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30465\OneDrive\桌面\"/>
    </mc:Choice>
  </mc:AlternateContent>
  <xr:revisionPtr revIDLastSave="0" documentId="8_{043E3AB8-3C39-46E9-97CF-1288FB20930C}" xr6:coauthVersionLast="47" xr6:coauthVersionMax="47" xr10:uidLastSave="{00000000-0000-0000-0000-000000000000}"/>
  <bookViews>
    <workbookView xWindow="-108" yWindow="-108" windowWidth="23256" windowHeight="12576" xr2:uid="{9BFB020C-E921-4600-9CBF-A612C684945F}"/>
  </bookViews>
  <sheets>
    <sheet name="原始数据" sheetId="2" r:id="rId1"/>
    <sheet name="示例" sheetId="3" r:id="rId2"/>
  </sheets>
  <definedNames>
    <definedName name="_xlnm._FilterDatabase" localSheetId="0" hidden="1">原始数据!$A$1:$O$991</definedName>
  </definedName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" i="2" l="1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O510" i="2"/>
  <c r="O511" i="2"/>
  <c r="O512" i="2"/>
  <c r="O513" i="2"/>
  <c r="O514" i="2"/>
  <c r="O515" i="2"/>
  <c r="O516" i="2"/>
  <c r="O517" i="2"/>
  <c r="O518" i="2"/>
  <c r="O519" i="2"/>
  <c r="O520" i="2"/>
  <c r="O521" i="2"/>
  <c r="O522" i="2"/>
  <c r="O523" i="2"/>
  <c r="O524" i="2"/>
  <c r="O525" i="2"/>
  <c r="O526" i="2"/>
  <c r="O527" i="2"/>
  <c r="O528" i="2"/>
  <c r="O529" i="2"/>
  <c r="O530" i="2"/>
  <c r="O531" i="2"/>
  <c r="O532" i="2"/>
  <c r="O533" i="2"/>
  <c r="O534" i="2"/>
  <c r="O535" i="2"/>
  <c r="O536" i="2"/>
  <c r="O537" i="2"/>
  <c r="O538" i="2"/>
  <c r="O539" i="2"/>
  <c r="O540" i="2"/>
  <c r="O541" i="2"/>
  <c r="O542" i="2"/>
  <c r="O543" i="2"/>
  <c r="O544" i="2"/>
  <c r="O545" i="2"/>
  <c r="O546" i="2"/>
  <c r="O547" i="2"/>
  <c r="O548" i="2"/>
  <c r="O549" i="2"/>
  <c r="O550" i="2"/>
  <c r="O551" i="2"/>
  <c r="O552" i="2"/>
  <c r="O553" i="2"/>
  <c r="O554" i="2"/>
  <c r="O555" i="2"/>
  <c r="O556" i="2"/>
  <c r="O557" i="2"/>
  <c r="O558" i="2"/>
  <c r="O559" i="2"/>
  <c r="O560" i="2"/>
  <c r="O561" i="2"/>
  <c r="O562" i="2"/>
  <c r="O563" i="2"/>
  <c r="O564" i="2"/>
  <c r="O565" i="2"/>
  <c r="O566" i="2"/>
  <c r="O567" i="2"/>
  <c r="O568" i="2"/>
  <c r="O569" i="2"/>
  <c r="O570" i="2"/>
  <c r="O571" i="2"/>
  <c r="O572" i="2"/>
  <c r="O573" i="2"/>
  <c r="O574" i="2"/>
  <c r="O575" i="2"/>
  <c r="O576" i="2"/>
  <c r="O577" i="2"/>
  <c r="O578" i="2"/>
  <c r="O579" i="2"/>
  <c r="O580" i="2"/>
  <c r="O581" i="2"/>
  <c r="O582" i="2"/>
  <c r="O583" i="2"/>
  <c r="O584" i="2"/>
  <c r="O585" i="2"/>
  <c r="O586" i="2"/>
  <c r="O587" i="2"/>
  <c r="O588" i="2"/>
  <c r="O589" i="2"/>
  <c r="O590" i="2"/>
  <c r="O591" i="2"/>
  <c r="O592" i="2"/>
  <c r="O593" i="2"/>
  <c r="O594" i="2"/>
  <c r="O595" i="2"/>
  <c r="O596" i="2"/>
  <c r="O597" i="2"/>
  <c r="O598" i="2"/>
  <c r="O599" i="2"/>
  <c r="O600" i="2"/>
  <c r="O601" i="2"/>
  <c r="O602" i="2"/>
  <c r="O603" i="2"/>
  <c r="O604" i="2"/>
  <c r="O605" i="2"/>
  <c r="O606" i="2"/>
  <c r="O607" i="2"/>
  <c r="O608" i="2"/>
  <c r="O609" i="2"/>
  <c r="O610" i="2"/>
  <c r="O611" i="2"/>
  <c r="O612" i="2"/>
  <c r="O613" i="2"/>
  <c r="O614" i="2"/>
  <c r="O615" i="2"/>
  <c r="O616" i="2"/>
  <c r="O617" i="2"/>
  <c r="O618" i="2"/>
  <c r="O619" i="2"/>
  <c r="O620" i="2"/>
  <c r="O621" i="2"/>
  <c r="O622" i="2"/>
  <c r="O623" i="2"/>
  <c r="O624" i="2"/>
  <c r="O625" i="2"/>
  <c r="O626" i="2"/>
  <c r="O627" i="2"/>
  <c r="O628" i="2"/>
  <c r="O629" i="2"/>
  <c r="O630" i="2"/>
  <c r="O631" i="2"/>
  <c r="O632" i="2"/>
  <c r="O633" i="2"/>
  <c r="O634" i="2"/>
  <c r="O635" i="2"/>
  <c r="O636" i="2"/>
  <c r="O637" i="2"/>
  <c r="O638" i="2"/>
  <c r="O639" i="2"/>
  <c r="O640" i="2"/>
  <c r="O641" i="2"/>
  <c r="O642" i="2"/>
  <c r="O643" i="2"/>
  <c r="O644" i="2"/>
  <c r="O645" i="2"/>
  <c r="O646" i="2"/>
  <c r="O647" i="2"/>
  <c r="O648" i="2"/>
  <c r="O649" i="2"/>
  <c r="O650" i="2"/>
  <c r="O651" i="2"/>
  <c r="O652" i="2"/>
  <c r="O653" i="2"/>
  <c r="O654" i="2"/>
  <c r="O655" i="2"/>
  <c r="O656" i="2"/>
  <c r="O657" i="2"/>
  <c r="O658" i="2"/>
  <c r="O659" i="2"/>
  <c r="O660" i="2"/>
  <c r="O661" i="2"/>
  <c r="O662" i="2"/>
  <c r="O663" i="2"/>
  <c r="O664" i="2"/>
  <c r="O665" i="2"/>
  <c r="O666" i="2"/>
  <c r="O667" i="2"/>
  <c r="O668" i="2"/>
  <c r="O669" i="2"/>
  <c r="O670" i="2"/>
  <c r="O671" i="2"/>
  <c r="O672" i="2"/>
  <c r="O673" i="2"/>
  <c r="O674" i="2"/>
  <c r="O675" i="2"/>
  <c r="O676" i="2"/>
  <c r="O677" i="2"/>
  <c r="O678" i="2"/>
  <c r="O679" i="2"/>
  <c r="O680" i="2"/>
  <c r="O681" i="2"/>
  <c r="O682" i="2"/>
  <c r="O683" i="2"/>
  <c r="O684" i="2"/>
  <c r="O685" i="2"/>
  <c r="O686" i="2"/>
  <c r="O687" i="2"/>
  <c r="O688" i="2"/>
  <c r="O689" i="2"/>
  <c r="O690" i="2"/>
  <c r="O691" i="2"/>
  <c r="O692" i="2"/>
  <c r="O693" i="2"/>
  <c r="O694" i="2"/>
  <c r="O695" i="2"/>
  <c r="O696" i="2"/>
  <c r="O697" i="2"/>
  <c r="O698" i="2"/>
  <c r="O699" i="2"/>
  <c r="O700" i="2"/>
  <c r="O701" i="2"/>
  <c r="O702" i="2"/>
  <c r="O703" i="2"/>
  <c r="O704" i="2"/>
  <c r="O705" i="2"/>
  <c r="O706" i="2"/>
  <c r="O707" i="2"/>
  <c r="O708" i="2"/>
  <c r="O709" i="2"/>
  <c r="O710" i="2"/>
  <c r="O711" i="2"/>
  <c r="O712" i="2"/>
  <c r="O713" i="2"/>
  <c r="O714" i="2"/>
  <c r="O715" i="2"/>
  <c r="O716" i="2"/>
  <c r="O717" i="2"/>
  <c r="O718" i="2"/>
  <c r="O719" i="2"/>
  <c r="O720" i="2"/>
  <c r="O721" i="2"/>
  <c r="O722" i="2"/>
  <c r="O723" i="2"/>
  <c r="O724" i="2"/>
  <c r="O725" i="2"/>
  <c r="O726" i="2"/>
  <c r="O727" i="2"/>
  <c r="O728" i="2"/>
  <c r="O729" i="2"/>
  <c r="O730" i="2"/>
  <c r="O731" i="2"/>
  <c r="O732" i="2"/>
  <c r="O733" i="2"/>
  <c r="O734" i="2"/>
  <c r="O735" i="2"/>
  <c r="O736" i="2"/>
  <c r="O737" i="2"/>
  <c r="O738" i="2"/>
  <c r="O739" i="2"/>
  <c r="O740" i="2"/>
  <c r="O741" i="2"/>
  <c r="O742" i="2"/>
  <c r="O743" i="2"/>
  <c r="O744" i="2"/>
  <c r="O745" i="2"/>
  <c r="O746" i="2"/>
  <c r="O747" i="2"/>
  <c r="O748" i="2"/>
  <c r="O749" i="2"/>
  <c r="O750" i="2"/>
  <c r="O751" i="2"/>
  <c r="O752" i="2"/>
  <c r="O753" i="2"/>
  <c r="O754" i="2"/>
  <c r="O755" i="2"/>
  <c r="O756" i="2"/>
  <c r="O757" i="2"/>
  <c r="O758" i="2"/>
  <c r="O759" i="2"/>
  <c r="O760" i="2"/>
  <c r="O761" i="2"/>
  <c r="O762" i="2"/>
  <c r="O763" i="2"/>
  <c r="O764" i="2"/>
  <c r="O765" i="2"/>
  <c r="O766" i="2"/>
  <c r="O767" i="2"/>
  <c r="O768" i="2"/>
  <c r="O769" i="2"/>
  <c r="O770" i="2"/>
  <c r="O771" i="2"/>
  <c r="O772" i="2"/>
  <c r="O773" i="2"/>
  <c r="O774" i="2"/>
  <c r="O775" i="2"/>
  <c r="O776" i="2"/>
  <c r="O777" i="2"/>
  <c r="O778" i="2"/>
  <c r="O779" i="2"/>
  <c r="O780" i="2"/>
  <c r="O781" i="2"/>
  <c r="O782" i="2"/>
  <c r="O783" i="2"/>
  <c r="O784" i="2"/>
  <c r="O785" i="2"/>
  <c r="O786" i="2"/>
  <c r="O787" i="2"/>
  <c r="O788" i="2"/>
  <c r="O789" i="2"/>
  <c r="O790" i="2"/>
  <c r="O791" i="2"/>
  <c r="O792" i="2"/>
  <c r="O793" i="2"/>
  <c r="O794" i="2"/>
  <c r="O795" i="2"/>
  <c r="O796" i="2"/>
  <c r="O797" i="2"/>
  <c r="O798" i="2"/>
  <c r="O799" i="2"/>
  <c r="O800" i="2"/>
  <c r="O801" i="2"/>
  <c r="O802" i="2"/>
  <c r="O803" i="2"/>
  <c r="O804" i="2"/>
  <c r="O805" i="2"/>
  <c r="O806" i="2"/>
  <c r="O807" i="2"/>
  <c r="O808" i="2"/>
  <c r="O809" i="2"/>
  <c r="O810" i="2"/>
  <c r="O811" i="2"/>
  <c r="O812" i="2"/>
  <c r="O813" i="2"/>
  <c r="O814" i="2"/>
  <c r="O815" i="2"/>
  <c r="O816" i="2"/>
  <c r="O817" i="2"/>
  <c r="O818" i="2"/>
  <c r="O819" i="2"/>
  <c r="O820" i="2"/>
  <c r="O821" i="2"/>
  <c r="O822" i="2"/>
  <c r="O823" i="2"/>
  <c r="O824" i="2"/>
  <c r="O825" i="2"/>
  <c r="O826" i="2"/>
  <c r="O827" i="2"/>
  <c r="O828" i="2"/>
  <c r="O829" i="2"/>
  <c r="O830" i="2"/>
  <c r="O831" i="2"/>
  <c r="O832" i="2"/>
  <c r="O833" i="2"/>
  <c r="O834" i="2"/>
  <c r="O835" i="2"/>
  <c r="O836" i="2"/>
  <c r="O837" i="2"/>
  <c r="O838" i="2"/>
  <c r="O839" i="2"/>
  <c r="O840" i="2"/>
  <c r="O841" i="2"/>
  <c r="O842" i="2"/>
  <c r="O843" i="2"/>
  <c r="O844" i="2"/>
  <c r="O845" i="2"/>
  <c r="O846" i="2"/>
  <c r="O847" i="2"/>
  <c r="O848" i="2"/>
  <c r="O849" i="2"/>
  <c r="O850" i="2"/>
  <c r="O851" i="2"/>
  <c r="O852" i="2"/>
  <c r="O853" i="2"/>
  <c r="O854" i="2"/>
  <c r="O855" i="2"/>
  <c r="O856" i="2"/>
  <c r="O857" i="2"/>
  <c r="O858" i="2"/>
  <c r="O859" i="2"/>
  <c r="O860" i="2"/>
  <c r="O861" i="2"/>
  <c r="O862" i="2"/>
  <c r="O863" i="2"/>
  <c r="O864" i="2"/>
  <c r="O865" i="2"/>
  <c r="O866" i="2"/>
  <c r="O867" i="2"/>
  <c r="O868" i="2"/>
  <c r="O869" i="2"/>
  <c r="O870" i="2"/>
  <c r="O871" i="2"/>
  <c r="O872" i="2"/>
  <c r="O873" i="2"/>
  <c r="O874" i="2"/>
  <c r="O875" i="2"/>
  <c r="O876" i="2"/>
  <c r="O877" i="2"/>
  <c r="O878" i="2"/>
  <c r="O879" i="2"/>
  <c r="O880" i="2"/>
  <c r="O881" i="2"/>
  <c r="O882" i="2"/>
  <c r="O883" i="2"/>
  <c r="O884" i="2"/>
  <c r="O885" i="2"/>
  <c r="O886" i="2"/>
  <c r="O887" i="2"/>
  <c r="O888" i="2"/>
  <c r="O889" i="2"/>
  <c r="O890" i="2"/>
  <c r="O891" i="2"/>
  <c r="O892" i="2"/>
  <c r="O893" i="2"/>
  <c r="O894" i="2"/>
  <c r="O895" i="2"/>
  <c r="O896" i="2"/>
  <c r="O897" i="2"/>
  <c r="O898" i="2"/>
  <c r="O899" i="2"/>
  <c r="O900" i="2"/>
  <c r="O901" i="2"/>
  <c r="O902" i="2"/>
  <c r="O903" i="2"/>
  <c r="O904" i="2"/>
  <c r="O905" i="2"/>
  <c r="O906" i="2"/>
  <c r="O907" i="2"/>
  <c r="O908" i="2"/>
  <c r="O909" i="2"/>
  <c r="O910" i="2"/>
  <c r="O911" i="2"/>
  <c r="O912" i="2"/>
  <c r="O913" i="2"/>
  <c r="O914" i="2"/>
  <c r="O915" i="2"/>
  <c r="O916" i="2"/>
  <c r="O917" i="2"/>
  <c r="O918" i="2"/>
  <c r="O919" i="2"/>
  <c r="O920" i="2"/>
  <c r="O921" i="2"/>
  <c r="O922" i="2"/>
  <c r="O923" i="2"/>
  <c r="O924" i="2"/>
  <c r="O925" i="2"/>
  <c r="O926" i="2"/>
  <c r="O927" i="2"/>
  <c r="O928" i="2"/>
  <c r="O929" i="2"/>
  <c r="O930" i="2"/>
  <c r="O931" i="2"/>
  <c r="O932" i="2"/>
  <c r="O933" i="2"/>
  <c r="O934" i="2"/>
  <c r="O935" i="2"/>
  <c r="O936" i="2"/>
  <c r="O937" i="2"/>
  <c r="O938" i="2"/>
  <c r="O939" i="2"/>
  <c r="O940" i="2"/>
  <c r="O941" i="2"/>
  <c r="O942" i="2"/>
  <c r="O943" i="2"/>
  <c r="O944" i="2"/>
  <c r="O945" i="2"/>
  <c r="O946" i="2"/>
  <c r="O947" i="2"/>
  <c r="O948" i="2"/>
  <c r="O949" i="2"/>
  <c r="O950" i="2"/>
  <c r="O951" i="2"/>
  <c r="O952" i="2"/>
  <c r="O953" i="2"/>
  <c r="O954" i="2"/>
  <c r="O955" i="2"/>
  <c r="O956" i="2"/>
  <c r="O957" i="2"/>
  <c r="O958" i="2"/>
  <c r="O959" i="2"/>
  <c r="O960" i="2"/>
  <c r="O961" i="2"/>
  <c r="O962" i="2"/>
  <c r="O963" i="2"/>
  <c r="O964" i="2"/>
  <c r="O965" i="2"/>
  <c r="O966" i="2"/>
  <c r="O967" i="2"/>
  <c r="O968" i="2"/>
  <c r="O969" i="2"/>
  <c r="O970" i="2"/>
  <c r="O971" i="2"/>
  <c r="O972" i="2"/>
  <c r="O973" i="2"/>
  <c r="O974" i="2"/>
  <c r="O975" i="2"/>
  <c r="O976" i="2"/>
  <c r="O977" i="2"/>
  <c r="O978" i="2"/>
  <c r="O979" i="2"/>
  <c r="O980" i="2"/>
  <c r="O981" i="2"/>
  <c r="O982" i="2"/>
  <c r="O983" i="2"/>
  <c r="O984" i="2"/>
  <c r="O985" i="2"/>
  <c r="O986" i="2"/>
  <c r="O987" i="2"/>
  <c r="O988" i="2"/>
  <c r="O989" i="2"/>
  <c r="O990" i="2"/>
  <c r="O991" i="2"/>
  <c r="O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N529" i="2"/>
  <c r="N530" i="2"/>
  <c r="N531" i="2"/>
  <c r="N532" i="2"/>
  <c r="N533" i="2"/>
  <c r="N534" i="2"/>
  <c r="N535" i="2"/>
  <c r="N536" i="2"/>
  <c r="N537" i="2"/>
  <c r="N538" i="2"/>
  <c r="N539" i="2"/>
  <c r="N540" i="2"/>
  <c r="N541" i="2"/>
  <c r="N542" i="2"/>
  <c r="N543" i="2"/>
  <c r="N544" i="2"/>
  <c r="N545" i="2"/>
  <c r="N546" i="2"/>
  <c r="N547" i="2"/>
  <c r="N548" i="2"/>
  <c r="N549" i="2"/>
  <c r="N550" i="2"/>
  <c r="N551" i="2"/>
  <c r="N552" i="2"/>
  <c r="N553" i="2"/>
  <c r="N554" i="2"/>
  <c r="N555" i="2"/>
  <c r="N556" i="2"/>
  <c r="N557" i="2"/>
  <c r="N558" i="2"/>
  <c r="N559" i="2"/>
  <c r="N560" i="2"/>
  <c r="N561" i="2"/>
  <c r="N562" i="2"/>
  <c r="N563" i="2"/>
  <c r="N564" i="2"/>
  <c r="N565" i="2"/>
  <c r="N566" i="2"/>
  <c r="N567" i="2"/>
  <c r="N568" i="2"/>
  <c r="N569" i="2"/>
  <c r="N570" i="2"/>
  <c r="N571" i="2"/>
  <c r="N572" i="2"/>
  <c r="N573" i="2"/>
  <c r="N574" i="2"/>
  <c r="N575" i="2"/>
  <c r="N576" i="2"/>
  <c r="N577" i="2"/>
  <c r="N578" i="2"/>
  <c r="N579" i="2"/>
  <c r="N580" i="2"/>
  <c r="N581" i="2"/>
  <c r="N582" i="2"/>
  <c r="N583" i="2"/>
  <c r="N584" i="2"/>
  <c r="N585" i="2"/>
  <c r="N586" i="2"/>
  <c r="N587" i="2"/>
  <c r="N588" i="2"/>
  <c r="N589" i="2"/>
  <c r="N590" i="2"/>
  <c r="N591" i="2"/>
  <c r="N592" i="2"/>
  <c r="N593" i="2"/>
  <c r="N594" i="2"/>
  <c r="N595" i="2"/>
  <c r="N596" i="2"/>
  <c r="N597" i="2"/>
  <c r="N598" i="2"/>
  <c r="N599" i="2"/>
  <c r="N600" i="2"/>
  <c r="N601" i="2"/>
  <c r="N602" i="2"/>
  <c r="N603" i="2"/>
  <c r="N604" i="2"/>
  <c r="N605" i="2"/>
  <c r="N606" i="2"/>
  <c r="N607" i="2"/>
  <c r="N608" i="2"/>
  <c r="N609" i="2"/>
  <c r="N610" i="2"/>
  <c r="N611" i="2"/>
  <c r="N612" i="2"/>
  <c r="N613" i="2"/>
  <c r="N614" i="2"/>
  <c r="N615" i="2"/>
  <c r="N616" i="2"/>
  <c r="N617" i="2"/>
  <c r="N618" i="2"/>
  <c r="N619" i="2"/>
  <c r="N620" i="2"/>
  <c r="N621" i="2"/>
  <c r="N622" i="2"/>
  <c r="N623" i="2"/>
  <c r="N624" i="2"/>
  <c r="N625" i="2"/>
  <c r="N626" i="2"/>
  <c r="N627" i="2"/>
  <c r="N628" i="2"/>
  <c r="N629" i="2"/>
  <c r="N630" i="2"/>
  <c r="N631" i="2"/>
  <c r="N632" i="2"/>
  <c r="N633" i="2"/>
  <c r="N634" i="2"/>
  <c r="N635" i="2"/>
  <c r="N636" i="2"/>
  <c r="N637" i="2"/>
  <c r="N638" i="2"/>
  <c r="N639" i="2"/>
  <c r="N640" i="2"/>
  <c r="N641" i="2"/>
  <c r="N642" i="2"/>
  <c r="N643" i="2"/>
  <c r="N644" i="2"/>
  <c r="N645" i="2"/>
  <c r="N646" i="2"/>
  <c r="N647" i="2"/>
  <c r="N648" i="2"/>
  <c r="N649" i="2"/>
  <c r="N650" i="2"/>
  <c r="N651" i="2"/>
  <c r="N652" i="2"/>
  <c r="N653" i="2"/>
  <c r="N654" i="2"/>
  <c r="N655" i="2"/>
  <c r="N656" i="2"/>
  <c r="N657" i="2"/>
  <c r="N658" i="2"/>
  <c r="N659" i="2"/>
  <c r="N660" i="2"/>
  <c r="N661" i="2"/>
  <c r="N662" i="2"/>
  <c r="N663" i="2"/>
  <c r="N664" i="2"/>
  <c r="N665" i="2"/>
  <c r="N666" i="2"/>
  <c r="N667" i="2"/>
  <c r="N668" i="2"/>
  <c r="N669" i="2"/>
  <c r="N670" i="2"/>
  <c r="N671" i="2"/>
  <c r="N672" i="2"/>
  <c r="N673" i="2"/>
  <c r="N674" i="2"/>
  <c r="N675" i="2"/>
  <c r="N676" i="2"/>
  <c r="N677" i="2"/>
  <c r="N678" i="2"/>
  <c r="N679" i="2"/>
  <c r="N680" i="2"/>
  <c r="N681" i="2"/>
  <c r="N682" i="2"/>
  <c r="N683" i="2"/>
  <c r="N684" i="2"/>
  <c r="N685" i="2"/>
  <c r="N686" i="2"/>
  <c r="N687" i="2"/>
  <c r="N688" i="2"/>
  <c r="N689" i="2"/>
  <c r="N690" i="2"/>
  <c r="N691" i="2"/>
  <c r="N692" i="2"/>
  <c r="N693" i="2"/>
  <c r="N694" i="2"/>
  <c r="N695" i="2"/>
  <c r="N696" i="2"/>
  <c r="N697" i="2"/>
  <c r="N698" i="2"/>
  <c r="N699" i="2"/>
  <c r="N700" i="2"/>
  <c r="N701" i="2"/>
  <c r="N702" i="2"/>
  <c r="N703" i="2"/>
  <c r="N704" i="2"/>
  <c r="N705" i="2"/>
  <c r="N706" i="2"/>
  <c r="N707" i="2"/>
  <c r="N708" i="2"/>
  <c r="N709" i="2"/>
  <c r="N710" i="2"/>
  <c r="N711" i="2"/>
  <c r="N712" i="2"/>
  <c r="N713" i="2"/>
  <c r="N714" i="2"/>
  <c r="N715" i="2"/>
  <c r="N716" i="2"/>
  <c r="N717" i="2"/>
  <c r="N718" i="2"/>
  <c r="N719" i="2"/>
  <c r="N720" i="2"/>
  <c r="N721" i="2"/>
  <c r="N722" i="2"/>
  <c r="N723" i="2"/>
  <c r="N724" i="2"/>
  <c r="N725" i="2"/>
  <c r="N726" i="2"/>
  <c r="N727" i="2"/>
  <c r="N728" i="2"/>
  <c r="N729" i="2"/>
  <c r="N730" i="2"/>
  <c r="N731" i="2"/>
  <c r="N732" i="2"/>
  <c r="N733" i="2"/>
  <c r="N734" i="2"/>
  <c r="N735" i="2"/>
  <c r="N736" i="2"/>
  <c r="N737" i="2"/>
  <c r="N738" i="2"/>
  <c r="N739" i="2"/>
  <c r="N740" i="2"/>
  <c r="N741" i="2"/>
  <c r="N742" i="2"/>
  <c r="N743" i="2"/>
  <c r="N744" i="2"/>
  <c r="N745" i="2"/>
  <c r="N746" i="2"/>
  <c r="N747" i="2"/>
  <c r="N748" i="2"/>
  <c r="N749" i="2"/>
  <c r="N750" i="2"/>
  <c r="N751" i="2"/>
  <c r="N752" i="2"/>
  <c r="N753" i="2"/>
  <c r="N754" i="2"/>
  <c r="N755" i="2"/>
  <c r="N756" i="2"/>
  <c r="N757" i="2"/>
  <c r="N758" i="2"/>
  <c r="N759" i="2"/>
  <c r="N760" i="2"/>
  <c r="N761" i="2"/>
  <c r="N762" i="2"/>
  <c r="N763" i="2"/>
  <c r="N764" i="2"/>
  <c r="N765" i="2"/>
  <c r="N766" i="2"/>
  <c r="N767" i="2"/>
  <c r="N768" i="2"/>
  <c r="N769" i="2"/>
  <c r="N770" i="2"/>
  <c r="N771" i="2"/>
  <c r="N772" i="2"/>
  <c r="N773" i="2"/>
  <c r="N774" i="2"/>
  <c r="N775" i="2"/>
  <c r="N776" i="2"/>
  <c r="N777" i="2"/>
  <c r="N778" i="2"/>
  <c r="N779" i="2"/>
  <c r="N780" i="2"/>
  <c r="N781" i="2"/>
  <c r="N782" i="2"/>
  <c r="N783" i="2"/>
  <c r="N784" i="2"/>
  <c r="N785" i="2"/>
  <c r="N786" i="2"/>
  <c r="N787" i="2"/>
  <c r="N788" i="2"/>
  <c r="N789" i="2"/>
  <c r="N790" i="2"/>
  <c r="N791" i="2"/>
  <c r="N792" i="2"/>
  <c r="N793" i="2"/>
  <c r="N794" i="2"/>
  <c r="N795" i="2"/>
  <c r="N796" i="2"/>
  <c r="N797" i="2"/>
  <c r="N798" i="2"/>
  <c r="N799" i="2"/>
  <c r="N800" i="2"/>
  <c r="N801" i="2"/>
  <c r="N802" i="2"/>
  <c r="N803" i="2"/>
  <c r="N804" i="2"/>
  <c r="N805" i="2"/>
  <c r="N806" i="2"/>
  <c r="N807" i="2"/>
  <c r="N808" i="2"/>
  <c r="N809" i="2"/>
  <c r="N810" i="2"/>
  <c r="N811" i="2"/>
  <c r="N812" i="2"/>
  <c r="N813" i="2"/>
  <c r="N814" i="2"/>
  <c r="N815" i="2"/>
  <c r="N816" i="2"/>
  <c r="N817" i="2"/>
  <c r="N818" i="2"/>
  <c r="N819" i="2"/>
  <c r="N820" i="2"/>
  <c r="N821" i="2"/>
  <c r="N822" i="2"/>
  <c r="N823" i="2"/>
  <c r="N824" i="2"/>
  <c r="N825" i="2"/>
  <c r="N826" i="2"/>
  <c r="N827" i="2"/>
  <c r="N828" i="2"/>
  <c r="N829" i="2"/>
  <c r="N830" i="2"/>
  <c r="N831" i="2"/>
  <c r="N832" i="2"/>
  <c r="N833" i="2"/>
  <c r="N834" i="2"/>
  <c r="N835" i="2"/>
  <c r="N836" i="2"/>
  <c r="N837" i="2"/>
  <c r="N838" i="2"/>
  <c r="N839" i="2"/>
  <c r="N840" i="2"/>
  <c r="N841" i="2"/>
  <c r="N842" i="2"/>
  <c r="N843" i="2"/>
  <c r="N844" i="2"/>
  <c r="N845" i="2"/>
  <c r="N846" i="2"/>
  <c r="N847" i="2"/>
  <c r="N848" i="2"/>
  <c r="N849" i="2"/>
  <c r="N850" i="2"/>
  <c r="N851" i="2"/>
  <c r="N852" i="2"/>
  <c r="N853" i="2"/>
  <c r="N854" i="2"/>
  <c r="N855" i="2"/>
  <c r="N856" i="2"/>
  <c r="N857" i="2"/>
  <c r="N858" i="2"/>
  <c r="N859" i="2"/>
  <c r="N860" i="2"/>
  <c r="N861" i="2"/>
  <c r="N862" i="2"/>
  <c r="N863" i="2"/>
  <c r="N864" i="2"/>
  <c r="N865" i="2"/>
  <c r="N866" i="2"/>
  <c r="N867" i="2"/>
  <c r="N868" i="2"/>
  <c r="N869" i="2"/>
  <c r="N870" i="2"/>
  <c r="N871" i="2"/>
  <c r="N872" i="2"/>
  <c r="N873" i="2"/>
  <c r="N874" i="2"/>
  <c r="N875" i="2"/>
  <c r="N876" i="2"/>
  <c r="N877" i="2"/>
  <c r="N878" i="2"/>
  <c r="N879" i="2"/>
  <c r="N880" i="2"/>
  <c r="N881" i="2"/>
  <c r="N882" i="2"/>
  <c r="N883" i="2"/>
  <c r="N884" i="2"/>
  <c r="N885" i="2"/>
  <c r="N886" i="2"/>
  <c r="N887" i="2"/>
  <c r="N888" i="2"/>
  <c r="N889" i="2"/>
  <c r="N890" i="2"/>
  <c r="N891" i="2"/>
  <c r="N892" i="2"/>
  <c r="N893" i="2"/>
  <c r="N894" i="2"/>
  <c r="N895" i="2"/>
  <c r="N896" i="2"/>
  <c r="N897" i="2"/>
  <c r="N898" i="2"/>
  <c r="N899" i="2"/>
  <c r="N900" i="2"/>
  <c r="N901" i="2"/>
  <c r="N902" i="2"/>
  <c r="N903" i="2"/>
  <c r="N904" i="2"/>
  <c r="N905" i="2"/>
  <c r="N906" i="2"/>
  <c r="N907" i="2"/>
  <c r="N908" i="2"/>
  <c r="N909" i="2"/>
  <c r="N910" i="2"/>
  <c r="N911" i="2"/>
  <c r="N912" i="2"/>
  <c r="N913" i="2"/>
  <c r="N914" i="2"/>
  <c r="N915" i="2"/>
  <c r="N916" i="2"/>
  <c r="N917" i="2"/>
  <c r="N918" i="2"/>
  <c r="N919" i="2"/>
  <c r="N920" i="2"/>
  <c r="N921" i="2"/>
  <c r="N922" i="2"/>
  <c r="N923" i="2"/>
  <c r="N924" i="2"/>
  <c r="N925" i="2"/>
  <c r="N926" i="2"/>
  <c r="N927" i="2"/>
  <c r="N928" i="2"/>
  <c r="N929" i="2"/>
  <c r="N930" i="2"/>
  <c r="N931" i="2"/>
  <c r="N932" i="2"/>
  <c r="N933" i="2"/>
  <c r="N934" i="2"/>
  <c r="N935" i="2"/>
  <c r="N936" i="2"/>
  <c r="N937" i="2"/>
  <c r="N938" i="2"/>
  <c r="N939" i="2"/>
  <c r="N940" i="2"/>
  <c r="N941" i="2"/>
  <c r="N942" i="2"/>
  <c r="N943" i="2"/>
  <c r="N944" i="2"/>
  <c r="N945" i="2"/>
  <c r="N946" i="2"/>
  <c r="N947" i="2"/>
  <c r="N948" i="2"/>
  <c r="N949" i="2"/>
  <c r="N950" i="2"/>
  <c r="N951" i="2"/>
  <c r="N952" i="2"/>
  <c r="N953" i="2"/>
  <c r="N954" i="2"/>
  <c r="N955" i="2"/>
  <c r="N956" i="2"/>
  <c r="N957" i="2"/>
  <c r="N958" i="2"/>
  <c r="N959" i="2"/>
  <c r="N960" i="2"/>
  <c r="N961" i="2"/>
  <c r="N962" i="2"/>
  <c r="N963" i="2"/>
  <c r="N964" i="2"/>
  <c r="N965" i="2"/>
  <c r="N966" i="2"/>
  <c r="N967" i="2"/>
  <c r="N968" i="2"/>
  <c r="N969" i="2"/>
  <c r="N970" i="2"/>
  <c r="N971" i="2"/>
  <c r="N972" i="2"/>
  <c r="N973" i="2"/>
  <c r="N974" i="2"/>
  <c r="N975" i="2"/>
  <c r="N976" i="2"/>
  <c r="N977" i="2"/>
  <c r="N978" i="2"/>
  <c r="N979" i="2"/>
  <c r="N980" i="2"/>
  <c r="N981" i="2"/>
  <c r="N982" i="2"/>
  <c r="N983" i="2"/>
  <c r="N984" i="2"/>
  <c r="N985" i="2"/>
  <c r="N986" i="2"/>
  <c r="N987" i="2"/>
  <c r="N988" i="2"/>
  <c r="N989" i="2"/>
  <c r="N990" i="2"/>
  <c r="N991" i="2"/>
  <c r="N2" i="2"/>
  <c r="R3" i="2"/>
  <c r="S3" i="2"/>
  <c r="R4" i="2"/>
  <c r="S4" i="2"/>
</calcChain>
</file>

<file path=xl/sharedStrings.xml><?xml version="1.0" encoding="utf-8"?>
<sst xmlns="http://schemas.openxmlformats.org/spreadsheetml/2006/main" count="3014" uniqueCount="38">
  <si>
    <t>贷款编号</t>
  </si>
  <si>
    <t>贷款金额</t>
  </si>
  <si>
    <t>期限</t>
  </si>
  <si>
    <t>利率</t>
  </si>
  <si>
    <t>分期还款金额</t>
  </si>
  <si>
    <t>评级</t>
  </si>
  <si>
    <t>贷款类型</t>
  </si>
  <si>
    <t>未付本金</t>
  </si>
  <si>
    <t>已付本金</t>
  </si>
  <si>
    <t>利息支付</t>
  </si>
  <si>
    <t>逾期利息</t>
  </si>
  <si>
    <t>逾期天数</t>
  </si>
  <si>
    <t>贷款状态</t>
  </si>
  <si>
    <t>B</t>
  </si>
  <si>
    <t>债务重组</t>
  </si>
  <si>
    <t>已归还</t>
  </si>
  <si>
    <t>A</t>
  </si>
  <si>
    <t>E</t>
  </si>
  <si>
    <t>信用卡</t>
  </si>
  <si>
    <t>C</t>
  </si>
  <si>
    <t>D</t>
  </si>
  <si>
    <t>未逾期</t>
  </si>
  <si>
    <t>经营贷</t>
  </si>
  <si>
    <t>F</t>
  </si>
  <si>
    <t>G</t>
  </si>
  <si>
    <t>借款用途</t>
  </si>
  <si>
    <t>2.5W-3W</t>
  </si>
  <si>
    <t>5K以内</t>
  </si>
  <si>
    <t>房贷</t>
  </si>
  <si>
    <t>已逾期</t>
  </si>
  <si>
    <t>求和项:贷款编号</t>
  </si>
  <si>
    <t>行标签</t>
  </si>
  <si>
    <t>总计</t>
  </si>
  <si>
    <t>百分比</t>
    <phoneticPr fontId="2" type="noConversion"/>
  </si>
  <si>
    <t>原始精确占比</t>
    <phoneticPr fontId="2" type="noConversion"/>
  </si>
  <si>
    <t>二、（1）</t>
    <phoneticPr fontId="2" type="noConversion"/>
  </si>
  <si>
    <t>贷款档次</t>
    <phoneticPr fontId="2" type="noConversion"/>
  </si>
  <si>
    <t>剩余金额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</si>
</sst>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charset val="134"/>
      <scheme val="minor"/>
    </font>
    <font>
      <sz val="12"/>
      <color theme="1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1" fillId="0" borderId="0">
      <alignment vertical="center"/>
    </xf>
    <xf numFmtId="9" fontId="3" fillId="0" borderId="0" applyFon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0" borderId="0" xfId="1">
      <alignment vertical="center"/>
    </xf>
    <xf numFmtId="0" fontId="1" fillId="2" borderId="0" xfId="1" applyFill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indent="1"/>
    </xf>
    <xf numFmtId="0" fontId="0" fillId="2" borderId="0" xfId="0" applyFill="1">
      <alignment vertical="center"/>
    </xf>
    <xf numFmtId="10" fontId="0" fillId="2" borderId="0" xfId="2" applyNumberFormat="1" applyFont="1" applyFill="1">
      <alignment vertical="center"/>
    </xf>
  </cellXfs>
  <cellStyles count="3">
    <cellStyle name="百分比" xfId="2" builtinId="5"/>
    <cellStyle name="常规" xfId="0" builtinId="0"/>
    <cellStyle name="常规 2" xfId="1" xr:uid="{6D8E8E8C-21C7-4164-A1C4-9D6511604A3A}"/>
  </cellStyles>
  <dxfs count="18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30465" refreshedDate="44944.905342013888" createdVersion="8" refreshedVersion="8" minRefreshableVersion="3" recordCount="990" xr:uid="{923CD4A6-23EC-4907-9AD2-CE2E1D314202}">
  <cacheSource type="worksheet">
    <worksheetSource ref="A1:M991" sheet="原始数据"/>
  </cacheSource>
  <cacheFields count="13">
    <cacheField name="贷款编号" numFmtId="0">
      <sharedItems containsSemiMixedTypes="0" containsString="0" containsNumber="1" containsInteger="1" minValue="3334852" maxValue="10234796"/>
    </cacheField>
    <cacheField name="贷款金额" numFmtId="0">
      <sharedItems containsSemiMixedTypes="0" containsString="0" containsNumber="1" containsInteger="1" minValue="1000" maxValue="35000"/>
    </cacheField>
    <cacheField name="期限" numFmtId="0">
      <sharedItems containsSemiMixedTypes="0" containsString="0" containsNumber="1" containsInteger="1" minValue="36" maxValue="60"/>
    </cacheField>
    <cacheField name="利率" numFmtId="0">
      <sharedItems containsSemiMixedTypes="0" containsString="0" containsNumber="1" minValue="0.06" maxValue="0.2606"/>
    </cacheField>
    <cacheField name="分期还款金额" numFmtId="0">
      <sharedItems containsSemiMixedTypes="0" containsString="0" containsNumber="1" minValue="36.28" maxValue="1406.45"/>
    </cacheField>
    <cacheField name="评级" numFmtId="0">
      <sharedItems/>
    </cacheField>
    <cacheField name="贷款类型" numFmtId="0">
      <sharedItems count="3">
        <s v="债务重组"/>
        <s v="信用卡"/>
        <s v="经营贷"/>
      </sharedItems>
    </cacheField>
    <cacheField name="未付本金" numFmtId="0">
      <sharedItems containsSemiMixedTypes="0" containsString="0" containsNumber="1" minValue="0" maxValue="5300.01"/>
    </cacheField>
    <cacheField name="已付本金" numFmtId="0">
      <sharedItems containsSemiMixedTypes="0" containsString="0" containsNumber="1" minValue="0" maxValue="35000"/>
    </cacheField>
    <cacheField name="利息支付" numFmtId="0">
      <sharedItems containsSemiMixedTypes="0" containsString="0" containsNumber="1" minValue="0" maxValue="20901.25"/>
    </cacheField>
    <cacheField name="逾期利息" numFmtId="0">
      <sharedItems containsSemiMixedTypes="0" containsString="0" containsNumber="1" minValue="0" maxValue="1518.03"/>
    </cacheField>
    <cacheField name="逾期天数" numFmtId="0">
      <sharedItems containsSemiMixedTypes="0" containsString="0" containsNumber="1" containsInteger="1" minValue="0" maxValue="1702"/>
    </cacheField>
    <cacheField name="贷款状态" numFmtId="0">
      <sharedItems count="2">
        <s v="未逾期"/>
        <s v="已逾期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0">
  <r>
    <n v="10149342"/>
    <n v="27050"/>
    <n v="36"/>
    <n v="0.1099"/>
    <n v="885.46"/>
    <s v="B"/>
    <x v="0"/>
    <n v="0"/>
    <n v="27050"/>
    <n v="4702.53"/>
    <n v="0"/>
    <n v="0"/>
    <x v="0"/>
  </r>
  <r>
    <n v="10149488"/>
    <n v="4800"/>
    <n v="36"/>
    <n v="0.1099"/>
    <n v="157.13"/>
    <s v="B"/>
    <x v="0"/>
    <n v="0"/>
    <n v="4800"/>
    <n v="357.52"/>
    <n v="0"/>
    <n v="0"/>
    <x v="0"/>
  </r>
  <r>
    <n v="10148122"/>
    <n v="12000"/>
    <n v="36"/>
    <n v="7.6200000000000004E-2"/>
    <n v="373.94"/>
    <s v="A"/>
    <x v="0"/>
    <n v="0"/>
    <n v="12000"/>
    <n v="1397.54"/>
    <n v="0"/>
    <n v="0"/>
    <x v="0"/>
  </r>
  <r>
    <n v="10119623"/>
    <n v="12000"/>
    <n v="36"/>
    <n v="0.11990000000000001"/>
    <n v="398.52"/>
    <s v="B"/>
    <x v="0"/>
    <n v="0"/>
    <n v="12000"/>
    <n v="2346.48"/>
    <n v="0"/>
    <n v="0"/>
    <x v="0"/>
  </r>
  <r>
    <n v="10159498"/>
    <n v="12000"/>
    <n v="36"/>
    <n v="6.6199999999999995E-2"/>
    <n v="368.45"/>
    <s v="A"/>
    <x v="0"/>
    <n v="0"/>
    <n v="12000"/>
    <n v="1263.95"/>
    <n v="0"/>
    <n v="0"/>
    <x v="0"/>
  </r>
  <r>
    <n v="10119590"/>
    <n v="11500"/>
    <n v="60"/>
    <n v="0.22899999999999901"/>
    <n v="323.54000000000002"/>
    <s v="E"/>
    <x v="0"/>
    <n v="0"/>
    <n v="11500"/>
    <n v="7286.25"/>
    <n v="0"/>
    <n v="0"/>
    <x v="0"/>
  </r>
  <r>
    <n v="10159548"/>
    <n v="15000"/>
    <n v="36"/>
    <n v="8.8999999999999996E-2"/>
    <n v="476.3"/>
    <s v="A"/>
    <x v="0"/>
    <n v="0"/>
    <n v="15000"/>
    <n v="2146.73"/>
    <n v="0"/>
    <n v="0"/>
    <x v="0"/>
  </r>
  <r>
    <n v="10127816"/>
    <n v="24000"/>
    <n v="36"/>
    <n v="0.1353"/>
    <n v="814.8"/>
    <s v="B"/>
    <x v="1"/>
    <n v="0"/>
    <n v="24000"/>
    <n v="4652.21"/>
    <n v="0"/>
    <n v="0"/>
    <x v="0"/>
  </r>
  <r>
    <n v="10139658"/>
    <n v="12000"/>
    <n v="36"/>
    <n v="0.1353"/>
    <n v="407.4"/>
    <s v="B"/>
    <x v="0"/>
    <n v="0"/>
    <n v="12000"/>
    <n v="1359.78"/>
    <n v="0"/>
    <n v="0"/>
    <x v="0"/>
  </r>
  <r>
    <n v="10129477"/>
    <n v="14000"/>
    <n v="36"/>
    <n v="0.1285"/>
    <n v="470.71"/>
    <s v="B"/>
    <x v="0"/>
    <n v="0"/>
    <n v="14000"/>
    <n v="2945.32"/>
    <n v="0"/>
    <n v="0"/>
    <x v="0"/>
  </r>
  <r>
    <n v="10129506"/>
    <n v="20800"/>
    <n v="36"/>
    <n v="0.1353"/>
    <n v="706.16"/>
    <s v="B"/>
    <x v="0"/>
    <n v="0"/>
    <n v="20800"/>
    <n v="3126.64"/>
    <n v="0"/>
    <n v="0"/>
    <x v="0"/>
  </r>
  <r>
    <n v="10159611"/>
    <n v="10000"/>
    <n v="36"/>
    <n v="9.6699999999999994E-2"/>
    <n v="321.13"/>
    <s v="B"/>
    <x v="0"/>
    <n v="0"/>
    <n v="10000"/>
    <n v="1560.46"/>
    <n v="0"/>
    <n v="0"/>
    <x v="0"/>
  </r>
  <r>
    <n v="10224583"/>
    <n v="11100"/>
    <n v="36"/>
    <n v="0.14979999999999999"/>
    <n v="384.68"/>
    <s v="C"/>
    <x v="0"/>
    <n v="0"/>
    <n v="11100"/>
    <n v="2475.64"/>
    <n v="0"/>
    <n v="0"/>
    <x v="0"/>
  </r>
  <r>
    <n v="10129454"/>
    <n v="12000"/>
    <n v="36"/>
    <n v="0.1099"/>
    <n v="392.81"/>
    <s v="B"/>
    <x v="0"/>
    <n v="0"/>
    <n v="12000"/>
    <n v="1988.61"/>
    <n v="0"/>
    <n v="0"/>
    <x v="0"/>
  </r>
  <r>
    <n v="10179520"/>
    <n v="3000"/>
    <n v="36"/>
    <n v="0.1285"/>
    <n v="100.87"/>
    <s v="B"/>
    <x v="0"/>
    <n v="0"/>
    <n v="3000"/>
    <n v="181.55"/>
    <n v="0"/>
    <n v="0"/>
    <x v="0"/>
  </r>
  <r>
    <n v="10129403"/>
    <n v="7550"/>
    <n v="36"/>
    <n v="0.16239999999999999"/>
    <n v="266.33999999999997"/>
    <s v="C"/>
    <x v="0"/>
    <n v="0"/>
    <n v="7550"/>
    <n v="2050.4499999999998"/>
    <n v="0"/>
    <n v="0"/>
    <x v="0"/>
  </r>
  <r>
    <n v="10149577"/>
    <n v="28000"/>
    <n v="36"/>
    <n v="7.6200000000000004E-2"/>
    <n v="872.52"/>
    <s v="A"/>
    <x v="0"/>
    <n v="0"/>
    <n v="28000"/>
    <n v="1150.98"/>
    <n v="0"/>
    <n v="0"/>
    <x v="0"/>
  </r>
  <r>
    <n v="10149526"/>
    <n v="27600"/>
    <n v="60"/>
    <n v="0.19969999999999999"/>
    <n v="730.78"/>
    <s v="D"/>
    <x v="0"/>
    <n v="0"/>
    <n v="14738.17"/>
    <n v="13762.25"/>
    <n v="6.79"/>
    <n v="486"/>
    <x v="1"/>
  </r>
  <r>
    <n v="10149566"/>
    <n v="8000"/>
    <n v="36"/>
    <n v="0.1099"/>
    <n v="261.88"/>
    <s v="B"/>
    <x v="0"/>
    <n v="0"/>
    <n v="3854.81"/>
    <n v="1120.22"/>
    <n v="15"/>
    <n v="1033"/>
    <x v="1"/>
  </r>
  <r>
    <n v="10148818"/>
    <n v="15000"/>
    <n v="36"/>
    <n v="0.1447"/>
    <n v="516.1"/>
    <s v="C"/>
    <x v="0"/>
    <n v="0"/>
    <n v="15000"/>
    <n v="699.05"/>
    <n v="0"/>
    <n v="0"/>
    <x v="0"/>
  </r>
  <r>
    <n v="10159584"/>
    <n v="9750"/>
    <n v="36"/>
    <n v="0.13980000000000001"/>
    <n v="333.14"/>
    <s v="C"/>
    <x v="0"/>
    <n v="0"/>
    <n v="9750"/>
    <n v="2239.98"/>
    <n v="0"/>
    <n v="0"/>
    <x v="0"/>
  </r>
  <r>
    <n v="9787553"/>
    <n v="10075"/>
    <n v="36"/>
    <n v="0.20499999999999999"/>
    <n v="377"/>
    <s v="E"/>
    <x v="0"/>
    <n v="0"/>
    <n v="10075"/>
    <n v="172.52"/>
    <n v="0"/>
    <n v="0"/>
    <x v="0"/>
  </r>
  <r>
    <n v="10099593"/>
    <n v="30000"/>
    <n v="60"/>
    <n v="0.1825"/>
    <n v="765.89"/>
    <s v="D"/>
    <x v="0"/>
    <n v="0"/>
    <n v="30000"/>
    <n v="14103.4"/>
    <n v="0"/>
    <n v="0"/>
    <x v="0"/>
  </r>
  <r>
    <n v="8966623"/>
    <n v="6000"/>
    <n v="36"/>
    <n v="0.1099"/>
    <n v="196.41"/>
    <s v="B"/>
    <x v="1"/>
    <n v="0"/>
    <n v="6000"/>
    <n v="630.88"/>
    <n v="0"/>
    <n v="0"/>
    <x v="0"/>
  </r>
  <r>
    <n v="10109647"/>
    <n v="6000"/>
    <n v="36"/>
    <n v="6.0299999999999999E-2"/>
    <n v="182.62"/>
    <s v="A"/>
    <x v="0"/>
    <n v="0"/>
    <n v="6000"/>
    <n v="222.57"/>
    <n v="0"/>
    <n v="0"/>
    <x v="0"/>
  </r>
  <r>
    <n v="10109602"/>
    <n v="4500"/>
    <n v="36"/>
    <n v="0.19219999999999901"/>
    <n v="165.46"/>
    <s v="D"/>
    <x v="0"/>
    <n v="0"/>
    <n v="4500"/>
    <n v="1455.88"/>
    <n v="0"/>
    <n v="0"/>
    <x v="0"/>
  </r>
  <r>
    <n v="8617375"/>
    <n v="10000"/>
    <n v="60"/>
    <n v="0.13980000000000001"/>
    <n v="232.58"/>
    <s v="C"/>
    <x v="0"/>
    <n v="0"/>
    <n v="1619.02"/>
    <n v="1404.23"/>
    <n v="174.23"/>
    <n v="1278"/>
    <x v="1"/>
  </r>
  <r>
    <n v="9857559"/>
    <n v="20000"/>
    <n v="60"/>
    <n v="0.11990000000000001"/>
    <n v="444.79"/>
    <s v="B"/>
    <x v="0"/>
    <n v="0"/>
    <n v="20000"/>
    <n v="5546.56"/>
    <n v="0"/>
    <n v="0"/>
    <x v="0"/>
  </r>
  <r>
    <n v="10119562"/>
    <n v="31825"/>
    <n v="60"/>
    <n v="0.20499999999999999"/>
    <n v="852.05"/>
    <s v="E"/>
    <x v="0"/>
    <n v="0"/>
    <n v="31825"/>
    <n v="16563.689999999999"/>
    <n v="0"/>
    <n v="0"/>
    <x v="0"/>
  </r>
  <r>
    <n v="10089642"/>
    <n v="7200"/>
    <n v="36"/>
    <n v="0.1099"/>
    <n v="235.69"/>
    <s v="B"/>
    <x v="0"/>
    <n v="0"/>
    <n v="7200"/>
    <n v="874.68"/>
    <n v="0"/>
    <n v="0"/>
    <x v="0"/>
  </r>
  <r>
    <n v="10079457"/>
    <n v="10000"/>
    <n v="36"/>
    <n v="0.11990000000000001"/>
    <n v="332.1"/>
    <s v="B"/>
    <x v="0"/>
    <n v="0"/>
    <n v="10000"/>
    <n v="1719.93"/>
    <n v="0"/>
    <n v="0"/>
    <x v="0"/>
  </r>
  <r>
    <n v="10119128"/>
    <n v="30000"/>
    <n v="60"/>
    <n v="0.1447"/>
    <n v="705.38"/>
    <s v="C"/>
    <x v="1"/>
    <n v="4059.17"/>
    <n v="25940.83"/>
    <n v="12149.69"/>
    <n v="0"/>
    <n v="29"/>
    <x v="0"/>
  </r>
  <r>
    <n v="10075147"/>
    <n v="6000"/>
    <n v="36"/>
    <n v="9.6699999999999994E-2"/>
    <n v="192.68"/>
    <s v="B"/>
    <x v="1"/>
    <n v="0"/>
    <n v="6000"/>
    <n v="48.35"/>
    <n v="0"/>
    <n v="0"/>
    <x v="0"/>
  </r>
  <r>
    <n v="10109703"/>
    <n v="8325"/>
    <n v="36"/>
    <n v="0.15609999999999999"/>
    <n v="291.08999999999997"/>
    <s v="C"/>
    <x v="0"/>
    <n v="0"/>
    <n v="8325"/>
    <n v="2122.86"/>
    <n v="0"/>
    <n v="0"/>
    <x v="0"/>
  </r>
  <r>
    <n v="10079471"/>
    <n v="16000"/>
    <n v="36"/>
    <n v="7.9000000000000001E-2"/>
    <n v="500.65"/>
    <s v="A"/>
    <x v="0"/>
    <n v="0"/>
    <n v="16000"/>
    <n v="1711.55"/>
    <n v="0"/>
    <n v="0"/>
    <x v="0"/>
  </r>
  <r>
    <n v="10117493"/>
    <n v="12000"/>
    <n v="60"/>
    <n v="0.16239999999999999"/>
    <n v="293.35000000000002"/>
    <s v="C"/>
    <x v="0"/>
    <n v="0"/>
    <n v="12000"/>
    <n v="5472.2"/>
    <n v="0"/>
    <n v="0"/>
    <x v="0"/>
  </r>
  <r>
    <n v="10099585"/>
    <n v="18450"/>
    <n v="36"/>
    <n v="0.13980000000000001"/>
    <n v="630.4"/>
    <s v="C"/>
    <x v="0"/>
    <n v="0"/>
    <n v="13093"/>
    <n v="3927.3"/>
    <n v="603.70000000000005"/>
    <n v="851"/>
    <x v="1"/>
  </r>
  <r>
    <n v="10109689"/>
    <n v="22875"/>
    <n v="36"/>
    <n v="0.13980000000000001"/>
    <n v="781.6"/>
    <s v="C"/>
    <x v="0"/>
    <n v="0"/>
    <n v="22875"/>
    <n v="1736.96"/>
    <n v="0"/>
    <n v="0"/>
    <x v="0"/>
  </r>
  <r>
    <n v="10078614"/>
    <n v="3000"/>
    <n v="36"/>
    <n v="0.19969999999999999"/>
    <n v="111.45"/>
    <s v="D"/>
    <x v="0"/>
    <n v="0"/>
    <n v="3000"/>
    <n v="1011.95"/>
    <n v="0"/>
    <n v="0"/>
    <x v="0"/>
  </r>
  <r>
    <n v="10118726"/>
    <n v="10000"/>
    <n v="36"/>
    <n v="9.6699999999999994E-2"/>
    <n v="321.13"/>
    <s v="B"/>
    <x v="0"/>
    <n v="0"/>
    <n v="10000"/>
    <n v="383.38"/>
    <n v="0"/>
    <n v="0"/>
    <x v="0"/>
  </r>
  <r>
    <n v="10069653"/>
    <n v="5000"/>
    <n v="36"/>
    <n v="0.1353"/>
    <n v="169.75"/>
    <s v="B"/>
    <x v="0"/>
    <n v="0"/>
    <n v="5000"/>
    <n v="1110.96"/>
    <n v="0"/>
    <n v="0"/>
    <x v="0"/>
  </r>
  <r>
    <n v="9815601"/>
    <n v="16000"/>
    <n v="36"/>
    <n v="7.6200000000000004E-2"/>
    <n v="498.59"/>
    <s v="A"/>
    <x v="0"/>
    <n v="0"/>
    <n v="16000"/>
    <n v="900.62"/>
    <n v="0"/>
    <n v="0"/>
    <x v="0"/>
  </r>
  <r>
    <n v="10078061"/>
    <n v="17475"/>
    <n v="60"/>
    <n v="0.21479999999999999"/>
    <n v="477.49"/>
    <s v="E"/>
    <x v="0"/>
    <n v="3117.92"/>
    <n v="14357.08"/>
    <n v="11064.79"/>
    <n v="0"/>
    <n v="60"/>
    <x v="0"/>
  </r>
  <r>
    <n v="10099663"/>
    <n v="4000"/>
    <n v="36"/>
    <n v="0.16239999999999999"/>
    <n v="141.11000000000001"/>
    <s v="C"/>
    <x v="0"/>
    <n v="0"/>
    <n v="4000"/>
    <n v="54.25"/>
    <n v="0"/>
    <n v="0"/>
    <x v="0"/>
  </r>
  <r>
    <n v="10109669"/>
    <n v="20000"/>
    <n v="36"/>
    <n v="0.13980000000000001"/>
    <n v="683.36"/>
    <s v="C"/>
    <x v="0"/>
    <n v="0"/>
    <n v="20000"/>
    <n v="3492.16"/>
    <n v="0"/>
    <n v="0"/>
    <x v="0"/>
  </r>
  <r>
    <n v="10089626"/>
    <n v="7500"/>
    <n v="36"/>
    <n v="7.6200000000000004E-2"/>
    <n v="233.72"/>
    <s v="A"/>
    <x v="1"/>
    <n v="0"/>
    <n v="7500"/>
    <n v="913.53"/>
    <n v="0"/>
    <n v="0"/>
    <x v="0"/>
  </r>
  <r>
    <n v="10109623"/>
    <n v="10000"/>
    <n v="60"/>
    <n v="0.14979999999999999"/>
    <n v="237.8"/>
    <s v="C"/>
    <x v="0"/>
    <n v="0"/>
    <n v="10000"/>
    <n v="1886.06"/>
    <n v="0"/>
    <n v="0"/>
    <x v="0"/>
  </r>
  <r>
    <n v="10089669"/>
    <n v="10400"/>
    <n v="60"/>
    <n v="0.1757"/>
    <n v="261.67"/>
    <s v="D"/>
    <x v="1"/>
    <n v="1732.33"/>
    <n v="8667.67"/>
    <n v="5210.57"/>
    <n v="0"/>
    <n v="60"/>
    <x v="0"/>
  </r>
  <r>
    <n v="10089634"/>
    <n v="20000"/>
    <n v="60"/>
    <n v="0.16239999999999999"/>
    <n v="488.92"/>
    <s v="C"/>
    <x v="0"/>
    <n v="0"/>
    <n v="20000"/>
    <n v="6595.83"/>
    <n v="0"/>
    <n v="0"/>
    <x v="0"/>
  </r>
  <r>
    <n v="10079565"/>
    <n v="14825"/>
    <n v="36"/>
    <n v="0.1825"/>
    <n v="537.83000000000004"/>
    <s v="D"/>
    <x v="2"/>
    <n v="0"/>
    <n v="8518.7800000000007"/>
    <n v="3898.12"/>
    <n v="842.91"/>
    <n v="941"/>
    <x v="1"/>
  </r>
  <r>
    <n v="10179268"/>
    <n v="9800"/>
    <n v="36"/>
    <n v="0.1099"/>
    <n v="320.8"/>
    <s v="B"/>
    <x v="0"/>
    <n v="0"/>
    <n v="9800"/>
    <n v="1748.5"/>
    <n v="0"/>
    <n v="0"/>
    <x v="0"/>
  </r>
  <r>
    <n v="10179462"/>
    <n v="10500"/>
    <n v="60"/>
    <n v="0.1757"/>
    <n v="264.19"/>
    <s v="D"/>
    <x v="1"/>
    <n v="1506.19"/>
    <n v="8993.81"/>
    <n v="5272.45"/>
    <n v="0"/>
    <n v="29"/>
    <x v="0"/>
  </r>
  <r>
    <n v="10169308"/>
    <n v="14575"/>
    <n v="36"/>
    <n v="0.1353"/>
    <n v="494.82"/>
    <s v="B"/>
    <x v="0"/>
    <n v="0"/>
    <n v="14575"/>
    <n v="164.34"/>
    <n v="0"/>
    <n v="0"/>
    <x v="0"/>
  </r>
  <r>
    <n v="10169526"/>
    <n v="11200"/>
    <n v="36"/>
    <n v="0.1353"/>
    <n v="380.24"/>
    <s v="B"/>
    <x v="0"/>
    <n v="0"/>
    <n v="11200"/>
    <n v="2488.54"/>
    <n v="0"/>
    <n v="0"/>
    <x v="0"/>
  </r>
  <r>
    <n v="10179350"/>
    <n v="12000"/>
    <n v="36"/>
    <n v="0.1447"/>
    <n v="412.88"/>
    <s v="C"/>
    <x v="0"/>
    <n v="0"/>
    <n v="12000"/>
    <n v="2889.32"/>
    <n v="0"/>
    <n v="0"/>
    <x v="0"/>
  </r>
  <r>
    <n v="10175857"/>
    <n v="4000"/>
    <n v="36"/>
    <n v="7.9000000000000001E-2"/>
    <n v="125.17"/>
    <s v="A"/>
    <x v="1"/>
    <n v="0"/>
    <n v="4000"/>
    <n v="505.76"/>
    <n v="0"/>
    <n v="0"/>
    <x v="0"/>
  </r>
  <r>
    <n v="10146471"/>
    <n v="14400"/>
    <n v="36"/>
    <n v="7.9000000000000001E-2"/>
    <n v="450.58"/>
    <s v="A"/>
    <x v="0"/>
    <n v="0"/>
    <n v="14400"/>
    <n v="1274.94"/>
    <n v="0"/>
    <n v="0"/>
    <x v="0"/>
  </r>
  <r>
    <n v="10127162"/>
    <n v="28100"/>
    <n v="60"/>
    <n v="0.20499999999999999"/>
    <n v="752.32"/>
    <s v="E"/>
    <x v="0"/>
    <n v="0"/>
    <n v="28100"/>
    <n v="14115.44"/>
    <n v="0"/>
    <n v="0"/>
    <x v="0"/>
  </r>
  <r>
    <n v="10159470"/>
    <n v="12000"/>
    <n v="36"/>
    <n v="0.1285"/>
    <n v="403.47"/>
    <s v="B"/>
    <x v="1"/>
    <n v="0"/>
    <n v="12000"/>
    <n v="943.77"/>
    <n v="0"/>
    <n v="0"/>
    <x v="0"/>
  </r>
  <r>
    <n v="10149459"/>
    <n v="34475"/>
    <n v="60"/>
    <n v="0.22399999999999901"/>
    <n v="960.02"/>
    <s v="E"/>
    <x v="0"/>
    <n v="0"/>
    <n v="34475"/>
    <n v="19847.09"/>
    <n v="0"/>
    <n v="0"/>
    <x v="0"/>
  </r>
  <r>
    <n v="10139578"/>
    <n v="10600"/>
    <n v="36"/>
    <n v="0.1447"/>
    <n v="364.71"/>
    <s v="C"/>
    <x v="1"/>
    <n v="0"/>
    <n v="10600"/>
    <n v="2105.3200000000002"/>
    <n v="0"/>
    <n v="0"/>
    <x v="0"/>
  </r>
  <r>
    <n v="10159220"/>
    <n v="9000"/>
    <n v="36"/>
    <n v="0.14979999999999999"/>
    <n v="311.89999999999998"/>
    <s v="C"/>
    <x v="0"/>
    <n v="0"/>
    <n v="9000"/>
    <n v="1766.08"/>
    <n v="0"/>
    <n v="0"/>
    <x v="0"/>
  </r>
  <r>
    <n v="10129353"/>
    <n v="4500"/>
    <n v="36"/>
    <n v="9.6699999999999994E-2"/>
    <n v="144.51"/>
    <s v="B"/>
    <x v="0"/>
    <n v="0"/>
    <n v="4500"/>
    <n v="106.17"/>
    <n v="0"/>
    <n v="0"/>
    <x v="0"/>
  </r>
  <r>
    <n v="10099429"/>
    <n v="5000"/>
    <n v="36"/>
    <n v="7.6200000000000004E-2"/>
    <n v="155.81"/>
    <s v="A"/>
    <x v="1"/>
    <n v="0"/>
    <n v="5000"/>
    <n v="527.87"/>
    <n v="0"/>
    <n v="0"/>
    <x v="0"/>
  </r>
  <r>
    <n v="10148882"/>
    <n v="13000"/>
    <n v="36"/>
    <n v="8.8999999999999996E-2"/>
    <n v="412.8"/>
    <s v="A"/>
    <x v="1"/>
    <n v="0"/>
    <n v="13000"/>
    <n v="1752.01"/>
    <n v="0"/>
    <n v="0"/>
    <x v="0"/>
  </r>
  <r>
    <n v="10167701"/>
    <n v="6250"/>
    <n v="36"/>
    <n v="0.1825"/>
    <n v="226.74"/>
    <s v="D"/>
    <x v="0"/>
    <n v="0"/>
    <n v="6250"/>
    <n v="1911.48"/>
    <n v="0"/>
    <n v="0"/>
    <x v="0"/>
  </r>
  <r>
    <n v="10129380"/>
    <n v="12000"/>
    <n v="36"/>
    <n v="0.1353"/>
    <n v="407.4"/>
    <s v="B"/>
    <x v="0"/>
    <n v="0"/>
    <n v="12000"/>
    <n v="2666.29"/>
    <n v="0"/>
    <n v="0"/>
    <x v="0"/>
  </r>
  <r>
    <n v="10109575"/>
    <n v="26400"/>
    <n v="60"/>
    <n v="0.15609999999999999"/>
    <n v="636.54"/>
    <s v="C"/>
    <x v="1"/>
    <n v="0"/>
    <n v="26400"/>
    <n v="7504.19"/>
    <n v="0"/>
    <n v="0"/>
    <x v="0"/>
  </r>
  <r>
    <n v="10109583"/>
    <n v="5500"/>
    <n v="36"/>
    <n v="0.22899999999999901"/>
    <n v="212.62"/>
    <s v="E"/>
    <x v="0"/>
    <n v="0"/>
    <n v="5500"/>
    <n v="1333.65"/>
    <n v="0"/>
    <n v="0"/>
    <x v="0"/>
  </r>
  <r>
    <n v="10119431"/>
    <n v="11000"/>
    <n v="36"/>
    <n v="7.9000000000000001E-2"/>
    <n v="344.2"/>
    <s v="A"/>
    <x v="1"/>
    <n v="0"/>
    <n v="11000"/>
    <n v="773.36"/>
    <n v="0"/>
    <n v="0"/>
    <x v="0"/>
  </r>
  <r>
    <n v="10129392"/>
    <n v="9950"/>
    <n v="36"/>
    <n v="0.16239999999999999"/>
    <n v="351"/>
    <s v="C"/>
    <x v="0"/>
    <n v="0"/>
    <n v="9950"/>
    <n v="1835.13"/>
    <n v="0"/>
    <n v="0"/>
    <x v="0"/>
  </r>
  <r>
    <n v="10139417"/>
    <n v="3000"/>
    <n v="36"/>
    <n v="0.16239999999999999"/>
    <n v="105.83"/>
    <s v="C"/>
    <x v="0"/>
    <n v="0"/>
    <n v="3000"/>
    <n v="790.99"/>
    <n v="0"/>
    <n v="0"/>
    <x v="0"/>
  </r>
  <r>
    <n v="10139596"/>
    <n v="15000"/>
    <n v="36"/>
    <n v="0.1757"/>
    <n v="539.05999999999995"/>
    <s v="D"/>
    <x v="0"/>
    <n v="0"/>
    <n v="6115.34"/>
    <n v="3048.38"/>
    <n v="650.86"/>
    <n v="1156"/>
    <x v="1"/>
  </r>
  <r>
    <n v="10159426"/>
    <n v="6000"/>
    <n v="36"/>
    <n v="0.11990000000000001"/>
    <n v="199.26"/>
    <s v="B"/>
    <x v="0"/>
    <n v="0"/>
    <n v="6000"/>
    <n v="1173.24"/>
    <n v="0"/>
    <n v="0"/>
    <x v="0"/>
  </r>
  <r>
    <n v="10139564"/>
    <n v="19200"/>
    <n v="60"/>
    <n v="0.15609999999999999"/>
    <n v="462.94"/>
    <s v="C"/>
    <x v="1"/>
    <n v="0"/>
    <n v="19200"/>
    <n v="7928.33"/>
    <n v="0"/>
    <n v="0"/>
    <x v="0"/>
  </r>
  <r>
    <n v="10089537"/>
    <n v="7500"/>
    <n v="36"/>
    <n v="0.11990000000000001"/>
    <n v="249.08"/>
    <s v="B"/>
    <x v="0"/>
    <n v="0"/>
    <n v="7500"/>
    <n v="1452.48"/>
    <n v="0"/>
    <n v="0"/>
    <x v="0"/>
  </r>
  <r>
    <n v="10159475"/>
    <n v="14000"/>
    <n v="36"/>
    <n v="0.14979999999999999"/>
    <n v="485.18"/>
    <s v="C"/>
    <x v="0"/>
    <n v="0"/>
    <n v="14000"/>
    <n v="3466.37"/>
    <n v="0"/>
    <n v="0"/>
    <x v="0"/>
  </r>
  <r>
    <n v="10099550"/>
    <n v="12000"/>
    <n v="36"/>
    <n v="0.13980000000000001"/>
    <n v="410.02"/>
    <s v="C"/>
    <x v="1"/>
    <n v="0"/>
    <n v="12000"/>
    <n v="1709.21"/>
    <n v="0"/>
    <n v="0"/>
    <x v="0"/>
  </r>
  <r>
    <n v="10099525"/>
    <n v="16000"/>
    <n v="36"/>
    <n v="0.1699"/>
    <n v="570.37"/>
    <s v="D"/>
    <x v="0"/>
    <n v="0"/>
    <n v="16000"/>
    <n v="3036.42"/>
    <n v="0"/>
    <n v="0"/>
    <x v="0"/>
  </r>
  <r>
    <n v="10089487"/>
    <n v="23000"/>
    <n v="36"/>
    <n v="7.9000000000000001E-2"/>
    <n v="719.68"/>
    <s v="A"/>
    <x v="1"/>
    <n v="0"/>
    <n v="23000"/>
    <n v="2908.31"/>
    <n v="0"/>
    <n v="0"/>
    <x v="0"/>
  </r>
  <r>
    <n v="10129320"/>
    <n v="8000"/>
    <n v="36"/>
    <n v="0.13980000000000001"/>
    <n v="273.35000000000002"/>
    <s v="C"/>
    <x v="0"/>
    <n v="0"/>
    <n v="8000"/>
    <n v="1257.1600000000001"/>
    <n v="0"/>
    <n v="0"/>
    <x v="0"/>
  </r>
  <r>
    <n v="10149332"/>
    <n v="23675"/>
    <n v="60"/>
    <n v="0.19969999999999999"/>
    <n v="626.85"/>
    <s v="D"/>
    <x v="1"/>
    <n v="0"/>
    <n v="4532.07"/>
    <n v="6124.2"/>
    <n v="788.56"/>
    <n v="1156"/>
    <x v="1"/>
  </r>
  <r>
    <n v="10138481"/>
    <n v="9600"/>
    <n v="36"/>
    <n v="0.1099"/>
    <n v="314.25"/>
    <s v="B"/>
    <x v="0"/>
    <n v="0"/>
    <n v="9600"/>
    <n v="1723.32"/>
    <n v="0"/>
    <n v="0"/>
    <x v="0"/>
  </r>
  <r>
    <n v="10109587"/>
    <n v="13225"/>
    <n v="36"/>
    <n v="0.13980000000000001"/>
    <n v="451.88"/>
    <s v="C"/>
    <x v="0"/>
    <n v="0"/>
    <n v="3473.54"/>
    <n v="1497.14"/>
    <n v="432.35"/>
    <n v="1337"/>
    <x v="1"/>
  </r>
  <r>
    <n v="10139691"/>
    <n v="10000"/>
    <n v="36"/>
    <n v="0.14979999999999999"/>
    <n v="346.56"/>
    <s v="C"/>
    <x v="0"/>
    <n v="0"/>
    <n v="10000"/>
    <n v="2458.5500000000002"/>
    <n v="0"/>
    <n v="0"/>
    <x v="0"/>
  </r>
  <r>
    <n v="10159404"/>
    <n v="28000"/>
    <n v="60"/>
    <n v="0.23399999999999899"/>
    <n v="795.79"/>
    <s v="E"/>
    <x v="0"/>
    <n v="0"/>
    <n v="4631.49"/>
    <n v="8101.15"/>
    <n v="532.62"/>
    <n v="1186"/>
    <x v="1"/>
  </r>
  <r>
    <n v="10119372"/>
    <n v="10000"/>
    <n v="36"/>
    <n v="7.6200000000000004E-2"/>
    <n v="311.62"/>
    <s v="A"/>
    <x v="1"/>
    <n v="0"/>
    <n v="10000"/>
    <n v="1216.43"/>
    <n v="0"/>
    <n v="0"/>
    <x v="0"/>
  </r>
  <r>
    <n v="10159198"/>
    <n v="16000"/>
    <n v="60"/>
    <n v="0.1447"/>
    <n v="376.21"/>
    <s v="C"/>
    <x v="0"/>
    <n v="0"/>
    <n v="16000"/>
    <n v="3582.83"/>
    <n v="0"/>
    <n v="0"/>
    <x v="0"/>
  </r>
  <r>
    <n v="10119495"/>
    <n v="19750"/>
    <n v="36"/>
    <n v="0.1353"/>
    <n v="670.51"/>
    <s v="B"/>
    <x v="1"/>
    <n v="0"/>
    <n v="19750"/>
    <n v="1569.19"/>
    <n v="0"/>
    <n v="0"/>
    <x v="0"/>
  </r>
  <r>
    <n v="10099426"/>
    <n v="15850"/>
    <n v="36"/>
    <n v="0.16239999999999999"/>
    <n v="559.12"/>
    <s v="C"/>
    <x v="0"/>
    <n v="0"/>
    <n v="15850"/>
    <n v="4278.2700000000004"/>
    <n v="0"/>
    <n v="0"/>
    <x v="0"/>
  </r>
  <r>
    <n v="10119452"/>
    <n v="19125"/>
    <n v="36"/>
    <n v="0.14979999999999999"/>
    <n v="662.79"/>
    <s v="C"/>
    <x v="1"/>
    <n v="0"/>
    <n v="19125"/>
    <n v="4740.38"/>
    <n v="0"/>
    <n v="0"/>
    <x v="0"/>
  </r>
  <r>
    <n v="10108852"/>
    <n v="10000"/>
    <n v="36"/>
    <n v="0.11990000000000001"/>
    <n v="332.1"/>
    <s v="B"/>
    <x v="0"/>
    <n v="0"/>
    <n v="10000"/>
    <n v="1886.8"/>
    <n v="0"/>
    <n v="0"/>
    <x v="0"/>
  </r>
  <r>
    <n v="10149363"/>
    <n v="9450"/>
    <n v="36"/>
    <n v="0.13980000000000001"/>
    <n v="322.89"/>
    <s v="C"/>
    <x v="1"/>
    <n v="0"/>
    <n v="8503.61"/>
    <n v="2151.7600000000002"/>
    <n v="523.76"/>
    <n v="667"/>
    <x v="1"/>
  </r>
  <r>
    <n v="10099518"/>
    <n v="25000"/>
    <n v="60"/>
    <n v="0.1285"/>
    <n v="566.91"/>
    <s v="B"/>
    <x v="0"/>
    <n v="0"/>
    <n v="25000"/>
    <n v="7590.11"/>
    <n v="0"/>
    <n v="0"/>
    <x v="0"/>
  </r>
  <r>
    <n v="10149347"/>
    <n v="15600"/>
    <n v="36"/>
    <n v="0.20499999999999999"/>
    <n v="583.74"/>
    <s v="E"/>
    <x v="0"/>
    <n v="0"/>
    <n v="15600"/>
    <n v="4719.8599999999997"/>
    <n v="0"/>
    <n v="0"/>
    <x v="0"/>
  </r>
  <r>
    <n v="10109505"/>
    <n v="10100"/>
    <n v="36"/>
    <n v="0.21479999999999999"/>
    <n v="383.02"/>
    <s v="E"/>
    <x v="0"/>
    <n v="0"/>
    <n v="8352.92"/>
    <n v="3334.66"/>
    <n v="471.85"/>
    <n v="790"/>
    <x v="1"/>
  </r>
  <r>
    <n v="10109417"/>
    <n v="13000"/>
    <n v="36"/>
    <n v="9.6699999999999994E-2"/>
    <n v="417.47"/>
    <s v="B"/>
    <x v="0"/>
    <n v="0"/>
    <n v="13000"/>
    <n v="104.76"/>
    <n v="0"/>
    <n v="0"/>
    <x v="0"/>
  </r>
  <r>
    <n v="10109467"/>
    <n v="25000"/>
    <n v="36"/>
    <n v="0.20499999999999999"/>
    <n v="935.48"/>
    <s v="E"/>
    <x v="0"/>
    <n v="0"/>
    <n v="25000"/>
    <n v="7120.36"/>
    <n v="0"/>
    <n v="0"/>
    <x v="0"/>
  </r>
  <r>
    <n v="10119464"/>
    <n v="30000"/>
    <n v="36"/>
    <n v="0.1757"/>
    <n v="1078.1199999999999"/>
    <s v="D"/>
    <x v="1"/>
    <n v="0"/>
    <n v="30000"/>
    <n v="8867.15"/>
    <n v="0"/>
    <n v="0"/>
    <x v="0"/>
  </r>
  <r>
    <n v="10129212"/>
    <n v="12800"/>
    <n v="36"/>
    <n v="0.19219999999999901"/>
    <n v="470.63"/>
    <s v="D"/>
    <x v="0"/>
    <n v="0"/>
    <n v="12800"/>
    <n v="4142.3"/>
    <n v="0"/>
    <n v="0"/>
    <x v="0"/>
  </r>
  <r>
    <n v="10099417"/>
    <n v="35000"/>
    <n v="60"/>
    <n v="0.23699999999999999"/>
    <n v="1000.8"/>
    <s v="F"/>
    <x v="0"/>
    <n v="0"/>
    <n v="35000"/>
    <n v="8768.93"/>
    <n v="0"/>
    <n v="0"/>
    <x v="0"/>
  </r>
  <r>
    <n v="10119428"/>
    <n v="20000"/>
    <n v="60"/>
    <n v="0.16239999999999999"/>
    <n v="488.92"/>
    <s v="C"/>
    <x v="1"/>
    <n v="102"/>
    <n v="19898"/>
    <n v="9209.5400000000009"/>
    <n v="0"/>
    <n v="29"/>
    <x v="0"/>
  </r>
  <r>
    <n v="10119526"/>
    <n v="14000"/>
    <n v="36"/>
    <n v="7.9000000000000001E-2"/>
    <n v="438.07"/>
    <s v="A"/>
    <x v="1"/>
    <n v="0"/>
    <n v="14000"/>
    <n v="917.22"/>
    <n v="0"/>
    <n v="0"/>
    <x v="0"/>
  </r>
  <r>
    <n v="10099391"/>
    <n v="14000"/>
    <n v="36"/>
    <n v="8.8999999999999996E-2"/>
    <n v="444.55"/>
    <s v="A"/>
    <x v="0"/>
    <n v="0"/>
    <n v="14000"/>
    <n v="493.71"/>
    <n v="0"/>
    <n v="0"/>
    <x v="0"/>
  </r>
  <r>
    <n v="10089464"/>
    <n v="12000"/>
    <n v="60"/>
    <n v="0.15609999999999999"/>
    <n v="289.33999999999997"/>
    <s v="C"/>
    <x v="0"/>
    <n v="0"/>
    <n v="2850.74"/>
    <n v="2646.22"/>
    <n v="355.95"/>
    <n v="1094"/>
    <x v="1"/>
  </r>
  <r>
    <n v="9845247"/>
    <n v="29175"/>
    <n v="36"/>
    <n v="0.11990000000000001"/>
    <n v="968.89"/>
    <s v="B"/>
    <x v="0"/>
    <n v="0"/>
    <n v="29175"/>
    <n v="4979.88"/>
    <n v="0"/>
    <n v="0"/>
    <x v="0"/>
  </r>
  <r>
    <n v="10079427"/>
    <n v="19425"/>
    <n v="60"/>
    <n v="0.25890000000000002"/>
    <n v="580.33000000000004"/>
    <s v="G"/>
    <x v="0"/>
    <n v="0"/>
    <n v="3269.22"/>
    <n v="6596.39"/>
    <n v="611.87"/>
    <n v="1156"/>
    <x v="1"/>
  </r>
  <r>
    <n v="10089437"/>
    <n v="6800"/>
    <n v="36"/>
    <n v="0.1285"/>
    <n v="228.63"/>
    <s v="B"/>
    <x v="0"/>
    <n v="0"/>
    <n v="6800"/>
    <n v="840.81"/>
    <n v="0"/>
    <n v="0"/>
    <x v="0"/>
  </r>
  <r>
    <n v="10078664"/>
    <n v="6625"/>
    <n v="36"/>
    <n v="0.14979999999999999"/>
    <n v="229.6"/>
    <s v="C"/>
    <x v="0"/>
    <n v="0"/>
    <n v="6625"/>
    <n v="893.81"/>
    <n v="0"/>
    <n v="0"/>
    <x v="0"/>
  </r>
  <r>
    <n v="10079351"/>
    <n v="10000"/>
    <n v="36"/>
    <n v="0.1353"/>
    <n v="339.5"/>
    <s v="B"/>
    <x v="0"/>
    <n v="0"/>
    <n v="10000"/>
    <n v="734.54"/>
    <n v="0"/>
    <n v="0"/>
    <x v="0"/>
  </r>
  <r>
    <n v="10079279"/>
    <n v="11200"/>
    <n v="36"/>
    <n v="0.1353"/>
    <n v="380.24"/>
    <s v="B"/>
    <x v="0"/>
    <n v="0"/>
    <n v="11200"/>
    <n v="2488.54"/>
    <n v="0"/>
    <n v="0"/>
    <x v="0"/>
  </r>
  <r>
    <n v="9794618"/>
    <n v="26000"/>
    <n v="60"/>
    <n v="0.21479999999999999"/>
    <n v="710.43"/>
    <s v="E"/>
    <x v="0"/>
    <n v="0"/>
    <n v="26000"/>
    <n v="7507.36"/>
    <n v="0"/>
    <n v="0"/>
    <x v="0"/>
  </r>
  <r>
    <n v="10089380"/>
    <n v="30000"/>
    <n v="36"/>
    <n v="0.13980000000000001"/>
    <n v="1025.04"/>
    <s v="C"/>
    <x v="1"/>
    <n v="0"/>
    <n v="30000"/>
    <n v="4219.22"/>
    <n v="0"/>
    <n v="0"/>
    <x v="0"/>
  </r>
  <r>
    <n v="10079380"/>
    <n v="12000"/>
    <n v="36"/>
    <n v="0.1825"/>
    <n v="435.34"/>
    <s v="D"/>
    <x v="2"/>
    <n v="0"/>
    <n v="12000"/>
    <n v="1499.04"/>
    <n v="0"/>
    <n v="0"/>
    <x v="0"/>
  </r>
  <r>
    <n v="10069489"/>
    <n v="7200"/>
    <n v="36"/>
    <n v="0.11990000000000001"/>
    <n v="239.11"/>
    <s v="B"/>
    <x v="0"/>
    <n v="0"/>
    <n v="7200"/>
    <n v="1425.65"/>
    <n v="0"/>
    <n v="0"/>
    <x v="0"/>
  </r>
  <r>
    <n v="10069388"/>
    <n v="24000"/>
    <n v="60"/>
    <n v="0.20499999999999999"/>
    <n v="642.54999999999995"/>
    <s v="E"/>
    <x v="0"/>
    <n v="0"/>
    <n v="24000"/>
    <n v="9258.09"/>
    <n v="0"/>
    <n v="0"/>
    <x v="0"/>
  </r>
  <r>
    <n v="9239646"/>
    <n v="10000"/>
    <n v="36"/>
    <n v="0.11990000000000001"/>
    <n v="332.1"/>
    <s v="B"/>
    <x v="1"/>
    <n v="0"/>
    <n v="10000"/>
    <n v="813.76"/>
    <n v="0"/>
    <n v="0"/>
    <x v="0"/>
  </r>
  <r>
    <n v="10079340"/>
    <n v="6000"/>
    <n v="36"/>
    <n v="0.1825"/>
    <n v="217.67"/>
    <s v="D"/>
    <x v="0"/>
    <n v="0"/>
    <n v="3805.01"/>
    <n v="1636.57"/>
    <n v="30"/>
    <n v="912"/>
    <x v="1"/>
  </r>
  <r>
    <n v="10069563"/>
    <n v="20000"/>
    <n v="36"/>
    <n v="8.8999999999999996E-2"/>
    <n v="635.07000000000005"/>
    <s v="A"/>
    <x v="1"/>
    <n v="0"/>
    <n v="20000"/>
    <n v="2655.99"/>
    <n v="0"/>
    <n v="0"/>
    <x v="0"/>
  </r>
  <r>
    <n v="10089470"/>
    <n v="35000"/>
    <n v="60"/>
    <n v="0.1825"/>
    <n v="893.54"/>
    <s v="D"/>
    <x v="0"/>
    <n v="0"/>
    <n v="35000"/>
    <n v="8198.4599999999991"/>
    <n v="0"/>
    <n v="0"/>
    <x v="0"/>
  </r>
  <r>
    <n v="10179283"/>
    <n v="14125"/>
    <n v="60"/>
    <n v="0.19969999999999999"/>
    <n v="374"/>
    <s v="D"/>
    <x v="1"/>
    <n v="0"/>
    <n v="14125"/>
    <n v="5937.98"/>
    <n v="0"/>
    <n v="0"/>
    <x v="0"/>
  </r>
  <r>
    <n v="10224867"/>
    <n v="12000"/>
    <n v="36"/>
    <n v="0.14979999999999999"/>
    <n v="415.87"/>
    <s v="C"/>
    <x v="1"/>
    <n v="0"/>
    <n v="12000"/>
    <n v="2971.16"/>
    <n v="0"/>
    <n v="0"/>
    <x v="0"/>
  </r>
  <r>
    <n v="10169225"/>
    <n v="10000"/>
    <n v="36"/>
    <n v="9.6699999999999994E-2"/>
    <n v="321.13"/>
    <s v="B"/>
    <x v="1"/>
    <n v="0"/>
    <n v="10000"/>
    <n v="985.81"/>
    <n v="0"/>
    <n v="0"/>
    <x v="0"/>
  </r>
  <r>
    <n v="10149323"/>
    <n v="1000"/>
    <n v="36"/>
    <n v="0.20499999999999999"/>
    <n v="37.42"/>
    <s v="E"/>
    <x v="2"/>
    <n v="0"/>
    <n v="1000"/>
    <n v="347.68"/>
    <n v="0"/>
    <n v="0"/>
    <x v="0"/>
  </r>
  <r>
    <n v="10139518"/>
    <n v="5500"/>
    <n v="36"/>
    <n v="0.1447"/>
    <n v="189.24"/>
    <s v="C"/>
    <x v="0"/>
    <n v="0"/>
    <n v="5500"/>
    <n v="1312.41"/>
    <n v="0"/>
    <n v="0"/>
    <x v="0"/>
  </r>
  <r>
    <n v="10149220"/>
    <n v="15375"/>
    <n v="36"/>
    <n v="0.14979999999999999"/>
    <n v="532.83000000000004"/>
    <s v="C"/>
    <x v="0"/>
    <n v="0"/>
    <n v="15375"/>
    <n v="2825.75"/>
    <n v="0"/>
    <n v="0"/>
    <x v="0"/>
  </r>
  <r>
    <n v="10166261"/>
    <n v="10000"/>
    <n v="60"/>
    <n v="0.22399999999999901"/>
    <n v="278.47000000000003"/>
    <s v="E"/>
    <x v="0"/>
    <n v="1566.7"/>
    <n v="8433.2999999999993"/>
    <n v="6604.08"/>
    <n v="0"/>
    <n v="29"/>
    <x v="0"/>
  </r>
  <r>
    <n v="10159109"/>
    <n v="10600"/>
    <n v="60"/>
    <n v="0.1447"/>
    <n v="249.24"/>
    <s v="C"/>
    <x v="1"/>
    <n v="0"/>
    <n v="1839.79"/>
    <n v="1649.57"/>
    <n v="15.25"/>
    <n v="1247"/>
    <x v="1"/>
  </r>
  <r>
    <n v="10159217"/>
    <n v="14125"/>
    <n v="60"/>
    <n v="0.19219999999999901"/>
    <n v="368.13"/>
    <s v="D"/>
    <x v="0"/>
    <n v="2089.36"/>
    <n v="12035.64"/>
    <n v="7843.38"/>
    <n v="0"/>
    <n v="29"/>
    <x v="0"/>
  </r>
  <r>
    <n v="10169371"/>
    <n v="11000"/>
    <n v="36"/>
    <n v="0.1447"/>
    <n v="378.47"/>
    <s v="C"/>
    <x v="1"/>
    <n v="0"/>
    <n v="11000"/>
    <n v="389"/>
    <n v="0"/>
    <n v="0"/>
    <x v="0"/>
  </r>
  <r>
    <n v="10169060"/>
    <n v="24000"/>
    <n v="36"/>
    <n v="0.1099"/>
    <n v="785.62"/>
    <s v="B"/>
    <x v="0"/>
    <n v="0"/>
    <n v="24000"/>
    <n v="3287.49"/>
    <n v="0"/>
    <n v="0"/>
    <x v="0"/>
  </r>
  <r>
    <n v="10169331"/>
    <n v="14125"/>
    <n v="36"/>
    <n v="0.1699"/>
    <n v="503.53"/>
    <s v="D"/>
    <x v="0"/>
    <n v="0"/>
    <n v="14125"/>
    <n v="3924.55"/>
    <n v="0"/>
    <n v="0"/>
    <x v="0"/>
  </r>
  <r>
    <n v="10148362"/>
    <n v="5000"/>
    <n v="36"/>
    <n v="0.1699"/>
    <n v="178.24"/>
    <s v="D"/>
    <x v="0"/>
    <n v="0"/>
    <n v="5000"/>
    <n v="1357.73"/>
    <n v="0"/>
    <n v="0"/>
    <x v="0"/>
  </r>
  <r>
    <n v="10168464"/>
    <n v="35000"/>
    <n v="36"/>
    <n v="0.15609999999999999"/>
    <n v="1223.77"/>
    <s v="C"/>
    <x v="0"/>
    <n v="0"/>
    <n v="35000"/>
    <n v="7847.97"/>
    <n v="0"/>
    <n v="0"/>
    <x v="0"/>
  </r>
  <r>
    <n v="10168878"/>
    <n v="12000"/>
    <n v="36"/>
    <n v="0.1353"/>
    <n v="407.4"/>
    <s v="B"/>
    <x v="1"/>
    <n v="0"/>
    <n v="12000"/>
    <n v="135.30000000000001"/>
    <n v="0"/>
    <n v="0"/>
    <x v="0"/>
  </r>
  <r>
    <n v="10157944"/>
    <n v="2400"/>
    <n v="36"/>
    <n v="0.1825"/>
    <n v="87.07"/>
    <s v="D"/>
    <x v="1"/>
    <n v="0"/>
    <n v="2400"/>
    <n v="259.20999999999998"/>
    <n v="0"/>
    <n v="0"/>
    <x v="0"/>
  </r>
  <r>
    <n v="10149257"/>
    <n v="12000"/>
    <n v="60"/>
    <n v="0.15609999999999999"/>
    <n v="289.33999999999997"/>
    <s v="C"/>
    <x v="0"/>
    <n v="1661.02"/>
    <n v="10338.98"/>
    <n v="5285.38"/>
    <n v="0"/>
    <n v="29"/>
    <x v="0"/>
  </r>
  <r>
    <n v="10159258"/>
    <n v="10000"/>
    <n v="36"/>
    <n v="0.1285"/>
    <n v="336.22"/>
    <s v="B"/>
    <x v="1"/>
    <n v="0"/>
    <n v="10000"/>
    <n v="1868.44"/>
    <n v="0"/>
    <n v="0"/>
    <x v="0"/>
  </r>
  <r>
    <n v="10159240"/>
    <n v="16000"/>
    <n v="60"/>
    <n v="0.19219999999999901"/>
    <n v="416.99"/>
    <s v="D"/>
    <x v="0"/>
    <n v="0"/>
    <n v="3753.74"/>
    <n v="4585.51"/>
    <n v="826.91"/>
    <n v="1064"/>
    <x v="1"/>
  </r>
  <r>
    <n v="10169267"/>
    <n v="3200"/>
    <n v="36"/>
    <n v="0.1353"/>
    <n v="108.64"/>
    <s v="B"/>
    <x v="0"/>
    <n v="0"/>
    <n v="3200"/>
    <n v="711.01"/>
    <n v="0"/>
    <n v="0"/>
    <x v="0"/>
  </r>
  <r>
    <n v="10169344"/>
    <n v="5275"/>
    <n v="36"/>
    <n v="7.6200000000000004E-2"/>
    <n v="164.38"/>
    <s v="A"/>
    <x v="1"/>
    <n v="0"/>
    <n v="5275"/>
    <n v="642.53"/>
    <n v="0"/>
    <n v="0"/>
    <x v="0"/>
  </r>
  <r>
    <n v="10149156"/>
    <n v="5000"/>
    <n v="36"/>
    <n v="0.11990000000000001"/>
    <n v="166.05"/>
    <s v="B"/>
    <x v="0"/>
    <n v="0"/>
    <n v="5000"/>
    <n v="483.79"/>
    <n v="0"/>
    <n v="0"/>
    <x v="0"/>
  </r>
  <r>
    <n v="10169350"/>
    <n v="16000"/>
    <n v="60"/>
    <n v="0.1825"/>
    <n v="408.48"/>
    <s v="D"/>
    <x v="0"/>
    <n v="0"/>
    <n v="7010.4"/>
    <n v="6469.44"/>
    <n v="410.69"/>
    <n v="667"/>
    <x v="1"/>
  </r>
  <r>
    <n v="10119291"/>
    <n v="35000"/>
    <n v="36"/>
    <n v="0.15609999999999999"/>
    <n v="1223.77"/>
    <s v="C"/>
    <x v="0"/>
    <n v="0"/>
    <n v="35000"/>
    <n v="7049.69"/>
    <n v="0"/>
    <n v="0"/>
    <x v="0"/>
  </r>
  <r>
    <n v="10129232"/>
    <n v="3000"/>
    <n v="36"/>
    <n v="7.9000000000000001E-2"/>
    <n v="93.88"/>
    <s v="A"/>
    <x v="1"/>
    <n v="0"/>
    <n v="3000"/>
    <n v="346.22"/>
    <n v="0"/>
    <n v="0"/>
    <x v="0"/>
  </r>
  <r>
    <n v="10139366"/>
    <n v="21250"/>
    <n v="60"/>
    <n v="0.19219999999999901"/>
    <n v="553.82000000000005"/>
    <s v="D"/>
    <x v="0"/>
    <n v="0"/>
    <n v="21250"/>
    <n v="11511.49"/>
    <n v="0"/>
    <n v="0"/>
    <x v="0"/>
  </r>
  <r>
    <n v="10129208"/>
    <n v="15000"/>
    <n v="36"/>
    <n v="0.1699"/>
    <n v="534.72"/>
    <s v="D"/>
    <x v="0"/>
    <n v="0"/>
    <n v="15000"/>
    <n v="3521"/>
    <n v="0"/>
    <n v="0"/>
    <x v="0"/>
  </r>
  <r>
    <n v="10109353"/>
    <n v="22550"/>
    <n v="60"/>
    <n v="0.22399999999999901"/>
    <n v="627.95000000000005"/>
    <s v="E"/>
    <x v="1"/>
    <n v="0"/>
    <n v="22550"/>
    <n v="3255.13"/>
    <n v="0"/>
    <n v="0"/>
    <x v="0"/>
  </r>
  <r>
    <n v="10109269"/>
    <n v="14400"/>
    <n v="60"/>
    <n v="0.16239999999999999"/>
    <n v="352.02"/>
    <s v="C"/>
    <x v="0"/>
    <n v="2015.49"/>
    <n v="12384.51"/>
    <n v="6624.57"/>
    <n v="0"/>
    <n v="29"/>
    <x v="0"/>
  </r>
  <r>
    <n v="10119325"/>
    <n v="21000"/>
    <n v="36"/>
    <n v="8.8999999999999996E-2"/>
    <n v="666.82"/>
    <s v="A"/>
    <x v="0"/>
    <n v="0"/>
    <n v="21000"/>
    <n v="3005.42"/>
    <n v="0"/>
    <n v="0"/>
    <x v="0"/>
  </r>
  <r>
    <n v="10129132"/>
    <n v="10000"/>
    <n v="36"/>
    <n v="0.13980000000000001"/>
    <n v="341.68"/>
    <s v="C"/>
    <x v="0"/>
    <n v="0"/>
    <n v="10000"/>
    <n v="1043.21"/>
    <n v="0"/>
    <n v="0"/>
    <x v="0"/>
  </r>
  <r>
    <n v="10099343"/>
    <n v="7000"/>
    <n v="36"/>
    <n v="0.13980000000000001"/>
    <n v="239.18"/>
    <s v="C"/>
    <x v="1"/>
    <n v="0"/>
    <n v="7000"/>
    <n v="1333.82"/>
    <n v="0"/>
    <n v="0"/>
    <x v="0"/>
  </r>
  <r>
    <n v="10109305"/>
    <n v="8000"/>
    <n v="36"/>
    <n v="0.1757"/>
    <n v="287.5"/>
    <s v="D"/>
    <x v="0"/>
    <n v="0"/>
    <n v="8000"/>
    <n v="117.55"/>
    <n v="0"/>
    <n v="0"/>
    <x v="0"/>
  </r>
  <r>
    <n v="10109263"/>
    <n v="9250"/>
    <n v="36"/>
    <n v="0.1757"/>
    <n v="332.42"/>
    <s v="D"/>
    <x v="0"/>
    <n v="0"/>
    <n v="9250"/>
    <n v="1111.46"/>
    <n v="0"/>
    <n v="0"/>
    <x v="0"/>
  </r>
  <r>
    <n v="10109377"/>
    <n v="16000"/>
    <n v="60"/>
    <n v="0.22899999999999901"/>
    <n v="450.13"/>
    <s v="E"/>
    <x v="0"/>
    <n v="0"/>
    <n v="16000"/>
    <n v="305.7"/>
    <n v="0"/>
    <n v="0"/>
    <x v="0"/>
  </r>
  <r>
    <n v="10129163"/>
    <n v="15000"/>
    <n v="36"/>
    <n v="0.13980000000000001"/>
    <n v="512.52"/>
    <s v="C"/>
    <x v="0"/>
    <n v="0"/>
    <n v="15000"/>
    <n v="2440.23"/>
    <n v="0"/>
    <n v="0"/>
    <x v="0"/>
  </r>
  <r>
    <n v="10099324"/>
    <n v="8500"/>
    <n v="36"/>
    <n v="0.11990000000000001"/>
    <n v="282.29000000000002"/>
    <s v="B"/>
    <x v="0"/>
    <n v="0"/>
    <n v="8500"/>
    <n v="1493.48"/>
    <n v="0"/>
    <n v="0"/>
    <x v="0"/>
  </r>
  <r>
    <n v="10109312"/>
    <n v="20000"/>
    <n v="60"/>
    <n v="0.16239999999999999"/>
    <n v="488.92"/>
    <s v="C"/>
    <x v="0"/>
    <n v="0"/>
    <n v="20000"/>
    <n v="3849.27"/>
    <n v="0"/>
    <n v="0"/>
    <x v="0"/>
  </r>
  <r>
    <n v="10099370"/>
    <n v="12000"/>
    <n v="36"/>
    <n v="0.13980000000000001"/>
    <n v="410.02"/>
    <s v="C"/>
    <x v="0"/>
    <n v="0"/>
    <n v="12000"/>
    <n v="2760.5"/>
    <n v="0"/>
    <n v="0"/>
    <x v="0"/>
  </r>
  <r>
    <n v="10099296"/>
    <n v="20000"/>
    <n v="36"/>
    <n v="0.1285"/>
    <n v="672.44"/>
    <s v="B"/>
    <x v="0"/>
    <n v="0"/>
    <n v="20000"/>
    <n v="3251.09"/>
    <n v="0"/>
    <n v="0"/>
    <x v="0"/>
  </r>
  <r>
    <n v="10128926"/>
    <n v="35000"/>
    <n v="36"/>
    <n v="0.16239999999999999"/>
    <n v="1234.6500000000001"/>
    <s v="C"/>
    <x v="0"/>
    <n v="0"/>
    <n v="35000"/>
    <n v="9447.82"/>
    <n v="0"/>
    <n v="0"/>
    <x v="0"/>
  </r>
  <r>
    <n v="10099369"/>
    <n v="6250"/>
    <n v="36"/>
    <n v="0.1353"/>
    <n v="212.19"/>
    <s v="B"/>
    <x v="1"/>
    <n v="0"/>
    <n v="6250"/>
    <n v="1108.73"/>
    <n v="0"/>
    <n v="0"/>
    <x v="0"/>
  </r>
  <r>
    <n v="10099377"/>
    <n v="15000"/>
    <n v="60"/>
    <n v="0.19219999999999901"/>
    <n v="390.93"/>
    <s v="D"/>
    <x v="0"/>
    <n v="0"/>
    <n v="6477.61"/>
    <n v="6525.84"/>
    <n v="19.55"/>
    <n v="667"/>
    <x v="1"/>
  </r>
  <r>
    <n v="10109295"/>
    <n v="14000"/>
    <n v="60"/>
    <n v="0.16239999999999999"/>
    <n v="342.25"/>
    <s v="C"/>
    <x v="0"/>
    <n v="0"/>
    <n v="4090.06"/>
    <n v="3710.15"/>
    <n v="109.24"/>
    <n v="1003"/>
    <x v="1"/>
  </r>
  <r>
    <n v="10119256"/>
    <n v="2200"/>
    <n v="36"/>
    <n v="0.1699"/>
    <n v="78.430000000000007"/>
    <s v="D"/>
    <x v="1"/>
    <n v="0"/>
    <n v="2200"/>
    <n v="555.78"/>
    <n v="0"/>
    <n v="0"/>
    <x v="0"/>
  </r>
  <r>
    <n v="10129286"/>
    <n v="20000"/>
    <n v="36"/>
    <n v="8.8999999999999996E-2"/>
    <n v="635.07000000000005"/>
    <s v="A"/>
    <x v="0"/>
    <n v="0"/>
    <n v="0"/>
    <n v="0"/>
    <n v="1037.56"/>
    <n v="1702"/>
    <x v="1"/>
  </r>
  <r>
    <n v="10139385"/>
    <n v="35000"/>
    <n v="60"/>
    <n v="0.14979999999999999"/>
    <n v="832.29"/>
    <s v="C"/>
    <x v="0"/>
    <n v="0"/>
    <n v="35000"/>
    <n v="3353.63"/>
    <n v="0"/>
    <n v="0"/>
    <x v="0"/>
  </r>
  <r>
    <n v="10119146"/>
    <n v="7000"/>
    <n v="36"/>
    <n v="7.6200000000000004E-2"/>
    <n v="218.13"/>
    <s v="A"/>
    <x v="0"/>
    <n v="0"/>
    <n v="7000"/>
    <n v="598.20000000000005"/>
    <n v="0"/>
    <n v="0"/>
    <x v="0"/>
  </r>
  <r>
    <n v="10089448"/>
    <n v="10000"/>
    <n v="36"/>
    <n v="0.1285"/>
    <n v="336.22"/>
    <s v="B"/>
    <x v="0"/>
    <n v="0"/>
    <n v="10000"/>
    <n v="697.13"/>
    <n v="0"/>
    <n v="0"/>
    <x v="0"/>
  </r>
  <r>
    <n v="10109260"/>
    <n v="12000"/>
    <n v="60"/>
    <n v="0.15609999999999999"/>
    <n v="289.33999999999997"/>
    <s v="C"/>
    <x v="0"/>
    <n v="0"/>
    <n v="12000"/>
    <n v="4776.71"/>
    <n v="0"/>
    <n v="0"/>
    <x v="0"/>
  </r>
  <r>
    <n v="10129287"/>
    <n v="15000"/>
    <n v="36"/>
    <n v="0.1447"/>
    <n v="516.1"/>
    <s v="C"/>
    <x v="1"/>
    <n v="0"/>
    <n v="15000"/>
    <n v="3579.39"/>
    <n v="0"/>
    <n v="0"/>
    <x v="0"/>
  </r>
  <r>
    <n v="10119336"/>
    <n v="35000"/>
    <n v="36"/>
    <n v="0.16239999999999999"/>
    <n v="1234.6500000000001"/>
    <s v="C"/>
    <x v="0"/>
    <n v="0"/>
    <n v="13493.08"/>
    <n v="6261.18"/>
    <n v="322.86"/>
    <n v="1186"/>
    <x v="1"/>
  </r>
  <r>
    <n v="10129254"/>
    <n v="18000"/>
    <n v="36"/>
    <n v="7.6200000000000004E-2"/>
    <n v="560.91"/>
    <s v="A"/>
    <x v="1"/>
    <n v="0"/>
    <n v="18000"/>
    <n v="1967.58"/>
    <n v="0"/>
    <n v="0"/>
    <x v="0"/>
  </r>
  <r>
    <n v="10109282"/>
    <n v="35000"/>
    <n v="60"/>
    <n v="0.14979999999999999"/>
    <n v="832.29"/>
    <s v="C"/>
    <x v="1"/>
    <n v="0"/>
    <n v="35000"/>
    <n v="4139.51"/>
    <n v="0"/>
    <n v="0"/>
    <x v="0"/>
  </r>
  <r>
    <n v="10109439"/>
    <n v="24000"/>
    <n v="36"/>
    <n v="0.15609999999999999"/>
    <n v="839.16"/>
    <s v="C"/>
    <x v="0"/>
    <n v="0"/>
    <n v="24000"/>
    <n v="5816.35"/>
    <n v="0"/>
    <n v="0"/>
    <x v="0"/>
  </r>
  <r>
    <n v="10109318"/>
    <n v="9600"/>
    <n v="36"/>
    <n v="9.6699999999999994E-2"/>
    <n v="308.27999999999997"/>
    <s v="B"/>
    <x v="1"/>
    <n v="0"/>
    <n v="9600"/>
    <n v="1291.98"/>
    <n v="0"/>
    <n v="0"/>
    <x v="0"/>
  </r>
  <r>
    <n v="10129204"/>
    <n v="12200"/>
    <n v="36"/>
    <n v="0.13980000000000001"/>
    <n v="416.85"/>
    <s v="C"/>
    <x v="0"/>
    <n v="0"/>
    <n v="12200"/>
    <n v="1160.77"/>
    <n v="0"/>
    <n v="0"/>
    <x v="0"/>
  </r>
  <r>
    <n v="10119365"/>
    <n v="17625"/>
    <n v="60"/>
    <n v="0.19969999999999999"/>
    <n v="466.67"/>
    <s v="D"/>
    <x v="0"/>
    <n v="0"/>
    <n v="17625"/>
    <n v="6304.15"/>
    <n v="0"/>
    <n v="0"/>
    <x v="0"/>
  </r>
  <r>
    <n v="10129206"/>
    <n v="29000"/>
    <n v="36"/>
    <n v="0.15609999999999999"/>
    <n v="1013.98"/>
    <s v="C"/>
    <x v="0"/>
    <n v="0"/>
    <n v="29000"/>
    <n v="7503.23"/>
    <n v="0"/>
    <n v="0"/>
    <x v="0"/>
  </r>
  <r>
    <n v="10129186"/>
    <n v="16000"/>
    <n v="60"/>
    <n v="0.14979999999999999"/>
    <n v="380.48"/>
    <s v="C"/>
    <x v="0"/>
    <n v="2185.62"/>
    <n v="13814.38"/>
    <n v="6731.54"/>
    <n v="0"/>
    <n v="29"/>
    <x v="0"/>
  </r>
  <r>
    <n v="10109414"/>
    <n v="7500"/>
    <n v="36"/>
    <n v="0.1099"/>
    <n v="245.51"/>
    <s v="B"/>
    <x v="0"/>
    <n v="0"/>
    <n v="7500"/>
    <n v="749.41"/>
    <n v="0"/>
    <n v="0"/>
    <x v="0"/>
  </r>
  <r>
    <n v="10119273"/>
    <n v="25000"/>
    <n v="36"/>
    <n v="0.1353"/>
    <n v="848.75"/>
    <s v="B"/>
    <x v="1"/>
    <n v="0"/>
    <n v="10555.96"/>
    <n v="3871.06"/>
    <n v="696.95"/>
    <n v="1156"/>
    <x v="1"/>
  </r>
  <r>
    <n v="10109355"/>
    <n v="18000"/>
    <n v="36"/>
    <n v="0.15609999999999999"/>
    <n v="629.37"/>
    <s v="C"/>
    <x v="0"/>
    <n v="0"/>
    <n v="18000"/>
    <n v="234.52"/>
    <n v="0"/>
    <n v="0"/>
    <x v="0"/>
  </r>
  <r>
    <n v="10078649"/>
    <n v="10000"/>
    <n v="36"/>
    <n v="0.1285"/>
    <n v="336.22"/>
    <s v="B"/>
    <x v="0"/>
    <n v="0"/>
    <n v="8687.0400000000009"/>
    <n v="2071.92"/>
    <n v="16.809999999999999"/>
    <n v="698"/>
    <x v="1"/>
  </r>
  <r>
    <n v="10069375"/>
    <n v="7000"/>
    <n v="36"/>
    <n v="0.13980000000000001"/>
    <n v="239.18"/>
    <s v="C"/>
    <x v="0"/>
    <n v="0"/>
    <n v="7000"/>
    <n v="988.34"/>
    <n v="0"/>
    <n v="0"/>
    <x v="0"/>
  </r>
  <r>
    <n v="10069372"/>
    <n v="8400"/>
    <n v="36"/>
    <n v="0.15609999999999999"/>
    <n v="293.70999999999998"/>
    <s v="C"/>
    <x v="0"/>
    <n v="0"/>
    <n v="8400"/>
    <n v="2179"/>
    <n v="0"/>
    <n v="0"/>
    <x v="0"/>
  </r>
  <r>
    <n v="10077882"/>
    <n v="15875"/>
    <n v="36"/>
    <n v="0.16239999999999999"/>
    <n v="560.01"/>
    <s v="C"/>
    <x v="0"/>
    <n v="0"/>
    <n v="15875"/>
    <n v="2883.91"/>
    <n v="0"/>
    <n v="0"/>
    <x v="0"/>
  </r>
  <r>
    <n v="10089369"/>
    <n v="24000"/>
    <n v="36"/>
    <n v="7.6200000000000004E-2"/>
    <n v="747.88"/>
    <s v="A"/>
    <x v="1"/>
    <n v="0"/>
    <n v="24000"/>
    <n v="2203.66"/>
    <n v="0"/>
    <n v="0"/>
    <x v="0"/>
  </r>
  <r>
    <n v="10089376"/>
    <n v="6000"/>
    <n v="36"/>
    <n v="0.11990000000000001"/>
    <n v="199.26"/>
    <s v="B"/>
    <x v="1"/>
    <n v="0"/>
    <n v="6000"/>
    <n v="118.51"/>
    <n v="0"/>
    <n v="0"/>
    <x v="0"/>
  </r>
  <r>
    <n v="10069296"/>
    <n v="20000"/>
    <n v="60"/>
    <n v="0.16239999999999999"/>
    <n v="488.92"/>
    <s v="C"/>
    <x v="1"/>
    <n v="0"/>
    <n v="20000"/>
    <n v="3655.82"/>
    <n v="0"/>
    <n v="0"/>
    <x v="0"/>
  </r>
  <r>
    <n v="10089313"/>
    <n v="10000"/>
    <n v="36"/>
    <n v="0.1447"/>
    <n v="344.07"/>
    <s v="C"/>
    <x v="0"/>
    <n v="0"/>
    <n v="10000"/>
    <n v="887.36"/>
    <n v="0"/>
    <n v="0"/>
    <x v="0"/>
  </r>
  <r>
    <n v="10069323"/>
    <n v="20000"/>
    <n v="36"/>
    <n v="0.19219999999999901"/>
    <n v="735.35"/>
    <s v="D"/>
    <x v="0"/>
    <n v="0"/>
    <n v="20000"/>
    <n v="6456.2"/>
    <n v="0"/>
    <n v="0"/>
    <x v="0"/>
  </r>
  <r>
    <n v="10079143"/>
    <n v="11000"/>
    <n v="36"/>
    <n v="0.1757"/>
    <n v="395.31"/>
    <s v="D"/>
    <x v="0"/>
    <n v="0"/>
    <n v="11000"/>
    <n v="1450.06"/>
    <n v="0"/>
    <n v="0"/>
    <x v="0"/>
  </r>
  <r>
    <n v="10069280"/>
    <n v="10000"/>
    <n v="36"/>
    <n v="0.11990000000000001"/>
    <n v="332.1"/>
    <s v="B"/>
    <x v="0"/>
    <n v="0"/>
    <n v="10000"/>
    <n v="1955.4"/>
    <n v="0"/>
    <n v="0"/>
    <x v="0"/>
  </r>
  <r>
    <n v="5978043"/>
    <n v="20000"/>
    <n v="60"/>
    <n v="0.15609999999999999"/>
    <n v="482.23"/>
    <s v="C"/>
    <x v="1"/>
    <n v="0"/>
    <n v="2351.96"/>
    <n v="2470.17"/>
    <n v="24.11"/>
    <n v="1368"/>
    <x v="1"/>
  </r>
  <r>
    <n v="10078477"/>
    <n v="15000"/>
    <n v="36"/>
    <n v="9.6699999999999994E-2"/>
    <n v="481.69"/>
    <s v="B"/>
    <x v="0"/>
    <n v="0"/>
    <n v="15000"/>
    <n v="2340.7199999999998"/>
    <n v="0"/>
    <n v="0"/>
    <x v="0"/>
  </r>
  <r>
    <n v="10089391"/>
    <n v="5000"/>
    <n v="36"/>
    <n v="0.1757"/>
    <n v="179.69"/>
    <s v="D"/>
    <x v="0"/>
    <n v="0"/>
    <n v="5000"/>
    <n v="1468.62"/>
    <n v="0"/>
    <n v="0"/>
    <x v="0"/>
  </r>
  <r>
    <n v="10076398"/>
    <n v="9000"/>
    <n v="36"/>
    <n v="0.15609999999999999"/>
    <n v="314.69"/>
    <s v="C"/>
    <x v="0"/>
    <n v="0"/>
    <n v="9000"/>
    <n v="1917.76"/>
    <n v="0"/>
    <n v="0"/>
    <x v="0"/>
  </r>
  <r>
    <n v="10089401"/>
    <n v="17475"/>
    <n v="60"/>
    <n v="0.19219999999999901"/>
    <n v="455.43"/>
    <s v="D"/>
    <x v="0"/>
    <n v="0"/>
    <n v="17475"/>
    <n v="3818.68"/>
    <n v="0"/>
    <n v="0"/>
    <x v="0"/>
  </r>
  <r>
    <n v="9847366"/>
    <n v="12000"/>
    <n v="36"/>
    <n v="0.1353"/>
    <n v="407.4"/>
    <s v="B"/>
    <x v="0"/>
    <n v="0"/>
    <n v="12000"/>
    <n v="2677.18"/>
    <n v="0"/>
    <n v="0"/>
    <x v="0"/>
  </r>
  <r>
    <n v="10069364"/>
    <n v="10225"/>
    <n v="60"/>
    <n v="0.21479999999999999"/>
    <n v="279.39"/>
    <s v="E"/>
    <x v="0"/>
    <n v="0"/>
    <n v="10225"/>
    <n v="6299.57"/>
    <n v="0"/>
    <n v="0"/>
    <x v="0"/>
  </r>
  <r>
    <n v="10069292"/>
    <n v="35000"/>
    <n v="36"/>
    <n v="0.25800000000000001"/>
    <n v="1406.45"/>
    <s v="G"/>
    <x v="2"/>
    <n v="0"/>
    <n v="35000"/>
    <n v="13597.82"/>
    <n v="0"/>
    <n v="0"/>
    <x v="0"/>
  </r>
  <r>
    <n v="10069345"/>
    <n v="15000"/>
    <n v="60"/>
    <n v="0.19969999999999999"/>
    <n v="397.16"/>
    <s v="D"/>
    <x v="0"/>
    <n v="2603.73"/>
    <n v="12396.27"/>
    <n v="8679.34"/>
    <n v="0"/>
    <n v="60"/>
    <x v="0"/>
  </r>
  <r>
    <n v="10079177"/>
    <n v="24925"/>
    <n v="36"/>
    <n v="0.14979999999999999"/>
    <n v="863.79"/>
    <s v="C"/>
    <x v="0"/>
    <n v="0"/>
    <n v="24925"/>
    <n v="6029.85"/>
    <n v="0"/>
    <n v="0"/>
    <x v="0"/>
  </r>
  <r>
    <n v="10075609"/>
    <n v="19075"/>
    <n v="60"/>
    <n v="0.21479999999999999"/>
    <n v="521.21"/>
    <s v="E"/>
    <x v="1"/>
    <n v="2940.01"/>
    <n v="16134.99"/>
    <n v="12010.35"/>
    <n v="0"/>
    <n v="29"/>
    <x v="0"/>
  </r>
  <r>
    <n v="10085401"/>
    <n v="6900"/>
    <n v="36"/>
    <n v="0.1757"/>
    <n v="247.97"/>
    <s v="D"/>
    <x v="0"/>
    <n v="0"/>
    <n v="6900"/>
    <n v="2026.72"/>
    <n v="0"/>
    <n v="0"/>
    <x v="0"/>
  </r>
  <r>
    <n v="9375104"/>
    <n v="18500"/>
    <n v="60"/>
    <n v="0.23699999999999999"/>
    <n v="529"/>
    <s v="F"/>
    <x v="0"/>
    <n v="0"/>
    <n v="5223.8"/>
    <n v="7999.72"/>
    <n v="289.87"/>
    <n v="912"/>
    <x v="1"/>
  </r>
  <r>
    <n v="10079228"/>
    <n v="15250"/>
    <n v="36"/>
    <n v="0.1825"/>
    <n v="553.24"/>
    <s v="D"/>
    <x v="0"/>
    <n v="0"/>
    <n v="15250"/>
    <n v="3138.35"/>
    <n v="0"/>
    <n v="0"/>
    <x v="0"/>
  </r>
  <r>
    <n v="10079213"/>
    <n v="3000"/>
    <n v="36"/>
    <n v="0.15609999999999999"/>
    <n v="104.9"/>
    <s v="C"/>
    <x v="0"/>
    <n v="0"/>
    <n v="200.04"/>
    <n v="114.39"/>
    <n v="1099.8599999999999"/>
    <n v="1582"/>
    <x v="1"/>
  </r>
  <r>
    <n v="8825057"/>
    <n v="2500"/>
    <n v="36"/>
    <n v="0.23699999999999999"/>
    <n v="97.69"/>
    <s v="F"/>
    <x v="0"/>
    <n v="0"/>
    <n v="2500"/>
    <n v="486.11"/>
    <n v="0"/>
    <n v="0"/>
    <x v="0"/>
  </r>
  <r>
    <n v="10069339"/>
    <n v="5500"/>
    <n v="36"/>
    <n v="0.14979999999999999"/>
    <n v="190.61"/>
    <s v="C"/>
    <x v="0"/>
    <n v="0"/>
    <n v="5500"/>
    <n v="1119.1099999999999"/>
    <n v="0"/>
    <n v="0"/>
    <x v="0"/>
  </r>
  <r>
    <n v="10079153"/>
    <n v="5000"/>
    <n v="36"/>
    <n v="0.1699"/>
    <n v="178.24"/>
    <s v="D"/>
    <x v="0"/>
    <n v="0"/>
    <n v="5000"/>
    <n v="1083.01"/>
    <n v="0"/>
    <n v="0"/>
    <x v="0"/>
  </r>
  <r>
    <n v="9857006"/>
    <n v="8000"/>
    <n v="36"/>
    <n v="0.14979999999999999"/>
    <n v="277.25"/>
    <s v="C"/>
    <x v="0"/>
    <n v="0"/>
    <n v="8000"/>
    <n v="1980.74"/>
    <n v="0"/>
    <n v="0"/>
    <x v="0"/>
  </r>
  <r>
    <n v="9865167"/>
    <n v="2700"/>
    <n v="36"/>
    <n v="0.19219999999999901"/>
    <n v="99.28"/>
    <s v="D"/>
    <x v="0"/>
    <n v="0"/>
    <n v="2700"/>
    <n v="814.57"/>
    <n v="0"/>
    <n v="0"/>
    <x v="0"/>
  </r>
  <r>
    <n v="8364805"/>
    <n v="15000"/>
    <n v="60"/>
    <n v="0.1757"/>
    <n v="377.41"/>
    <s v="D"/>
    <x v="0"/>
    <n v="0"/>
    <n v="4721.2700000000004"/>
    <n v="4711.84"/>
    <n v="871.1"/>
    <n v="912"/>
    <x v="1"/>
  </r>
  <r>
    <n v="3706086"/>
    <n v="16450"/>
    <n v="36"/>
    <n v="0.16239999999999999"/>
    <n v="580.29"/>
    <s v="C"/>
    <x v="0"/>
    <n v="0"/>
    <n v="16450"/>
    <n v="470.65"/>
    <n v="0"/>
    <n v="0"/>
    <x v="0"/>
  </r>
  <r>
    <n v="10089286"/>
    <n v="25000"/>
    <n v="60"/>
    <n v="0.1825"/>
    <n v="638.25"/>
    <s v="D"/>
    <x v="1"/>
    <n v="0"/>
    <n v="13593.52"/>
    <n v="11425.68"/>
    <n v="31.91"/>
    <n v="455"/>
    <x v="1"/>
  </r>
  <r>
    <n v="10069393"/>
    <n v="9000"/>
    <n v="36"/>
    <n v="0.13980000000000001"/>
    <n v="307.52"/>
    <s v="C"/>
    <x v="1"/>
    <n v="0"/>
    <n v="9000"/>
    <n v="1979.85"/>
    <n v="0"/>
    <n v="0"/>
    <x v="0"/>
  </r>
  <r>
    <n v="10079171"/>
    <n v="4750"/>
    <n v="36"/>
    <n v="0.1699"/>
    <n v="169.33"/>
    <s v="D"/>
    <x v="0"/>
    <n v="0"/>
    <n v="4750"/>
    <n v="1345.73"/>
    <n v="0"/>
    <n v="0"/>
    <x v="0"/>
  </r>
  <r>
    <n v="9217596"/>
    <n v="21000"/>
    <n v="60"/>
    <n v="0.1825"/>
    <n v="536.13"/>
    <s v="D"/>
    <x v="1"/>
    <n v="0"/>
    <n v="21000"/>
    <n v="9924.99"/>
    <n v="0"/>
    <n v="0"/>
    <x v="0"/>
  </r>
  <r>
    <n v="9435035"/>
    <n v="20000"/>
    <n v="36"/>
    <n v="0.1447"/>
    <n v="688.13"/>
    <s v="C"/>
    <x v="0"/>
    <n v="0"/>
    <n v="11184.25"/>
    <n v="3954.58"/>
    <n v="191.21"/>
    <n v="1003"/>
    <x v="1"/>
  </r>
  <r>
    <n v="10089268"/>
    <n v="30750"/>
    <n v="36"/>
    <n v="0.15609999999999999"/>
    <n v="1075.17"/>
    <s v="C"/>
    <x v="0"/>
    <n v="0"/>
    <n v="30750"/>
    <n v="6817.37"/>
    <n v="0"/>
    <n v="0"/>
    <x v="0"/>
  </r>
  <r>
    <n v="10089423"/>
    <n v="16000"/>
    <n v="36"/>
    <n v="0.1285"/>
    <n v="537.95000000000005"/>
    <s v="B"/>
    <x v="0"/>
    <n v="0"/>
    <n v="16000"/>
    <n v="3320.2"/>
    <n v="0"/>
    <n v="0"/>
    <x v="0"/>
  </r>
  <r>
    <n v="10079132"/>
    <n v="24000"/>
    <n v="36"/>
    <n v="7.9000000000000001E-2"/>
    <n v="750.97"/>
    <s v="A"/>
    <x v="1"/>
    <n v="0"/>
    <n v="24000"/>
    <n v="3034.76"/>
    <n v="0"/>
    <n v="0"/>
    <x v="0"/>
  </r>
  <r>
    <n v="10169174"/>
    <n v="18000"/>
    <n v="36"/>
    <n v="7.9000000000000001E-2"/>
    <n v="563.23"/>
    <s v="A"/>
    <x v="1"/>
    <n v="0"/>
    <n v="18000"/>
    <n v="2275.5700000000002"/>
    <n v="0"/>
    <n v="0"/>
    <x v="0"/>
  </r>
  <r>
    <n v="10159147"/>
    <n v="8000"/>
    <n v="36"/>
    <n v="0.1447"/>
    <n v="275.26"/>
    <s v="C"/>
    <x v="0"/>
    <n v="0"/>
    <n v="8000"/>
    <n v="1073.6600000000001"/>
    <n v="0"/>
    <n v="0"/>
    <x v="0"/>
  </r>
  <r>
    <n v="10159182"/>
    <n v="17000"/>
    <n v="60"/>
    <n v="0.21479999999999999"/>
    <n v="464.51"/>
    <s v="E"/>
    <x v="0"/>
    <n v="0"/>
    <n v="17000"/>
    <n v="2907.59"/>
    <n v="0"/>
    <n v="0"/>
    <x v="0"/>
  </r>
  <r>
    <n v="10179052"/>
    <n v="9250"/>
    <n v="36"/>
    <n v="0.1447"/>
    <n v="318.26"/>
    <s v="C"/>
    <x v="0"/>
    <n v="0"/>
    <n v="9250"/>
    <n v="2207.3000000000002"/>
    <n v="0"/>
    <n v="0"/>
    <x v="0"/>
  </r>
  <r>
    <n v="10159051"/>
    <n v="35000"/>
    <n v="36"/>
    <n v="0.1285"/>
    <n v="1176.77"/>
    <s v="B"/>
    <x v="1"/>
    <n v="0"/>
    <n v="35000"/>
    <n v="7363.34"/>
    <n v="0"/>
    <n v="0"/>
    <x v="0"/>
  </r>
  <r>
    <n v="10179139"/>
    <n v="8000"/>
    <n v="36"/>
    <n v="8.8999999999999996E-2"/>
    <n v="254.03"/>
    <s v="A"/>
    <x v="0"/>
    <n v="0"/>
    <n v="8000"/>
    <n v="668.82"/>
    <n v="0"/>
    <n v="0"/>
    <x v="0"/>
  </r>
  <r>
    <n v="10175496"/>
    <n v="22750"/>
    <n v="60"/>
    <n v="0.22899999999999901"/>
    <n v="640.03"/>
    <s v="E"/>
    <x v="0"/>
    <n v="0"/>
    <n v="6193.3"/>
    <n v="9165.85"/>
    <n v="890.03"/>
    <n v="941"/>
    <x v="1"/>
  </r>
  <r>
    <n v="10178552"/>
    <n v="20000"/>
    <n v="36"/>
    <n v="0.14979999999999999"/>
    <n v="693.12"/>
    <s v="C"/>
    <x v="0"/>
    <n v="0"/>
    <n v="20000"/>
    <n v="5007.1499999999996"/>
    <n v="0"/>
    <n v="0"/>
    <x v="0"/>
  </r>
  <r>
    <n v="10149132"/>
    <n v="7000"/>
    <n v="36"/>
    <n v="0.11990000000000001"/>
    <n v="232.47"/>
    <s v="B"/>
    <x v="0"/>
    <n v="0"/>
    <n v="7000"/>
    <n v="1368.78"/>
    <n v="0"/>
    <n v="0"/>
    <x v="0"/>
  </r>
  <r>
    <n v="10179017"/>
    <n v="14400"/>
    <n v="36"/>
    <n v="0.1099"/>
    <n v="471.37"/>
    <s v="B"/>
    <x v="1"/>
    <n v="0"/>
    <n v="14400"/>
    <n v="1921.65"/>
    <n v="0"/>
    <n v="0"/>
    <x v="0"/>
  </r>
  <r>
    <n v="10179030"/>
    <n v="25000"/>
    <n v="36"/>
    <n v="7.9000000000000001E-2"/>
    <n v="782.26"/>
    <s v="A"/>
    <x v="1"/>
    <n v="0"/>
    <n v="25000"/>
    <n v="2123.34"/>
    <n v="0"/>
    <n v="0"/>
    <x v="0"/>
  </r>
  <r>
    <n v="10179054"/>
    <n v="7125"/>
    <n v="36"/>
    <n v="0.15609999999999999"/>
    <n v="249.13"/>
    <s v="C"/>
    <x v="0"/>
    <n v="0"/>
    <n v="7125"/>
    <n v="1843.41"/>
    <n v="0"/>
    <n v="0"/>
    <x v="0"/>
  </r>
  <r>
    <n v="10156730"/>
    <n v="25000"/>
    <n v="60"/>
    <n v="0.19969999999999999"/>
    <n v="661.93"/>
    <s v="D"/>
    <x v="0"/>
    <n v="3750.13"/>
    <n v="21249.87"/>
    <n v="14494.35"/>
    <n v="0"/>
    <n v="29"/>
    <x v="0"/>
  </r>
  <r>
    <n v="10169200"/>
    <n v="25000"/>
    <n v="36"/>
    <n v="0.1447"/>
    <n v="860.16"/>
    <s v="C"/>
    <x v="0"/>
    <n v="0"/>
    <n v="25000"/>
    <n v="5100.95"/>
    <n v="0"/>
    <n v="0"/>
    <x v="0"/>
  </r>
  <r>
    <n v="10139308"/>
    <n v="6000"/>
    <n v="36"/>
    <n v="0.11990000000000001"/>
    <n v="199.26"/>
    <s v="B"/>
    <x v="0"/>
    <n v="0"/>
    <n v="6000"/>
    <n v="1173.24"/>
    <n v="0"/>
    <n v="0"/>
    <x v="0"/>
  </r>
  <r>
    <n v="10158629"/>
    <n v="35000"/>
    <n v="60"/>
    <n v="0.24079999999999999"/>
    <n v="1008.51"/>
    <s v="F"/>
    <x v="0"/>
    <n v="0"/>
    <n v="6559.72"/>
    <n v="11593.14"/>
    <n v="712.39"/>
    <n v="1125"/>
    <x v="1"/>
  </r>
  <r>
    <n v="10169036"/>
    <n v="28000"/>
    <n v="60"/>
    <n v="0.1757"/>
    <n v="704.49"/>
    <s v="D"/>
    <x v="0"/>
    <n v="4654.22"/>
    <n v="23345.78"/>
    <n v="14116.67"/>
    <n v="0"/>
    <n v="60"/>
    <x v="0"/>
  </r>
  <r>
    <n v="10149021"/>
    <n v="10500"/>
    <n v="36"/>
    <n v="0.11990000000000001"/>
    <n v="348.71"/>
    <s v="B"/>
    <x v="0"/>
    <n v="0"/>
    <n v="10500"/>
    <n v="769.71"/>
    <n v="0"/>
    <n v="0"/>
    <x v="0"/>
  </r>
  <r>
    <n v="10167476"/>
    <n v="13250"/>
    <n v="36"/>
    <n v="0.14979999999999999"/>
    <n v="459.19"/>
    <s v="C"/>
    <x v="1"/>
    <n v="0"/>
    <n v="13250"/>
    <n v="3280.65"/>
    <n v="0"/>
    <n v="0"/>
    <x v="0"/>
  </r>
  <r>
    <n v="10167323"/>
    <n v="16000"/>
    <n v="36"/>
    <n v="0.1353"/>
    <n v="543.20000000000005"/>
    <s v="B"/>
    <x v="0"/>
    <n v="0"/>
    <n v="16000"/>
    <n v="3516.62"/>
    <n v="0"/>
    <n v="0"/>
    <x v="0"/>
  </r>
  <r>
    <n v="10159140"/>
    <n v="20000"/>
    <n v="60"/>
    <n v="0.1699"/>
    <n v="496.95"/>
    <s v="D"/>
    <x v="1"/>
    <n v="2838.83"/>
    <n v="17161.169999999998"/>
    <n v="9674.1299999999992"/>
    <n v="0"/>
    <n v="29"/>
    <x v="0"/>
  </r>
  <r>
    <n v="10159028"/>
    <n v="6000"/>
    <n v="36"/>
    <n v="0.1353"/>
    <n v="203.7"/>
    <s v="B"/>
    <x v="0"/>
    <n v="0"/>
    <n v="6000"/>
    <n v="605.35"/>
    <n v="0"/>
    <n v="0"/>
    <x v="0"/>
  </r>
  <r>
    <n v="10169055"/>
    <n v="32000"/>
    <n v="36"/>
    <n v="0.1099"/>
    <n v="1047.49"/>
    <s v="B"/>
    <x v="0"/>
    <n v="0"/>
    <n v="32000"/>
    <n v="5238.1899999999996"/>
    <n v="0"/>
    <n v="0"/>
    <x v="0"/>
  </r>
  <r>
    <n v="10178135"/>
    <n v="10000"/>
    <n v="36"/>
    <n v="0.1447"/>
    <n v="344.07"/>
    <s v="C"/>
    <x v="0"/>
    <n v="0"/>
    <n v="10000"/>
    <n v="1587.02"/>
    <n v="0"/>
    <n v="0"/>
    <x v="0"/>
  </r>
  <r>
    <n v="10159035"/>
    <n v="5750"/>
    <n v="36"/>
    <n v="0.1825"/>
    <n v="208.6"/>
    <s v="D"/>
    <x v="0"/>
    <n v="0"/>
    <n v="1438.69"/>
    <n v="855.75"/>
    <n v="169.4"/>
    <n v="1337"/>
    <x v="1"/>
  </r>
  <r>
    <n v="10169067"/>
    <n v="1750"/>
    <n v="36"/>
    <n v="0.24989999999999901"/>
    <n v="69.58"/>
    <s v="F"/>
    <x v="0"/>
    <n v="0"/>
    <n v="1750"/>
    <n v="141.58000000000001"/>
    <n v="0"/>
    <n v="0"/>
    <x v="0"/>
  </r>
  <r>
    <n v="10224828"/>
    <n v="15000"/>
    <n v="36"/>
    <n v="0.1285"/>
    <n v="504.33"/>
    <s v="B"/>
    <x v="1"/>
    <n v="0"/>
    <n v="15000"/>
    <n v="3155.72"/>
    <n v="0"/>
    <n v="0"/>
    <x v="0"/>
  </r>
  <r>
    <n v="10179067"/>
    <n v="4800"/>
    <n v="36"/>
    <n v="0.1099"/>
    <n v="157.13"/>
    <s v="B"/>
    <x v="0"/>
    <n v="0"/>
    <n v="4800"/>
    <n v="856.39"/>
    <n v="0"/>
    <n v="0"/>
    <x v="0"/>
  </r>
  <r>
    <n v="10159064"/>
    <n v="11000"/>
    <n v="60"/>
    <n v="0.22899999999999901"/>
    <n v="309.47000000000003"/>
    <s v="E"/>
    <x v="0"/>
    <n v="0"/>
    <n v="11000"/>
    <n v="4559.63"/>
    <n v="0"/>
    <n v="0"/>
    <x v="0"/>
  </r>
  <r>
    <n v="10169147"/>
    <n v="1200"/>
    <n v="36"/>
    <n v="0.13980000000000001"/>
    <n v="41.01"/>
    <s v="C"/>
    <x v="0"/>
    <n v="0"/>
    <n v="1200"/>
    <n v="102.81"/>
    <n v="0"/>
    <n v="0"/>
    <x v="0"/>
  </r>
  <r>
    <n v="10169160"/>
    <n v="3750"/>
    <n v="36"/>
    <n v="0.1353"/>
    <n v="127.32"/>
    <s v="B"/>
    <x v="0"/>
    <n v="0"/>
    <n v="3750"/>
    <n v="832.26"/>
    <n v="0"/>
    <n v="0"/>
    <x v="0"/>
  </r>
  <r>
    <n v="10139306"/>
    <n v="16000"/>
    <n v="60"/>
    <n v="0.1447"/>
    <n v="376.21"/>
    <s v="C"/>
    <x v="1"/>
    <n v="0"/>
    <n v="4821.83"/>
    <n v="3831"/>
    <n v="18.809999999999999"/>
    <n v="941"/>
    <x v="1"/>
  </r>
  <r>
    <n v="10179120"/>
    <n v="13200"/>
    <n v="36"/>
    <n v="6.0299999999999999E-2"/>
    <n v="401.75"/>
    <s v="A"/>
    <x v="1"/>
    <n v="0"/>
    <n v="13200"/>
    <n v="1234.3599999999999"/>
    <n v="0"/>
    <n v="0"/>
    <x v="0"/>
  </r>
  <r>
    <n v="10167836"/>
    <n v="10000"/>
    <n v="60"/>
    <n v="0.16239999999999999"/>
    <n v="244.46"/>
    <s v="C"/>
    <x v="0"/>
    <n v="0"/>
    <n v="10000"/>
    <n v="135.9"/>
    <n v="0"/>
    <n v="0"/>
    <x v="0"/>
  </r>
  <r>
    <n v="10157176"/>
    <n v="24000"/>
    <n v="60"/>
    <n v="0.16239999999999999"/>
    <n v="586.70000000000005"/>
    <s v="C"/>
    <x v="1"/>
    <n v="3359.15"/>
    <n v="20640.849999999999"/>
    <n v="11040.95"/>
    <n v="0"/>
    <n v="29"/>
    <x v="0"/>
  </r>
  <r>
    <n v="10159097"/>
    <n v="10000"/>
    <n v="36"/>
    <n v="0.20499999999999999"/>
    <n v="374.19"/>
    <s v="E"/>
    <x v="0"/>
    <n v="0"/>
    <n v="10000"/>
    <n v="3232"/>
    <n v="0"/>
    <n v="0"/>
    <x v="0"/>
  </r>
  <r>
    <n v="10099045"/>
    <n v="12000"/>
    <n v="36"/>
    <n v="0.1353"/>
    <n v="407.4"/>
    <s v="B"/>
    <x v="0"/>
    <n v="0"/>
    <n v="12000"/>
    <n v="2141.92"/>
    <n v="0"/>
    <n v="0"/>
    <x v="0"/>
  </r>
  <r>
    <n v="10079027"/>
    <n v="27050"/>
    <n v="60"/>
    <n v="0.23699999999999999"/>
    <n v="773.48"/>
    <s v="F"/>
    <x v="0"/>
    <n v="0"/>
    <n v="27050"/>
    <n v="8029.17"/>
    <n v="0"/>
    <n v="0"/>
    <x v="0"/>
  </r>
  <r>
    <n v="10078606"/>
    <n v="19800"/>
    <n v="60"/>
    <n v="0.1757"/>
    <n v="498.17"/>
    <s v="D"/>
    <x v="0"/>
    <n v="0"/>
    <n v="1244.8699999999999"/>
    <n v="3235.97"/>
    <n v="259.39999999999998"/>
    <n v="1278"/>
    <x v="1"/>
  </r>
  <r>
    <n v="10078949"/>
    <n v="12000"/>
    <n v="36"/>
    <n v="9.6699999999999994E-2"/>
    <n v="385.35"/>
    <s v="B"/>
    <x v="1"/>
    <n v="0"/>
    <n v="12000"/>
    <n v="965.29"/>
    <n v="0"/>
    <n v="0"/>
    <x v="0"/>
  </r>
  <r>
    <n v="10089117"/>
    <n v="16000"/>
    <n v="36"/>
    <n v="0.16239999999999999"/>
    <n v="564.41999999999996"/>
    <s v="C"/>
    <x v="0"/>
    <n v="0"/>
    <n v="2158.91"/>
    <n v="1227.0999999999999"/>
    <n v="345.77"/>
    <n v="1490"/>
    <x v="1"/>
  </r>
  <r>
    <n v="10069211"/>
    <n v="16750"/>
    <n v="36"/>
    <n v="0.1353"/>
    <n v="568.66"/>
    <s v="B"/>
    <x v="0"/>
    <n v="0"/>
    <n v="16750"/>
    <n v="3087.13"/>
    <n v="0"/>
    <n v="0"/>
    <x v="0"/>
  </r>
  <r>
    <n v="10089189"/>
    <n v="35000"/>
    <n v="36"/>
    <n v="0.11990000000000001"/>
    <n v="1162.3399999999999"/>
    <s v="B"/>
    <x v="1"/>
    <n v="0"/>
    <n v="35000"/>
    <n v="4179.97"/>
    <n v="0"/>
    <n v="0"/>
    <x v="0"/>
  </r>
  <r>
    <n v="10139087"/>
    <n v="10800"/>
    <n v="36"/>
    <n v="0.1447"/>
    <n v="371.59"/>
    <s v="C"/>
    <x v="0"/>
    <n v="0"/>
    <n v="10800"/>
    <n v="2577.1799999999998"/>
    <n v="0"/>
    <n v="0"/>
    <x v="0"/>
  </r>
  <r>
    <n v="10117236"/>
    <n v="35000"/>
    <n v="36"/>
    <n v="0.11990000000000001"/>
    <n v="1162.3399999999999"/>
    <s v="B"/>
    <x v="0"/>
    <n v="0"/>
    <n v="35000"/>
    <n v="5059.8999999999996"/>
    <n v="0"/>
    <n v="0"/>
    <x v="0"/>
  </r>
  <r>
    <n v="10139100"/>
    <n v="16000"/>
    <n v="60"/>
    <n v="0.15609999999999999"/>
    <n v="385.79"/>
    <s v="C"/>
    <x v="1"/>
    <n v="2212.17"/>
    <n v="13787.83"/>
    <n v="7044.83"/>
    <n v="0"/>
    <n v="29"/>
    <x v="0"/>
  </r>
  <r>
    <n v="10139281"/>
    <n v="13000"/>
    <n v="36"/>
    <n v="9.6699999999999994E-2"/>
    <n v="417.47"/>
    <s v="B"/>
    <x v="1"/>
    <n v="0"/>
    <n v="13000"/>
    <n v="2023.27"/>
    <n v="0"/>
    <n v="0"/>
    <x v="0"/>
  </r>
  <r>
    <n v="10068979"/>
    <n v="28000"/>
    <n v="60"/>
    <n v="0.19969999999999999"/>
    <n v="741.37"/>
    <s v="D"/>
    <x v="0"/>
    <n v="4199.42"/>
    <n v="23800.58"/>
    <n v="16233.4"/>
    <n v="0"/>
    <n v="29"/>
    <x v="0"/>
  </r>
  <r>
    <n v="10119194"/>
    <n v="21250"/>
    <n v="36"/>
    <n v="0.1757"/>
    <n v="763.67"/>
    <s v="D"/>
    <x v="0"/>
    <n v="0"/>
    <n v="7775.87"/>
    <n v="5151.25"/>
    <n v="38.18"/>
    <n v="1033"/>
    <x v="1"/>
  </r>
  <r>
    <n v="10129005"/>
    <n v="35000"/>
    <n v="60"/>
    <n v="0.2606"/>
    <n v="1049.17"/>
    <s v="G"/>
    <x v="0"/>
    <n v="0"/>
    <n v="35000"/>
    <n v="5897.04"/>
    <n v="0"/>
    <n v="0"/>
    <x v="0"/>
  </r>
  <r>
    <n v="10068748"/>
    <n v="35000"/>
    <n v="60"/>
    <n v="0.15609999999999999"/>
    <n v="843.9"/>
    <s v="C"/>
    <x v="0"/>
    <n v="0"/>
    <n v="35000"/>
    <n v="11313.6"/>
    <n v="0"/>
    <n v="0"/>
    <x v="0"/>
  </r>
  <r>
    <n v="10109168"/>
    <n v="35000"/>
    <n v="36"/>
    <n v="0.1825"/>
    <n v="1269.73"/>
    <s v="D"/>
    <x v="0"/>
    <n v="0"/>
    <n v="35000"/>
    <n v="10734.35"/>
    <n v="0"/>
    <n v="0"/>
    <x v="0"/>
  </r>
  <r>
    <n v="10099071"/>
    <n v="12000"/>
    <n v="36"/>
    <n v="0.1447"/>
    <n v="412.88"/>
    <s v="C"/>
    <x v="0"/>
    <n v="0"/>
    <n v="12000"/>
    <n v="2893.27"/>
    <n v="0"/>
    <n v="0"/>
    <x v="0"/>
  </r>
  <r>
    <n v="10079119"/>
    <n v="13000"/>
    <n v="36"/>
    <n v="0.1099"/>
    <n v="425.55"/>
    <s v="B"/>
    <x v="0"/>
    <n v="0"/>
    <n v="13000"/>
    <n v="1150.94"/>
    <n v="0"/>
    <n v="0"/>
    <x v="0"/>
  </r>
  <r>
    <n v="10109153"/>
    <n v="11875"/>
    <n v="36"/>
    <n v="0.16239999999999999"/>
    <n v="418.9"/>
    <s v="C"/>
    <x v="1"/>
    <n v="0"/>
    <n v="5884.51"/>
    <n v="2492.89"/>
    <n v="639.02"/>
    <n v="1064"/>
    <x v="1"/>
  </r>
  <r>
    <n v="10079115"/>
    <n v="12375"/>
    <n v="60"/>
    <n v="0.20499999999999999"/>
    <n v="331.32"/>
    <s v="E"/>
    <x v="0"/>
    <n v="1873.72"/>
    <n v="10501.28"/>
    <n v="7390"/>
    <n v="0"/>
    <n v="29"/>
    <x v="0"/>
  </r>
  <r>
    <n v="10069048"/>
    <n v="20775"/>
    <n v="60"/>
    <n v="0.23399999999999899"/>
    <n v="590.45000000000005"/>
    <s v="E"/>
    <x v="0"/>
    <n v="0"/>
    <n v="3424.32"/>
    <n v="6022.81"/>
    <n v="937.52"/>
    <n v="1186"/>
    <x v="1"/>
  </r>
  <r>
    <n v="10139261"/>
    <n v="5600"/>
    <n v="36"/>
    <n v="0.1353"/>
    <n v="190.12"/>
    <s v="B"/>
    <x v="0"/>
    <n v="0"/>
    <n v="5600"/>
    <n v="987.21"/>
    <n v="0"/>
    <n v="0"/>
    <x v="0"/>
  </r>
  <r>
    <n v="10089165"/>
    <n v="12000"/>
    <n v="36"/>
    <n v="0.1447"/>
    <n v="412.88"/>
    <s v="C"/>
    <x v="0"/>
    <n v="0"/>
    <n v="12000"/>
    <n v="286.17"/>
    <n v="0"/>
    <n v="0"/>
    <x v="0"/>
  </r>
  <r>
    <n v="10109171"/>
    <n v="4300"/>
    <n v="36"/>
    <n v="0.19969999999999999"/>
    <n v="159.74"/>
    <s v="D"/>
    <x v="0"/>
    <n v="0"/>
    <n v="4300"/>
    <n v="1284.18"/>
    <n v="0"/>
    <n v="0"/>
    <x v="0"/>
  </r>
  <r>
    <n v="9834585"/>
    <n v="6500"/>
    <n v="36"/>
    <n v="0.1099"/>
    <n v="212.78"/>
    <s v="B"/>
    <x v="1"/>
    <n v="0"/>
    <n v="6500"/>
    <n v="1159.69"/>
    <n v="0"/>
    <n v="0"/>
    <x v="0"/>
  </r>
  <r>
    <n v="10069043"/>
    <n v="21200"/>
    <n v="60"/>
    <n v="0.25989999999999902"/>
    <n v="634.62"/>
    <s v="G"/>
    <x v="0"/>
    <n v="0"/>
    <n v="21200"/>
    <n v="3562.11"/>
    <n v="0"/>
    <n v="0"/>
    <x v="0"/>
  </r>
  <r>
    <n v="10109222"/>
    <n v="15600"/>
    <n v="60"/>
    <n v="0.16239999999999999"/>
    <n v="381.36"/>
    <s v="C"/>
    <x v="1"/>
    <n v="0"/>
    <n v="15600"/>
    <n v="1035.3"/>
    <n v="0"/>
    <n v="0"/>
    <x v="0"/>
  </r>
  <r>
    <n v="10078993"/>
    <n v="8500"/>
    <n v="36"/>
    <n v="0.1099"/>
    <n v="278.24"/>
    <s v="B"/>
    <x v="1"/>
    <n v="0"/>
    <n v="8500"/>
    <n v="1223.54"/>
    <n v="0"/>
    <n v="0"/>
    <x v="0"/>
  </r>
  <r>
    <n v="10069068"/>
    <n v="7000"/>
    <n v="36"/>
    <n v="0.1353"/>
    <n v="237.65"/>
    <s v="B"/>
    <x v="0"/>
    <n v="0"/>
    <n v="7000"/>
    <n v="1465.8"/>
    <n v="0"/>
    <n v="0"/>
    <x v="0"/>
  </r>
  <r>
    <n v="10069162"/>
    <n v="5000"/>
    <n v="36"/>
    <n v="0.1099"/>
    <n v="163.66999999999999"/>
    <s v="B"/>
    <x v="0"/>
    <n v="0"/>
    <n v="5000"/>
    <n v="878.38"/>
    <n v="0"/>
    <n v="0"/>
    <x v="0"/>
  </r>
  <r>
    <n v="10109252"/>
    <n v="3500"/>
    <n v="36"/>
    <n v="0.1353"/>
    <n v="118.83"/>
    <s v="B"/>
    <x v="0"/>
    <n v="0"/>
    <n v="3500"/>
    <n v="745.56"/>
    <n v="0"/>
    <n v="0"/>
    <x v="0"/>
  </r>
  <r>
    <n v="10099134"/>
    <n v="5500"/>
    <n v="36"/>
    <n v="0.13980000000000001"/>
    <n v="187.93"/>
    <s v="C"/>
    <x v="0"/>
    <n v="0"/>
    <n v="5500"/>
    <n v="247.58"/>
    <n v="0"/>
    <n v="0"/>
    <x v="0"/>
  </r>
  <r>
    <n v="10095852"/>
    <n v="3275"/>
    <n v="36"/>
    <n v="0.15609999999999999"/>
    <n v="114.51"/>
    <s v="C"/>
    <x v="0"/>
    <n v="0"/>
    <n v="3275"/>
    <n v="640.83000000000004"/>
    <n v="0"/>
    <n v="0"/>
    <x v="0"/>
  </r>
  <r>
    <n v="10069032"/>
    <n v="10000"/>
    <n v="36"/>
    <n v="0.1699"/>
    <n v="356.48"/>
    <s v="D"/>
    <x v="1"/>
    <n v="0"/>
    <n v="10000"/>
    <n v="1273.6199999999999"/>
    <n v="0"/>
    <n v="0"/>
    <x v="0"/>
  </r>
  <r>
    <n v="10089093"/>
    <n v="10000"/>
    <n v="36"/>
    <n v="0.1285"/>
    <n v="336.22"/>
    <s v="B"/>
    <x v="0"/>
    <n v="0"/>
    <n v="10000"/>
    <n v="1786.8"/>
    <n v="0"/>
    <n v="0"/>
    <x v="0"/>
  </r>
  <r>
    <n v="10066544"/>
    <n v="7500"/>
    <n v="36"/>
    <n v="8.8999999999999996E-2"/>
    <n v="238.15"/>
    <s v="A"/>
    <x v="0"/>
    <n v="0"/>
    <n v="7500"/>
    <n v="912.61"/>
    <n v="0"/>
    <n v="0"/>
    <x v="0"/>
  </r>
  <r>
    <n v="10119026"/>
    <n v="5000"/>
    <n v="36"/>
    <n v="0.1699"/>
    <n v="178.24"/>
    <s v="D"/>
    <x v="0"/>
    <n v="0"/>
    <n v="5000"/>
    <n v="849.24"/>
    <n v="0"/>
    <n v="0"/>
    <x v="0"/>
  </r>
  <r>
    <n v="10089094"/>
    <n v="15000"/>
    <n v="36"/>
    <n v="0.11990000000000001"/>
    <n v="498.15"/>
    <s v="B"/>
    <x v="0"/>
    <n v="0"/>
    <n v="15000"/>
    <n v="2618.37"/>
    <n v="0"/>
    <n v="0"/>
    <x v="0"/>
  </r>
  <r>
    <n v="10119040"/>
    <n v="14000"/>
    <n v="36"/>
    <n v="0.1353"/>
    <n v="475.3"/>
    <s v="B"/>
    <x v="0"/>
    <n v="0"/>
    <n v="14000"/>
    <n v="2888.3"/>
    <n v="0"/>
    <n v="0"/>
    <x v="0"/>
  </r>
  <r>
    <n v="10089225"/>
    <n v="16000"/>
    <n v="60"/>
    <n v="0.1699"/>
    <n v="397.56"/>
    <s v="D"/>
    <x v="0"/>
    <n v="2271.0700000000002"/>
    <n v="13728.93"/>
    <n v="7739.31"/>
    <n v="0"/>
    <n v="29"/>
    <x v="0"/>
  </r>
  <r>
    <n v="10099137"/>
    <n v="12000"/>
    <n v="36"/>
    <n v="8.8999999999999996E-2"/>
    <n v="381.04"/>
    <s v="A"/>
    <x v="0"/>
    <n v="0"/>
    <n v="12000"/>
    <n v="1413.11"/>
    <n v="0"/>
    <n v="0"/>
    <x v="0"/>
  </r>
  <r>
    <n v="10127007"/>
    <n v="7200"/>
    <n v="36"/>
    <n v="0.1353"/>
    <n v="244.44"/>
    <s v="B"/>
    <x v="0"/>
    <n v="0"/>
    <n v="7200"/>
    <n v="528.87"/>
    <n v="0"/>
    <n v="0"/>
    <x v="0"/>
  </r>
  <r>
    <n v="10139046"/>
    <n v="31825"/>
    <n v="60"/>
    <n v="0.19969999999999999"/>
    <n v="842.64"/>
    <s v="D"/>
    <x v="0"/>
    <n v="0"/>
    <n v="31825"/>
    <n v="14697.68"/>
    <n v="0"/>
    <n v="0"/>
    <x v="0"/>
  </r>
  <r>
    <n v="10109096"/>
    <n v="10000"/>
    <n v="36"/>
    <n v="6.6199999999999995E-2"/>
    <n v="307.04000000000002"/>
    <s v="A"/>
    <x v="1"/>
    <n v="0"/>
    <n v="10000"/>
    <n v="1027.23"/>
    <n v="0"/>
    <n v="0"/>
    <x v="0"/>
  </r>
  <r>
    <n v="10078853"/>
    <n v="4950"/>
    <n v="36"/>
    <n v="0.19219999999999901"/>
    <n v="182"/>
    <s v="D"/>
    <x v="0"/>
    <n v="0"/>
    <n v="4950"/>
    <n v="715.54"/>
    <n v="0"/>
    <n v="0"/>
    <x v="0"/>
  </r>
  <r>
    <n v="10089158"/>
    <n v="14675"/>
    <n v="36"/>
    <n v="0.15609999999999999"/>
    <n v="513.11"/>
    <s v="C"/>
    <x v="0"/>
    <n v="0"/>
    <n v="14675"/>
    <n v="3224.21"/>
    <n v="0"/>
    <n v="0"/>
    <x v="0"/>
  </r>
  <r>
    <n v="10119150"/>
    <n v="15850"/>
    <n v="60"/>
    <n v="0.24079999999999999"/>
    <n v="456.71"/>
    <s v="F"/>
    <x v="0"/>
    <n v="0"/>
    <n v="4444.84"/>
    <n v="6972.75"/>
    <n v="137.97"/>
    <n v="912"/>
    <x v="1"/>
  </r>
  <r>
    <n v="10099076"/>
    <n v="10000"/>
    <n v="36"/>
    <n v="0.11990000000000001"/>
    <n v="332.1"/>
    <s v="B"/>
    <x v="1"/>
    <n v="0"/>
    <n v="10000"/>
    <n v="967.59"/>
    <n v="0"/>
    <n v="0"/>
    <x v="0"/>
  </r>
  <r>
    <n v="10076929"/>
    <n v="35000"/>
    <n v="36"/>
    <n v="0.14979999999999999"/>
    <n v="1212.95"/>
    <s v="C"/>
    <x v="1"/>
    <n v="0"/>
    <n v="35000"/>
    <n v="6731.61"/>
    <n v="0"/>
    <n v="0"/>
    <x v="0"/>
  </r>
  <r>
    <n v="10119069"/>
    <n v="6000"/>
    <n v="36"/>
    <n v="0.1757"/>
    <n v="215.63"/>
    <s v="D"/>
    <x v="0"/>
    <n v="0"/>
    <n v="257.26"/>
    <n v="173.71"/>
    <n v="315.10000000000002"/>
    <n v="1612"/>
    <x v="1"/>
  </r>
  <r>
    <n v="10075733"/>
    <n v="10000"/>
    <n v="36"/>
    <n v="0.16239999999999999"/>
    <n v="352.76"/>
    <s v="C"/>
    <x v="0"/>
    <n v="0"/>
    <n v="10000"/>
    <n v="2180.62"/>
    <n v="0"/>
    <n v="0"/>
    <x v="0"/>
  </r>
  <r>
    <n v="9788059"/>
    <n v="26000"/>
    <n v="36"/>
    <n v="0.1447"/>
    <n v="894.57"/>
    <s v="C"/>
    <x v="1"/>
    <n v="0"/>
    <n v="26000"/>
    <n v="4401.97"/>
    <n v="0"/>
    <n v="0"/>
    <x v="0"/>
  </r>
  <r>
    <n v="10069200"/>
    <n v="18000"/>
    <n v="60"/>
    <n v="0.1699"/>
    <n v="447.25"/>
    <s v="D"/>
    <x v="0"/>
    <n v="2555.35"/>
    <n v="15444.65"/>
    <n v="8706.85"/>
    <n v="0"/>
    <n v="29"/>
    <x v="0"/>
  </r>
  <r>
    <n v="10089092"/>
    <n v="4000"/>
    <n v="36"/>
    <n v="0.13980000000000001"/>
    <n v="136.68"/>
    <s v="C"/>
    <x v="0"/>
    <n v="0"/>
    <n v="4000"/>
    <n v="804.2"/>
    <n v="0"/>
    <n v="0"/>
    <x v="0"/>
  </r>
  <r>
    <n v="10079033"/>
    <n v="6000"/>
    <n v="36"/>
    <n v="0.11990000000000001"/>
    <n v="199.26"/>
    <s v="B"/>
    <x v="0"/>
    <n v="0"/>
    <n v="6000"/>
    <n v="1173.24"/>
    <n v="0"/>
    <n v="0"/>
    <x v="0"/>
  </r>
  <r>
    <n v="10127844"/>
    <n v="19000"/>
    <n v="36"/>
    <n v="7.9000000000000001E-2"/>
    <n v="594.52"/>
    <s v="A"/>
    <x v="1"/>
    <n v="0"/>
    <n v="19000"/>
    <n v="912.99"/>
    <n v="0"/>
    <n v="0"/>
    <x v="0"/>
  </r>
  <r>
    <n v="10109086"/>
    <n v="5000"/>
    <n v="36"/>
    <n v="0.13980000000000001"/>
    <n v="170.84"/>
    <s v="C"/>
    <x v="2"/>
    <n v="0"/>
    <n v="5000"/>
    <n v="1097.28"/>
    <n v="0"/>
    <n v="0"/>
    <x v="0"/>
  </r>
  <r>
    <n v="10068959"/>
    <n v="8500"/>
    <n v="36"/>
    <n v="0.11990000000000001"/>
    <n v="282.29000000000002"/>
    <s v="B"/>
    <x v="1"/>
    <n v="0"/>
    <n v="8500"/>
    <n v="822.45"/>
    <n v="0"/>
    <n v="0"/>
    <x v="0"/>
  </r>
  <r>
    <n v="10109001"/>
    <n v="12500"/>
    <n v="36"/>
    <n v="6.0299999999999999E-2"/>
    <n v="380.45"/>
    <s v="A"/>
    <x v="1"/>
    <n v="0"/>
    <n v="12500"/>
    <n v="648.05999999999995"/>
    <n v="0"/>
    <n v="0"/>
    <x v="0"/>
  </r>
  <r>
    <n v="10078995"/>
    <n v="10625"/>
    <n v="36"/>
    <n v="0.13980000000000001"/>
    <n v="363.04"/>
    <s v="C"/>
    <x v="0"/>
    <n v="0"/>
    <n v="10625"/>
    <n v="2445.54"/>
    <n v="0"/>
    <n v="0"/>
    <x v="0"/>
  </r>
  <r>
    <n v="10124641"/>
    <n v="10000"/>
    <n v="36"/>
    <n v="0.11990000000000001"/>
    <n v="332.1"/>
    <s v="B"/>
    <x v="1"/>
    <n v="0"/>
    <n v="10000"/>
    <n v="649.88"/>
    <n v="0"/>
    <n v="0"/>
    <x v="0"/>
  </r>
  <r>
    <n v="10109166"/>
    <n v="35000"/>
    <n v="60"/>
    <n v="0.19219999999999901"/>
    <n v="912.17"/>
    <s v="D"/>
    <x v="0"/>
    <n v="0"/>
    <n v="7736.32"/>
    <n v="9594.7999999999993"/>
    <n v="328.62"/>
    <n v="1094"/>
    <x v="1"/>
  </r>
  <r>
    <n v="9776518"/>
    <n v="15000"/>
    <n v="60"/>
    <n v="0.1699"/>
    <n v="372.71"/>
    <s v="D"/>
    <x v="1"/>
    <n v="0"/>
    <n v="15000"/>
    <n v="2704"/>
    <n v="0"/>
    <n v="0"/>
    <x v="0"/>
  </r>
  <r>
    <n v="10079055"/>
    <n v="7700"/>
    <n v="36"/>
    <n v="8.8999999999999996E-2"/>
    <n v="244.5"/>
    <s v="A"/>
    <x v="0"/>
    <n v="0"/>
    <n v="7700"/>
    <n v="945.16"/>
    <n v="0"/>
    <n v="0"/>
    <x v="0"/>
  </r>
  <r>
    <n v="10137216"/>
    <n v="13000"/>
    <n v="60"/>
    <n v="0.1447"/>
    <n v="305.67"/>
    <s v="C"/>
    <x v="1"/>
    <n v="0"/>
    <n v="452.14"/>
    <n v="464.87"/>
    <n v="541.73"/>
    <n v="1582"/>
    <x v="1"/>
  </r>
  <r>
    <n v="10099101"/>
    <n v="3000"/>
    <n v="36"/>
    <n v="7.9000000000000001E-2"/>
    <n v="93.88"/>
    <s v="A"/>
    <x v="0"/>
    <n v="0"/>
    <n v="3000"/>
    <n v="77.38"/>
    <n v="0"/>
    <n v="0"/>
    <x v="0"/>
  </r>
  <r>
    <n v="10129131"/>
    <n v="35000"/>
    <n v="36"/>
    <n v="0.16239999999999999"/>
    <n v="1234.6500000000001"/>
    <s v="C"/>
    <x v="0"/>
    <n v="0"/>
    <n v="35000"/>
    <n v="6892.5"/>
    <n v="0"/>
    <n v="0"/>
    <x v="0"/>
  </r>
  <r>
    <n v="10129096"/>
    <n v="25000"/>
    <n v="36"/>
    <n v="0.1447"/>
    <n v="860.16"/>
    <s v="C"/>
    <x v="1"/>
    <n v="0"/>
    <n v="25000"/>
    <n v="5669.76"/>
    <n v="0"/>
    <n v="0"/>
    <x v="0"/>
  </r>
  <r>
    <n v="10129126"/>
    <n v="7000"/>
    <n v="36"/>
    <n v="9.6699999999999994E-2"/>
    <n v="224.79"/>
    <s v="B"/>
    <x v="1"/>
    <n v="0"/>
    <n v="7000"/>
    <n v="797.49"/>
    <n v="0"/>
    <n v="0"/>
    <x v="0"/>
  </r>
  <r>
    <n v="10079016"/>
    <n v="20000"/>
    <n v="36"/>
    <n v="0.1353"/>
    <n v="679"/>
    <s v="B"/>
    <x v="0"/>
    <n v="0"/>
    <n v="912.11"/>
    <n v="445.89"/>
    <n v="1342.84"/>
    <n v="1612"/>
    <x v="1"/>
  </r>
  <r>
    <n v="10119110"/>
    <n v="19600"/>
    <n v="60"/>
    <n v="0.25569999999999998"/>
    <n v="581.86"/>
    <s v="F"/>
    <x v="0"/>
    <n v="0"/>
    <n v="19600"/>
    <n v="1649.28"/>
    <n v="0"/>
    <n v="0"/>
    <x v="0"/>
  </r>
  <r>
    <n v="10068926"/>
    <n v="30000"/>
    <n v="36"/>
    <n v="0.1825"/>
    <n v="1088.3399999999999"/>
    <s v="D"/>
    <x v="2"/>
    <n v="0"/>
    <n v="7506.58"/>
    <n v="4465.16"/>
    <n v="575.85"/>
    <n v="1337"/>
    <x v="1"/>
  </r>
  <r>
    <n v="10119141"/>
    <n v="25000"/>
    <n v="36"/>
    <n v="0.13980000000000001"/>
    <n v="854.2"/>
    <s v="C"/>
    <x v="0"/>
    <n v="0"/>
    <n v="25000"/>
    <n v="5003.3999999999996"/>
    <n v="0"/>
    <n v="0"/>
    <x v="0"/>
  </r>
  <r>
    <n v="10138196"/>
    <n v="6000"/>
    <n v="36"/>
    <n v="0.1447"/>
    <n v="206.44"/>
    <s v="C"/>
    <x v="0"/>
    <n v="0"/>
    <n v="6000"/>
    <n v="1396.25"/>
    <n v="0"/>
    <n v="0"/>
    <x v="0"/>
  </r>
  <r>
    <n v="10119043"/>
    <n v="35000"/>
    <n v="60"/>
    <n v="0.1825"/>
    <n v="893.54"/>
    <s v="D"/>
    <x v="0"/>
    <n v="0"/>
    <n v="35000"/>
    <n v="15284.45"/>
    <n v="0"/>
    <n v="0"/>
    <x v="0"/>
  </r>
  <r>
    <n v="10069100"/>
    <n v="6000"/>
    <n v="36"/>
    <n v="9.6699999999999994E-2"/>
    <n v="192.68"/>
    <s v="B"/>
    <x v="1"/>
    <n v="0"/>
    <n v="6000"/>
    <n v="916.96"/>
    <n v="0"/>
    <n v="0"/>
    <x v="0"/>
  </r>
  <r>
    <n v="10069169"/>
    <n v="13000"/>
    <n v="36"/>
    <n v="6.0299999999999999E-2"/>
    <n v="395.67"/>
    <s v="A"/>
    <x v="0"/>
    <n v="0"/>
    <n v="13000"/>
    <n v="1084.82"/>
    <n v="0"/>
    <n v="0"/>
    <x v="0"/>
  </r>
  <r>
    <n v="10139269"/>
    <n v="21600"/>
    <n v="60"/>
    <n v="0.1825"/>
    <n v="551.44000000000005"/>
    <s v="D"/>
    <x v="1"/>
    <n v="0"/>
    <n v="21600"/>
    <n v="9662.36"/>
    <n v="0"/>
    <n v="0"/>
    <x v="0"/>
  </r>
  <r>
    <n v="10137481"/>
    <n v="5050"/>
    <n v="36"/>
    <n v="8.8999999999999996E-2"/>
    <n v="160.36000000000001"/>
    <s v="A"/>
    <x v="1"/>
    <n v="0"/>
    <n v="5050"/>
    <n v="470.9"/>
    <n v="0"/>
    <n v="0"/>
    <x v="0"/>
  </r>
  <r>
    <n v="10109140"/>
    <n v="20000"/>
    <n v="36"/>
    <n v="6.0299999999999999E-2"/>
    <n v="608.72"/>
    <s v="A"/>
    <x v="0"/>
    <n v="0"/>
    <n v="20000"/>
    <n v="1370.74"/>
    <n v="0"/>
    <n v="0"/>
    <x v="0"/>
  </r>
  <r>
    <n v="3334852"/>
    <n v="3600"/>
    <n v="36"/>
    <n v="0.14979999999999999"/>
    <n v="124.76"/>
    <s v="C"/>
    <x v="1"/>
    <n v="0"/>
    <n v="3600"/>
    <n v="881.81"/>
    <n v="0"/>
    <n v="0"/>
    <x v="0"/>
  </r>
  <r>
    <n v="6695733"/>
    <n v="25050"/>
    <n v="36"/>
    <n v="0.11990000000000001"/>
    <n v="831.9"/>
    <s v="B"/>
    <x v="0"/>
    <n v="0"/>
    <n v="25050"/>
    <n v="4156.67"/>
    <n v="0"/>
    <n v="0"/>
    <x v="0"/>
  </r>
  <r>
    <n v="9002179"/>
    <n v="35000"/>
    <n v="60"/>
    <n v="0.1825"/>
    <n v="893.54"/>
    <s v="D"/>
    <x v="0"/>
    <n v="0"/>
    <n v="35000"/>
    <n v="15293.5"/>
    <n v="0"/>
    <n v="0"/>
    <x v="0"/>
  </r>
  <r>
    <n v="9134659"/>
    <n v="12375"/>
    <n v="60"/>
    <n v="0.19219999999999901"/>
    <n v="322.52"/>
    <s v="D"/>
    <x v="0"/>
    <n v="0"/>
    <n v="5774.03"/>
    <n v="5514.17"/>
    <n v="264.35000000000002"/>
    <n v="606"/>
    <x v="1"/>
  </r>
  <r>
    <n v="9025671"/>
    <n v="10000"/>
    <n v="36"/>
    <n v="0.15609999999999999"/>
    <n v="349.65"/>
    <s v="C"/>
    <x v="0"/>
    <n v="0"/>
    <n v="6138.49"/>
    <n v="2253.0500000000002"/>
    <n v="739.68"/>
    <n v="941"/>
    <x v="1"/>
  </r>
  <r>
    <n v="7864564"/>
    <n v="15000"/>
    <n v="60"/>
    <n v="0.1825"/>
    <n v="382.95"/>
    <s v="D"/>
    <x v="1"/>
    <n v="0"/>
    <n v="15000"/>
    <n v="5704.4"/>
    <n v="0"/>
    <n v="0"/>
    <x v="0"/>
  </r>
  <r>
    <n v="9745633"/>
    <n v="25000"/>
    <n v="60"/>
    <n v="0.15609999999999999"/>
    <n v="602.79"/>
    <s v="C"/>
    <x v="0"/>
    <n v="0"/>
    <n v="25000"/>
    <n v="7047.72"/>
    <n v="0"/>
    <n v="0"/>
    <x v="0"/>
  </r>
  <r>
    <n v="8980319"/>
    <n v="2800"/>
    <n v="36"/>
    <n v="0.23699999999999999"/>
    <n v="109.42"/>
    <s v="F"/>
    <x v="2"/>
    <n v="0"/>
    <n v="2800"/>
    <n v="1138.68"/>
    <n v="0"/>
    <n v="0"/>
    <x v="0"/>
  </r>
  <r>
    <n v="8135197"/>
    <n v="4000"/>
    <n v="36"/>
    <n v="0.1353"/>
    <n v="135.80000000000001"/>
    <s v="B"/>
    <x v="0"/>
    <n v="0"/>
    <n v="4000"/>
    <n v="293.82"/>
    <n v="0"/>
    <n v="0"/>
    <x v="0"/>
  </r>
  <r>
    <n v="8668433"/>
    <n v="8000"/>
    <n v="36"/>
    <n v="0.11990000000000001"/>
    <n v="265.68"/>
    <s v="B"/>
    <x v="0"/>
    <n v="0"/>
    <n v="8000"/>
    <n v="158.02000000000001"/>
    <n v="0"/>
    <n v="0"/>
    <x v="0"/>
  </r>
  <r>
    <n v="6255064"/>
    <n v="28000"/>
    <n v="36"/>
    <n v="7.6200000000000004E-2"/>
    <n v="872.52"/>
    <s v="A"/>
    <x v="1"/>
    <n v="0"/>
    <n v="28000"/>
    <n v="844.6"/>
    <n v="0"/>
    <n v="0"/>
    <x v="0"/>
  </r>
  <r>
    <n v="9078188"/>
    <n v="21200"/>
    <n v="60"/>
    <n v="0.22399999999999901"/>
    <n v="590.36"/>
    <s v="E"/>
    <x v="0"/>
    <n v="3321.07"/>
    <n v="17878.93"/>
    <n v="14000.51"/>
    <n v="0"/>
    <n v="29"/>
    <x v="0"/>
  </r>
  <r>
    <n v="10109040"/>
    <n v="3700"/>
    <n v="36"/>
    <n v="0.15609999999999999"/>
    <n v="129.37"/>
    <s v="C"/>
    <x v="0"/>
    <n v="0"/>
    <n v="3700"/>
    <n v="95.2"/>
    <n v="0"/>
    <n v="0"/>
    <x v="0"/>
  </r>
  <r>
    <n v="10118890"/>
    <n v="19500"/>
    <n v="36"/>
    <n v="0.14979999999999999"/>
    <n v="675.79"/>
    <s v="C"/>
    <x v="0"/>
    <n v="0"/>
    <n v="19500"/>
    <n v="3990.71"/>
    <n v="0"/>
    <n v="0"/>
    <x v="0"/>
  </r>
  <r>
    <n v="10178918"/>
    <n v="12300"/>
    <n v="60"/>
    <n v="0.1353"/>
    <n v="283.22000000000003"/>
    <s v="B"/>
    <x v="0"/>
    <n v="0"/>
    <n v="12300"/>
    <n v="4376.5"/>
    <n v="0"/>
    <n v="0"/>
    <x v="0"/>
  </r>
  <r>
    <n v="10148552"/>
    <n v="7000"/>
    <n v="36"/>
    <n v="0.1757"/>
    <n v="251.56"/>
    <s v="D"/>
    <x v="0"/>
    <n v="0"/>
    <n v="3634.11"/>
    <n v="1648.45"/>
    <n v="365.21"/>
    <n v="1033"/>
    <x v="1"/>
  </r>
  <r>
    <n v="10139040"/>
    <n v="19000"/>
    <n v="60"/>
    <n v="0.1285"/>
    <n v="430.86"/>
    <s v="B"/>
    <x v="0"/>
    <n v="0"/>
    <n v="19000"/>
    <n v="6607.07"/>
    <n v="0"/>
    <n v="0"/>
    <x v="0"/>
  </r>
  <r>
    <n v="10148840"/>
    <n v="9500"/>
    <n v="36"/>
    <n v="7.9000000000000001E-2"/>
    <n v="297.26"/>
    <s v="A"/>
    <x v="0"/>
    <n v="0"/>
    <n v="9500"/>
    <n v="966.05"/>
    <n v="0"/>
    <n v="0"/>
    <x v="0"/>
  </r>
  <r>
    <n v="10158892"/>
    <n v="6900"/>
    <n v="36"/>
    <n v="0.1285"/>
    <n v="232"/>
    <s v="B"/>
    <x v="0"/>
    <n v="0"/>
    <n v="6900"/>
    <n v="1451.57"/>
    <n v="0"/>
    <n v="0"/>
    <x v="0"/>
  </r>
  <r>
    <n v="10138326"/>
    <n v="18400"/>
    <n v="60"/>
    <n v="0.14979999999999999"/>
    <n v="437.55"/>
    <s v="C"/>
    <x v="0"/>
    <n v="2513.62"/>
    <n v="15886.38"/>
    <n v="7741.32"/>
    <n v="0"/>
    <n v="29"/>
    <x v="0"/>
  </r>
  <r>
    <n v="10128921"/>
    <n v="10000"/>
    <n v="36"/>
    <n v="9.6699999999999994E-2"/>
    <n v="321.13"/>
    <s v="B"/>
    <x v="1"/>
    <n v="0"/>
    <n v="10000"/>
    <n v="716.7"/>
    <n v="0"/>
    <n v="0"/>
    <x v="0"/>
  </r>
  <r>
    <n v="10136027"/>
    <n v="13000"/>
    <n v="36"/>
    <n v="0.1285"/>
    <n v="437.09"/>
    <s v="B"/>
    <x v="0"/>
    <n v="0"/>
    <n v="13000"/>
    <n v="1135.1300000000001"/>
    <n v="0"/>
    <n v="0"/>
    <x v="0"/>
  </r>
  <r>
    <n v="10148912"/>
    <n v="13700"/>
    <n v="36"/>
    <n v="0.13980000000000001"/>
    <n v="468.11"/>
    <s v="C"/>
    <x v="0"/>
    <n v="0"/>
    <n v="13700"/>
    <n v="3085.78"/>
    <n v="0"/>
    <n v="0"/>
    <x v="0"/>
  </r>
  <r>
    <n v="10234796"/>
    <n v="9600"/>
    <n v="36"/>
    <n v="0.1285"/>
    <n v="322.77"/>
    <s v="B"/>
    <x v="1"/>
    <n v="0"/>
    <n v="9600"/>
    <n v="2028.81"/>
    <n v="0"/>
    <n v="0"/>
    <x v="0"/>
  </r>
  <r>
    <n v="10128874"/>
    <n v="10400"/>
    <n v="60"/>
    <n v="0.1353"/>
    <n v="239.47"/>
    <s v="B"/>
    <x v="0"/>
    <n v="0"/>
    <n v="10400"/>
    <n v="791.33"/>
    <n v="0"/>
    <n v="0"/>
    <x v="0"/>
  </r>
  <r>
    <n v="10168930"/>
    <n v="28000"/>
    <n v="60"/>
    <n v="0.1825"/>
    <n v="714.83"/>
    <s v="D"/>
    <x v="0"/>
    <n v="4069.58"/>
    <n v="23930.42"/>
    <n v="14670.4"/>
    <n v="0"/>
    <n v="29"/>
    <x v="0"/>
  </r>
  <r>
    <n v="10118923"/>
    <n v="18000"/>
    <n v="36"/>
    <n v="0.1099"/>
    <n v="589.22"/>
    <s v="B"/>
    <x v="1"/>
    <n v="0"/>
    <n v="18000"/>
    <n v="3211.57"/>
    <n v="0"/>
    <n v="0"/>
    <x v="0"/>
  </r>
  <r>
    <n v="10139009"/>
    <n v="18350"/>
    <n v="36"/>
    <n v="0.11990000000000001"/>
    <n v="609.4"/>
    <s v="B"/>
    <x v="0"/>
    <n v="0"/>
    <n v="18350"/>
    <n v="3588.18"/>
    <n v="0"/>
    <n v="0"/>
    <x v="0"/>
  </r>
  <r>
    <n v="10139066"/>
    <n v="8000"/>
    <n v="36"/>
    <n v="0.22399999999999901"/>
    <n v="307.19"/>
    <s v="E"/>
    <x v="0"/>
    <n v="0"/>
    <n v="8000"/>
    <n v="3089.05"/>
    <n v="0"/>
    <n v="0"/>
    <x v="0"/>
  </r>
  <r>
    <n v="10158599"/>
    <n v="13200"/>
    <n v="36"/>
    <n v="0.1099"/>
    <n v="432.09"/>
    <s v="B"/>
    <x v="0"/>
    <n v="0"/>
    <n v="13200"/>
    <n v="2355.1799999999998"/>
    <n v="0"/>
    <n v="0"/>
    <x v="0"/>
  </r>
  <r>
    <n v="10148399"/>
    <n v="14000"/>
    <n v="36"/>
    <n v="0.1699"/>
    <n v="499.07"/>
    <s v="D"/>
    <x v="0"/>
    <n v="0"/>
    <n v="14000"/>
    <n v="198.44"/>
    <n v="0"/>
    <n v="0"/>
    <x v="0"/>
  </r>
  <r>
    <n v="10168901"/>
    <n v="7000"/>
    <n v="36"/>
    <n v="0.1285"/>
    <n v="235.36"/>
    <s v="B"/>
    <x v="0"/>
    <n v="0"/>
    <n v="7000"/>
    <n v="1135.1099999999999"/>
    <n v="0"/>
    <n v="0"/>
    <x v="0"/>
  </r>
  <r>
    <n v="10148941"/>
    <n v="8125"/>
    <n v="36"/>
    <n v="0.1699"/>
    <n v="289.64"/>
    <s v="D"/>
    <x v="0"/>
    <n v="0"/>
    <n v="6470.05"/>
    <n v="2218.88"/>
    <n v="194.47"/>
    <n v="759"/>
    <x v="1"/>
  </r>
  <r>
    <n v="10157260"/>
    <n v="16000"/>
    <n v="36"/>
    <n v="7.9000000000000001E-2"/>
    <n v="500.65"/>
    <s v="A"/>
    <x v="1"/>
    <n v="0"/>
    <n v="16000"/>
    <n v="682.08"/>
    <n v="0"/>
    <n v="0"/>
    <x v="0"/>
  </r>
  <r>
    <n v="10148869"/>
    <n v="6000"/>
    <n v="36"/>
    <n v="0.1099"/>
    <n v="196.41"/>
    <s v="B"/>
    <x v="0"/>
    <n v="0"/>
    <n v="4131.33"/>
    <n v="975.03"/>
    <n v="581.01"/>
    <n v="881"/>
    <x v="1"/>
  </r>
  <r>
    <n v="10158940"/>
    <n v="7600"/>
    <n v="36"/>
    <n v="7.6200000000000004E-2"/>
    <n v="236.83"/>
    <s v="A"/>
    <x v="1"/>
    <n v="0"/>
    <n v="7600"/>
    <n v="409.05"/>
    <n v="0"/>
    <n v="0"/>
    <x v="0"/>
  </r>
  <r>
    <n v="10118933"/>
    <n v="20000"/>
    <n v="36"/>
    <n v="0.1099"/>
    <n v="654.67999999999995"/>
    <s v="B"/>
    <x v="0"/>
    <n v="0"/>
    <n v="20000"/>
    <n v="3544.81"/>
    <n v="0"/>
    <n v="0"/>
    <x v="0"/>
  </r>
  <r>
    <n v="10107752"/>
    <n v="27200"/>
    <n v="60"/>
    <n v="0.1447"/>
    <n v="639.54999999999995"/>
    <s v="C"/>
    <x v="1"/>
    <n v="0"/>
    <n v="27200"/>
    <n v="10777.67"/>
    <n v="0"/>
    <n v="0"/>
    <x v="0"/>
  </r>
  <r>
    <n v="10128909"/>
    <n v="35000"/>
    <n v="36"/>
    <n v="0.1099"/>
    <n v="1145.69"/>
    <s v="B"/>
    <x v="1"/>
    <n v="0"/>
    <n v="35000"/>
    <n v="6244.81"/>
    <n v="0"/>
    <n v="0"/>
    <x v="0"/>
  </r>
  <r>
    <n v="10178949"/>
    <n v="10000"/>
    <n v="36"/>
    <n v="0.1285"/>
    <n v="336.22"/>
    <s v="B"/>
    <x v="0"/>
    <n v="0"/>
    <n v="460.73"/>
    <n v="365.49"/>
    <n v="1087.9100000000001"/>
    <n v="1490"/>
    <x v="1"/>
  </r>
  <r>
    <n v="10158932"/>
    <n v="9000"/>
    <n v="36"/>
    <n v="0.11990000000000001"/>
    <n v="298.89"/>
    <s v="B"/>
    <x v="0"/>
    <n v="0"/>
    <n v="9000"/>
    <n v="1658.14"/>
    <n v="0"/>
    <n v="0"/>
    <x v="0"/>
  </r>
  <r>
    <n v="10128883"/>
    <n v="9650"/>
    <n v="36"/>
    <n v="0.11990000000000001"/>
    <n v="320.48"/>
    <s v="B"/>
    <x v="1"/>
    <n v="0"/>
    <n v="9650"/>
    <n v="1081.01"/>
    <n v="0"/>
    <n v="0"/>
    <x v="0"/>
  </r>
  <r>
    <n v="10108891"/>
    <n v="20950"/>
    <n v="60"/>
    <n v="0.21479999999999999"/>
    <n v="572.44000000000005"/>
    <s v="E"/>
    <x v="0"/>
    <n v="0"/>
    <n v="3109.84"/>
    <n v="4904.16"/>
    <n v="502.84"/>
    <n v="1247"/>
    <x v="1"/>
  </r>
  <r>
    <n v="10135331"/>
    <n v="12000"/>
    <n v="60"/>
    <n v="0.23399999999999899"/>
    <n v="341.05"/>
    <s v="E"/>
    <x v="0"/>
    <n v="0"/>
    <n v="12000"/>
    <n v="7101.98"/>
    <n v="0"/>
    <n v="0"/>
    <x v="0"/>
  </r>
  <r>
    <n v="10136000"/>
    <n v="16000"/>
    <n v="36"/>
    <n v="0.1353"/>
    <n v="543.20000000000005"/>
    <s v="B"/>
    <x v="1"/>
    <n v="0"/>
    <n v="16000"/>
    <n v="2533.4299999999998"/>
    <n v="0"/>
    <n v="0"/>
    <x v="0"/>
  </r>
  <r>
    <n v="10224834"/>
    <n v="9000"/>
    <n v="36"/>
    <n v="0.1285"/>
    <n v="302.60000000000002"/>
    <s v="B"/>
    <x v="1"/>
    <n v="0"/>
    <n v="3822.86"/>
    <n v="1321.34"/>
    <n v="386.02"/>
    <n v="1156"/>
    <x v="1"/>
  </r>
  <r>
    <n v="10118980"/>
    <n v="19200"/>
    <n v="60"/>
    <n v="0.1699"/>
    <n v="477.07"/>
    <s v="D"/>
    <x v="0"/>
    <n v="0"/>
    <n v="19200"/>
    <n v="5209.79"/>
    <n v="0"/>
    <n v="0"/>
    <x v="0"/>
  </r>
  <r>
    <n v="10139105"/>
    <n v="22000"/>
    <n v="36"/>
    <n v="8.8999999999999996E-2"/>
    <n v="698.58"/>
    <s v="A"/>
    <x v="0"/>
    <n v="0"/>
    <n v="22000"/>
    <n v="2590.5300000000002"/>
    <n v="0"/>
    <n v="0"/>
    <x v="0"/>
  </r>
  <r>
    <n v="10168917"/>
    <n v="8000"/>
    <n v="36"/>
    <n v="0.1353"/>
    <n v="271.60000000000002"/>
    <s v="B"/>
    <x v="1"/>
    <n v="0"/>
    <n v="8000"/>
    <n v="1777.53"/>
    <n v="0"/>
    <n v="0"/>
    <x v="0"/>
  </r>
  <r>
    <n v="10178897"/>
    <n v="5000"/>
    <n v="36"/>
    <n v="7.9000000000000001E-2"/>
    <n v="156.46"/>
    <s v="A"/>
    <x v="1"/>
    <n v="0"/>
    <n v="5000"/>
    <n v="291.92"/>
    <n v="0"/>
    <n v="0"/>
    <x v="0"/>
  </r>
  <r>
    <n v="10158937"/>
    <n v="5000"/>
    <n v="36"/>
    <n v="7.9000000000000001E-2"/>
    <n v="156.46"/>
    <s v="A"/>
    <x v="0"/>
    <n v="0"/>
    <n v="5000"/>
    <n v="632.21"/>
    <n v="0"/>
    <n v="0"/>
    <x v="0"/>
  </r>
  <r>
    <n v="10128912"/>
    <n v="28000"/>
    <n v="36"/>
    <n v="8.8999999999999996E-2"/>
    <n v="889.09"/>
    <s v="A"/>
    <x v="1"/>
    <n v="0"/>
    <n v="28000"/>
    <n v="3970.76"/>
    <n v="0"/>
    <n v="0"/>
    <x v="0"/>
  </r>
  <r>
    <n v="10178901"/>
    <n v="35000"/>
    <n v="36"/>
    <n v="0.14979999999999999"/>
    <n v="1212.95"/>
    <s v="C"/>
    <x v="0"/>
    <n v="0"/>
    <n v="35000"/>
    <n v="8203.9"/>
    <n v="0"/>
    <n v="0"/>
    <x v="0"/>
  </r>
  <r>
    <n v="10148831"/>
    <n v="16000"/>
    <n v="36"/>
    <n v="0.1825"/>
    <n v="580.45000000000005"/>
    <s v="D"/>
    <x v="0"/>
    <n v="0"/>
    <n v="16000"/>
    <n v="1804.27"/>
    <n v="0"/>
    <n v="0"/>
    <x v="0"/>
  </r>
  <r>
    <n v="10117811"/>
    <n v="16350"/>
    <n v="60"/>
    <n v="0.1825"/>
    <n v="417.41"/>
    <s v="D"/>
    <x v="0"/>
    <n v="0"/>
    <n v="16350"/>
    <n v="251.76"/>
    <n v="0"/>
    <n v="0"/>
    <x v="0"/>
  </r>
  <r>
    <n v="10158920"/>
    <n v="12000"/>
    <n v="36"/>
    <n v="0.1353"/>
    <n v="407.4"/>
    <s v="B"/>
    <x v="0"/>
    <n v="0"/>
    <n v="12000"/>
    <n v="2417.62"/>
    <n v="0"/>
    <n v="0"/>
    <x v="0"/>
  </r>
  <r>
    <n v="10148862"/>
    <n v="7200"/>
    <n v="36"/>
    <n v="0.11990000000000001"/>
    <n v="239.11"/>
    <s v="B"/>
    <x v="0"/>
    <n v="0"/>
    <n v="7200"/>
    <n v="1407.9"/>
    <n v="0"/>
    <n v="0"/>
    <x v="0"/>
  </r>
  <r>
    <n v="10178954"/>
    <n v="7000"/>
    <n v="36"/>
    <n v="0.14979999999999999"/>
    <n v="242.59"/>
    <s v="C"/>
    <x v="1"/>
    <n v="0"/>
    <n v="7000"/>
    <n v="1733.18"/>
    <n v="0"/>
    <n v="0"/>
    <x v="0"/>
  </r>
  <r>
    <n v="10117730"/>
    <n v="6000"/>
    <n v="36"/>
    <n v="0.13980000000000001"/>
    <n v="205.01"/>
    <s v="C"/>
    <x v="0"/>
    <n v="0"/>
    <n v="6000"/>
    <n v="1380.25"/>
    <n v="0"/>
    <n v="0"/>
    <x v="0"/>
  </r>
  <r>
    <n v="10148897"/>
    <n v="18000"/>
    <n v="60"/>
    <n v="0.21479999999999999"/>
    <n v="491.84"/>
    <s v="E"/>
    <x v="0"/>
    <n v="0"/>
    <n v="18000"/>
    <n v="2189.6999999999998"/>
    <n v="0"/>
    <n v="0"/>
    <x v="0"/>
  </r>
  <r>
    <n v="10139072"/>
    <n v="15000"/>
    <n v="60"/>
    <n v="0.1825"/>
    <n v="382.95"/>
    <s v="D"/>
    <x v="0"/>
    <n v="0"/>
    <n v="9009.81"/>
    <n v="7074.09"/>
    <n v="286.85000000000002"/>
    <n v="394"/>
    <x v="1"/>
  </r>
  <r>
    <n v="10128911"/>
    <n v="30000"/>
    <n v="60"/>
    <n v="0.1353"/>
    <n v="690.76"/>
    <s v="B"/>
    <x v="0"/>
    <n v="0"/>
    <n v="30000"/>
    <n v="6434.21"/>
    <n v="0"/>
    <n v="0"/>
    <x v="0"/>
  </r>
  <r>
    <n v="10178875"/>
    <n v="10000"/>
    <n v="36"/>
    <n v="6.6199999999999995E-2"/>
    <n v="307.04000000000002"/>
    <s v="A"/>
    <x v="0"/>
    <n v="0"/>
    <n v="10000"/>
    <n v="1047.49"/>
    <n v="0"/>
    <n v="0"/>
    <x v="0"/>
  </r>
  <r>
    <n v="10126464"/>
    <n v="20000"/>
    <n v="36"/>
    <n v="0.16239999999999999"/>
    <n v="705.52"/>
    <s v="C"/>
    <x v="0"/>
    <n v="0"/>
    <n v="20000"/>
    <n v="3672.09"/>
    <n v="0"/>
    <n v="0"/>
    <x v="0"/>
  </r>
  <r>
    <n v="10158934"/>
    <n v="25475"/>
    <n v="36"/>
    <n v="0.14979999999999999"/>
    <n v="882.85"/>
    <s v="C"/>
    <x v="0"/>
    <n v="0"/>
    <n v="25475"/>
    <n v="6307.59"/>
    <n v="0"/>
    <n v="0"/>
    <x v="0"/>
  </r>
  <r>
    <n v="10105822"/>
    <n v="6200"/>
    <n v="36"/>
    <n v="0.15609999999999999"/>
    <n v="216.79"/>
    <s v="C"/>
    <x v="1"/>
    <n v="0"/>
    <n v="6200"/>
    <n v="1513.93"/>
    <n v="0"/>
    <n v="0"/>
    <x v="0"/>
  </r>
  <r>
    <n v="10168880"/>
    <n v="8300"/>
    <n v="36"/>
    <n v="0.1285"/>
    <n v="279.07"/>
    <s v="B"/>
    <x v="1"/>
    <n v="0"/>
    <n v="8300"/>
    <n v="1746.11"/>
    <n v="0"/>
    <n v="0"/>
    <x v="0"/>
  </r>
  <r>
    <n v="10115189"/>
    <n v="9600"/>
    <n v="36"/>
    <n v="0.14979999999999999"/>
    <n v="332.7"/>
    <s v="C"/>
    <x v="0"/>
    <n v="0"/>
    <n v="9600"/>
    <n v="2376.89"/>
    <n v="0"/>
    <n v="0"/>
    <x v="0"/>
  </r>
  <r>
    <n v="10159016"/>
    <n v="10000"/>
    <n v="36"/>
    <n v="0.13980000000000001"/>
    <n v="341.68"/>
    <s v="C"/>
    <x v="1"/>
    <n v="0"/>
    <n v="10000"/>
    <n v="2066.17"/>
    <n v="0"/>
    <n v="0"/>
    <x v="0"/>
  </r>
  <r>
    <n v="10139125"/>
    <n v="30750"/>
    <n v="60"/>
    <n v="0.19969999999999999"/>
    <n v="814.18"/>
    <s v="D"/>
    <x v="0"/>
    <n v="0"/>
    <n v="30750"/>
    <n v="10767.78"/>
    <n v="0"/>
    <n v="0"/>
    <x v="0"/>
  </r>
  <r>
    <n v="10078467"/>
    <n v="18000"/>
    <n v="36"/>
    <n v="0.1353"/>
    <n v="611.1"/>
    <s v="B"/>
    <x v="0"/>
    <n v="0"/>
    <n v="12796.25"/>
    <n v="3700.98"/>
    <n v="286.26"/>
    <n v="851"/>
    <x v="1"/>
  </r>
  <r>
    <n v="9594958"/>
    <n v="10000"/>
    <n v="36"/>
    <n v="9.6699999999999994E-2"/>
    <n v="321.13"/>
    <s v="B"/>
    <x v="0"/>
    <n v="0"/>
    <n v="10000"/>
    <n v="310.64"/>
    <n v="0"/>
    <n v="0"/>
    <x v="0"/>
  </r>
  <r>
    <n v="10068943"/>
    <n v="14400"/>
    <n v="60"/>
    <n v="0.14979999999999999"/>
    <n v="342.43"/>
    <s v="C"/>
    <x v="0"/>
    <n v="1967.21"/>
    <n v="12432.79"/>
    <n v="6058.43"/>
    <n v="0"/>
    <n v="29"/>
    <x v="0"/>
  </r>
  <r>
    <n v="10074683"/>
    <n v="19425"/>
    <n v="60"/>
    <n v="0.1757"/>
    <n v="488.74"/>
    <s v="D"/>
    <x v="1"/>
    <n v="0"/>
    <n v="19425"/>
    <n v="6519.97"/>
    <n v="0"/>
    <n v="0"/>
    <x v="0"/>
  </r>
  <r>
    <n v="8637347"/>
    <n v="7000"/>
    <n v="36"/>
    <n v="0.11990000000000001"/>
    <n v="232.47"/>
    <s v="B"/>
    <x v="1"/>
    <n v="0"/>
    <n v="7000"/>
    <n v="134.65"/>
    <n v="0"/>
    <n v="0"/>
    <x v="0"/>
  </r>
  <r>
    <n v="10069028"/>
    <n v="3000"/>
    <n v="36"/>
    <n v="8.8999999999999996E-2"/>
    <n v="95.26"/>
    <s v="A"/>
    <x v="0"/>
    <n v="0"/>
    <n v="3000"/>
    <n v="22.25"/>
    <n v="0"/>
    <n v="0"/>
    <x v="0"/>
  </r>
  <r>
    <n v="10078928"/>
    <n v="18000"/>
    <n v="36"/>
    <n v="0.1353"/>
    <n v="611.1"/>
    <s v="B"/>
    <x v="0"/>
    <n v="0"/>
    <n v="18000"/>
    <n v="2814.94"/>
    <n v="0"/>
    <n v="0"/>
    <x v="0"/>
  </r>
  <r>
    <n v="7069585"/>
    <n v="8400"/>
    <n v="36"/>
    <n v="0.1099"/>
    <n v="274.97000000000003"/>
    <s v="B"/>
    <x v="0"/>
    <n v="0"/>
    <n v="8400"/>
    <n v="76.930000000000007"/>
    <n v="0"/>
    <n v="0"/>
    <x v="0"/>
  </r>
  <r>
    <n v="10086978"/>
    <n v="26000"/>
    <n v="36"/>
    <n v="8.8999999999999996E-2"/>
    <n v="825.59"/>
    <s v="A"/>
    <x v="0"/>
    <n v="0"/>
    <n v="26000"/>
    <n v="3720.97"/>
    <n v="0"/>
    <n v="0"/>
    <x v="0"/>
  </r>
  <r>
    <n v="10089076"/>
    <n v="9175"/>
    <n v="36"/>
    <n v="0.14979999999999999"/>
    <n v="317.97000000000003"/>
    <s v="C"/>
    <x v="0"/>
    <n v="0"/>
    <n v="6484.23"/>
    <n v="2207.9499999999998"/>
    <n v="174.72"/>
    <n v="698"/>
    <x v="1"/>
  </r>
  <r>
    <n v="10098936"/>
    <n v="26250"/>
    <n v="60"/>
    <n v="0.1285"/>
    <n v="595.26"/>
    <s v="B"/>
    <x v="0"/>
    <n v="0"/>
    <n v="26250"/>
    <n v="9060.92"/>
    <n v="0"/>
    <n v="0"/>
    <x v="0"/>
  </r>
  <r>
    <n v="10078896"/>
    <n v="30000"/>
    <n v="60"/>
    <n v="0.1285"/>
    <n v="680.3"/>
    <s v="B"/>
    <x v="0"/>
    <n v="0"/>
    <n v="30000"/>
    <n v="9951.11"/>
    <n v="0"/>
    <n v="0"/>
    <x v="0"/>
  </r>
  <r>
    <n v="10098234"/>
    <n v="17325"/>
    <n v="60"/>
    <n v="0.19219999999999901"/>
    <n v="451.52"/>
    <s v="D"/>
    <x v="0"/>
    <n v="2482.25"/>
    <n v="14842.75"/>
    <n v="9574.33"/>
    <n v="0"/>
    <n v="60"/>
    <x v="0"/>
  </r>
  <r>
    <n v="10089009"/>
    <n v="20000"/>
    <n v="36"/>
    <n v="0.11990000000000001"/>
    <n v="664.2"/>
    <s v="B"/>
    <x v="0"/>
    <n v="0"/>
    <n v="20000"/>
    <n v="2685.6"/>
    <n v="0"/>
    <n v="0"/>
    <x v="0"/>
  </r>
  <r>
    <n v="10089082"/>
    <n v="9000"/>
    <n v="36"/>
    <n v="0.15609999999999999"/>
    <n v="314.69"/>
    <s v="C"/>
    <x v="1"/>
    <n v="0"/>
    <n v="4736.95"/>
    <n v="1871.54"/>
    <n v="794.18"/>
    <n v="1033"/>
    <x v="1"/>
  </r>
  <r>
    <n v="10078862"/>
    <n v="15000"/>
    <n v="60"/>
    <n v="0.1825"/>
    <n v="382.95"/>
    <s v="D"/>
    <x v="1"/>
    <n v="0"/>
    <n v="15000"/>
    <n v="4960.82"/>
    <n v="0"/>
    <n v="0"/>
    <x v="0"/>
  </r>
  <r>
    <n v="8575976"/>
    <n v="30000"/>
    <n v="60"/>
    <n v="0.19219999999999901"/>
    <n v="781.86"/>
    <s v="D"/>
    <x v="0"/>
    <n v="0"/>
    <n v="30000"/>
    <n v="12482.28"/>
    <n v="0"/>
    <n v="0"/>
    <x v="0"/>
  </r>
  <r>
    <n v="10098925"/>
    <n v="8200"/>
    <n v="36"/>
    <n v="0.1353"/>
    <n v="278.39"/>
    <s v="B"/>
    <x v="1"/>
    <n v="0"/>
    <n v="8200"/>
    <n v="1821.97"/>
    <n v="0"/>
    <n v="0"/>
    <x v="0"/>
  </r>
  <r>
    <n v="10089016"/>
    <n v="5300"/>
    <n v="36"/>
    <n v="0.15609999999999999"/>
    <n v="185.32"/>
    <s v="C"/>
    <x v="0"/>
    <n v="0"/>
    <n v="5300"/>
    <n v="390.56"/>
    <n v="0"/>
    <n v="0"/>
    <x v="0"/>
  </r>
  <r>
    <n v="9795077"/>
    <n v="20000"/>
    <n v="60"/>
    <n v="0.19219999999999901"/>
    <n v="521.24"/>
    <s v="D"/>
    <x v="0"/>
    <n v="0"/>
    <n v="20000"/>
    <n v="5789.52"/>
    <n v="0"/>
    <n v="0"/>
    <x v="0"/>
  </r>
  <r>
    <n v="10097341"/>
    <n v="9000"/>
    <n v="36"/>
    <n v="8.8999999999999996E-2"/>
    <n v="285.77999999999997"/>
    <s v="A"/>
    <x v="0"/>
    <n v="0"/>
    <n v="9000"/>
    <n v="1284.03"/>
    <n v="0"/>
    <n v="0"/>
    <x v="0"/>
  </r>
  <r>
    <n v="10078907"/>
    <n v="21000"/>
    <n v="36"/>
    <n v="6.6199999999999995E-2"/>
    <n v="644.78"/>
    <s v="A"/>
    <x v="0"/>
    <n v="0"/>
    <n v="21000"/>
    <n v="1847.51"/>
    <n v="0"/>
    <n v="0"/>
    <x v="0"/>
  </r>
  <r>
    <n v="10077602"/>
    <n v="11325"/>
    <n v="36"/>
    <n v="0.1353"/>
    <n v="384.49"/>
    <s v="B"/>
    <x v="1"/>
    <n v="0"/>
    <n v="11325"/>
    <n v="1975.14"/>
    <n v="0"/>
    <n v="0"/>
    <x v="0"/>
  </r>
  <r>
    <n v="9795585"/>
    <n v="19425"/>
    <n v="60"/>
    <n v="0.20499999999999999"/>
    <n v="520.07000000000005"/>
    <s v="E"/>
    <x v="0"/>
    <n v="0"/>
    <n v="2948.64"/>
    <n v="4332.04"/>
    <n v="885.97"/>
    <n v="1247"/>
    <x v="1"/>
  </r>
  <r>
    <n v="9826935"/>
    <n v="10000"/>
    <n v="36"/>
    <n v="0.1447"/>
    <n v="344.07"/>
    <s v="C"/>
    <x v="0"/>
    <n v="0"/>
    <n v="10000"/>
    <n v="1414.13"/>
    <n v="0"/>
    <n v="0"/>
    <x v="0"/>
  </r>
  <r>
    <n v="9876410"/>
    <n v="14400"/>
    <n v="60"/>
    <n v="0.245"/>
    <n v="418.45"/>
    <s v="F"/>
    <x v="1"/>
    <n v="0"/>
    <n v="14400"/>
    <n v="1724.84"/>
    <n v="0"/>
    <n v="0"/>
    <x v="0"/>
  </r>
  <r>
    <n v="9848410"/>
    <n v="25000"/>
    <n v="36"/>
    <n v="0.13980000000000001"/>
    <n v="854.2"/>
    <s v="C"/>
    <x v="0"/>
    <n v="0"/>
    <n v="25000"/>
    <n v="5751.11"/>
    <n v="0"/>
    <n v="0"/>
    <x v="0"/>
  </r>
  <r>
    <n v="9816705"/>
    <n v="20000"/>
    <n v="60"/>
    <n v="0.11990000000000001"/>
    <n v="444.79"/>
    <s v="B"/>
    <x v="0"/>
    <n v="0"/>
    <n v="20000"/>
    <n v="5273.03"/>
    <n v="0"/>
    <n v="0"/>
    <x v="0"/>
  </r>
  <r>
    <n v="10089028"/>
    <n v="18225"/>
    <n v="60"/>
    <n v="0.22399999999999901"/>
    <n v="507.51"/>
    <s v="E"/>
    <x v="0"/>
    <n v="0"/>
    <n v="18225"/>
    <n v="3711.65"/>
    <n v="0"/>
    <n v="0"/>
    <x v="0"/>
  </r>
  <r>
    <n v="9444964"/>
    <n v="12000"/>
    <n v="36"/>
    <n v="0.1099"/>
    <n v="392.81"/>
    <s v="B"/>
    <x v="0"/>
    <n v="0"/>
    <n v="12000"/>
    <n v="2141.0700000000002"/>
    <n v="0"/>
    <n v="0"/>
    <x v="0"/>
  </r>
  <r>
    <n v="10098927"/>
    <n v="8000"/>
    <n v="36"/>
    <n v="9.6699999999999994E-2"/>
    <n v="256.89999999999998"/>
    <s v="B"/>
    <x v="1"/>
    <n v="0"/>
    <n v="8000"/>
    <n v="645.80999999999995"/>
    <n v="0"/>
    <n v="0"/>
    <x v="0"/>
  </r>
  <r>
    <n v="9227890"/>
    <n v="10000"/>
    <n v="36"/>
    <n v="0.11990000000000001"/>
    <n v="332.1"/>
    <s v="B"/>
    <x v="0"/>
    <n v="0"/>
    <n v="10000"/>
    <n v="1955.4"/>
    <n v="0"/>
    <n v="0"/>
    <x v="0"/>
  </r>
  <r>
    <n v="10098916"/>
    <n v="9000"/>
    <n v="36"/>
    <n v="0.1447"/>
    <n v="309.66000000000003"/>
    <s v="C"/>
    <x v="0"/>
    <n v="0"/>
    <n v="9000"/>
    <n v="1908.03"/>
    <n v="0"/>
    <n v="0"/>
    <x v="0"/>
  </r>
  <r>
    <n v="8617121"/>
    <n v="32400"/>
    <n v="60"/>
    <n v="0.19219999999999901"/>
    <n v="844.41"/>
    <s v="D"/>
    <x v="0"/>
    <n v="0"/>
    <n v="32400"/>
    <n v="14043.4"/>
    <n v="0"/>
    <n v="0"/>
    <x v="0"/>
  </r>
  <r>
    <n v="9806762"/>
    <n v="10000"/>
    <n v="60"/>
    <n v="0.24989999999999901"/>
    <n v="293.45999999999998"/>
    <s v="F"/>
    <x v="0"/>
    <n v="0"/>
    <n v="10000"/>
    <n v="1807.16"/>
    <n v="0"/>
    <n v="0"/>
    <x v="0"/>
  </r>
  <r>
    <n v="10178479"/>
    <n v="25200"/>
    <n v="36"/>
    <n v="0.13980000000000001"/>
    <n v="861.04"/>
    <s v="C"/>
    <x v="0"/>
    <n v="0"/>
    <n v="25200"/>
    <n v="5155.99"/>
    <n v="0"/>
    <n v="0"/>
    <x v="0"/>
  </r>
  <r>
    <n v="10178776"/>
    <n v="14125"/>
    <n v="36"/>
    <n v="0.14979999999999999"/>
    <n v="489.51"/>
    <s v="C"/>
    <x v="0"/>
    <n v="0"/>
    <n v="14125"/>
    <n v="2458.59"/>
    <n v="0"/>
    <n v="0"/>
    <x v="0"/>
  </r>
  <r>
    <n v="10178785"/>
    <n v="20000"/>
    <n v="36"/>
    <n v="0.1353"/>
    <n v="679"/>
    <s v="B"/>
    <x v="1"/>
    <n v="0"/>
    <n v="20000"/>
    <n v="1075.79"/>
    <n v="0"/>
    <n v="0"/>
    <x v="0"/>
  </r>
  <r>
    <n v="10168872"/>
    <n v="8400"/>
    <n v="36"/>
    <n v="0.11990000000000001"/>
    <n v="278.97000000000003"/>
    <s v="B"/>
    <x v="0"/>
    <n v="0"/>
    <n v="8400"/>
    <n v="1642.49"/>
    <n v="0"/>
    <n v="0"/>
    <x v="0"/>
  </r>
  <r>
    <n v="10168857"/>
    <n v="15000"/>
    <n v="36"/>
    <n v="0.1285"/>
    <n v="504.33"/>
    <s v="B"/>
    <x v="0"/>
    <n v="0"/>
    <n v="15000"/>
    <n v="2192.5700000000002"/>
    <n v="0"/>
    <n v="0"/>
    <x v="0"/>
  </r>
  <r>
    <n v="10178756"/>
    <n v="7125"/>
    <n v="36"/>
    <n v="0.22899999999999901"/>
    <n v="275.44"/>
    <s v="E"/>
    <x v="0"/>
    <n v="0"/>
    <n v="7125"/>
    <n v="2790.61"/>
    <n v="0"/>
    <n v="0"/>
    <x v="0"/>
  </r>
  <r>
    <n v="10178755"/>
    <n v="15000"/>
    <n v="60"/>
    <n v="0.1699"/>
    <n v="372.71"/>
    <s v="D"/>
    <x v="1"/>
    <n v="0"/>
    <n v="15000"/>
    <n v="3525.32"/>
    <n v="0"/>
    <n v="0"/>
    <x v="0"/>
  </r>
  <r>
    <n v="10128749"/>
    <n v="16000"/>
    <n v="60"/>
    <n v="0.15609999999999999"/>
    <n v="385.79"/>
    <s v="C"/>
    <x v="0"/>
    <n v="0"/>
    <n v="16000"/>
    <n v="3754.81"/>
    <n v="0"/>
    <n v="0"/>
    <x v="0"/>
  </r>
  <r>
    <n v="10158881"/>
    <n v="8400"/>
    <n v="36"/>
    <n v="0.1699"/>
    <n v="299.45"/>
    <s v="D"/>
    <x v="0"/>
    <n v="0"/>
    <n v="8400"/>
    <n v="674.51"/>
    <n v="0"/>
    <n v="0"/>
    <x v="0"/>
  </r>
  <r>
    <n v="10138936"/>
    <n v="12800"/>
    <n v="36"/>
    <n v="7.6200000000000004E-2"/>
    <n v="398.87"/>
    <s v="A"/>
    <x v="0"/>
    <n v="0"/>
    <n v="12800"/>
    <n v="526.16"/>
    <n v="0"/>
    <n v="0"/>
    <x v="0"/>
  </r>
  <r>
    <n v="10167510"/>
    <n v="35000"/>
    <n v="60"/>
    <n v="0.20499999999999999"/>
    <n v="937.06"/>
    <s v="E"/>
    <x v="0"/>
    <n v="5300.01"/>
    <n v="29699.99"/>
    <n v="20901.25"/>
    <n v="0"/>
    <n v="29"/>
    <x v="0"/>
  </r>
  <r>
    <n v="10158766"/>
    <n v="28000"/>
    <n v="60"/>
    <n v="0.16239999999999999"/>
    <n v="684.49"/>
    <s v="C"/>
    <x v="1"/>
    <n v="3918.49"/>
    <n v="24081.51"/>
    <n v="12880.95"/>
    <n v="0"/>
    <n v="29"/>
    <x v="0"/>
  </r>
  <r>
    <n v="10118863"/>
    <n v="15000"/>
    <n v="36"/>
    <n v="0.19219999999999901"/>
    <n v="551.52"/>
    <s v="D"/>
    <x v="0"/>
    <n v="0"/>
    <n v="15000"/>
    <n v="475.52"/>
    <n v="0"/>
    <n v="0"/>
    <x v="0"/>
  </r>
  <r>
    <n v="9674731"/>
    <n v="6900"/>
    <n v="36"/>
    <n v="0.20499999999999999"/>
    <n v="258.19"/>
    <s v="E"/>
    <x v="0"/>
    <n v="0"/>
    <n v="4120"/>
    <n v="2076.56"/>
    <n v="229.26"/>
    <n v="941"/>
    <x v="1"/>
  </r>
  <r>
    <n v="10118843"/>
    <n v="12000"/>
    <n v="36"/>
    <n v="6.6199999999999995E-2"/>
    <n v="368.45"/>
    <s v="A"/>
    <x v="1"/>
    <n v="0"/>
    <n v="12000"/>
    <n v="1263.95"/>
    <n v="0"/>
    <n v="0"/>
    <x v="0"/>
  </r>
  <r>
    <n v="10128810"/>
    <n v="15000"/>
    <n v="36"/>
    <n v="0.1099"/>
    <n v="491.01"/>
    <s v="B"/>
    <x v="0"/>
    <n v="0"/>
    <n v="15000"/>
    <n v="2700.18"/>
    <n v="0"/>
    <n v="0"/>
    <x v="0"/>
  </r>
  <r>
    <n v="9574868"/>
    <n v="10000"/>
    <n v="36"/>
    <n v="0.23399999999999899"/>
    <n v="389.19"/>
    <s v="E"/>
    <x v="0"/>
    <n v="0"/>
    <n v="4980.54"/>
    <n v="3192.28"/>
    <n v="881.29"/>
    <n v="1033"/>
    <x v="1"/>
  </r>
  <r>
    <n v="10128357"/>
    <n v="12000"/>
    <n v="36"/>
    <n v="8.8999999999999996E-2"/>
    <n v="381.04"/>
    <s v="A"/>
    <x v="0"/>
    <n v="0"/>
    <n v="7294.44"/>
    <n v="1469.48"/>
    <n v="958.4"/>
    <n v="972"/>
    <x v="1"/>
  </r>
  <r>
    <n v="10138919"/>
    <n v="15000"/>
    <n v="36"/>
    <n v="0.15609999999999999"/>
    <n v="524.48"/>
    <s v="C"/>
    <x v="0"/>
    <n v="0"/>
    <n v="15000"/>
    <n v="932.22"/>
    <n v="0"/>
    <n v="0"/>
    <x v="0"/>
  </r>
  <r>
    <n v="10068823"/>
    <n v="13150"/>
    <n v="36"/>
    <n v="0.1285"/>
    <n v="442.13"/>
    <s v="B"/>
    <x v="1"/>
    <n v="0"/>
    <n v="13150"/>
    <n v="412.73"/>
    <n v="0"/>
    <n v="0"/>
    <x v="0"/>
  </r>
  <r>
    <n v="10078267"/>
    <n v="9150"/>
    <n v="36"/>
    <n v="0.20499999999999999"/>
    <n v="342.39"/>
    <s v="E"/>
    <x v="0"/>
    <n v="0"/>
    <n v="9150"/>
    <n v="3175.66"/>
    <n v="0"/>
    <n v="0"/>
    <x v="0"/>
  </r>
  <r>
    <n v="10078689"/>
    <n v="9600"/>
    <n v="36"/>
    <n v="8.8999999999999996E-2"/>
    <n v="304.83999999999997"/>
    <s v="A"/>
    <x v="1"/>
    <n v="0"/>
    <n v="9600"/>
    <n v="1373.86"/>
    <n v="0"/>
    <n v="0"/>
    <x v="0"/>
  </r>
  <r>
    <n v="10148360"/>
    <n v="7875"/>
    <n v="36"/>
    <n v="0.1353"/>
    <n v="267.36"/>
    <s v="B"/>
    <x v="0"/>
    <n v="0"/>
    <n v="7875"/>
    <n v="794.53"/>
    <n v="0"/>
    <n v="0"/>
    <x v="0"/>
  </r>
  <r>
    <n v="10078678"/>
    <n v="15000"/>
    <n v="60"/>
    <n v="0.1447"/>
    <n v="352.69"/>
    <s v="C"/>
    <x v="0"/>
    <n v="2029.59"/>
    <n v="12970.41"/>
    <n v="6074.85"/>
    <n v="0"/>
    <n v="29"/>
    <x v="0"/>
  </r>
  <r>
    <n v="9057694"/>
    <n v="30800"/>
    <n v="60"/>
    <n v="0.1699"/>
    <n v="765.3"/>
    <s v="D"/>
    <x v="0"/>
    <n v="4372.04"/>
    <n v="26427.96"/>
    <n v="14898.24"/>
    <n v="0"/>
    <n v="29"/>
    <x v="0"/>
  </r>
  <r>
    <n v="10098885"/>
    <n v="30000"/>
    <n v="36"/>
    <n v="0.1447"/>
    <n v="1032.2"/>
    <s v="C"/>
    <x v="0"/>
    <n v="0"/>
    <n v="30000"/>
    <n v="6851.57"/>
    <n v="0"/>
    <n v="0"/>
    <x v="0"/>
  </r>
  <r>
    <n v="10168749"/>
    <n v="10000"/>
    <n v="36"/>
    <n v="7.9000000000000001E-2"/>
    <n v="312.91000000000003"/>
    <s v="A"/>
    <x v="1"/>
    <n v="0"/>
    <n v="10000"/>
    <n v="1264.46"/>
    <n v="0"/>
    <n v="0"/>
    <x v="0"/>
  </r>
  <r>
    <n v="10088592"/>
    <n v="35000"/>
    <n v="60"/>
    <n v="0.21479999999999999"/>
    <n v="956.35"/>
    <s v="E"/>
    <x v="0"/>
    <n v="0"/>
    <n v="11323.56"/>
    <n v="15097.69"/>
    <n v="364.97"/>
    <n v="698"/>
    <x v="1"/>
  </r>
  <r>
    <n v="10148649"/>
    <n v="11000"/>
    <n v="36"/>
    <n v="7.6200000000000004E-2"/>
    <n v="342.78"/>
    <s v="A"/>
    <x v="0"/>
    <n v="0"/>
    <n v="11000"/>
    <n v="392.89"/>
    <n v="0"/>
    <n v="0"/>
    <x v="0"/>
  </r>
  <r>
    <n v="10138930"/>
    <n v="28625"/>
    <n v="60"/>
    <n v="0.19969999999999999"/>
    <n v="757.91"/>
    <s v="D"/>
    <x v="0"/>
    <n v="0"/>
    <n v="28625"/>
    <n v="2061.75"/>
    <n v="0"/>
    <n v="0"/>
    <x v="0"/>
  </r>
  <r>
    <n v="10075451"/>
    <n v="19000"/>
    <n v="36"/>
    <n v="0.1099"/>
    <n v="621.95000000000005"/>
    <s v="B"/>
    <x v="0"/>
    <n v="0"/>
    <n v="19000"/>
    <n v="3356.48"/>
    <n v="0"/>
    <n v="0"/>
    <x v="0"/>
  </r>
  <r>
    <n v="10088650"/>
    <n v="7200"/>
    <n v="36"/>
    <n v="0.16239999999999999"/>
    <n v="253.99"/>
    <s v="C"/>
    <x v="0"/>
    <n v="0"/>
    <n v="7200"/>
    <n v="192.77"/>
    <n v="0"/>
    <n v="0"/>
    <x v="0"/>
  </r>
  <r>
    <n v="10128831"/>
    <n v="8000"/>
    <n v="36"/>
    <n v="0.1825"/>
    <n v="290.23"/>
    <s v="D"/>
    <x v="0"/>
    <n v="0"/>
    <n v="2816.12"/>
    <n v="1537.19"/>
    <n v="638.59"/>
    <n v="1217"/>
    <x v="1"/>
  </r>
  <r>
    <n v="10068827"/>
    <n v="9925"/>
    <n v="36"/>
    <n v="0.14979999999999999"/>
    <n v="343.96"/>
    <s v="C"/>
    <x v="0"/>
    <n v="0"/>
    <n v="9925"/>
    <n v="1145.18"/>
    <n v="0"/>
    <n v="0"/>
    <x v="0"/>
  </r>
  <r>
    <n v="10067774"/>
    <n v="6000"/>
    <n v="36"/>
    <n v="0.11990000000000001"/>
    <n v="199.26"/>
    <s v="B"/>
    <x v="1"/>
    <n v="0"/>
    <n v="6000"/>
    <n v="805.68"/>
    <n v="0"/>
    <n v="0"/>
    <x v="0"/>
  </r>
  <r>
    <n v="9876242"/>
    <n v="12250"/>
    <n v="36"/>
    <n v="9.6699999999999994E-2"/>
    <n v="393.38"/>
    <s v="B"/>
    <x v="0"/>
    <n v="0"/>
    <n v="12250"/>
    <n v="877.96"/>
    <n v="0"/>
    <n v="0"/>
    <x v="0"/>
  </r>
  <r>
    <n v="10108909"/>
    <n v="20000"/>
    <n v="36"/>
    <n v="0.22399999999999901"/>
    <n v="767.96"/>
    <s v="E"/>
    <x v="2"/>
    <n v="0"/>
    <n v="20000"/>
    <n v="4439.5600000000004"/>
    <n v="0"/>
    <n v="0"/>
    <x v="0"/>
  </r>
  <r>
    <n v="10114642"/>
    <n v="30075"/>
    <n v="36"/>
    <n v="0.14979999999999999"/>
    <n v="1042.27"/>
    <s v="C"/>
    <x v="0"/>
    <n v="0"/>
    <n v="30075"/>
    <n v="3654.38"/>
    <n v="0"/>
    <n v="0"/>
    <x v="0"/>
  </r>
  <r>
    <n v="10147887"/>
    <n v="24000"/>
    <n v="60"/>
    <n v="0.19219999999999901"/>
    <n v="625.49"/>
    <s v="D"/>
    <x v="0"/>
    <n v="0"/>
    <n v="24000"/>
    <n v="3315.27"/>
    <n v="0"/>
    <n v="0"/>
    <x v="0"/>
  </r>
  <r>
    <n v="10128777"/>
    <n v="7400"/>
    <n v="36"/>
    <n v="0.13980000000000001"/>
    <n v="252.85"/>
    <s v="C"/>
    <x v="1"/>
    <n v="0"/>
    <n v="7400"/>
    <n v="1574.3"/>
    <n v="0"/>
    <n v="0"/>
    <x v="0"/>
  </r>
  <r>
    <n v="10118509"/>
    <n v="16550"/>
    <n v="36"/>
    <n v="7.9000000000000001E-2"/>
    <n v="517.86"/>
    <s v="A"/>
    <x v="0"/>
    <n v="0"/>
    <n v="16550"/>
    <n v="1920.03"/>
    <n v="0"/>
    <n v="0"/>
    <x v="0"/>
  </r>
  <r>
    <n v="10158835"/>
    <n v="7500"/>
    <n v="36"/>
    <n v="0.13980000000000001"/>
    <n v="256.26"/>
    <s v="C"/>
    <x v="1"/>
    <n v="0"/>
    <n v="7500"/>
    <n v="1725.33"/>
    <n v="0"/>
    <n v="0"/>
    <x v="0"/>
  </r>
  <r>
    <n v="8396272"/>
    <n v="16000"/>
    <n v="36"/>
    <n v="0.1099"/>
    <n v="523.75"/>
    <s v="B"/>
    <x v="0"/>
    <n v="0"/>
    <n v="16000"/>
    <n v="2840.53"/>
    <n v="0"/>
    <n v="0"/>
    <x v="0"/>
  </r>
  <r>
    <n v="10068837"/>
    <n v="18000"/>
    <n v="36"/>
    <n v="0.1285"/>
    <n v="605.20000000000005"/>
    <s v="B"/>
    <x v="1"/>
    <n v="0"/>
    <n v="18000"/>
    <n v="1722.97"/>
    <n v="0"/>
    <n v="0"/>
    <x v="0"/>
  </r>
  <r>
    <n v="10098864"/>
    <n v="5600"/>
    <n v="36"/>
    <n v="0.1353"/>
    <n v="190.12"/>
    <s v="B"/>
    <x v="1"/>
    <n v="0"/>
    <n v="5600"/>
    <n v="1116.07"/>
    <n v="0"/>
    <n v="0"/>
    <x v="0"/>
  </r>
  <r>
    <n v="10136296"/>
    <n v="14000"/>
    <n v="60"/>
    <n v="0.1099"/>
    <n v="304.33"/>
    <s v="B"/>
    <x v="1"/>
    <n v="1768.41"/>
    <n v="12231.59"/>
    <n v="4202.2299999999996"/>
    <n v="0"/>
    <n v="29"/>
    <x v="0"/>
  </r>
  <r>
    <n v="10068782"/>
    <n v="6625"/>
    <n v="36"/>
    <n v="0.23399999999999899"/>
    <n v="257.83999999999997"/>
    <s v="E"/>
    <x v="0"/>
    <n v="0"/>
    <n v="4424.62"/>
    <n v="2381.38"/>
    <n v="477.53"/>
    <n v="881"/>
    <x v="1"/>
  </r>
  <r>
    <n v="8978364"/>
    <n v="15600"/>
    <n v="36"/>
    <n v="8.8999999999999996E-2"/>
    <n v="495.36"/>
    <s v="A"/>
    <x v="1"/>
    <n v="0"/>
    <n v="15600"/>
    <n v="2104.87"/>
    <n v="0"/>
    <n v="0"/>
    <x v="0"/>
  </r>
  <r>
    <n v="10118844"/>
    <n v="6000"/>
    <n v="36"/>
    <n v="0.13980000000000001"/>
    <n v="205.01"/>
    <s v="C"/>
    <x v="1"/>
    <n v="0"/>
    <n v="6000"/>
    <n v="1390.89"/>
    <n v="0"/>
    <n v="0"/>
    <x v="0"/>
  </r>
  <r>
    <n v="9768391"/>
    <n v="12000"/>
    <n v="60"/>
    <n v="0.1825"/>
    <n v="306.36"/>
    <s v="D"/>
    <x v="0"/>
    <n v="0"/>
    <n v="12000"/>
    <n v="1405.62"/>
    <n v="0"/>
    <n v="0"/>
    <x v="0"/>
  </r>
  <r>
    <n v="10088360"/>
    <n v="4800"/>
    <n v="36"/>
    <n v="0.1447"/>
    <n v="165.16"/>
    <s v="C"/>
    <x v="1"/>
    <n v="0"/>
    <n v="4800"/>
    <n v="1145.33"/>
    <n v="0"/>
    <n v="0"/>
    <x v="0"/>
  </r>
  <r>
    <n v="10088926"/>
    <n v="30000"/>
    <n v="36"/>
    <n v="9.6699999999999994E-2"/>
    <n v="963.38"/>
    <s v="B"/>
    <x v="1"/>
    <n v="0"/>
    <n v="30000"/>
    <n v="4154.0600000000004"/>
    <n v="0"/>
    <n v="0"/>
    <x v="0"/>
  </r>
  <r>
    <n v="10098819"/>
    <n v="20000"/>
    <n v="36"/>
    <n v="0.13980000000000001"/>
    <n v="683.36"/>
    <s v="C"/>
    <x v="0"/>
    <n v="0"/>
    <n v="20000"/>
    <n v="4600.8900000000003"/>
    <n v="0"/>
    <n v="0"/>
    <x v="0"/>
  </r>
  <r>
    <n v="10078771"/>
    <n v="1000"/>
    <n v="36"/>
    <n v="0.1825"/>
    <n v="36.28"/>
    <s v="D"/>
    <x v="2"/>
    <n v="0"/>
    <n v="1000"/>
    <n v="305.98"/>
    <n v="0"/>
    <n v="0"/>
    <x v="0"/>
  </r>
  <r>
    <n v="10108854"/>
    <n v="25975"/>
    <n v="36"/>
    <n v="0.22899999999999901"/>
    <n v="1004.14"/>
    <s v="E"/>
    <x v="0"/>
    <n v="0"/>
    <n v="25975"/>
    <n v="9473.15"/>
    <n v="0"/>
    <n v="0"/>
    <x v="0"/>
  </r>
  <r>
    <n v="10118871"/>
    <n v="30000"/>
    <n v="36"/>
    <n v="9.6699999999999994E-2"/>
    <n v="963.38"/>
    <s v="B"/>
    <x v="0"/>
    <n v="0"/>
    <n v="30000"/>
    <n v="4661.99"/>
    <n v="0"/>
    <n v="0"/>
    <x v="0"/>
  </r>
  <r>
    <n v="10088915"/>
    <n v="5500"/>
    <n v="36"/>
    <n v="0.15609999999999999"/>
    <n v="192.31"/>
    <s v="C"/>
    <x v="0"/>
    <n v="0"/>
    <n v="5500"/>
    <n v="1422.99"/>
    <n v="0"/>
    <n v="0"/>
    <x v="0"/>
  </r>
  <r>
    <n v="10158748"/>
    <n v="12000"/>
    <n v="60"/>
    <n v="0.1447"/>
    <n v="282.16000000000003"/>
    <s v="C"/>
    <x v="1"/>
    <n v="0"/>
    <n v="559.20000000000005"/>
    <n v="568.07000000000005"/>
    <n v="420.85"/>
    <n v="1551"/>
    <x v="1"/>
  </r>
  <r>
    <n v="10076959"/>
    <n v="16000"/>
    <n v="60"/>
    <n v="0.1825"/>
    <n v="408.48"/>
    <s v="D"/>
    <x v="1"/>
    <n v="0"/>
    <n v="7558.06"/>
    <n v="6738.74"/>
    <n v="198.99"/>
    <n v="606"/>
    <x v="1"/>
  </r>
  <r>
    <n v="10148721"/>
    <n v="22000"/>
    <n v="36"/>
    <n v="0.20499999999999999"/>
    <n v="823.22"/>
    <s v="E"/>
    <x v="0"/>
    <n v="0"/>
    <n v="22000"/>
    <n v="7675.19"/>
    <n v="0"/>
    <n v="0"/>
    <x v="0"/>
  </r>
  <r>
    <n v="10138920"/>
    <n v="1800"/>
    <n v="36"/>
    <n v="0.21479999999999999"/>
    <n v="68.260000000000005"/>
    <s v="E"/>
    <x v="0"/>
    <n v="0"/>
    <n v="72.05"/>
    <n v="64.17"/>
    <n v="785.58"/>
    <n v="1612"/>
    <x v="1"/>
  </r>
  <r>
    <n v="10128686"/>
    <n v="12000"/>
    <n v="36"/>
    <n v="7.9000000000000001E-2"/>
    <n v="375.49"/>
    <s v="A"/>
    <x v="1"/>
    <n v="0"/>
    <n v="12000"/>
    <n v="1496.54"/>
    <n v="0"/>
    <n v="0"/>
    <x v="0"/>
  </r>
  <r>
    <n v="10067941"/>
    <n v="12775"/>
    <n v="36"/>
    <n v="0.16239999999999999"/>
    <n v="450.65"/>
    <s v="C"/>
    <x v="1"/>
    <n v="0"/>
    <n v="4525.45"/>
    <n v="2559.06"/>
    <n v="22.53"/>
    <n v="1094"/>
    <x v="1"/>
  </r>
  <r>
    <n v="10177871"/>
    <n v="18000"/>
    <n v="60"/>
    <n v="0.19219999999999901"/>
    <n v="469.12"/>
    <s v="D"/>
    <x v="0"/>
    <n v="0"/>
    <n v="3267.75"/>
    <n v="4237.42"/>
    <n v="578.41"/>
    <n v="1186"/>
    <x v="1"/>
  </r>
  <r>
    <n v="10168742"/>
    <n v="30000"/>
    <n v="36"/>
    <n v="0.1447"/>
    <n v="1032.2"/>
    <s v="C"/>
    <x v="0"/>
    <n v="0"/>
    <n v="30000"/>
    <n v="4630.91"/>
    <n v="0"/>
    <n v="0"/>
    <x v="0"/>
  </r>
  <r>
    <n v="10136338"/>
    <n v="12875"/>
    <n v="60"/>
    <n v="0.245"/>
    <n v="374.14"/>
    <s v="F"/>
    <x v="0"/>
    <n v="0"/>
    <n v="12875"/>
    <n v="265.25"/>
    <n v="0"/>
    <n v="0"/>
    <x v="0"/>
  </r>
  <r>
    <n v="10148240"/>
    <n v="10000"/>
    <n v="36"/>
    <n v="0.13980000000000001"/>
    <n v="341.68"/>
    <s v="C"/>
    <x v="0"/>
    <n v="0"/>
    <n v="10000"/>
    <n v="951.45"/>
    <n v="0"/>
    <n v="0"/>
    <x v="0"/>
  </r>
  <r>
    <n v="10124805"/>
    <n v="19000"/>
    <n v="36"/>
    <n v="0.15609999999999999"/>
    <n v="664.34"/>
    <s v="C"/>
    <x v="0"/>
    <n v="0"/>
    <n v="17058.12"/>
    <n v="4865.1000000000004"/>
    <n v="467.68"/>
    <n v="667"/>
    <x v="1"/>
  </r>
  <r>
    <n v="10088661"/>
    <n v="12300"/>
    <n v="36"/>
    <n v="0.1285"/>
    <n v="413.55"/>
    <s v="B"/>
    <x v="0"/>
    <n v="0"/>
    <n v="12300"/>
    <n v="2220.11"/>
    <n v="0"/>
    <n v="0"/>
    <x v="0"/>
  </r>
  <r>
    <n v="10168666"/>
    <n v="10000"/>
    <n v="36"/>
    <n v="0.19219999999999901"/>
    <n v="367.68"/>
    <s v="D"/>
    <x v="2"/>
    <n v="0"/>
    <n v="7583.36"/>
    <n v="3078.59"/>
    <n v="751.1"/>
    <n v="790"/>
    <x v="1"/>
  </r>
  <r>
    <n v="10148170"/>
    <n v="19000"/>
    <n v="36"/>
    <n v="0.16239999999999999"/>
    <n v="670.24"/>
    <s v="C"/>
    <x v="0"/>
    <n v="0"/>
    <n v="19000"/>
    <n v="5128.51"/>
    <n v="0"/>
    <n v="0"/>
    <x v="0"/>
  </r>
  <r>
    <n v="10088788"/>
    <n v="10000"/>
    <n v="36"/>
    <n v="8.8999999999999996E-2"/>
    <n v="317.54000000000002"/>
    <s v="A"/>
    <x v="0"/>
    <n v="0"/>
    <n v="10000"/>
    <n v="1141.1500000000001"/>
    <n v="0"/>
    <n v="0"/>
    <x v="0"/>
  </r>
  <r>
    <n v="10068722"/>
    <n v="10575"/>
    <n v="36"/>
    <n v="0.1757"/>
    <n v="380.04"/>
    <s v="D"/>
    <x v="0"/>
    <n v="0"/>
    <n v="10575"/>
    <n v="851.71"/>
    <n v="0"/>
    <n v="0"/>
    <x v="0"/>
  </r>
  <r>
    <n v="9845257"/>
    <n v="20000"/>
    <n v="60"/>
    <n v="0.22899999999999901"/>
    <n v="562.66999999999996"/>
    <s v="E"/>
    <x v="0"/>
    <n v="0"/>
    <n v="20000"/>
    <n v="3653.05"/>
    <n v="0"/>
    <n v="0"/>
    <x v="0"/>
  </r>
  <r>
    <n v="10168665"/>
    <n v="15000"/>
    <n v="36"/>
    <n v="9.6699999999999994E-2"/>
    <n v="481.69"/>
    <s v="B"/>
    <x v="0"/>
    <n v="0"/>
    <n v="15000"/>
    <n v="2066.71"/>
    <n v="0"/>
    <n v="0"/>
    <x v="0"/>
  </r>
  <r>
    <n v="10178726"/>
    <n v="17500"/>
    <n v="36"/>
    <n v="0.1285"/>
    <n v="588.39"/>
    <s v="B"/>
    <x v="0"/>
    <n v="0"/>
    <n v="17500"/>
    <n v="3353.44"/>
    <n v="0"/>
    <n v="0"/>
    <x v="0"/>
  </r>
  <r>
    <n v="10128704"/>
    <n v="15000"/>
    <n v="36"/>
    <n v="7.9000000000000001E-2"/>
    <n v="469.36"/>
    <s v="A"/>
    <x v="0"/>
    <n v="0"/>
    <n v="15000"/>
    <n v="1886.65"/>
    <n v="0"/>
    <n v="0"/>
    <x v="0"/>
  </r>
  <r>
    <n v="10158687"/>
    <n v="8700"/>
    <n v="36"/>
    <n v="7.6200000000000004E-2"/>
    <n v="271.11"/>
    <s v="A"/>
    <x v="0"/>
    <n v="0"/>
    <n v="8700"/>
    <n v="262.43"/>
    <n v="0"/>
    <n v="0"/>
    <x v="0"/>
  </r>
  <r>
    <n v="10108774"/>
    <n v="8000"/>
    <n v="36"/>
    <n v="0.15609999999999999"/>
    <n v="279.72000000000003"/>
    <s v="C"/>
    <x v="0"/>
    <n v="0"/>
    <n v="8000"/>
    <n v="1401.12"/>
    <n v="0"/>
    <n v="0"/>
    <x v="0"/>
  </r>
  <r>
    <n v="10068715"/>
    <n v="19425"/>
    <n v="60"/>
    <n v="0.25829999999999997"/>
    <n v="579.65"/>
    <s v="G"/>
    <x v="0"/>
    <n v="0"/>
    <n v="5539.1"/>
    <n v="8797.99"/>
    <n v="249.02"/>
    <n v="941"/>
    <x v="1"/>
  </r>
  <r>
    <n v="10177957"/>
    <n v="9450"/>
    <n v="36"/>
    <n v="0.16239999999999999"/>
    <n v="333.36"/>
    <s v="C"/>
    <x v="0"/>
    <n v="0"/>
    <n v="9450"/>
    <n v="1431.48"/>
    <n v="0"/>
    <n v="0"/>
    <x v="0"/>
  </r>
  <r>
    <n v="10178747"/>
    <n v="15000"/>
    <n v="60"/>
    <n v="0.1447"/>
    <n v="352.69"/>
    <s v="C"/>
    <x v="1"/>
    <n v="0"/>
    <n v="15000"/>
    <n v="2625.93"/>
    <n v="0"/>
    <n v="0"/>
    <x v="0"/>
  </r>
  <r>
    <n v="10088789"/>
    <n v="3500"/>
    <n v="36"/>
    <n v="0.16239999999999999"/>
    <n v="123.47"/>
    <s v="C"/>
    <x v="0"/>
    <n v="0"/>
    <n v="3500"/>
    <n v="574.89"/>
    <n v="0"/>
    <n v="0"/>
    <x v="0"/>
  </r>
  <r>
    <n v="10128721"/>
    <n v="17500"/>
    <n v="36"/>
    <n v="0.1447"/>
    <n v="602.12"/>
    <s v="C"/>
    <x v="0"/>
    <n v="0"/>
    <n v="17500"/>
    <n v="4198.53"/>
    <n v="0"/>
    <n v="0"/>
    <x v="0"/>
  </r>
  <r>
    <n v="10078647"/>
    <n v="10925"/>
    <n v="60"/>
    <n v="0.23699999999999999"/>
    <n v="312.39999999999998"/>
    <s v="F"/>
    <x v="0"/>
    <n v="0"/>
    <n v="10925"/>
    <n v="6877.41"/>
    <n v="0"/>
    <n v="0"/>
    <x v="0"/>
  </r>
  <r>
    <n v="10158563"/>
    <n v="18000"/>
    <n v="36"/>
    <n v="9.6699999999999994E-2"/>
    <n v="578.03"/>
    <s v="B"/>
    <x v="0"/>
    <n v="0"/>
    <n v="18000"/>
    <n v="2775.89"/>
    <n v="0"/>
    <n v="0"/>
    <x v="0"/>
  </r>
  <r>
    <n v="10078602"/>
    <n v="22000"/>
    <n v="60"/>
    <n v="0.1757"/>
    <n v="553.53"/>
    <s v="D"/>
    <x v="0"/>
    <n v="3158.88"/>
    <n v="18841.12"/>
    <n v="11049.5"/>
    <n v="0"/>
    <n v="29"/>
    <x v="0"/>
  </r>
  <r>
    <n v="10168715"/>
    <n v="11600"/>
    <n v="60"/>
    <n v="0.23699999999999999"/>
    <n v="331.7"/>
    <s v="F"/>
    <x v="0"/>
    <n v="0"/>
    <n v="11600"/>
    <n v="7898.82"/>
    <n v="0"/>
    <n v="0"/>
    <x v="0"/>
  </r>
  <r>
    <n v="10158708"/>
    <n v="10000"/>
    <n v="36"/>
    <n v="0.1285"/>
    <n v="336.22"/>
    <s v="B"/>
    <x v="0"/>
    <n v="0"/>
    <n v="10000"/>
    <n v="2110.35"/>
    <n v="0"/>
    <n v="0"/>
    <x v="0"/>
  </r>
  <r>
    <n v="10098727"/>
    <n v="8000"/>
    <n v="36"/>
    <n v="0.13980000000000001"/>
    <n v="273.35000000000002"/>
    <s v="C"/>
    <x v="0"/>
    <n v="0"/>
    <n v="8000"/>
    <n v="1840.3"/>
    <n v="0"/>
    <n v="0"/>
    <x v="0"/>
  </r>
  <r>
    <n v="10138786"/>
    <n v="18000"/>
    <n v="60"/>
    <n v="0.15609999999999999"/>
    <n v="434.01"/>
    <s v="C"/>
    <x v="0"/>
    <n v="0"/>
    <n v="18000"/>
    <n v="4551.42"/>
    <n v="0"/>
    <n v="0"/>
    <x v="0"/>
  </r>
  <r>
    <n v="10158731"/>
    <n v="9100"/>
    <n v="36"/>
    <n v="6.0299999999999999E-2"/>
    <n v="276.97000000000003"/>
    <s v="A"/>
    <x v="1"/>
    <n v="0"/>
    <n v="9100"/>
    <n v="789.7"/>
    <n v="0"/>
    <n v="0"/>
    <x v="0"/>
  </r>
  <r>
    <n v="10118750"/>
    <n v="30000"/>
    <n v="60"/>
    <n v="0.20499999999999999"/>
    <n v="803.19"/>
    <s v="E"/>
    <x v="0"/>
    <n v="0"/>
    <n v="4553.8500000000004"/>
    <n v="6690.56"/>
    <n v="400.34"/>
    <n v="1247"/>
    <x v="1"/>
  </r>
  <r>
    <n v="10118686"/>
    <n v="6000"/>
    <n v="36"/>
    <n v="0.1285"/>
    <n v="201.74"/>
    <s v="B"/>
    <x v="0"/>
    <n v="0"/>
    <n v="3181.18"/>
    <n v="1053.6199999999999"/>
    <n v="15"/>
    <n v="972"/>
    <x v="1"/>
  </r>
  <r>
    <n v="10118696"/>
    <n v="16800"/>
    <n v="36"/>
    <n v="0.1099"/>
    <n v="549.94000000000005"/>
    <s v="B"/>
    <x v="1"/>
    <n v="0"/>
    <n v="16800"/>
    <n v="1667.9"/>
    <n v="0"/>
    <n v="0"/>
    <x v="0"/>
  </r>
  <r>
    <n v="10088447"/>
    <n v="23275"/>
    <n v="36"/>
    <n v="0.1285"/>
    <n v="782.55"/>
    <s v="B"/>
    <x v="0"/>
    <n v="0"/>
    <n v="23275"/>
    <n v="4057.13"/>
    <n v="0"/>
    <n v="0"/>
    <x v="0"/>
  </r>
  <r>
    <n v="10168744"/>
    <n v="12000"/>
    <n v="36"/>
    <n v="0.11990000000000001"/>
    <n v="398.52"/>
    <s v="B"/>
    <x v="0"/>
    <n v="0"/>
    <n v="12000"/>
    <n v="1611.36"/>
    <n v="0"/>
    <n v="0"/>
    <x v="0"/>
  </r>
  <r>
    <n v="10098755"/>
    <n v="15000"/>
    <n v="36"/>
    <n v="9.6699999999999994E-2"/>
    <n v="481.69"/>
    <s v="B"/>
    <x v="1"/>
    <n v="0"/>
    <n v="15000"/>
    <n v="2340.7199999999998"/>
    <n v="0"/>
    <n v="0"/>
    <x v="0"/>
  </r>
  <r>
    <n v="6311955"/>
    <n v="14400"/>
    <n v="36"/>
    <n v="6.6199999999999995E-2"/>
    <n v="442.14"/>
    <s v="A"/>
    <x v="0"/>
    <n v="0"/>
    <n v="14400"/>
    <n v="643.76"/>
    <n v="0"/>
    <n v="0"/>
    <x v="0"/>
  </r>
  <r>
    <n v="10137602"/>
    <n v="3000"/>
    <n v="36"/>
    <n v="0.13980000000000001"/>
    <n v="102.51"/>
    <s v="C"/>
    <x v="0"/>
    <n v="0"/>
    <n v="3000"/>
    <n v="197.71"/>
    <n v="0"/>
    <n v="0"/>
    <x v="0"/>
  </r>
  <r>
    <n v="9765811"/>
    <n v="7200"/>
    <n v="36"/>
    <n v="6.0299999999999999E-2"/>
    <n v="219.14"/>
    <s v="A"/>
    <x v="0"/>
    <n v="0"/>
    <n v="7200"/>
    <n v="558.74"/>
    <n v="0"/>
    <n v="0"/>
    <x v="0"/>
  </r>
  <r>
    <n v="10178745"/>
    <n v="10000"/>
    <n v="36"/>
    <n v="0.1353"/>
    <n v="339.5"/>
    <s v="B"/>
    <x v="1"/>
    <n v="0"/>
    <n v="7105.71"/>
    <n v="2059.52"/>
    <n v="16.98"/>
    <n v="851"/>
    <x v="1"/>
  </r>
  <r>
    <n v="10158337"/>
    <n v="6000"/>
    <n v="36"/>
    <n v="0.13980000000000001"/>
    <n v="205.01"/>
    <s v="C"/>
    <x v="0"/>
    <n v="0"/>
    <n v="6000"/>
    <n v="455.6"/>
    <n v="0"/>
    <n v="0"/>
    <x v="0"/>
  </r>
  <r>
    <n v="10158722"/>
    <n v="16400"/>
    <n v="60"/>
    <n v="0.1099"/>
    <n v="356.5"/>
    <s v="B"/>
    <x v="1"/>
    <n v="0"/>
    <n v="16400"/>
    <n v="1147.69"/>
    <n v="0"/>
    <n v="0"/>
    <x v="0"/>
  </r>
  <r>
    <n v="10138845"/>
    <n v="5850"/>
    <n v="36"/>
    <n v="9.6699999999999994E-2"/>
    <n v="187.86"/>
    <s v="B"/>
    <x v="0"/>
    <n v="0"/>
    <n v="5850"/>
    <n v="912.88"/>
    <n v="0"/>
    <n v="0"/>
    <x v="0"/>
  </r>
  <r>
    <n v="10068755"/>
    <n v="10000"/>
    <n v="60"/>
    <n v="0.19969999999999999"/>
    <n v="264.77999999999997"/>
    <s v="D"/>
    <x v="0"/>
    <n v="0"/>
    <n v="1914.34"/>
    <n v="2586.61"/>
    <n v="286.47000000000003"/>
    <n v="1156"/>
    <x v="1"/>
  </r>
  <r>
    <n v="8998513"/>
    <n v="9600"/>
    <n v="36"/>
    <n v="9.6699999999999994E-2"/>
    <n v="308.27999999999997"/>
    <s v="B"/>
    <x v="1"/>
    <n v="0"/>
    <n v="9600"/>
    <n v="688.04"/>
    <n v="0"/>
    <n v="0"/>
    <x v="0"/>
  </r>
  <r>
    <n v="10178485"/>
    <n v="6600"/>
    <n v="36"/>
    <n v="0.14979999999999999"/>
    <n v="228.73"/>
    <s v="C"/>
    <x v="0"/>
    <n v="0"/>
    <n v="3488.51"/>
    <n v="1314.24"/>
    <n v="187.8"/>
    <n v="1033"/>
    <x v="1"/>
  </r>
  <r>
    <n v="10178602"/>
    <n v="15000"/>
    <n v="36"/>
    <n v="8.8999999999999996E-2"/>
    <n v="476.3"/>
    <s v="A"/>
    <x v="0"/>
    <n v="0"/>
    <n v="15000"/>
    <n v="1678.47"/>
    <n v="0"/>
    <n v="0"/>
    <x v="0"/>
  </r>
  <r>
    <n v="10168633"/>
    <n v="11250"/>
    <n v="60"/>
    <n v="0.23399999999999899"/>
    <n v="319.74"/>
    <s v="E"/>
    <x v="0"/>
    <n v="0"/>
    <n v="11250"/>
    <n v="5770.84"/>
    <n v="0"/>
    <n v="0"/>
    <x v="0"/>
  </r>
  <r>
    <n v="10148557"/>
    <n v="10000"/>
    <n v="36"/>
    <n v="0.1447"/>
    <n v="344.07"/>
    <s v="C"/>
    <x v="0"/>
    <n v="0"/>
    <n v="10000"/>
    <n v="2386.23"/>
    <n v="0"/>
    <n v="0"/>
    <x v="0"/>
  </r>
  <r>
    <n v="10168586"/>
    <n v="10000"/>
    <n v="36"/>
    <n v="0.1447"/>
    <n v="344.07"/>
    <s v="C"/>
    <x v="1"/>
    <n v="0"/>
    <n v="10000"/>
    <n v="2316.9699999999998"/>
    <n v="0"/>
    <n v="0"/>
    <x v="0"/>
  </r>
  <r>
    <n v="10168601"/>
    <n v="10000"/>
    <n v="36"/>
    <n v="0.11990000000000001"/>
    <n v="332.1"/>
    <s v="B"/>
    <x v="1"/>
    <n v="0"/>
    <n v="10000"/>
    <n v="1783.13"/>
    <n v="0"/>
    <n v="0"/>
    <x v="0"/>
  </r>
  <r>
    <n v="10158641"/>
    <n v="16000"/>
    <n v="60"/>
    <n v="0.19219999999999901"/>
    <n v="416.99"/>
    <s v="D"/>
    <x v="0"/>
    <n v="0"/>
    <n v="16000"/>
    <n v="8374.02"/>
    <n v="0"/>
    <n v="0"/>
    <x v="0"/>
  </r>
  <r>
    <n v="10156227"/>
    <n v="4500"/>
    <n v="36"/>
    <n v="0.11990000000000001"/>
    <n v="149.44999999999999"/>
    <s v="B"/>
    <x v="1"/>
    <n v="0"/>
    <n v="4500"/>
    <n v="173.54"/>
    <n v="0"/>
    <n v="0"/>
    <x v="0"/>
  </r>
  <r>
    <n v="10138809"/>
    <n v="15000"/>
    <n v="36"/>
    <n v="7.9000000000000001E-2"/>
    <n v="469.36"/>
    <s v="A"/>
    <x v="0"/>
    <n v="0"/>
    <n v="8317.19"/>
    <n v="1539.37"/>
    <n v="920.53"/>
    <n v="1033"/>
    <x v="1"/>
  </r>
  <r>
    <n v="10176067"/>
    <n v="30000"/>
    <n v="36"/>
    <n v="0.16239999999999999"/>
    <n v="1058.27"/>
    <s v="C"/>
    <x v="0"/>
    <n v="0"/>
    <n v="30000"/>
    <n v="8097.68"/>
    <n v="0"/>
    <n v="0"/>
    <x v="0"/>
  </r>
  <r>
    <n v="10178628"/>
    <n v="15000"/>
    <n v="36"/>
    <n v="7.9000000000000001E-2"/>
    <n v="469.36"/>
    <s v="A"/>
    <x v="1"/>
    <n v="0"/>
    <n v="15000"/>
    <n v="799.55"/>
    <n v="0"/>
    <n v="0"/>
    <x v="0"/>
  </r>
  <r>
    <n v="10158635"/>
    <n v="14000"/>
    <n v="36"/>
    <n v="0.1285"/>
    <n v="470.71"/>
    <s v="B"/>
    <x v="0"/>
    <n v="0"/>
    <n v="14000"/>
    <n v="2775.3"/>
    <n v="0"/>
    <n v="0"/>
    <x v="0"/>
  </r>
  <r>
    <n v="10128585"/>
    <n v="12375"/>
    <n v="60"/>
    <n v="0.22899999999999901"/>
    <n v="348.15"/>
    <s v="E"/>
    <x v="0"/>
    <n v="0"/>
    <n v="3369.05"/>
    <n v="4986.04"/>
    <n v="896.12"/>
    <n v="941"/>
    <x v="1"/>
  </r>
  <r>
    <n v="10128644"/>
    <n v="11750"/>
    <n v="36"/>
    <n v="0.11990000000000001"/>
    <n v="390.22"/>
    <s v="B"/>
    <x v="0"/>
    <n v="0"/>
    <n v="11750"/>
    <n v="2297.58"/>
    <n v="0"/>
    <n v="0"/>
    <x v="0"/>
  </r>
  <r>
    <n v="10128565"/>
    <n v="31300"/>
    <n v="60"/>
    <n v="0.23699999999999999"/>
    <n v="895"/>
    <s v="F"/>
    <x v="0"/>
    <n v="0"/>
    <n v="31300"/>
    <n v="12838.28"/>
    <n v="0"/>
    <n v="0"/>
    <x v="0"/>
  </r>
  <r>
    <n v="10138716"/>
    <n v="14000"/>
    <n v="36"/>
    <n v="9.6699999999999994E-2"/>
    <n v="449.58"/>
    <s v="B"/>
    <x v="1"/>
    <n v="0"/>
    <n v="14000"/>
    <n v="1429.66"/>
    <n v="0"/>
    <n v="0"/>
    <x v="0"/>
  </r>
  <r>
    <n v="10168616"/>
    <n v="13000"/>
    <n v="36"/>
    <n v="7.6200000000000004E-2"/>
    <n v="405.1"/>
    <s v="A"/>
    <x v="1"/>
    <n v="0"/>
    <n v="13000"/>
    <n v="1430.12"/>
    <n v="0"/>
    <n v="0"/>
    <x v="0"/>
  </r>
  <r>
    <n v="10138738"/>
    <n v="27575"/>
    <n v="60"/>
    <n v="0.24989999999999901"/>
    <n v="809.21"/>
    <s v="F"/>
    <x v="0"/>
    <n v="0"/>
    <n v="27575"/>
    <n v="2821.29"/>
    <n v="0"/>
    <n v="0"/>
    <x v="0"/>
  </r>
  <r>
    <n v="10158589"/>
    <n v="9450"/>
    <n v="36"/>
    <n v="0.16239999999999999"/>
    <n v="333.36"/>
    <s v="C"/>
    <x v="0"/>
    <n v="0"/>
    <n v="9450"/>
    <n v="2550.7199999999998"/>
    <n v="0"/>
    <n v="0"/>
    <x v="0"/>
  </r>
  <r>
    <n v="10148615"/>
    <n v="5650"/>
    <n v="36"/>
    <n v="0.1099"/>
    <n v="184.95"/>
    <s v="B"/>
    <x v="1"/>
    <n v="0"/>
    <n v="5650"/>
    <n v="420.84"/>
    <n v="0"/>
    <n v="0"/>
    <x v="0"/>
  </r>
  <r>
    <n v="10128615"/>
    <n v="7500"/>
    <n v="36"/>
    <n v="8.8999999999999996E-2"/>
    <n v="238.15"/>
    <s v="A"/>
    <x v="0"/>
    <n v="0"/>
    <n v="7500"/>
    <n v="1033"/>
    <n v="0"/>
    <n v="0"/>
    <x v="0"/>
  </r>
  <r>
    <n v="10148625"/>
    <n v="14000"/>
    <n v="60"/>
    <n v="0.21479999999999999"/>
    <n v="382.54"/>
    <s v="E"/>
    <x v="0"/>
    <n v="0"/>
    <n v="14000"/>
    <n v="1228.96"/>
    <n v="0"/>
    <n v="0"/>
    <x v="0"/>
  </r>
  <r>
    <n v="10178638"/>
    <n v="11000"/>
    <n v="36"/>
    <n v="9.6699999999999994E-2"/>
    <n v="353.24"/>
    <s v="B"/>
    <x v="1"/>
    <n v="0"/>
    <n v="11000"/>
    <n v="1716.53"/>
    <n v="0"/>
    <n v="0"/>
    <x v="0"/>
  </r>
  <r>
    <n v="10138739"/>
    <n v="13500"/>
    <n v="36"/>
    <n v="0.13980000000000001"/>
    <n v="461.27"/>
    <s v="C"/>
    <x v="0"/>
    <n v="0"/>
    <n v="13500"/>
    <n v="3105.58"/>
    <n v="0"/>
    <n v="0"/>
    <x v="0"/>
  </r>
  <r>
    <n v="10118667"/>
    <n v="10000"/>
    <n v="36"/>
    <n v="0.1099"/>
    <n v="327.33999999999997"/>
    <s v="B"/>
    <x v="0"/>
    <n v="0"/>
    <n v="10000"/>
    <n v="1555.77"/>
    <n v="0"/>
    <n v="0"/>
    <x v="0"/>
  </r>
  <r>
    <n v="10168374"/>
    <n v="17000"/>
    <n v="36"/>
    <n v="0.14979999999999999"/>
    <n v="589.15"/>
    <s v="C"/>
    <x v="0"/>
    <n v="0"/>
    <n v="17000"/>
    <n v="2416.8000000000002"/>
    <n v="0"/>
    <n v="0"/>
    <x v="0"/>
  </r>
  <r>
    <n v="10158298"/>
    <n v="5850"/>
    <n v="36"/>
    <n v="0.15609999999999999"/>
    <n v="204.55"/>
    <s v="C"/>
    <x v="0"/>
    <n v="0"/>
    <n v="5850"/>
    <n v="1478.23"/>
    <n v="0"/>
    <n v="0"/>
    <x v="0"/>
  </r>
  <r>
    <n v="10118652"/>
    <n v="7000"/>
    <n v="36"/>
    <n v="0.11990000000000001"/>
    <n v="232.47"/>
    <s v="B"/>
    <x v="0"/>
    <n v="0"/>
    <n v="7000"/>
    <n v="475"/>
    <n v="0"/>
    <n v="0"/>
    <x v="0"/>
  </r>
  <r>
    <n v="10138780"/>
    <n v="15000"/>
    <n v="36"/>
    <n v="7.9000000000000001E-2"/>
    <n v="469.36"/>
    <s v="A"/>
    <x v="0"/>
    <n v="0"/>
    <n v="15000"/>
    <n v="1551.11"/>
    <n v="0"/>
    <n v="0"/>
    <x v="0"/>
  </r>
  <r>
    <n v="10128605"/>
    <n v="5375"/>
    <n v="36"/>
    <n v="0.1699"/>
    <n v="191.61"/>
    <s v="D"/>
    <x v="0"/>
    <n v="0"/>
    <n v="1828.77"/>
    <n v="1213.5999999999999"/>
    <n v="430.13"/>
    <n v="1064"/>
    <x v="1"/>
  </r>
  <r>
    <n v="10118717"/>
    <n v="25000"/>
    <n v="60"/>
    <n v="0.11990000000000001"/>
    <n v="555.99"/>
    <s v="B"/>
    <x v="1"/>
    <n v="3221.92"/>
    <n v="21778.080000000002"/>
    <n v="8245.3799999999992"/>
    <n v="0"/>
    <n v="29"/>
    <x v="0"/>
  </r>
  <r>
    <n v="10148564"/>
    <n v="10000"/>
    <n v="36"/>
    <n v="0.1099"/>
    <n v="327.33999999999997"/>
    <s v="B"/>
    <x v="1"/>
    <n v="0"/>
    <n v="10000"/>
    <n v="1784.23"/>
    <n v="0"/>
    <n v="0"/>
    <x v="0"/>
  </r>
  <r>
    <n v="10148589"/>
    <n v="5500"/>
    <n v="36"/>
    <n v="0.1447"/>
    <n v="189.24"/>
    <s v="C"/>
    <x v="0"/>
    <n v="0"/>
    <n v="5500"/>
    <n v="1312.41"/>
    <n v="0"/>
    <n v="0"/>
    <x v="0"/>
  </r>
  <r>
    <n v="10078577"/>
    <n v="8000"/>
    <n v="36"/>
    <n v="0.1099"/>
    <n v="261.88"/>
    <s v="B"/>
    <x v="0"/>
    <n v="0"/>
    <n v="8000"/>
    <n v="653.01"/>
    <n v="0"/>
    <n v="0"/>
    <x v="0"/>
  </r>
  <r>
    <n v="10068619"/>
    <n v="30000"/>
    <n v="36"/>
    <n v="0.13980000000000001"/>
    <n v="1025.04"/>
    <s v="C"/>
    <x v="1"/>
    <n v="0"/>
    <n v="30000"/>
    <n v="4579.5"/>
    <n v="0"/>
    <n v="0"/>
    <x v="0"/>
  </r>
  <r>
    <n v="9776529"/>
    <n v="18800"/>
    <n v="36"/>
    <n v="0.1099"/>
    <n v="615.4"/>
    <s v="B"/>
    <x v="0"/>
    <n v="0"/>
    <n v="18800"/>
    <n v="3340.25"/>
    <n v="0"/>
    <n v="0"/>
    <x v="0"/>
  </r>
  <r>
    <n v="10117843"/>
    <n v="25600"/>
    <n v="36"/>
    <n v="0.1285"/>
    <n v="860.72"/>
    <s v="B"/>
    <x v="0"/>
    <n v="0"/>
    <n v="25600"/>
    <n v="5385.78"/>
    <n v="0"/>
    <n v="0"/>
    <x v="0"/>
  </r>
  <r>
    <n v="10095843"/>
    <n v="15000"/>
    <n v="36"/>
    <n v="6.6199999999999995E-2"/>
    <n v="460.56"/>
    <s v="A"/>
    <x v="0"/>
    <n v="0"/>
    <n v="15000"/>
    <n v="1492.8"/>
    <n v="0"/>
    <n v="0"/>
    <x v="0"/>
  </r>
  <r>
    <n v="10108705"/>
    <n v="10000"/>
    <n v="36"/>
    <n v="0.1099"/>
    <n v="327.33999999999997"/>
    <s v="B"/>
    <x v="0"/>
    <n v="0"/>
    <n v="10000"/>
    <n v="1784.23"/>
    <n v="0"/>
    <n v="0"/>
    <x v="0"/>
  </r>
  <r>
    <n v="10078559"/>
    <n v="11500"/>
    <n v="36"/>
    <n v="0.16239999999999999"/>
    <n v="405.67"/>
    <s v="C"/>
    <x v="0"/>
    <n v="0"/>
    <n v="11500"/>
    <n v="2608.7399999999998"/>
    <n v="0"/>
    <n v="0"/>
    <x v="0"/>
  </r>
  <r>
    <n v="10078595"/>
    <n v="9500"/>
    <n v="36"/>
    <n v="7.6200000000000004E-2"/>
    <n v="296.04000000000002"/>
    <s v="A"/>
    <x v="1"/>
    <n v="0"/>
    <n v="9500"/>
    <n v="1157.1500000000001"/>
    <n v="0"/>
    <n v="0"/>
    <x v="0"/>
  </r>
  <r>
    <n v="10098646"/>
    <n v="11200"/>
    <n v="36"/>
    <n v="0.1285"/>
    <n v="376.57"/>
    <s v="B"/>
    <x v="1"/>
    <n v="0"/>
    <n v="11200"/>
    <n v="2356.2399999999998"/>
    <n v="0"/>
    <n v="0"/>
    <x v="0"/>
  </r>
  <r>
    <n v="10088720"/>
    <n v="28000"/>
    <n v="36"/>
    <n v="0.06"/>
    <n v="853.74"/>
    <s v="B"/>
    <x v="0"/>
    <n v="0"/>
    <n v="28000"/>
    <n v="1161.0999999999999"/>
    <n v="0"/>
    <n v="0"/>
    <x v="0"/>
  </r>
  <r>
    <n v="10068689"/>
    <n v="8000"/>
    <n v="36"/>
    <n v="0.23399999999999899"/>
    <n v="311.35000000000002"/>
    <s v="E"/>
    <x v="0"/>
    <n v="0"/>
    <n v="8000"/>
    <n v="3208.5"/>
    <n v="0"/>
    <n v="0"/>
    <x v="0"/>
  </r>
  <r>
    <n v="10098663"/>
    <n v="11475"/>
    <n v="36"/>
    <n v="0.1757"/>
    <n v="412.38"/>
    <s v="D"/>
    <x v="0"/>
    <n v="0"/>
    <n v="11475"/>
    <n v="1099.0899999999999"/>
    <n v="0"/>
    <n v="0"/>
    <x v="0"/>
  </r>
  <r>
    <n v="9846498"/>
    <n v="12000"/>
    <n v="36"/>
    <n v="0.1285"/>
    <n v="403.47"/>
    <s v="B"/>
    <x v="0"/>
    <n v="0"/>
    <n v="12000"/>
    <n v="1935.05"/>
    <n v="0"/>
    <n v="0"/>
    <x v="0"/>
  </r>
  <r>
    <n v="10118635"/>
    <n v="11975"/>
    <n v="36"/>
    <n v="9.6699999999999994E-2"/>
    <n v="384.55"/>
    <s v="B"/>
    <x v="0"/>
    <n v="0"/>
    <n v="11975"/>
    <n v="1563.64"/>
    <n v="0"/>
    <n v="0"/>
    <x v="0"/>
  </r>
  <r>
    <n v="10108735"/>
    <n v="9600"/>
    <n v="36"/>
    <n v="0.1353"/>
    <n v="325.92"/>
    <s v="B"/>
    <x v="1"/>
    <n v="0"/>
    <n v="9600"/>
    <n v="2133.04"/>
    <n v="0"/>
    <n v="0"/>
    <x v="0"/>
  </r>
  <r>
    <n v="10078587"/>
    <n v="11100"/>
    <n v="60"/>
    <n v="0.19969999999999999"/>
    <n v="293.89999999999998"/>
    <s v="D"/>
    <x v="0"/>
    <n v="1666.22"/>
    <n v="9433.7800000000007"/>
    <n v="6436.82"/>
    <n v="0"/>
    <n v="29"/>
    <x v="0"/>
  </r>
  <r>
    <n v="10085814"/>
    <n v="12000"/>
    <n v="36"/>
    <n v="0.1285"/>
    <n v="403.47"/>
    <s v="B"/>
    <x v="1"/>
    <n v="0"/>
    <n v="12000"/>
    <n v="1547.19"/>
    <n v="0"/>
    <n v="0"/>
    <x v="0"/>
  </r>
  <r>
    <n v="10108685"/>
    <n v="2875"/>
    <n v="36"/>
    <n v="0.1285"/>
    <n v="96.67"/>
    <s v="B"/>
    <x v="0"/>
    <n v="0"/>
    <n v="2875"/>
    <n v="173.99"/>
    <n v="0"/>
    <n v="0"/>
    <x v="0"/>
  </r>
  <r>
    <n v="10088759"/>
    <n v="15000"/>
    <n v="60"/>
    <n v="0.1757"/>
    <n v="377.41"/>
    <s v="D"/>
    <x v="1"/>
    <n v="2152.0500000000002"/>
    <n v="12847.95"/>
    <n v="7532.19"/>
    <n v="0"/>
    <n v="29"/>
    <x v="0"/>
  </r>
  <r>
    <n v="10108738"/>
    <n v="12000"/>
    <n v="60"/>
    <n v="0.13980000000000001"/>
    <n v="279.10000000000002"/>
    <s v="C"/>
    <x v="0"/>
    <n v="0"/>
    <n v="12000"/>
    <n v="4056.55"/>
    <n v="0"/>
    <n v="0"/>
    <x v="0"/>
  </r>
  <r>
    <n v="10118416"/>
    <n v="27575"/>
    <n v="60"/>
    <n v="0.19219999999999901"/>
    <n v="718.66"/>
    <s v="D"/>
    <x v="0"/>
    <n v="0"/>
    <n v="27575"/>
    <n v="7314.43"/>
    <n v="0"/>
    <n v="0"/>
    <x v="0"/>
  </r>
  <r>
    <n v="10088723"/>
    <n v="12000"/>
    <n v="60"/>
    <n v="0.14979999999999999"/>
    <n v="285.36"/>
    <s v="C"/>
    <x v="1"/>
    <n v="1900.86"/>
    <n v="10099.14"/>
    <n v="5076.01"/>
    <n v="0"/>
    <n v="60"/>
    <x v="0"/>
  </r>
  <r>
    <n v="10108729"/>
    <n v="5100"/>
    <n v="36"/>
    <n v="0.15609999999999999"/>
    <n v="178.33"/>
    <s v="C"/>
    <x v="0"/>
    <n v="0"/>
    <n v="5100"/>
    <n v="863.05"/>
    <n v="0"/>
    <n v="0"/>
    <x v="0"/>
  </r>
  <r>
    <n v="10088694"/>
    <n v="8000"/>
    <n v="36"/>
    <n v="0.15609999999999999"/>
    <n v="279.72000000000003"/>
    <s v="C"/>
    <x v="0"/>
    <n v="0"/>
    <n v="8000"/>
    <n v="1503.35"/>
    <n v="0"/>
    <n v="0"/>
    <x v="0"/>
  </r>
  <r>
    <n v="10108668"/>
    <n v="1075"/>
    <n v="36"/>
    <n v="0.16239999999999999"/>
    <n v="37.93"/>
    <s v="C"/>
    <x v="0"/>
    <n v="0"/>
    <n v="1075"/>
    <n v="82.46"/>
    <n v="0"/>
    <n v="0"/>
    <x v="0"/>
  </r>
  <r>
    <n v="10098688"/>
    <n v="13000"/>
    <n v="36"/>
    <n v="0.11990000000000001"/>
    <n v="431.73"/>
    <s v="B"/>
    <x v="1"/>
    <n v="0"/>
    <n v="13000"/>
    <n v="1471"/>
    <n v="0"/>
    <n v="0"/>
    <x v="0"/>
  </r>
  <r>
    <n v="10098640"/>
    <n v="10000"/>
    <n v="36"/>
    <n v="0.19969999999999999"/>
    <n v="371.49"/>
    <s v="D"/>
    <x v="0"/>
    <n v="0"/>
    <n v="10000"/>
    <n v="3118.15"/>
    <n v="0"/>
    <n v="0"/>
    <x v="0"/>
  </r>
  <r>
    <n v="10078562"/>
    <n v="10000"/>
    <n v="36"/>
    <n v="8.8999999999999996E-2"/>
    <n v="317.54000000000002"/>
    <s v="A"/>
    <x v="1"/>
    <n v="0"/>
    <n v="10000"/>
    <n v="772.51"/>
    <n v="0"/>
    <n v="0"/>
    <x v="0"/>
  </r>
  <r>
    <n v="10098670"/>
    <n v="3600"/>
    <n v="36"/>
    <n v="0.1699"/>
    <n v="128.34"/>
    <s v="D"/>
    <x v="0"/>
    <n v="0"/>
    <n v="3600"/>
    <n v="197.25"/>
    <n v="0"/>
    <n v="0"/>
    <x v="0"/>
  </r>
  <r>
    <n v="9874800"/>
    <n v="4000"/>
    <n v="36"/>
    <n v="0.13980000000000001"/>
    <n v="136.68"/>
    <s v="C"/>
    <x v="0"/>
    <n v="0"/>
    <n v="4000"/>
    <n v="222.39"/>
    <n v="0"/>
    <n v="0"/>
    <x v="0"/>
  </r>
  <r>
    <n v="10118322"/>
    <n v="35000"/>
    <n v="60"/>
    <n v="0.25829999999999997"/>
    <n v="1044.4000000000001"/>
    <s v="G"/>
    <x v="2"/>
    <n v="0"/>
    <n v="35000"/>
    <n v="13708.48"/>
    <n v="0"/>
    <n v="0"/>
    <x v="0"/>
  </r>
  <r>
    <n v="7615786"/>
    <n v="32000"/>
    <n v="36"/>
    <n v="7.9000000000000001E-2"/>
    <n v="1001.29"/>
    <s v="A"/>
    <x v="1"/>
    <n v="0"/>
    <n v="32000"/>
    <n v="4046.36"/>
    <n v="0"/>
    <n v="0"/>
    <x v="0"/>
  </r>
  <r>
    <n v="10098720"/>
    <n v="2300"/>
    <n v="36"/>
    <n v="0.19219999999999901"/>
    <n v="84.57"/>
    <s v="D"/>
    <x v="0"/>
    <n v="0"/>
    <n v="2300"/>
    <n v="733.25"/>
    <n v="0"/>
    <n v="0"/>
    <x v="0"/>
  </r>
  <r>
    <n v="10148473"/>
    <n v="7000"/>
    <n v="36"/>
    <n v="0.13980000000000001"/>
    <n v="239.18"/>
    <s v="C"/>
    <x v="0"/>
    <n v="0"/>
    <n v="7000"/>
    <n v="1610.28"/>
    <n v="0"/>
    <n v="0"/>
    <x v="0"/>
  </r>
  <r>
    <n v="10096938"/>
    <n v="22500"/>
    <n v="36"/>
    <n v="6.6199999999999995E-2"/>
    <n v="690.84"/>
    <s v="A"/>
    <x v="0"/>
    <n v="0"/>
    <n v="22500"/>
    <n v="2369.9299999999998"/>
    <n v="0"/>
    <n v="0"/>
    <x v="0"/>
  </r>
  <r>
    <n v="10118580"/>
    <n v="18725"/>
    <n v="36"/>
    <n v="9.6699999999999994E-2"/>
    <n v="601.30999999999995"/>
    <s v="B"/>
    <x v="0"/>
    <n v="0"/>
    <n v="18725"/>
    <n v="2474.85"/>
    <n v="0"/>
    <n v="0"/>
    <x v="0"/>
  </r>
  <r>
    <n v="10178500"/>
    <n v="35000"/>
    <n v="36"/>
    <n v="0.15609999999999999"/>
    <n v="1223.77"/>
    <s v="C"/>
    <x v="0"/>
    <n v="0"/>
    <n v="35000"/>
    <n v="5184.55"/>
    <n v="0"/>
    <n v="0"/>
    <x v="0"/>
  </r>
  <r>
    <n v="10158545"/>
    <n v="15000"/>
    <n v="36"/>
    <n v="0.1285"/>
    <n v="504.33"/>
    <s v="B"/>
    <x v="0"/>
    <n v="0"/>
    <n v="15000"/>
    <n v="3110.57"/>
    <n v="0"/>
    <n v="0"/>
    <x v="0"/>
  </r>
  <r>
    <n v="10078513"/>
    <n v="17500"/>
    <n v="36"/>
    <n v="7.6200000000000004E-2"/>
    <n v="545.33000000000004"/>
    <s v="A"/>
    <x v="1"/>
    <n v="0"/>
    <n v="11215.9"/>
    <n v="1868.69"/>
    <n v="771.1"/>
    <n v="941"/>
    <x v="1"/>
  </r>
  <r>
    <n v="10128315"/>
    <n v="22250"/>
    <n v="36"/>
    <n v="0.14979999999999999"/>
    <n v="771.09"/>
    <s v="C"/>
    <x v="0"/>
    <n v="0"/>
    <n v="22250"/>
    <n v="5500.81"/>
    <n v="0"/>
    <n v="0"/>
    <x v="0"/>
  </r>
  <r>
    <n v="10128543"/>
    <n v="15000"/>
    <n v="60"/>
    <n v="0.1353"/>
    <n v="345.38"/>
    <s v="B"/>
    <x v="0"/>
    <n v="0"/>
    <n v="6006.46"/>
    <n v="4009.56"/>
    <n v="144.33000000000001"/>
    <n v="790"/>
    <x v="1"/>
  </r>
  <r>
    <n v="10098579"/>
    <n v="20000"/>
    <n v="60"/>
    <n v="0.19969999999999999"/>
    <n v="529.54999999999995"/>
    <s v="D"/>
    <x v="1"/>
    <n v="0"/>
    <n v="20000"/>
    <n v="6960.52"/>
    <n v="0"/>
    <n v="0"/>
    <x v="0"/>
  </r>
  <r>
    <n v="10138651"/>
    <n v="17000"/>
    <n v="36"/>
    <n v="6.6199999999999995E-2"/>
    <n v="521.97"/>
    <s v="A"/>
    <x v="1"/>
    <n v="0"/>
    <n v="17000"/>
    <n v="1536.87"/>
    <n v="0"/>
    <n v="0"/>
    <x v="0"/>
  </r>
  <r>
    <n v="10128512"/>
    <n v="11500"/>
    <n v="36"/>
    <n v="0.23699999999999999"/>
    <n v="449.37"/>
    <s v="F"/>
    <x v="0"/>
    <n v="0"/>
    <n v="11500"/>
    <n v="4706.01"/>
    <n v="0"/>
    <n v="0"/>
    <x v="0"/>
  </r>
  <r>
    <n v="10178245"/>
    <n v="8600"/>
    <n v="36"/>
    <n v="0.1285"/>
    <n v="289.14999999999998"/>
    <s v="B"/>
    <x v="0"/>
    <n v="0"/>
    <n v="8600"/>
    <n v="1809.27"/>
    <n v="0"/>
    <n v="0"/>
    <x v="0"/>
  </r>
  <r>
    <n v="10108599"/>
    <n v="18500"/>
    <n v="36"/>
    <n v="0.11990000000000001"/>
    <n v="614.38"/>
    <s v="B"/>
    <x v="0"/>
    <n v="0"/>
    <n v="5447.26"/>
    <n v="1925.22"/>
    <n v="1281.94"/>
    <n v="1306"/>
    <x v="1"/>
  </r>
  <r>
    <n v="10098590"/>
    <n v="7750"/>
    <n v="36"/>
    <n v="0.14979999999999999"/>
    <n v="268.58999999999997"/>
    <s v="C"/>
    <x v="1"/>
    <n v="0"/>
    <n v="7750"/>
    <n v="1918.81"/>
    <n v="0"/>
    <n v="0"/>
    <x v="0"/>
  </r>
  <r>
    <n v="10148539"/>
    <n v="18000"/>
    <n v="60"/>
    <n v="0.22399999999999901"/>
    <n v="501.25"/>
    <s v="E"/>
    <x v="0"/>
    <n v="0"/>
    <n v="18000"/>
    <n v="1325.26"/>
    <n v="0"/>
    <n v="0"/>
    <x v="0"/>
  </r>
  <r>
    <n v="10158543"/>
    <n v="12000"/>
    <n v="36"/>
    <n v="0.16239999999999999"/>
    <n v="423.31"/>
    <s v="C"/>
    <x v="0"/>
    <n v="0"/>
    <n v="12000"/>
    <n v="2519.37"/>
    <n v="0"/>
    <n v="0"/>
    <x v="0"/>
  </r>
  <r>
    <n v="10178125"/>
    <n v="24600"/>
    <n v="60"/>
    <n v="0.14979999999999999"/>
    <n v="584.98"/>
    <s v="C"/>
    <x v="1"/>
    <n v="0"/>
    <n v="24600"/>
    <n v="10150.09"/>
    <n v="0"/>
    <n v="0"/>
    <x v="0"/>
  </r>
  <r>
    <n v="10088670"/>
    <n v="27050"/>
    <n v="36"/>
    <n v="0.16239999999999999"/>
    <n v="954.21"/>
    <s v="C"/>
    <x v="0"/>
    <n v="0"/>
    <n v="19452.03"/>
    <n v="7265.47"/>
    <n v="268.55"/>
    <n v="759"/>
    <x v="1"/>
  </r>
  <r>
    <n v="10168543"/>
    <n v="2500"/>
    <n v="36"/>
    <n v="0.14979999999999999"/>
    <n v="86.64"/>
    <s v="C"/>
    <x v="0"/>
    <n v="0"/>
    <n v="2500"/>
    <n v="589.16999999999996"/>
    <n v="0"/>
    <n v="0"/>
    <x v="0"/>
  </r>
  <r>
    <n v="10168542"/>
    <n v="15000"/>
    <n v="36"/>
    <n v="7.9000000000000001E-2"/>
    <n v="469.36"/>
    <s v="A"/>
    <x v="1"/>
    <n v="0"/>
    <n v="15000"/>
    <n v="1528.46"/>
    <n v="0"/>
    <n v="0"/>
    <x v="0"/>
  </r>
  <r>
    <n v="10097891"/>
    <n v="15500"/>
    <n v="60"/>
    <n v="0.15609999999999999"/>
    <n v="373.73"/>
    <s v="C"/>
    <x v="0"/>
    <n v="0"/>
    <n v="15500"/>
    <n v="6718.81"/>
    <n v="0"/>
    <n v="0"/>
    <x v="0"/>
  </r>
  <r>
    <n v="10158530"/>
    <n v="15000"/>
    <n v="60"/>
    <n v="0.15609999999999999"/>
    <n v="361.67"/>
    <s v="C"/>
    <x v="1"/>
    <n v="0"/>
    <n v="3563.55"/>
    <n v="3308.06"/>
    <n v="1000.92"/>
    <n v="1094"/>
    <x v="1"/>
  </r>
  <r>
    <n v="10148498"/>
    <n v="13750"/>
    <n v="60"/>
    <n v="0.19969999999999999"/>
    <n v="364.07"/>
    <s v="D"/>
    <x v="0"/>
    <n v="0"/>
    <n v="4563.03"/>
    <n v="5309.36"/>
    <n v="68.06"/>
    <n v="851"/>
    <x v="1"/>
  </r>
  <r>
    <n v="10078474"/>
    <n v="6075"/>
    <n v="36"/>
    <n v="0.14979999999999999"/>
    <n v="210.54"/>
    <s v="C"/>
    <x v="0"/>
    <n v="0"/>
    <n v="3563.18"/>
    <n v="1279.1600000000001"/>
    <n v="378.1"/>
    <n v="972"/>
    <x v="1"/>
  </r>
  <r>
    <n v="10088619"/>
    <n v="12000"/>
    <n v="36"/>
    <n v="8.8999999999999996E-2"/>
    <n v="381.04"/>
    <s v="A"/>
    <x v="1"/>
    <n v="0"/>
    <n v="12000"/>
    <n v="1288.77"/>
    <n v="0"/>
    <n v="0"/>
    <x v="0"/>
  </r>
  <r>
    <n v="10148492"/>
    <n v="10000"/>
    <n v="36"/>
    <n v="0.16239999999999999"/>
    <n v="352.76"/>
    <s v="C"/>
    <x v="0"/>
    <n v="0"/>
    <n v="10000"/>
    <n v="2699.19"/>
    <n v="0"/>
    <n v="0"/>
    <x v="0"/>
  </r>
  <r>
    <n v="10108605"/>
    <n v="20000"/>
    <n v="36"/>
    <n v="7.9000000000000001E-2"/>
    <n v="625.80999999999995"/>
    <s v="A"/>
    <x v="0"/>
    <n v="0"/>
    <n v="20000"/>
    <n v="1066.07"/>
    <n v="0"/>
    <n v="0"/>
    <x v="0"/>
  </r>
  <r>
    <n v="10148506"/>
    <n v="10000"/>
    <n v="60"/>
    <n v="0.1447"/>
    <n v="235.13"/>
    <s v="C"/>
    <x v="1"/>
    <n v="0"/>
    <n v="7185.81"/>
    <n v="3897.8"/>
    <n v="43.82"/>
    <n v="241"/>
    <x v="1"/>
  </r>
  <r>
    <n v="10118614"/>
    <n v="16000"/>
    <n v="36"/>
    <n v="0.1099"/>
    <n v="523.75"/>
    <s v="B"/>
    <x v="1"/>
    <n v="0"/>
    <n v="16000"/>
    <n v="2062.88"/>
    <n v="0"/>
    <n v="0"/>
    <x v="0"/>
  </r>
  <r>
    <n v="10078485"/>
    <n v="5000"/>
    <n v="36"/>
    <n v="9.6699999999999994E-2"/>
    <n v="160.57"/>
    <s v="B"/>
    <x v="0"/>
    <n v="0"/>
    <n v="5000"/>
    <n v="539.75"/>
    <n v="0"/>
    <n v="0"/>
    <x v="0"/>
  </r>
  <r>
    <n v="10108600"/>
    <n v="4900"/>
    <n v="36"/>
    <n v="0.1699"/>
    <n v="174.68"/>
    <s v="D"/>
    <x v="0"/>
    <n v="0"/>
    <n v="4900"/>
    <n v="137.26"/>
    <n v="0"/>
    <n v="0"/>
    <x v="0"/>
  </r>
  <r>
    <n v="10128147"/>
    <n v="5000"/>
    <n v="36"/>
    <n v="7.9000000000000001E-2"/>
    <n v="156.46"/>
    <s v="A"/>
    <x v="0"/>
    <n v="0"/>
    <n v="5000"/>
    <n v="536.02"/>
    <n v="0"/>
    <n v="0"/>
    <x v="0"/>
  </r>
  <r>
    <n v="10178533"/>
    <n v="6000"/>
    <n v="36"/>
    <n v="0.1285"/>
    <n v="201.74"/>
    <s v="B"/>
    <x v="0"/>
    <n v="0"/>
    <n v="3142.99"/>
    <n v="1093.55"/>
    <n v="15"/>
    <n v="941"/>
    <x v="1"/>
  </r>
  <r>
    <n v="10178558"/>
    <n v="2000"/>
    <n v="36"/>
    <n v="0.16239999999999999"/>
    <n v="70.56"/>
    <s v="C"/>
    <x v="2"/>
    <n v="0"/>
    <n v="2000"/>
    <n v="537.15"/>
    <n v="0"/>
    <n v="0"/>
    <x v="0"/>
  </r>
  <r>
    <n v="10168503"/>
    <n v="11000"/>
    <n v="36"/>
    <n v="0.1447"/>
    <n v="378.47"/>
    <s v="C"/>
    <x v="0"/>
    <n v="0"/>
    <n v="11000"/>
    <n v="2436.86"/>
    <n v="0"/>
    <n v="0"/>
    <x v="0"/>
  </r>
  <r>
    <n v="10138690"/>
    <n v="4800"/>
    <n v="36"/>
    <n v="0.15609999999999999"/>
    <n v="167.84"/>
    <s v="C"/>
    <x v="0"/>
    <n v="0"/>
    <n v="4800"/>
    <n v="814.78"/>
    <n v="0"/>
    <n v="0"/>
    <x v="0"/>
  </r>
  <r>
    <n v="10088223"/>
    <n v="12000"/>
    <n v="60"/>
    <n v="0.14979999999999999"/>
    <n v="285.36"/>
    <s v="C"/>
    <x v="0"/>
    <n v="0"/>
    <n v="7208.09"/>
    <n v="4535.17"/>
    <n v="79.28"/>
    <n v="425"/>
    <x v="1"/>
  </r>
  <r>
    <n v="10168495"/>
    <n v="16000"/>
    <n v="36"/>
    <n v="6.0299999999999999E-2"/>
    <n v="486.97"/>
    <s v="A"/>
    <x v="1"/>
    <n v="0"/>
    <n v="16000"/>
    <n v="1403.71"/>
    <n v="0"/>
    <n v="0"/>
    <x v="0"/>
  </r>
  <r>
    <n v="10138689"/>
    <n v="11325"/>
    <n v="36"/>
    <n v="8.8999999999999996E-2"/>
    <n v="359.61"/>
    <s v="A"/>
    <x v="1"/>
    <n v="0"/>
    <n v="2262.6999999999998"/>
    <n v="613.76"/>
    <n v="134.93"/>
    <n v="1429"/>
    <x v="1"/>
  </r>
  <r>
    <n v="10138697"/>
    <n v="6075"/>
    <n v="36"/>
    <n v="0.1757"/>
    <n v="218.32"/>
    <s v="D"/>
    <x v="0"/>
    <n v="0"/>
    <n v="6075"/>
    <n v="1775.78"/>
    <n v="0"/>
    <n v="0"/>
    <x v="0"/>
  </r>
  <r>
    <n v="10068578"/>
    <n v="20000"/>
    <n v="36"/>
    <n v="7.6200000000000004E-2"/>
    <n v="623.23"/>
    <s v="A"/>
    <x v="1"/>
    <n v="0"/>
    <n v="20000"/>
    <n v="2358.33"/>
    <n v="0"/>
    <n v="0"/>
    <x v="0"/>
  </r>
  <r>
    <n v="10068316"/>
    <n v="16800"/>
    <n v="36"/>
    <n v="0.15609999999999999"/>
    <n v="587.41"/>
    <s v="C"/>
    <x v="0"/>
    <n v="0"/>
    <n v="16800"/>
    <n v="4346.6899999999996"/>
    <n v="0"/>
    <n v="0"/>
    <x v="0"/>
  </r>
  <r>
    <n v="9644615"/>
    <n v="4350"/>
    <n v="36"/>
    <n v="0.19969999999999999"/>
    <n v="161.6"/>
    <s v="D"/>
    <x v="0"/>
    <n v="0"/>
    <n v="4350"/>
    <n v="474.68"/>
    <n v="0"/>
    <n v="0"/>
    <x v="0"/>
  </r>
  <r>
    <n v="10078460"/>
    <n v="10000"/>
    <n v="36"/>
    <n v="0.11990000000000001"/>
    <n v="332.1"/>
    <s v="B"/>
    <x v="1"/>
    <n v="0"/>
    <n v="5395.26"/>
    <n v="1578.8"/>
    <n v="395.69"/>
    <n v="1033"/>
    <x v="1"/>
  </r>
  <r>
    <n v="10068543"/>
    <n v="35000"/>
    <n v="60"/>
    <n v="0.14979999999999999"/>
    <n v="832.29"/>
    <s v="C"/>
    <x v="0"/>
    <n v="0"/>
    <n v="35000"/>
    <n v="12144.79"/>
    <n v="0"/>
    <n v="0"/>
    <x v="0"/>
  </r>
  <r>
    <n v="10068547"/>
    <n v="16000"/>
    <n v="36"/>
    <n v="6.6199999999999995E-2"/>
    <n v="491.26"/>
    <s v="A"/>
    <x v="0"/>
    <n v="0"/>
    <n v="16000"/>
    <n v="713.33"/>
    <n v="0"/>
    <n v="0"/>
    <x v="0"/>
  </r>
  <r>
    <n v="10024610"/>
    <n v="21000"/>
    <n v="36"/>
    <n v="0.14979999999999999"/>
    <n v="727.77"/>
    <s v="C"/>
    <x v="1"/>
    <n v="0"/>
    <n v="21000"/>
    <n v="5199.55"/>
    <n v="0"/>
    <n v="0"/>
    <x v="0"/>
  </r>
  <r>
    <n v="9205763"/>
    <n v="18000"/>
    <n v="60"/>
    <n v="0.1285"/>
    <n v="408.18"/>
    <s v="B"/>
    <x v="1"/>
    <n v="2359.42"/>
    <n v="15640.58"/>
    <n v="6401.14"/>
    <n v="0"/>
    <n v="29"/>
    <x v="0"/>
  </r>
  <r>
    <n v="10068576"/>
    <n v="11000"/>
    <n v="60"/>
    <n v="0.1699"/>
    <n v="273.32"/>
    <s v="D"/>
    <x v="0"/>
    <n v="0"/>
    <n v="11000"/>
    <n v="2918.31"/>
    <n v="0"/>
    <n v="0"/>
    <x v="0"/>
  </r>
  <r>
    <n v="9805264"/>
    <n v="8000"/>
    <n v="36"/>
    <n v="0.14979999999999999"/>
    <n v="277.25"/>
    <s v="C"/>
    <x v="0"/>
    <n v="0"/>
    <n v="8000"/>
    <n v="651.59"/>
    <n v="0"/>
    <n v="0"/>
    <x v="0"/>
  </r>
  <r>
    <n v="9876806"/>
    <n v="10000"/>
    <n v="60"/>
    <n v="0.15609999999999999"/>
    <n v="241.12"/>
    <s v="C"/>
    <x v="1"/>
    <n v="0"/>
    <n v="3721.86"/>
    <n v="3029.42"/>
    <n v="778.78"/>
    <n v="820"/>
    <x v="1"/>
  </r>
  <r>
    <n v="10068558"/>
    <n v="4800"/>
    <n v="36"/>
    <n v="0.14979999999999999"/>
    <n v="166.35"/>
    <s v="C"/>
    <x v="2"/>
    <n v="0"/>
    <n v="4473.58"/>
    <n v="1182.32"/>
    <n v="20.54"/>
    <n v="637"/>
    <x v="1"/>
  </r>
  <r>
    <n v="10078464"/>
    <n v="21000"/>
    <n v="36"/>
    <n v="7.6200000000000004E-2"/>
    <n v="654.39"/>
    <s v="A"/>
    <x v="0"/>
    <n v="0"/>
    <n v="21000"/>
    <n v="1339.24"/>
    <n v="0"/>
    <n v="0"/>
    <x v="0"/>
  </r>
  <r>
    <n v="10118514"/>
    <n v="11625"/>
    <n v="36"/>
    <n v="0.14979999999999999"/>
    <n v="402.88"/>
    <s v="C"/>
    <x v="0"/>
    <n v="0"/>
    <n v="8575.49"/>
    <n v="2704.18"/>
    <n v="651.76"/>
    <n v="820"/>
    <x v="1"/>
  </r>
  <r>
    <n v="10118522"/>
    <n v="7000"/>
    <n v="36"/>
    <n v="0.15609999999999999"/>
    <n v="244.76"/>
    <s v="C"/>
    <x v="0"/>
    <n v="0"/>
    <n v="1630.16"/>
    <n v="817.4"/>
    <n v="463.12"/>
    <n v="1368"/>
    <x v="1"/>
  </r>
  <r>
    <n v="10158483"/>
    <n v="12000"/>
    <n v="36"/>
    <n v="8.8999999999999996E-2"/>
    <n v="381.04"/>
    <s v="A"/>
    <x v="0"/>
    <n v="0"/>
    <n v="12000"/>
    <n v="1717.38"/>
    <n v="0"/>
    <n v="0"/>
    <x v="0"/>
  </r>
  <r>
    <n v="10138598"/>
    <n v="16000"/>
    <n v="60"/>
    <n v="0.1757"/>
    <n v="402.57"/>
    <s v="D"/>
    <x v="0"/>
    <n v="0"/>
    <n v="16000"/>
    <n v="3418.48"/>
    <n v="0"/>
    <n v="0"/>
    <x v="0"/>
  </r>
  <r>
    <n v="10138583"/>
    <n v="24000"/>
    <n v="36"/>
    <n v="0.1099"/>
    <n v="785.62"/>
    <s v="B"/>
    <x v="1"/>
    <n v="0"/>
    <n v="24000"/>
    <n v="4197.49"/>
    <n v="0"/>
    <n v="0"/>
    <x v="0"/>
  </r>
  <r>
    <n v="10178444"/>
    <n v="15000"/>
    <n v="36"/>
    <n v="7.6200000000000004E-2"/>
    <n v="467.43"/>
    <s v="A"/>
    <x v="0"/>
    <n v="0"/>
    <n v="15000"/>
    <n v="1827.09"/>
    <n v="0"/>
    <n v="0"/>
    <x v="0"/>
  </r>
  <r>
    <n v="10098526"/>
    <n v="6000"/>
    <n v="36"/>
    <n v="0.22399999999999901"/>
    <n v="230.39"/>
    <s v="E"/>
    <x v="0"/>
    <n v="0"/>
    <n v="6000"/>
    <n v="924.88"/>
    <n v="0"/>
    <n v="0"/>
    <x v="0"/>
  </r>
  <r>
    <n v="10107150"/>
    <n v="15000"/>
    <n v="60"/>
    <n v="0.21479999999999999"/>
    <n v="409.87"/>
    <s v="E"/>
    <x v="0"/>
    <n v="0"/>
    <n v="15000"/>
    <n v="3169.92"/>
    <n v="0"/>
    <n v="0"/>
    <x v="0"/>
  </r>
  <r>
    <n v="10148381"/>
    <n v="10000"/>
    <n v="36"/>
    <n v="8.8999999999999996E-2"/>
    <n v="317.54000000000002"/>
    <s v="A"/>
    <x v="1"/>
    <n v="0"/>
    <n v="10000"/>
    <n v="1175.58"/>
    <n v="0"/>
    <n v="0"/>
    <x v="0"/>
  </r>
  <r>
    <n v="10108559"/>
    <n v="10700"/>
    <n v="60"/>
    <n v="0.13980000000000001"/>
    <n v="248.86"/>
    <s v="C"/>
    <x v="0"/>
    <n v="0"/>
    <n v="10700"/>
    <n v="2219.5"/>
    <n v="0"/>
    <n v="0"/>
    <x v="0"/>
  </r>
  <r>
    <n v="10118493"/>
    <n v="8000"/>
    <n v="36"/>
    <n v="0.20499999999999999"/>
    <n v="299.36"/>
    <s v="E"/>
    <x v="0"/>
    <n v="0"/>
    <n v="8000"/>
    <n v="2606.9499999999998"/>
    <n v="0"/>
    <n v="0"/>
    <x v="0"/>
  </r>
  <r>
    <n v="10128425"/>
    <n v="10000"/>
    <n v="36"/>
    <n v="0.11990000000000001"/>
    <n v="332.1"/>
    <s v="B"/>
    <x v="0"/>
    <n v="0"/>
    <n v="10000"/>
    <n v="99.92"/>
    <n v="0"/>
    <n v="0"/>
    <x v="0"/>
  </r>
  <r>
    <n v="10178460"/>
    <n v="12000"/>
    <n v="36"/>
    <n v="0.1447"/>
    <n v="412.88"/>
    <s v="C"/>
    <x v="0"/>
    <n v="0"/>
    <n v="12000"/>
    <n v="2863.51"/>
    <n v="0"/>
    <n v="0"/>
    <x v="0"/>
  </r>
  <r>
    <n v="10078368"/>
    <n v="7000"/>
    <n v="36"/>
    <n v="0.1285"/>
    <n v="235.36"/>
    <s v="B"/>
    <x v="0"/>
    <n v="0"/>
    <n v="7000"/>
    <n v="816.97"/>
    <n v="0"/>
    <n v="0"/>
    <x v="0"/>
  </r>
  <r>
    <n v="10138639"/>
    <n v="6000"/>
    <n v="36"/>
    <n v="7.9000000000000001E-2"/>
    <n v="187.75"/>
    <s v="A"/>
    <x v="0"/>
    <n v="0"/>
    <n v="6000"/>
    <n v="758.66"/>
    <n v="0"/>
    <n v="0"/>
    <x v="0"/>
  </r>
  <r>
    <n v="10098028"/>
    <n v="12000"/>
    <n v="36"/>
    <n v="7.9000000000000001E-2"/>
    <n v="375.49"/>
    <s v="A"/>
    <x v="0"/>
    <n v="0"/>
    <n v="12000"/>
    <n v="1043.98"/>
    <n v="0"/>
    <n v="0"/>
    <x v="0"/>
  </r>
  <r>
    <n v="4566941"/>
    <n v="18000"/>
    <n v="36"/>
    <n v="0.1447"/>
    <n v="619.32000000000005"/>
    <s v="C"/>
    <x v="0"/>
    <n v="0"/>
    <n v="18000"/>
    <n v="4314.62"/>
    <n v="0"/>
    <n v="0"/>
    <x v="0"/>
  </r>
  <r>
    <n v="9424755"/>
    <n v="20000"/>
    <n v="60"/>
    <n v="0.1447"/>
    <n v="470.26"/>
    <s v="C"/>
    <x v="0"/>
    <n v="0"/>
    <n v="20000"/>
    <n v="7258.03"/>
    <n v="0"/>
    <n v="0"/>
    <x v="0"/>
  </r>
  <r>
    <n v="10088596"/>
    <n v="9600"/>
    <n v="36"/>
    <n v="8.8999999999999996E-2"/>
    <n v="304.83999999999997"/>
    <s v="A"/>
    <x v="0"/>
    <n v="0"/>
    <n v="9600"/>
    <n v="1373.86"/>
    <n v="0"/>
    <n v="0"/>
    <x v="0"/>
  </r>
  <r>
    <n v="10148391"/>
    <n v="5000"/>
    <n v="36"/>
    <n v="8.8999999999999996E-2"/>
    <n v="158.77000000000001"/>
    <s v="A"/>
    <x v="1"/>
    <n v="0"/>
    <n v="5000"/>
    <n v="715.56"/>
    <n v="0"/>
    <n v="0"/>
    <x v="0"/>
  </r>
  <r>
    <n v="10076275"/>
    <n v="18250"/>
    <n v="36"/>
    <n v="0.13980000000000001"/>
    <n v="623.57000000000005"/>
    <s v="C"/>
    <x v="0"/>
    <n v="0"/>
    <n v="18250"/>
    <n v="2743.58"/>
    <n v="0"/>
    <n v="0"/>
    <x v="0"/>
  </r>
  <r>
    <n v="10068529"/>
    <n v="20000"/>
    <n v="60"/>
    <n v="0.22399999999999901"/>
    <n v="556.94000000000005"/>
    <s v="E"/>
    <x v="0"/>
    <n v="0"/>
    <n v="1377.54"/>
    <n v="1449.25"/>
    <n v="159.26"/>
    <n v="1551"/>
    <x v="1"/>
  </r>
  <r>
    <n v="10118527"/>
    <n v="21000"/>
    <n v="60"/>
    <n v="0.14979999999999999"/>
    <n v="499.37"/>
    <s v="C"/>
    <x v="1"/>
    <n v="0"/>
    <n v="21000"/>
    <n v="8820.6299999999992"/>
    <n v="0"/>
    <n v="0"/>
    <x v="0"/>
  </r>
  <r>
    <n v="9766253"/>
    <n v="18000"/>
    <n v="36"/>
    <n v="8.8999999999999996E-2"/>
    <n v="571.55999999999995"/>
    <s v="A"/>
    <x v="0"/>
    <n v="0"/>
    <n v="18000"/>
    <n v="2013.1"/>
    <n v="0"/>
    <n v="0"/>
    <x v="0"/>
  </r>
  <r>
    <n v="10128400"/>
    <n v="9600"/>
    <n v="36"/>
    <n v="0.15609999999999999"/>
    <n v="335.67"/>
    <s v="C"/>
    <x v="0"/>
    <n v="0"/>
    <n v="9600"/>
    <n v="2330.14"/>
    <n v="0"/>
    <n v="0"/>
    <x v="0"/>
  </r>
  <r>
    <n v="10138254"/>
    <n v="10000"/>
    <n v="36"/>
    <n v="0.1099"/>
    <n v="327.33999999999997"/>
    <s v="B"/>
    <x v="0"/>
    <n v="0"/>
    <n v="8720.09"/>
    <n v="1754.79"/>
    <n v="583.44000000000005"/>
    <n v="698"/>
    <x v="1"/>
  </r>
  <r>
    <n v="10138553"/>
    <n v="7000"/>
    <n v="36"/>
    <n v="7.6200000000000004E-2"/>
    <n v="218.13"/>
    <s v="A"/>
    <x v="0"/>
    <n v="0"/>
    <n v="7000"/>
    <n v="324.33"/>
    <n v="0"/>
    <n v="0"/>
    <x v="0"/>
  </r>
  <r>
    <n v="10158426"/>
    <n v="9925"/>
    <n v="36"/>
    <n v="0.19219999999999901"/>
    <n v="364.92"/>
    <s v="D"/>
    <x v="1"/>
    <n v="0"/>
    <n v="9925"/>
    <n v="2240.83"/>
    <n v="0"/>
    <n v="0"/>
    <x v="0"/>
  </r>
  <r>
    <n v="10098341"/>
    <n v="5000"/>
    <n v="36"/>
    <n v="0.11990000000000001"/>
    <n v="166.05"/>
    <s v="B"/>
    <x v="1"/>
    <n v="0"/>
    <n v="5000"/>
    <n v="810.88"/>
    <n v="0"/>
    <n v="0"/>
    <x v="0"/>
  </r>
  <r>
    <n v="10158447"/>
    <n v="25975"/>
    <n v="36"/>
    <n v="0.16239999999999999"/>
    <n v="916.29"/>
    <s v="C"/>
    <x v="0"/>
    <n v="0"/>
    <n v="25975"/>
    <n v="351.6"/>
    <n v="0"/>
    <n v="0"/>
    <x v="0"/>
  </r>
  <r>
    <n v="10088538"/>
    <n v="15000"/>
    <n v="36"/>
    <n v="8.8999999999999996E-2"/>
    <n v="476.3"/>
    <s v="A"/>
    <x v="0"/>
    <n v="0"/>
    <n v="15000"/>
    <n v="2120.1"/>
    <n v="0"/>
    <n v="0"/>
    <x v="0"/>
  </r>
  <r>
    <n v="9846897"/>
    <n v="2000"/>
    <n v="36"/>
    <n v="0.20499999999999999"/>
    <n v="74.84"/>
    <s v="E"/>
    <x v="0"/>
    <n v="0"/>
    <n v="2000"/>
    <n v="404.94"/>
    <n v="0"/>
    <n v="0"/>
    <x v="0"/>
  </r>
  <r>
    <n v="10078349"/>
    <n v="24000"/>
    <n v="60"/>
    <n v="0.22899999999999901"/>
    <n v="675.2"/>
    <s v="E"/>
    <x v="0"/>
    <n v="0"/>
    <n v="4918.43"/>
    <n v="7910.37"/>
    <n v="700.6"/>
    <n v="1094"/>
    <x v="1"/>
  </r>
  <r>
    <n v="10087948"/>
    <n v="15000"/>
    <n v="60"/>
    <n v="0.16239999999999999"/>
    <n v="366.69"/>
    <s v="C"/>
    <x v="1"/>
    <n v="0"/>
    <n v="5527.72"/>
    <n v="4739.46"/>
    <n v="199.38"/>
    <n v="820"/>
    <x v="1"/>
  </r>
  <r>
    <n v="10118199"/>
    <n v="8500"/>
    <n v="36"/>
    <n v="0.1447"/>
    <n v="292.45999999999998"/>
    <s v="C"/>
    <x v="0"/>
    <n v="0"/>
    <n v="8500"/>
    <n v="1674.27"/>
    <n v="0"/>
    <n v="0"/>
    <x v="0"/>
  </r>
  <r>
    <n v="10168433"/>
    <n v="9000"/>
    <n v="36"/>
    <n v="0.13980000000000001"/>
    <n v="307.52"/>
    <s v="C"/>
    <x v="0"/>
    <n v="0"/>
    <n v="9000"/>
    <n v="2070.33"/>
    <n v="0"/>
    <n v="0"/>
    <x v="0"/>
  </r>
  <r>
    <n v="10098544"/>
    <n v="4200"/>
    <n v="60"/>
    <n v="0.1447"/>
    <n v="98.76"/>
    <s v="C"/>
    <x v="0"/>
    <n v="0"/>
    <n v="4200"/>
    <n v="1548.99"/>
    <n v="0"/>
    <n v="0"/>
    <x v="0"/>
  </r>
  <r>
    <n v="10108522"/>
    <n v="7000"/>
    <n v="36"/>
    <n v="0.1099"/>
    <n v="229.14"/>
    <s v="B"/>
    <x v="0"/>
    <n v="0"/>
    <n v="7000"/>
    <n v="1248.95"/>
    <n v="0"/>
    <n v="0"/>
    <x v="0"/>
  </r>
  <r>
    <n v="10125987"/>
    <n v="8000"/>
    <n v="36"/>
    <n v="0.1447"/>
    <n v="275.26"/>
    <s v="C"/>
    <x v="1"/>
    <n v="0"/>
    <n v="8000"/>
    <n v="1906.98"/>
    <n v="0"/>
    <n v="0"/>
    <x v="0"/>
  </r>
  <r>
    <n v="10168467"/>
    <n v="9000"/>
    <n v="36"/>
    <n v="0.23399999999999899"/>
    <n v="350.27"/>
    <s v="E"/>
    <x v="0"/>
    <n v="0"/>
    <n v="9000"/>
    <n v="176"/>
    <n v="0"/>
    <n v="0"/>
    <x v="0"/>
  </r>
  <r>
    <n v="10088542"/>
    <n v="10000"/>
    <n v="36"/>
    <n v="0.1099"/>
    <n v="327.33999999999997"/>
    <s v="B"/>
    <x v="0"/>
    <n v="0"/>
    <n v="10000"/>
    <n v="1590.59"/>
    <n v="0"/>
    <n v="0"/>
    <x v="0"/>
  </r>
  <r>
    <n v="10088581"/>
    <n v="5000"/>
    <n v="36"/>
    <n v="0.13980000000000001"/>
    <n v="170.84"/>
    <s v="C"/>
    <x v="0"/>
    <n v="0"/>
    <n v="5000"/>
    <n v="1153.0999999999999"/>
    <n v="0"/>
    <n v="0"/>
    <x v="0"/>
  </r>
  <r>
    <n v="10147973"/>
    <n v="24000"/>
    <n v="36"/>
    <n v="7.9000000000000001E-2"/>
    <n v="750.97"/>
    <s v="A"/>
    <x v="0"/>
    <n v="0"/>
    <n v="24000"/>
    <n v="3034.76"/>
    <n v="0"/>
    <n v="0"/>
    <x v="0"/>
  </r>
  <r>
    <n v="10148321"/>
    <n v="25000"/>
    <n v="36"/>
    <n v="6.6199999999999995E-2"/>
    <n v="767.6"/>
    <s v="A"/>
    <x v="1"/>
    <n v="0"/>
    <n v="25000"/>
    <n v="1114.57"/>
    <n v="0"/>
    <n v="0"/>
    <x v="0"/>
  </r>
  <r>
    <n v="10128281"/>
    <n v="15000"/>
    <n v="36"/>
    <n v="6.6199999999999995E-2"/>
    <n v="460.56"/>
    <s v="A"/>
    <x v="1"/>
    <n v="0"/>
    <n v="15000"/>
    <n v="1579.95"/>
    <n v="0"/>
    <n v="0"/>
    <x v="0"/>
  </r>
  <r>
    <n v="10138469"/>
    <n v="12000"/>
    <n v="36"/>
    <n v="0.1285"/>
    <n v="403.47"/>
    <s v="B"/>
    <x v="1"/>
    <n v="0"/>
    <n v="12000"/>
    <n v="2524.5300000000002"/>
    <n v="0"/>
    <n v="0"/>
    <x v="0"/>
  </r>
  <r>
    <n v="10118377"/>
    <n v="8000"/>
    <n v="36"/>
    <n v="0.15609999999999999"/>
    <n v="279.72000000000003"/>
    <s v="C"/>
    <x v="0"/>
    <n v="0"/>
    <n v="8000"/>
    <n v="1861.18"/>
    <n v="0"/>
    <n v="0"/>
    <x v="0"/>
  </r>
  <r>
    <n v="10118399"/>
    <n v="10000"/>
    <n v="36"/>
    <n v="0.1285"/>
    <n v="336.22"/>
    <s v="B"/>
    <x v="0"/>
    <n v="0"/>
    <n v="10000"/>
    <n v="480.75"/>
    <n v="0"/>
    <n v="0"/>
    <x v="0"/>
  </r>
  <r>
    <n v="10108437"/>
    <n v="2000"/>
    <n v="36"/>
    <n v="0.11990000000000001"/>
    <n v="66.42"/>
    <s v="B"/>
    <x v="0"/>
    <n v="0"/>
    <n v="2000"/>
    <n v="281.36"/>
    <n v="0"/>
    <n v="0"/>
    <x v="0"/>
  </r>
  <r>
    <n v="10128343"/>
    <n v="20000"/>
    <n v="60"/>
    <n v="0.15609999999999999"/>
    <n v="482.23"/>
    <s v="C"/>
    <x v="1"/>
    <n v="0"/>
    <n v="20000"/>
    <n v="8627.16"/>
    <n v="0"/>
    <n v="0"/>
    <x v="0"/>
  </r>
  <r>
    <n v="10115602"/>
    <n v="10000"/>
    <n v="36"/>
    <n v="9.6699999999999994E-2"/>
    <n v="321.13"/>
    <s v="B"/>
    <x v="0"/>
    <n v="0"/>
    <n v="10000"/>
    <n v="454.11"/>
    <n v="0"/>
    <n v="0"/>
    <x v="0"/>
  </r>
  <r>
    <n v="10138508"/>
    <n v="3000"/>
    <n v="36"/>
    <n v="0.23699999999999999"/>
    <n v="117.23"/>
    <s v="F"/>
    <x v="0"/>
    <n v="0"/>
    <n v="3000"/>
    <n v="1037.49"/>
    <n v="0"/>
    <n v="0"/>
    <x v="0"/>
  </r>
  <r>
    <n v="10128301"/>
    <n v="9600"/>
    <n v="36"/>
    <n v="0.1285"/>
    <n v="322.77"/>
    <s v="B"/>
    <x v="1"/>
    <n v="0"/>
    <n v="9600"/>
    <n v="568.38"/>
    <n v="0"/>
    <n v="0"/>
    <x v="0"/>
  </r>
  <r>
    <n v="10148334"/>
    <n v="15000"/>
    <n v="60"/>
    <n v="0.15609999999999999"/>
    <n v="361.67"/>
    <s v="C"/>
    <x v="0"/>
    <n v="0"/>
    <n v="15000"/>
    <n v="3079.52"/>
    <n v="0"/>
    <n v="0"/>
    <x v="0"/>
  </r>
  <r>
    <n v="10167489"/>
    <n v="12000"/>
    <n v="36"/>
    <n v="0.1447"/>
    <n v="412.88"/>
    <s v="C"/>
    <x v="0"/>
    <n v="0"/>
    <n v="12000"/>
    <n v="424.36"/>
    <n v="0"/>
    <n v="0"/>
    <x v="0"/>
  </r>
  <r>
    <n v="10168335"/>
    <n v="16000"/>
    <n v="36"/>
    <n v="9.6699999999999994E-2"/>
    <n v="513.79999999999995"/>
    <s v="B"/>
    <x v="1"/>
    <n v="0"/>
    <n v="16000"/>
    <n v="2496.7800000000002"/>
    <n v="0"/>
    <n v="0"/>
    <x v="0"/>
  </r>
  <r>
    <n v="10168347"/>
    <n v="1600"/>
    <n v="36"/>
    <n v="0.19969999999999999"/>
    <n v="59.44"/>
    <s v="D"/>
    <x v="0"/>
    <n v="0"/>
    <n v="1600"/>
    <n v="527.95000000000005"/>
    <n v="0"/>
    <n v="0"/>
    <x v="0"/>
  </r>
  <r>
    <n v="10148323"/>
    <n v="3750"/>
    <n v="36"/>
    <n v="0.1353"/>
    <n v="127.32"/>
    <s v="B"/>
    <x v="0"/>
    <n v="0"/>
    <n v="3750"/>
    <n v="200.84"/>
    <n v="0"/>
    <n v="0"/>
    <x v="0"/>
  </r>
  <r>
    <n v="10158380"/>
    <n v="12000"/>
    <n v="60"/>
    <n v="0.15609999999999999"/>
    <n v="289.33999999999997"/>
    <s v="C"/>
    <x v="0"/>
    <n v="1659.32"/>
    <n v="10340.68"/>
    <n v="5283.68"/>
    <n v="0"/>
    <n v="29"/>
    <x v="0"/>
  </r>
  <r>
    <n v="10146080"/>
    <n v="35000"/>
    <n v="36"/>
    <n v="0.11990000000000001"/>
    <n v="1162.3399999999999"/>
    <s v="B"/>
    <x v="1"/>
    <n v="0"/>
    <n v="35000"/>
    <n v="5747.3"/>
    <n v="0"/>
    <n v="0"/>
    <x v="0"/>
  </r>
  <r>
    <n v="10118406"/>
    <n v="22750"/>
    <n v="60"/>
    <n v="0.1825"/>
    <n v="580.79999999999995"/>
    <s v="D"/>
    <x v="0"/>
    <n v="0"/>
    <n v="1719.31"/>
    <n v="2343.12"/>
    <n v="1303.22"/>
    <n v="1459"/>
    <x v="1"/>
  </r>
  <r>
    <n v="10118376"/>
    <n v="30000"/>
    <n v="36"/>
    <n v="0.13980000000000001"/>
    <n v="1025.04"/>
    <s v="C"/>
    <x v="1"/>
    <n v="0"/>
    <n v="30000"/>
    <n v="6941.23"/>
    <n v="0"/>
    <n v="0"/>
    <x v="0"/>
  </r>
  <r>
    <n v="10108467"/>
    <n v="17875"/>
    <n v="60"/>
    <n v="0.1757"/>
    <n v="449.74"/>
    <s v="D"/>
    <x v="1"/>
    <n v="2565.09"/>
    <n v="15309.91"/>
    <n v="8976.0499999999993"/>
    <n v="0"/>
    <n v="29"/>
    <x v="0"/>
  </r>
  <r>
    <n v="10118425"/>
    <n v="18200"/>
    <n v="36"/>
    <n v="0.1699"/>
    <n v="648.79"/>
    <s v="D"/>
    <x v="0"/>
    <n v="0"/>
    <n v="18200"/>
    <n v="5156.3999999999996"/>
    <n v="0"/>
    <n v="0"/>
    <x v="0"/>
  </r>
  <r>
    <n v="10168375"/>
    <n v="12000"/>
    <n v="36"/>
    <n v="0.1447"/>
    <n v="412.88"/>
    <s v="C"/>
    <x v="0"/>
    <n v="0"/>
    <n v="12000"/>
    <n v="690.77"/>
    <n v="0"/>
    <n v="0"/>
    <x v="0"/>
  </r>
  <r>
    <n v="10138227"/>
    <n v="16000"/>
    <n v="60"/>
    <n v="0.14979999999999999"/>
    <n v="380.48"/>
    <s v="C"/>
    <x v="0"/>
    <n v="0"/>
    <n v="7048.07"/>
    <n v="5167.92"/>
    <n v="481.88"/>
    <n v="667"/>
    <x v="1"/>
  </r>
  <r>
    <n v="10157696"/>
    <n v="11875"/>
    <n v="60"/>
    <n v="0.1699"/>
    <n v="295.07"/>
    <s v="D"/>
    <x v="0"/>
    <n v="1685.07"/>
    <n v="10189.93"/>
    <n v="5733.72"/>
    <n v="0"/>
    <n v="60"/>
    <x v="0"/>
  </r>
  <r>
    <n v="10137760"/>
    <n v="15850"/>
    <n v="36"/>
    <n v="0.1825"/>
    <n v="575.01"/>
    <s v="D"/>
    <x v="0"/>
    <n v="0"/>
    <n v="5998.2"/>
    <n v="3201.83"/>
    <n v="360.18"/>
    <n v="1186"/>
    <x v="1"/>
  </r>
  <r>
    <n v="10138438"/>
    <n v="12600"/>
    <n v="36"/>
    <n v="0.11990000000000001"/>
    <n v="418.45"/>
    <s v="B"/>
    <x v="1"/>
    <n v="0"/>
    <n v="12600"/>
    <n v="2463.77"/>
    <n v="0"/>
    <n v="0"/>
    <x v="0"/>
  </r>
  <r>
    <n v="10178387"/>
    <n v="10500"/>
    <n v="60"/>
    <n v="0.1447"/>
    <n v="246.89"/>
    <s v="C"/>
    <x v="1"/>
    <n v="1420.18"/>
    <n v="9079.82"/>
    <n v="4252.24"/>
    <n v="0"/>
    <n v="29"/>
    <x v="0"/>
  </r>
  <r>
    <n v="10125752"/>
    <n v="5000"/>
    <n v="36"/>
    <n v="0.1353"/>
    <n v="169.75"/>
    <s v="B"/>
    <x v="0"/>
    <n v="0"/>
    <n v="5000"/>
    <n v="414.39"/>
    <n v="0"/>
    <n v="0"/>
    <x v="0"/>
  </r>
  <r>
    <n v="10118397"/>
    <n v="15000"/>
    <n v="36"/>
    <n v="0.1099"/>
    <n v="491.01"/>
    <s v="B"/>
    <x v="0"/>
    <n v="0"/>
    <n v="15000"/>
    <n v="892.56"/>
    <n v="0"/>
    <n v="0"/>
    <x v="0"/>
  </r>
  <r>
    <n v="10158391"/>
    <n v="7500"/>
    <n v="36"/>
    <n v="7.9000000000000001E-2"/>
    <n v="234.68"/>
    <s v="A"/>
    <x v="1"/>
    <n v="0"/>
    <n v="7500"/>
    <n v="820.6"/>
    <n v="0"/>
    <n v="0"/>
    <x v="0"/>
  </r>
  <r>
    <n v="10118415"/>
    <n v="10000"/>
    <n v="36"/>
    <n v="0.1353"/>
    <n v="339.5"/>
    <s v="B"/>
    <x v="0"/>
    <n v="0"/>
    <n v="10000"/>
    <n v="1916.94"/>
    <n v="0"/>
    <n v="0"/>
    <x v="0"/>
  </r>
  <r>
    <n v="10138408"/>
    <n v="8000"/>
    <n v="36"/>
    <n v="8.8999999999999996E-2"/>
    <n v="254.03"/>
    <s v="A"/>
    <x v="0"/>
    <n v="0"/>
    <n v="8000"/>
    <n v="987.4"/>
    <n v="0"/>
    <n v="0"/>
    <x v="0"/>
  </r>
  <r>
    <n v="10126564"/>
    <n v="8000"/>
    <n v="36"/>
    <n v="0.1757"/>
    <n v="287.5"/>
    <s v="D"/>
    <x v="0"/>
    <n v="0"/>
    <n v="8000"/>
    <n v="2349.83"/>
    <n v="0"/>
    <n v="0"/>
    <x v="0"/>
  </r>
  <r>
    <n v="10178292"/>
    <n v="15000"/>
    <n v="36"/>
    <n v="0.06"/>
    <n v="461.57"/>
    <s v="B"/>
    <x v="1"/>
    <n v="0"/>
    <n v="15000"/>
    <n v="1478.51"/>
    <n v="0"/>
    <n v="0"/>
    <x v="0"/>
  </r>
  <r>
    <n v="10108433"/>
    <n v="14000"/>
    <n v="36"/>
    <n v="9.6699999999999994E-2"/>
    <n v="449.58"/>
    <s v="B"/>
    <x v="0"/>
    <n v="0"/>
    <n v="14000"/>
    <n v="915.8"/>
    <n v="0"/>
    <n v="0"/>
    <x v="0"/>
  </r>
  <r>
    <n v="10148357"/>
    <n v="19725"/>
    <n v="60"/>
    <n v="0.21479999999999999"/>
    <n v="538.97"/>
    <s v="E"/>
    <x v="0"/>
    <n v="3516.29"/>
    <n v="16208.71"/>
    <n v="12356.7"/>
    <n v="0"/>
    <n v="60"/>
    <x v="0"/>
  </r>
  <r>
    <n v="10158425"/>
    <n v="11000"/>
    <n v="36"/>
    <n v="0.1099"/>
    <n v="360.08"/>
    <s v="B"/>
    <x v="1"/>
    <n v="0"/>
    <n v="3563.02"/>
    <n v="1118.02"/>
    <n v="933.96"/>
    <n v="1278"/>
    <x v="1"/>
  </r>
  <r>
    <n v="10178326"/>
    <n v="20000"/>
    <n v="36"/>
    <n v="0.1285"/>
    <n v="672.44"/>
    <s v="B"/>
    <x v="0"/>
    <n v="0"/>
    <n v="20000"/>
    <n v="3681.04"/>
    <n v="0"/>
    <n v="0"/>
    <x v="0"/>
  </r>
  <r>
    <n v="10078276"/>
    <n v="27050"/>
    <n v="60"/>
    <n v="0.21479999999999999"/>
    <n v="739.12"/>
    <s v="E"/>
    <x v="0"/>
    <n v="0"/>
    <n v="27050"/>
    <n v="968.39"/>
    <n v="0"/>
    <n v="0"/>
    <x v="0"/>
  </r>
  <r>
    <n v="10077870"/>
    <n v="16000"/>
    <n v="36"/>
    <n v="7.6200000000000004E-2"/>
    <n v="498.59"/>
    <s v="A"/>
    <x v="0"/>
    <n v="0"/>
    <n v="16000"/>
    <n v="1299.47"/>
    <n v="0"/>
    <n v="0"/>
    <x v="0"/>
  </r>
  <r>
    <n v="10098402"/>
    <n v="10000"/>
    <n v="36"/>
    <n v="0.1099"/>
    <n v="327.33999999999997"/>
    <s v="B"/>
    <x v="0"/>
    <n v="0"/>
    <n v="10000"/>
    <n v="1574.76"/>
    <n v="0"/>
    <n v="0"/>
    <x v="0"/>
  </r>
  <r>
    <n v="10108394"/>
    <n v="12000"/>
    <n v="36"/>
    <n v="0.15609999999999999"/>
    <n v="419.58"/>
    <s v="C"/>
    <x v="0"/>
    <n v="0"/>
    <n v="12000"/>
    <n v="2810.31"/>
    <n v="0"/>
    <n v="0"/>
    <x v="0"/>
  </r>
  <r>
    <n v="10108424"/>
    <n v="15000"/>
    <n v="60"/>
    <n v="0.1447"/>
    <n v="352.69"/>
    <s v="C"/>
    <x v="1"/>
    <n v="0"/>
    <n v="3643.35"/>
    <n v="3056.05"/>
    <n v="517.79"/>
    <n v="1094"/>
    <x v="1"/>
  </r>
  <r>
    <n v="10068115"/>
    <n v="3500"/>
    <n v="36"/>
    <n v="0.1447"/>
    <n v="120.43"/>
    <s v="C"/>
    <x v="0"/>
    <n v="0"/>
    <n v="3500"/>
    <n v="831.05"/>
    <n v="0"/>
    <n v="0"/>
    <x v="0"/>
  </r>
  <r>
    <n v="10108428"/>
    <n v="12000"/>
    <n v="60"/>
    <n v="0.14979999999999999"/>
    <n v="285.36"/>
    <s v="C"/>
    <x v="0"/>
    <n v="0"/>
    <n v="12000"/>
    <n v="4825.4399999999996"/>
    <n v="0"/>
    <n v="0"/>
    <x v="0"/>
  </r>
  <r>
    <n v="10098468"/>
    <n v="10500"/>
    <n v="36"/>
    <n v="7.6200000000000004E-2"/>
    <n v="327.2"/>
    <s v="A"/>
    <x v="0"/>
    <n v="0"/>
    <n v="10500"/>
    <n v="431.61"/>
    <n v="0"/>
    <n v="0"/>
    <x v="0"/>
  </r>
  <r>
    <n v="10108016"/>
    <n v="12000"/>
    <n v="36"/>
    <n v="0.13980000000000001"/>
    <n v="410.02"/>
    <s v="C"/>
    <x v="0"/>
    <n v="0"/>
    <n v="12000"/>
    <n v="2760.5"/>
    <n v="0"/>
    <n v="0"/>
    <x v="0"/>
  </r>
  <r>
    <n v="10068405"/>
    <n v="19600"/>
    <n v="60"/>
    <n v="0.22899999999999901"/>
    <n v="551.41"/>
    <s v="E"/>
    <x v="0"/>
    <n v="0"/>
    <n v="19600"/>
    <n v="13088.2"/>
    <n v="0"/>
    <n v="0"/>
    <x v="0"/>
  </r>
  <r>
    <n v="9807522"/>
    <n v="24250"/>
    <n v="36"/>
    <n v="0.15609999999999999"/>
    <n v="847.9"/>
    <s v="C"/>
    <x v="0"/>
    <n v="0"/>
    <n v="24250"/>
    <n v="6274.23"/>
    <n v="0"/>
    <n v="0"/>
    <x v="0"/>
  </r>
  <r>
    <n v="7711227"/>
    <n v="35000"/>
    <n v="60"/>
    <n v="0.1699"/>
    <n v="869.66"/>
    <s v="D"/>
    <x v="0"/>
    <n v="0"/>
    <n v="35000"/>
    <n v="13822.65"/>
    <n v="0"/>
    <n v="0"/>
    <x v="0"/>
  </r>
  <r>
    <n v="10098461"/>
    <n v="5000"/>
    <n v="36"/>
    <n v="0.20499999999999999"/>
    <n v="187.1"/>
    <s v="E"/>
    <x v="0"/>
    <n v="0"/>
    <n v="5000"/>
    <n v="560.38"/>
    <n v="0"/>
    <n v="0"/>
    <x v="0"/>
  </r>
  <r>
    <n v="10106403"/>
    <n v="10000"/>
    <n v="60"/>
    <n v="0.24989999999999901"/>
    <n v="293.45999999999998"/>
    <s v="F"/>
    <x v="0"/>
    <n v="0"/>
    <n v="10000"/>
    <n v="4157.12"/>
    <n v="0"/>
    <n v="0"/>
    <x v="0"/>
  </r>
  <r>
    <n v="10098435"/>
    <n v="20800"/>
    <n v="36"/>
    <n v="8.8999999999999996E-2"/>
    <n v="660.47"/>
    <s v="A"/>
    <x v="1"/>
    <n v="0"/>
    <n v="20800"/>
    <n v="304.77999999999997"/>
    <n v="0"/>
    <n v="0"/>
    <x v="0"/>
  </r>
  <r>
    <n v="9954647"/>
    <n v="5750"/>
    <n v="36"/>
    <n v="0.1285"/>
    <n v="193.33"/>
    <s v="B"/>
    <x v="1"/>
    <n v="0"/>
    <n v="5750"/>
    <n v="1209.6600000000001"/>
    <n v="0"/>
    <n v="0"/>
    <x v="0"/>
  </r>
  <r>
    <n v="10088473"/>
    <n v="11700"/>
    <n v="60"/>
    <n v="0.19219999999999901"/>
    <n v="304.93"/>
    <s v="D"/>
    <x v="0"/>
    <n v="0"/>
    <n v="7426.04"/>
    <n v="6032.39"/>
    <n v="234.73"/>
    <n v="333"/>
    <x v="1"/>
  </r>
  <r>
    <n v="9837733"/>
    <n v="14575"/>
    <n v="36"/>
    <n v="0.20499999999999999"/>
    <n v="545.38"/>
    <s v="E"/>
    <x v="0"/>
    <n v="0"/>
    <n v="14575"/>
    <n v="5058.66"/>
    <n v="0"/>
    <n v="0"/>
    <x v="0"/>
  </r>
  <r>
    <n v="10078289"/>
    <n v="30500"/>
    <n v="36"/>
    <n v="0.1099"/>
    <n v="998.39"/>
    <s v="B"/>
    <x v="1"/>
    <n v="0"/>
    <n v="30500"/>
    <n v="4928.32"/>
    <n v="0"/>
    <n v="0"/>
    <x v="0"/>
  </r>
  <r>
    <n v="10098415"/>
    <n v="15000"/>
    <n v="36"/>
    <n v="0.1699"/>
    <n v="534.72"/>
    <s v="D"/>
    <x v="0"/>
    <n v="0"/>
    <n v="15000"/>
    <n v="821.86"/>
    <n v="0"/>
    <n v="0"/>
    <x v="0"/>
  </r>
  <r>
    <n v="10088411"/>
    <n v="9600"/>
    <n v="36"/>
    <n v="0.14979999999999999"/>
    <n v="332.7"/>
    <s v="C"/>
    <x v="1"/>
    <n v="0"/>
    <n v="9600"/>
    <n v="2376.89"/>
    <n v="0"/>
    <n v="0"/>
    <x v="0"/>
  </r>
  <r>
    <n v="9195158"/>
    <n v="17600"/>
    <n v="36"/>
    <n v="9.6699999999999994E-2"/>
    <n v="565.17999999999995"/>
    <s v="B"/>
    <x v="0"/>
    <n v="0"/>
    <n v="17600"/>
    <n v="2746.46"/>
    <n v="0"/>
    <n v="0"/>
    <x v="0"/>
  </r>
  <r>
    <n v="10097814"/>
    <n v="21000"/>
    <n v="36"/>
    <n v="0.1099"/>
    <n v="687.42"/>
    <s v="B"/>
    <x v="1"/>
    <n v="0"/>
    <n v="21000"/>
    <n v="563.34"/>
    <n v="0"/>
    <n v="0"/>
    <x v="0"/>
  </r>
  <r>
    <n v="10098129"/>
    <n v="18000"/>
    <n v="36"/>
    <n v="0.14979999999999999"/>
    <n v="623.79999999999995"/>
    <s v="C"/>
    <x v="0"/>
    <n v="0"/>
    <n v="18000"/>
    <n v="3753.81"/>
    <n v="0"/>
    <n v="0"/>
    <x v="0"/>
  </r>
  <r>
    <n v="10176551"/>
    <n v="12000"/>
    <n v="60"/>
    <n v="0.11990000000000001"/>
    <n v="266.88"/>
    <s v="B"/>
    <x v="0"/>
    <n v="0"/>
    <n v="12000"/>
    <n v="2510.54"/>
    <n v="0"/>
    <n v="0"/>
    <x v="0"/>
  </r>
  <r>
    <n v="10178270"/>
    <n v="16000"/>
    <n v="36"/>
    <n v="0.1099"/>
    <n v="523.75"/>
    <s v="B"/>
    <x v="1"/>
    <n v="0"/>
    <n v="16000"/>
    <n v="2620.1"/>
    <n v="0"/>
    <n v="0"/>
    <x v="0"/>
  </r>
  <r>
    <n v="10178217"/>
    <n v="16000"/>
    <n v="60"/>
    <n v="0.11990000000000001"/>
    <n v="355.84"/>
    <s v="B"/>
    <x v="1"/>
    <n v="2061.58"/>
    <n v="13938.42"/>
    <n v="5276.94"/>
    <n v="0"/>
    <n v="29"/>
    <x v="0"/>
  </r>
  <r>
    <n v="10178238"/>
    <n v="12000"/>
    <n v="60"/>
    <n v="0.1699"/>
    <n v="298.17"/>
    <s v="D"/>
    <x v="0"/>
    <n v="1973.54"/>
    <n v="10026.459999999999"/>
    <n v="5829.21"/>
    <n v="0"/>
    <n v="60"/>
    <x v="0"/>
  </r>
  <r>
    <n v="10178285"/>
    <n v="20000"/>
    <n v="36"/>
    <n v="0.1757"/>
    <n v="718.75"/>
    <s v="D"/>
    <x v="0"/>
    <n v="0"/>
    <n v="20000"/>
    <n v="3931.7"/>
    <n v="0"/>
    <n v="0"/>
    <x v="0"/>
  </r>
  <r>
    <n v="10178185"/>
    <n v="9600"/>
    <n v="36"/>
    <n v="0.19219999999999901"/>
    <n v="352.97"/>
    <s v="D"/>
    <x v="0"/>
    <n v="0"/>
    <n v="9600"/>
    <n v="3106.75"/>
    <n v="0"/>
    <n v="0"/>
    <x v="0"/>
  </r>
  <r>
    <n v="10178233"/>
    <n v="11025"/>
    <n v="36"/>
    <n v="0.1285"/>
    <n v="370.68"/>
    <s v="B"/>
    <x v="1"/>
    <n v="0"/>
    <n v="11025"/>
    <n v="1493.05"/>
    <n v="0"/>
    <n v="0"/>
    <x v="0"/>
  </r>
  <r>
    <n v="10178178"/>
    <n v="15000"/>
    <n v="36"/>
    <n v="0.19969999999999999"/>
    <n v="557.23"/>
    <s v="D"/>
    <x v="0"/>
    <n v="0"/>
    <n v="4048.49"/>
    <n v="2638.1"/>
    <n v="278"/>
    <n v="1306"/>
    <x v="1"/>
  </r>
  <r>
    <n v="10178175"/>
    <n v="13000"/>
    <n v="60"/>
    <n v="0.1353"/>
    <n v="299.33"/>
    <s v="B"/>
    <x v="0"/>
    <n v="2003.84"/>
    <n v="10996.16"/>
    <n v="4891.2700000000004"/>
    <n v="0"/>
    <n v="60"/>
    <x v="0"/>
  </r>
  <r>
    <n v="10178273"/>
    <n v="24000"/>
    <n v="60"/>
    <n v="0.15609999999999999"/>
    <n v="578.67999999999995"/>
    <s v="C"/>
    <x v="0"/>
    <n v="0"/>
    <n v="24000"/>
    <n v="5986.07"/>
    <n v="0"/>
    <n v="0"/>
    <x v="0"/>
  </r>
  <r>
    <n v="10088366"/>
    <n v="29000"/>
    <n v="60"/>
    <n v="0.1757"/>
    <n v="729.65"/>
    <s v="D"/>
    <x v="0"/>
    <n v="0"/>
    <n v="16429.07"/>
    <n v="12756.93"/>
    <n v="56.52"/>
    <n v="455"/>
    <x v="1"/>
  </r>
  <r>
    <n v="10108412"/>
    <n v="10000"/>
    <n v="36"/>
    <n v="0.1285"/>
    <n v="336.22"/>
    <s v="B"/>
    <x v="0"/>
    <n v="0"/>
    <n v="10000"/>
    <n v="1038.54"/>
    <n v="0"/>
    <n v="0"/>
    <x v="0"/>
  </r>
  <r>
    <n v="10138406"/>
    <n v="32350"/>
    <n v="60"/>
    <n v="0.1447"/>
    <n v="760.64"/>
    <s v="C"/>
    <x v="1"/>
    <n v="0"/>
    <n v="6944.85"/>
    <n v="5985.07"/>
    <n v="347.62"/>
    <n v="1156"/>
    <x v="1"/>
  </r>
  <r>
    <n v="10138318"/>
    <n v="11200"/>
    <n v="60"/>
    <n v="0.15609999999999999"/>
    <n v="270.05"/>
    <s v="C"/>
    <x v="1"/>
    <n v="0"/>
    <n v="3309.18"/>
    <n v="2901.73"/>
    <n v="578.49"/>
    <n v="972"/>
    <x v="1"/>
  </r>
  <r>
    <n v="10118361"/>
    <n v="10000"/>
    <n v="36"/>
    <n v="0.16239999999999999"/>
    <n v="352.76"/>
    <s v="C"/>
    <x v="0"/>
    <n v="0"/>
    <n v="10000"/>
    <n v="135.44"/>
    <n v="0"/>
    <n v="0"/>
    <x v="0"/>
  </r>
  <r>
    <n v="10138335"/>
    <n v="22000"/>
    <n v="36"/>
    <n v="0.1099"/>
    <n v="720.15"/>
    <s v="B"/>
    <x v="1"/>
    <n v="0"/>
    <n v="22000"/>
    <n v="3884.61"/>
    <n v="0"/>
    <n v="0"/>
    <x v="0"/>
  </r>
  <r>
    <n v="10088386"/>
    <n v="18000"/>
    <n v="36"/>
    <n v="7.6200000000000004E-2"/>
    <n v="560.91"/>
    <s v="A"/>
    <x v="0"/>
    <n v="0"/>
    <n v="18000"/>
    <n v="1805.5"/>
    <n v="0"/>
    <n v="0"/>
    <x v="0"/>
  </r>
  <r>
    <n v="10168287"/>
    <n v="20000"/>
    <n v="36"/>
    <n v="0.11990000000000001"/>
    <n v="664.2"/>
    <s v="B"/>
    <x v="0"/>
    <n v="0"/>
    <n v="20000"/>
    <n v="3618.63"/>
    <n v="0"/>
    <n v="0"/>
    <x v="0"/>
  </r>
  <r>
    <n v="10138312"/>
    <n v="4000"/>
    <n v="36"/>
    <n v="0.14979999999999999"/>
    <n v="138.63"/>
    <s v="C"/>
    <x v="0"/>
    <n v="0"/>
    <n v="3462.6"/>
    <n v="973.4"/>
    <n v="483.05"/>
    <n v="698"/>
    <x v="1"/>
  </r>
  <r>
    <n v="10158286"/>
    <n v="9000"/>
    <n v="36"/>
    <n v="0.11990000000000001"/>
    <n v="298.89"/>
    <s v="B"/>
    <x v="0"/>
    <n v="0"/>
    <n v="9000"/>
    <n v="1747.22"/>
    <n v="0"/>
    <n v="0"/>
    <x v="0"/>
  </r>
  <r>
    <n v="10108422"/>
    <n v="24000"/>
    <n v="36"/>
    <n v="6.0299999999999999E-2"/>
    <n v="730.46"/>
    <s v="A"/>
    <x v="1"/>
    <n v="0"/>
    <n v="24000"/>
    <n v="1838.07"/>
    <n v="0"/>
    <n v="0"/>
    <x v="0"/>
  </r>
  <r>
    <n v="10147810"/>
    <n v="1800"/>
    <n v="36"/>
    <n v="0.13980000000000001"/>
    <n v="61.51"/>
    <s v="C"/>
    <x v="0"/>
    <n v="0"/>
    <n v="1800"/>
    <n v="414.02"/>
    <n v="0"/>
    <n v="0"/>
    <x v="0"/>
  </r>
  <r>
    <n v="10128159"/>
    <n v="5850"/>
    <n v="36"/>
    <n v="0.14979999999999999"/>
    <n v="202.74"/>
    <s v="C"/>
    <x v="1"/>
    <n v="0"/>
    <n v="4685.09"/>
    <n v="1396.93"/>
    <n v="724.4"/>
    <n v="759"/>
    <x v="1"/>
  </r>
  <r>
    <n v="10158208"/>
    <n v="20500"/>
    <n v="60"/>
    <n v="0.1825"/>
    <n v="523.36"/>
    <s v="D"/>
    <x v="0"/>
    <n v="0"/>
    <n v="20500"/>
    <n v="8748.19"/>
    <n v="0"/>
    <n v="0"/>
    <x v="0"/>
  </r>
  <r>
    <n v="10128154"/>
    <n v="15000"/>
    <n v="60"/>
    <n v="0.1825"/>
    <n v="382.95"/>
    <s v="D"/>
    <x v="0"/>
    <n v="0"/>
    <n v="15000"/>
    <n v="1546.16"/>
    <n v="0"/>
    <n v="0"/>
    <x v="0"/>
  </r>
  <r>
    <n v="10128276"/>
    <n v="17000"/>
    <n v="36"/>
    <n v="0.1285"/>
    <n v="571.57000000000005"/>
    <s v="B"/>
    <x v="0"/>
    <n v="0"/>
    <n v="17000"/>
    <n v="3569.65"/>
    <n v="0"/>
    <n v="0"/>
    <x v="0"/>
  </r>
  <r>
    <n v="10168251"/>
    <n v="16000"/>
    <n v="60"/>
    <n v="0.14979999999999999"/>
    <n v="380.48"/>
    <s v="C"/>
    <x v="0"/>
    <n v="2185.62"/>
    <n v="13814.38"/>
    <n v="6731.54"/>
    <n v="0"/>
    <n v="29"/>
    <x v="0"/>
  </r>
  <r>
    <n v="10158207"/>
    <n v="16000"/>
    <n v="36"/>
    <n v="0.13980000000000001"/>
    <n v="546.69000000000005"/>
    <s v="C"/>
    <x v="0"/>
    <n v="0"/>
    <n v="16000"/>
    <n v="3062.47"/>
    <n v="0"/>
    <n v="0"/>
    <x v="0"/>
  </r>
  <r>
    <n v="10108330"/>
    <n v="10200"/>
    <n v="60"/>
    <n v="0.15609999999999999"/>
    <n v="245.94"/>
    <s v="C"/>
    <x v="0"/>
    <n v="0"/>
    <n v="1073.69"/>
    <n v="1139.1500000000001"/>
    <n v="365.19"/>
    <n v="1398"/>
    <x v="1"/>
  </r>
  <r>
    <n v="10158220"/>
    <n v="15000"/>
    <n v="36"/>
    <n v="0.21479999999999999"/>
    <n v="568.83000000000004"/>
    <s v="E"/>
    <x v="0"/>
    <n v="0"/>
    <n v="5966.71"/>
    <n v="4257.38"/>
    <n v="28.44"/>
    <n v="1064"/>
    <x v="1"/>
  </r>
  <r>
    <n v="10098355"/>
    <n v="16000"/>
    <n v="36"/>
    <n v="6.6199999999999995E-2"/>
    <n v="491.26"/>
    <s v="A"/>
    <x v="0"/>
    <n v="0"/>
    <n v="16000"/>
    <n v="88.27"/>
    <n v="0"/>
    <n v="0"/>
    <x v="0"/>
  </r>
  <r>
    <n v="10158092"/>
    <n v="28000"/>
    <n v="60"/>
    <n v="0.1285"/>
    <n v="634.94000000000005"/>
    <s v="B"/>
    <x v="0"/>
    <n v="3670.69"/>
    <n v="24329.31"/>
    <n v="9957.4500000000007"/>
    <n v="0"/>
    <n v="29"/>
    <x v="0"/>
  </r>
  <r>
    <n v="10095197"/>
    <n v="10000"/>
    <n v="60"/>
    <n v="0.1447"/>
    <n v="235.13"/>
    <s v="C"/>
    <x v="0"/>
    <n v="0"/>
    <n v="10000"/>
    <n v="2013.15"/>
    <n v="0"/>
    <n v="0"/>
    <x v="0"/>
  </r>
  <r>
    <n v="10128162"/>
    <n v="30000"/>
    <n v="36"/>
    <n v="0.1099"/>
    <n v="982.02"/>
    <s v="B"/>
    <x v="0"/>
    <n v="0"/>
    <n v="30000"/>
    <n v="5352.7"/>
    <n v="0"/>
    <n v="0"/>
    <x v="0"/>
  </r>
  <r>
    <n v="10118287"/>
    <n v="14000"/>
    <n v="36"/>
    <n v="0.13980000000000001"/>
    <n v="478.36"/>
    <s v="C"/>
    <x v="0"/>
    <n v="0"/>
    <n v="9934.93"/>
    <n v="2979.83"/>
    <n v="436.95"/>
    <n v="851"/>
    <x v="1"/>
  </r>
  <r>
    <n v="10118240"/>
    <n v="15000"/>
    <n v="36"/>
    <n v="0.1285"/>
    <n v="504.33"/>
    <s v="B"/>
    <x v="0"/>
    <n v="0"/>
    <n v="15000"/>
    <n v="2092.0100000000002"/>
    <n v="0"/>
    <n v="0"/>
    <x v="0"/>
  </r>
  <r>
    <n v="10138354"/>
    <n v="13375"/>
    <n v="36"/>
    <n v="0.19219999999999901"/>
    <n v="491.77"/>
    <s v="D"/>
    <x v="0"/>
    <n v="0"/>
    <n v="13375"/>
    <n v="3957.81"/>
    <n v="0"/>
    <n v="0"/>
    <x v="0"/>
  </r>
  <r>
    <n v="10098353"/>
    <n v="12000"/>
    <n v="60"/>
    <n v="0.1447"/>
    <n v="282.16000000000003"/>
    <s v="C"/>
    <x v="0"/>
    <n v="0"/>
    <n v="12000"/>
    <n v="1497.16"/>
    <n v="0"/>
    <n v="0"/>
    <x v="0"/>
  </r>
  <r>
    <n v="10128212"/>
    <n v="19425"/>
    <n v="60"/>
    <n v="0.15609999999999999"/>
    <n v="468.37"/>
    <s v="C"/>
    <x v="1"/>
    <n v="0"/>
    <n v="19425"/>
    <n v="7546.23"/>
    <n v="0"/>
    <n v="0"/>
    <x v="0"/>
  </r>
  <r>
    <n v="10088357"/>
    <n v="13475"/>
    <n v="36"/>
    <n v="0.19219999999999901"/>
    <n v="495.44"/>
    <s v="D"/>
    <x v="0"/>
    <n v="0"/>
    <n v="1443.51"/>
    <n v="1033.56"/>
    <n v="1518.03"/>
    <n v="1521"/>
    <x v="1"/>
  </r>
  <r>
    <n v="10148294"/>
    <n v="10000"/>
    <n v="36"/>
    <n v="7.9000000000000001E-2"/>
    <n v="312.91000000000003"/>
    <s v="A"/>
    <x v="1"/>
    <n v="0"/>
    <n v="10000"/>
    <n v="1263.78"/>
    <n v="0"/>
    <n v="0"/>
    <x v="0"/>
  </r>
  <r>
    <n v="10137694"/>
    <n v="18250"/>
    <n v="60"/>
    <n v="0.1699"/>
    <n v="453.47"/>
    <s v="D"/>
    <x v="0"/>
    <n v="2601.39"/>
    <n v="15648.61"/>
    <n v="8838.77"/>
    <n v="0"/>
    <n v="29"/>
    <x v="0"/>
  </r>
  <r>
    <n v="10148049"/>
    <n v="14000"/>
    <n v="36"/>
    <n v="7.9000000000000001E-2"/>
    <n v="438.07"/>
    <s v="A"/>
    <x v="0"/>
    <n v="0"/>
    <n v="5434.3"/>
    <n v="1136.3499999999999"/>
    <n v="266.19"/>
    <n v="1217"/>
    <x v="1"/>
  </r>
  <r>
    <n v="10118268"/>
    <n v="5000"/>
    <n v="36"/>
    <n v="0.1285"/>
    <n v="168.11"/>
    <s v="B"/>
    <x v="0"/>
    <n v="0"/>
    <n v="5000"/>
    <n v="1051.9100000000001"/>
    <n v="0"/>
    <n v="0"/>
    <x v="0"/>
  </r>
  <r>
    <n v="10138317"/>
    <n v="24000"/>
    <n v="36"/>
    <n v="0.16239999999999999"/>
    <n v="846.62"/>
    <s v="C"/>
    <x v="0"/>
    <n v="0"/>
    <n v="24000"/>
    <n v="6478.1"/>
    <n v="0"/>
    <n v="0"/>
    <x v="0"/>
  </r>
  <r>
    <n v="10148269"/>
    <n v="15000"/>
    <n v="60"/>
    <n v="0.1757"/>
    <n v="377.41"/>
    <s v="D"/>
    <x v="0"/>
    <n v="0"/>
    <n v="5890.42"/>
    <n v="5431.67"/>
    <n v="384.12"/>
    <n v="759"/>
    <x v="1"/>
  </r>
  <r>
    <n v="10137903"/>
    <n v="20000"/>
    <n v="36"/>
    <n v="0.1353"/>
    <n v="679"/>
    <s v="B"/>
    <x v="0"/>
    <n v="0"/>
    <n v="20000"/>
    <n v="3268.95"/>
    <n v="0"/>
    <n v="0"/>
    <x v="0"/>
  </r>
  <r>
    <n v="10158303"/>
    <n v="19425"/>
    <n v="36"/>
    <n v="0.16239999999999999"/>
    <n v="685.23"/>
    <s v="C"/>
    <x v="1"/>
    <n v="0"/>
    <n v="10178.86"/>
    <n v="4210.75"/>
    <n v="456.37"/>
    <n v="1064"/>
    <x v="1"/>
  </r>
  <r>
    <n v="10088317"/>
    <n v="7200"/>
    <n v="36"/>
    <n v="0.1825"/>
    <n v="261.20999999999998"/>
    <s v="D"/>
    <x v="1"/>
    <n v="0"/>
    <n v="7200"/>
    <n v="1493.04"/>
    <n v="0"/>
    <n v="0"/>
    <x v="0"/>
  </r>
  <r>
    <n v="10138388"/>
    <n v="12000"/>
    <n v="60"/>
    <n v="0.15609999999999999"/>
    <n v="289.33999999999997"/>
    <s v="C"/>
    <x v="0"/>
    <n v="0"/>
    <n v="12000"/>
    <n v="4511.3599999999997"/>
    <n v="0"/>
    <n v="0"/>
    <x v="0"/>
  </r>
  <r>
    <n v="10108379"/>
    <n v="10950"/>
    <n v="36"/>
    <n v="7.6200000000000004E-2"/>
    <n v="341.22"/>
    <s v="A"/>
    <x v="1"/>
    <n v="0"/>
    <n v="10950"/>
    <n v="330.31"/>
    <n v="0"/>
    <n v="0"/>
    <x v="0"/>
  </r>
  <r>
    <n v="10168229"/>
    <n v="10000"/>
    <n v="36"/>
    <n v="0.11990000000000001"/>
    <n v="332.1"/>
    <s v="B"/>
    <x v="0"/>
    <n v="0"/>
    <n v="10000"/>
    <n v="813.76"/>
    <n v="0"/>
    <n v="0"/>
    <x v="0"/>
  </r>
  <r>
    <n v="10098338"/>
    <n v="12000"/>
    <n v="36"/>
    <n v="8.8999999999999996E-2"/>
    <n v="381.04"/>
    <s v="A"/>
    <x v="1"/>
    <n v="0"/>
    <n v="12000"/>
    <n v="1360.9"/>
    <n v="0"/>
    <n v="0"/>
    <x v="0"/>
  </r>
  <r>
    <n v="10088334"/>
    <n v="22000"/>
    <n v="60"/>
    <n v="0.1285"/>
    <n v="498.88"/>
    <s v="B"/>
    <x v="1"/>
    <n v="0"/>
    <n v="22000"/>
    <n v="7781.1"/>
    <n v="0"/>
    <n v="0"/>
    <x v="0"/>
  </r>
  <r>
    <n v="10148248"/>
    <n v="24575"/>
    <n v="36"/>
    <n v="0.1447"/>
    <n v="845.54"/>
    <s v="C"/>
    <x v="2"/>
    <n v="0"/>
    <n v="24575"/>
    <n v="5497.1"/>
    <n v="0"/>
    <n v="0"/>
    <x v="0"/>
  </r>
  <r>
    <n v="10168228"/>
    <n v="11325"/>
    <n v="36"/>
    <n v="0.1757"/>
    <n v="406.99"/>
    <s v="D"/>
    <x v="0"/>
    <n v="0"/>
    <n v="8626.0300000000007"/>
    <n v="3174.9"/>
    <n v="40.700000000000003"/>
    <n v="790"/>
    <x v="1"/>
  </r>
  <r>
    <n v="10118256"/>
    <n v="10000"/>
    <n v="36"/>
    <n v="9.6699999999999994E-2"/>
    <n v="321.13"/>
    <s v="B"/>
    <x v="0"/>
    <n v="0"/>
    <n v="10000"/>
    <n v="654.14"/>
    <n v="0"/>
    <n v="0"/>
    <x v="0"/>
  </r>
  <r>
    <n v="10168261"/>
    <n v="14825"/>
    <n v="60"/>
    <n v="0.21479999999999999"/>
    <n v="405.08"/>
    <s v="E"/>
    <x v="0"/>
    <n v="0"/>
    <n v="14825"/>
    <n v="8174.31"/>
    <n v="0"/>
    <n v="0"/>
    <x v="0"/>
  </r>
  <r>
    <n v="10168237"/>
    <n v="16000"/>
    <n v="60"/>
    <n v="0.1447"/>
    <n v="376.21"/>
    <s v="C"/>
    <x v="0"/>
    <n v="2510.2800000000002"/>
    <n v="13489.72"/>
    <n v="6449.41"/>
    <n v="0"/>
    <n v="60"/>
    <x v="0"/>
  </r>
  <r>
    <n v="10138345"/>
    <n v="7200"/>
    <n v="36"/>
    <n v="0.1353"/>
    <n v="244.44"/>
    <s v="B"/>
    <x v="0"/>
    <n v="0"/>
    <n v="7200"/>
    <n v="387.29"/>
    <n v="0"/>
    <n v="0"/>
    <x v="0"/>
  </r>
  <r>
    <n v="10138289"/>
    <n v="16000"/>
    <n v="36"/>
    <n v="7.9000000000000001E-2"/>
    <n v="500.65"/>
    <s v="A"/>
    <x v="0"/>
    <n v="0"/>
    <n v="16000"/>
    <n v="1440.46"/>
    <n v="0"/>
    <n v="0"/>
    <x v="0"/>
  </r>
  <r>
    <n v="10168223"/>
    <n v="8575"/>
    <n v="36"/>
    <n v="0.15609999999999999"/>
    <n v="299.83"/>
    <s v="C"/>
    <x v="0"/>
    <n v="0"/>
    <n v="8575"/>
    <n v="1923.77"/>
    <n v="0"/>
    <n v="0"/>
    <x v="0"/>
  </r>
  <r>
    <n v="10128189"/>
    <n v="7500"/>
    <n v="36"/>
    <n v="0.1825"/>
    <n v="272.08999999999997"/>
    <s v="D"/>
    <x v="0"/>
    <n v="0"/>
    <n v="7500"/>
    <n v="1753.44"/>
    <n v="0"/>
    <n v="0"/>
    <x v="0"/>
  </r>
  <r>
    <n v="10168218"/>
    <n v="2400"/>
    <n v="36"/>
    <n v="0.23699999999999999"/>
    <n v="93.79"/>
    <s v="F"/>
    <x v="0"/>
    <n v="0"/>
    <n v="344.45"/>
    <n v="311.75"/>
    <n v="259.72000000000003"/>
    <n v="1459"/>
    <x v="1"/>
  </r>
  <r>
    <n v="10168185"/>
    <n v="6250"/>
    <n v="36"/>
    <n v="0.1699"/>
    <n v="222.8"/>
    <s v="D"/>
    <x v="0"/>
    <n v="0"/>
    <n v="6250"/>
    <n v="1714.73"/>
    <n v="0"/>
    <n v="0"/>
    <x v="0"/>
  </r>
  <r>
    <n v="10118326"/>
    <n v="10000"/>
    <n v="36"/>
    <n v="0.1285"/>
    <n v="336.22"/>
    <s v="B"/>
    <x v="1"/>
    <n v="0"/>
    <n v="10000"/>
    <n v="697.13"/>
    <n v="0"/>
    <n v="0"/>
    <x v="0"/>
  </r>
  <r>
    <n v="10138356"/>
    <n v="20000"/>
    <n v="36"/>
    <n v="0.1285"/>
    <n v="672.44"/>
    <s v="B"/>
    <x v="0"/>
    <n v="0"/>
    <n v="20000"/>
    <n v="4207.62"/>
    <n v="0"/>
    <n v="0"/>
    <x v="0"/>
  </r>
  <r>
    <n v="10117675"/>
    <n v="14075"/>
    <n v="36"/>
    <n v="0.19219999999999901"/>
    <n v="517.51"/>
    <s v="D"/>
    <x v="0"/>
    <n v="0"/>
    <n v="7223.07"/>
    <n v="3644.36"/>
    <n v="992.74"/>
    <n v="1033"/>
    <x v="1"/>
  </r>
  <r>
    <n v="10138270"/>
    <n v="10000"/>
    <n v="36"/>
    <n v="0.1447"/>
    <n v="344.07"/>
    <s v="C"/>
    <x v="0"/>
    <n v="0"/>
    <n v="10000"/>
    <n v="239.67"/>
    <n v="0"/>
    <n v="0"/>
    <x v="0"/>
  </r>
  <r>
    <n v="10138372"/>
    <n v="7200"/>
    <n v="36"/>
    <n v="0.23399999999999899"/>
    <n v="280.22000000000003"/>
    <s v="E"/>
    <x v="0"/>
    <n v="0"/>
    <n v="7200"/>
    <n v="2145.59"/>
    <n v="0"/>
    <n v="0"/>
    <x v="0"/>
  </r>
  <r>
    <n v="10138358"/>
    <n v="10000"/>
    <n v="60"/>
    <n v="0.22899999999999901"/>
    <n v="281.33999999999997"/>
    <s v="E"/>
    <x v="0"/>
    <n v="0"/>
    <n v="10000"/>
    <n v="3063.56"/>
    <n v="0"/>
    <n v="0"/>
    <x v="0"/>
  </r>
  <r>
    <n v="10127352"/>
    <n v="25000"/>
    <n v="36"/>
    <n v="0.1285"/>
    <n v="840.55"/>
    <s v="B"/>
    <x v="1"/>
    <n v="0"/>
    <n v="25000"/>
    <n v="4034.82"/>
    <n v="0"/>
    <n v="0"/>
    <x v="0"/>
  </r>
  <r>
    <n v="10128157"/>
    <n v="15000"/>
    <n v="36"/>
    <n v="8.8999999999999996E-2"/>
    <n v="476.3"/>
    <s v="A"/>
    <x v="1"/>
    <n v="0"/>
    <n v="15000"/>
    <n v="2146.2600000000002"/>
    <n v="0"/>
    <n v="0"/>
    <x v="0"/>
  </r>
  <r>
    <n v="10118219"/>
    <n v="20000"/>
    <n v="36"/>
    <n v="8.8999999999999996E-2"/>
    <n v="635.07000000000005"/>
    <s v="A"/>
    <x v="1"/>
    <n v="0"/>
    <n v="20000"/>
    <n v="2862.28"/>
    <n v="0"/>
    <n v="0"/>
    <x v="0"/>
  </r>
  <r>
    <n v="10138329"/>
    <n v="21000"/>
    <n v="60"/>
    <n v="0.1353"/>
    <n v="483.54"/>
    <s v="B"/>
    <x v="0"/>
    <n v="0"/>
    <n v="21000"/>
    <n v="5138.6400000000003"/>
    <n v="0"/>
    <n v="0"/>
    <x v="0"/>
  </r>
  <r>
    <n v="10118358"/>
    <n v="11000"/>
    <n v="36"/>
    <n v="8.8999999999999996E-2"/>
    <n v="349.29"/>
    <s v="A"/>
    <x v="0"/>
    <n v="0"/>
    <n v="11000"/>
    <n v="320.35000000000002"/>
    <n v="0"/>
    <n v="0"/>
    <x v="0"/>
  </r>
  <r>
    <n v="10108374"/>
    <n v="20000"/>
    <n v="36"/>
    <n v="0.13980000000000001"/>
    <n v="683.36"/>
    <s v="C"/>
    <x v="1"/>
    <n v="0"/>
    <n v="6280.73"/>
    <n v="2601.14"/>
    <n v="820.3"/>
    <n v="1278"/>
    <x v="1"/>
  </r>
  <r>
    <n v="10128248"/>
    <n v="7300"/>
    <n v="36"/>
    <n v="8.8999999999999996E-2"/>
    <n v="231.8"/>
    <s v="A"/>
    <x v="1"/>
    <n v="0"/>
    <n v="7300"/>
    <n v="1044.74"/>
    <n v="0"/>
    <n v="0"/>
    <x v="0"/>
  </r>
  <r>
    <n v="10068313"/>
    <n v="35000"/>
    <n v="36"/>
    <n v="8.8999999999999996E-2"/>
    <n v="1111.3699999999999"/>
    <s v="A"/>
    <x v="0"/>
    <n v="0"/>
    <n v="35000"/>
    <n v="4818.76"/>
    <n v="0"/>
    <n v="0"/>
    <x v="0"/>
  </r>
  <r>
    <n v="10088294"/>
    <n v="21000"/>
    <n v="36"/>
    <n v="7.9000000000000001E-2"/>
    <n v="657.1"/>
    <s v="A"/>
    <x v="0"/>
    <n v="0"/>
    <n v="21000"/>
    <n v="2650.21"/>
    <n v="0"/>
    <n v="0"/>
    <x v="0"/>
  </r>
  <r>
    <n v="9237830"/>
    <n v="33000"/>
    <n v="36"/>
    <n v="8.8999999999999996E-2"/>
    <n v="1047.8599999999999"/>
    <s v="A"/>
    <x v="0"/>
    <n v="0"/>
    <n v="33000"/>
    <n v="4228.68"/>
    <n v="0"/>
    <n v="0"/>
    <x v="0"/>
  </r>
  <r>
    <n v="10068253"/>
    <n v="2500"/>
    <n v="36"/>
    <n v="0.16239999999999999"/>
    <n v="88.19"/>
    <s v="C"/>
    <x v="0"/>
    <n v="0"/>
    <n v="2500"/>
    <n v="674.8"/>
    <n v="0"/>
    <n v="0"/>
    <x v="0"/>
  </r>
  <r>
    <n v="10065395"/>
    <n v="15000"/>
    <n v="36"/>
    <n v="0.1099"/>
    <n v="491.01"/>
    <s v="B"/>
    <x v="0"/>
    <n v="0"/>
    <n v="15000"/>
    <n v="2701.79"/>
    <n v="0"/>
    <n v="0"/>
    <x v="0"/>
  </r>
  <r>
    <n v="9816364"/>
    <n v="21600"/>
    <n v="36"/>
    <n v="0.1285"/>
    <n v="726.23"/>
    <s v="B"/>
    <x v="0"/>
    <n v="0"/>
    <n v="21600"/>
    <n v="3740.14"/>
    <n v="0"/>
    <n v="0"/>
    <x v="0"/>
  </r>
  <r>
    <n v="9225341"/>
    <n v="10000"/>
    <n v="36"/>
    <n v="0.1353"/>
    <n v="339.5"/>
    <s v="B"/>
    <x v="0"/>
    <n v="0"/>
    <n v="10000"/>
    <n v="2034.95"/>
    <n v="0"/>
    <n v="0"/>
    <x v="0"/>
  </r>
  <r>
    <n v="10078150"/>
    <n v="10000"/>
    <n v="36"/>
    <n v="0.21479999999999999"/>
    <n v="379.22"/>
    <s v="E"/>
    <x v="0"/>
    <n v="0"/>
    <n v="10000"/>
    <n v="3658.27"/>
    <n v="0"/>
    <n v="0"/>
    <x v="0"/>
  </r>
  <r>
    <n v="10086377"/>
    <n v="16000"/>
    <n v="60"/>
    <n v="0.1353"/>
    <n v="368.41"/>
    <s v="B"/>
    <x v="0"/>
    <n v="0"/>
    <n v="16000"/>
    <n v="4655.8999999999996"/>
    <n v="0"/>
    <n v="0"/>
    <x v="0"/>
  </r>
  <r>
    <n v="10068339"/>
    <n v="14000"/>
    <n v="36"/>
    <n v="8.8999999999999996E-2"/>
    <n v="444.55"/>
    <s v="A"/>
    <x v="1"/>
    <n v="0"/>
    <n v="14000"/>
    <n v="2003.59"/>
    <n v="0"/>
    <n v="0"/>
    <x v="0"/>
  </r>
  <r>
    <n v="10068291"/>
    <n v="10000"/>
    <n v="36"/>
    <n v="0.14979999999999999"/>
    <n v="346.56"/>
    <s v="C"/>
    <x v="0"/>
    <n v="0"/>
    <n v="10000"/>
    <n v="1307.5"/>
    <n v="0"/>
    <n v="0"/>
    <x v="0"/>
  </r>
  <r>
    <n v="9334634"/>
    <n v="32000"/>
    <n v="36"/>
    <n v="0.14979999999999999"/>
    <n v="1108.98"/>
    <s v="C"/>
    <x v="1"/>
    <n v="0"/>
    <n v="32000"/>
    <n v="4497.12"/>
    <n v="0"/>
    <n v="0"/>
    <x v="0"/>
  </r>
  <r>
    <n v="10014604"/>
    <n v="12000"/>
    <n v="36"/>
    <n v="7.9000000000000001E-2"/>
    <n v="375.49"/>
    <s v="A"/>
    <x v="1"/>
    <n v="0"/>
    <n v="12000"/>
    <n v="1510.9"/>
    <n v="0"/>
    <n v="0"/>
    <x v="0"/>
  </r>
  <r>
    <n v="10068222"/>
    <n v="17325"/>
    <n v="60"/>
    <n v="0.22399999999999901"/>
    <n v="482.45"/>
    <s v="E"/>
    <x v="0"/>
    <n v="0"/>
    <n v="17325"/>
    <n v="10170.25"/>
    <n v="0"/>
    <n v="0"/>
    <x v="0"/>
  </r>
  <r>
    <n v="10068252"/>
    <n v="16000"/>
    <n v="36"/>
    <n v="7.6200000000000004E-2"/>
    <n v="498.59"/>
    <s v="A"/>
    <x v="1"/>
    <n v="0"/>
    <n v="16000"/>
    <n v="1808.69"/>
    <n v="0"/>
    <n v="0"/>
    <x v="0"/>
  </r>
  <r>
    <n v="9866461"/>
    <n v="20000"/>
    <n v="36"/>
    <n v="8.8999999999999996E-2"/>
    <n v="635.07000000000005"/>
    <s v="A"/>
    <x v="1"/>
    <n v="0"/>
    <n v="20000"/>
    <n v="2539.62"/>
    <n v="0"/>
    <n v="0"/>
    <x v="0"/>
  </r>
  <r>
    <n v="10078149"/>
    <n v="6000"/>
    <n v="36"/>
    <n v="0.1699"/>
    <n v="213.89"/>
    <s v="D"/>
    <x v="0"/>
    <n v="0"/>
    <n v="2405.75"/>
    <n v="1230.31"/>
    <n v="46.26"/>
    <n v="1125"/>
    <x v="1"/>
  </r>
  <r>
    <n v="10068285"/>
    <n v="13000"/>
    <n v="36"/>
    <n v="0.19219999999999901"/>
    <n v="477.98"/>
    <s v="D"/>
    <x v="0"/>
    <n v="0"/>
    <n v="13000"/>
    <n v="3106.08"/>
    <n v="0"/>
    <n v="0"/>
    <x v="0"/>
  </r>
  <r>
    <n v="9455251"/>
    <n v="12000"/>
    <n v="36"/>
    <n v="0.1285"/>
    <n v="403.47"/>
    <s v="B"/>
    <x v="1"/>
    <n v="0"/>
    <n v="12000"/>
    <n v="2524.5300000000002"/>
    <n v="0"/>
    <n v="0"/>
    <x v="0"/>
  </r>
  <r>
    <n v="10065540"/>
    <n v="14000"/>
    <n v="36"/>
    <n v="7.6200000000000004E-2"/>
    <n v="436.26"/>
    <s v="A"/>
    <x v="1"/>
    <n v="0"/>
    <n v="14000"/>
    <n v="716.32"/>
    <n v="0"/>
    <n v="0"/>
    <x v="0"/>
  </r>
  <r>
    <n v="10078187"/>
    <n v="10800"/>
    <n v="36"/>
    <n v="0.13980000000000001"/>
    <n v="369.02"/>
    <s v="C"/>
    <x v="0"/>
    <n v="0"/>
    <n v="10800"/>
    <n v="368.93"/>
    <n v="0"/>
    <n v="0"/>
    <x v="0"/>
  </r>
  <r>
    <n v="9806212"/>
    <n v="8000"/>
    <n v="36"/>
    <n v="0.19969999999999999"/>
    <n v="297.19"/>
    <s v="D"/>
    <x v="0"/>
    <n v="0"/>
    <n v="8000"/>
    <n v="2698.66"/>
    <n v="0"/>
    <n v="0"/>
    <x v="0"/>
  </r>
  <r>
    <n v="8987332"/>
    <n v="30000"/>
    <n v="36"/>
    <n v="9.6699999999999994E-2"/>
    <n v="963.38"/>
    <s v="B"/>
    <x v="0"/>
    <n v="0"/>
    <n v="30000"/>
    <n v="4681.4399999999996"/>
    <n v="0"/>
    <n v="0"/>
    <x v="0"/>
  </r>
  <r>
    <n v="10068328"/>
    <n v="7200"/>
    <n v="36"/>
    <n v="0.1757"/>
    <n v="258.75"/>
    <s v="D"/>
    <x v="0"/>
    <n v="0"/>
    <n v="7200"/>
    <n v="1373.05"/>
    <n v="0"/>
    <n v="0"/>
    <x v="0"/>
  </r>
  <r>
    <n v="10068344"/>
    <n v="13000"/>
    <n v="36"/>
    <n v="0.15609999999999999"/>
    <n v="454.55"/>
    <s v="C"/>
    <x v="0"/>
    <n v="0"/>
    <n v="8475.51"/>
    <n v="3153.92"/>
    <n v="22.73"/>
    <n v="820"/>
    <x v="1"/>
  </r>
  <r>
    <n v="10078241"/>
    <n v="10000"/>
    <n v="36"/>
    <n v="0.1447"/>
    <n v="344.07"/>
    <s v="C"/>
    <x v="0"/>
    <n v="0"/>
    <n v="10000"/>
    <n v="2211.0500000000002"/>
    <n v="0"/>
    <n v="0"/>
    <x v="0"/>
  </r>
  <r>
    <n v="10068302"/>
    <n v="7000"/>
    <n v="36"/>
    <n v="0.1285"/>
    <n v="235.36"/>
    <s v="B"/>
    <x v="0"/>
    <n v="0"/>
    <n v="7000"/>
    <n v="1246.4000000000001"/>
    <n v="0"/>
    <n v="0"/>
    <x v="0"/>
  </r>
  <r>
    <n v="10087999"/>
    <n v="4875"/>
    <n v="36"/>
    <n v="0.13980000000000001"/>
    <n v="166.57"/>
    <s v="C"/>
    <x v="0"/>
    <n v="0"/>
    <n v="4875"/>
    <n v="748.97"/>
    <n v="0"/>
    <n v="0"/>
    <x v="0"/>
  </r>
  <r>
    <n v="10068217"/>
    <n v="12800"/>
    <n v="60"/>
    <n v="0.15609999999999999"/>
    <n v="308.63"/>
    <s v="C"/>
    <x v="0"/>
    <n v="0"/>
    <n v="12800"/>
    <n v="2890.63"/>
    <n v="0"/>
    <n v="0"/>
    <x v="0"/>
  </r>
  <r>
    <n v="10068343"/>
    <n v="18000"/>
    <n v="36"/>
    <n v="0.1447"/>
    <n v="619.32000000000005"/>
    <s v="C"/>
    <x v="0"/>
    <n v="0"/>
    <n v="3357.31"/>
    <n v="1597.25"/>
    <n v="6.29"/>
    <n v="1429"/>
    <x v="1"/>
  </r>
  <r>
    <n v="10087647"/>
    <n v="20000"/>
    <n v="36"/>
    <n v="0.13980000000000001"/>
    <n v="683.36"/>
    <s v="C"/>
    <x v="1"/>
    <n v="0"/>
    <n v="20000"/>
    <n v="4600.8900000000003"/>
    <n v="0"/>
    <n v="0"/>
    <x v="0"/>
  </r>
  <r>
    <n v="10085961"/>
    <n v="8875"/>
    <n v="36"/>
    <n v="0.15609999999999999"/>
    <n v="310.32"/>
    <s v="C"/>
    <x v="0"/>
    <n v="0"/>
    <n v="8875"/>
    <n v="1630.44"/>
    <n v="0"/>
    <n v="0"/>
    <x v="0"/>
  </r>
  <r>
    <n v="10088228"/>
    <n v="9600"/>
    <n v="36"/>
    <n v="0.1285"/>
    <n v="322.77"/>
    <s v="B"/>
    <x v="0"/>
    <n v="0"/>
    <n v="9600"/>
    <n v="918.92"/>
    <n v="0"/>
    <n v="0"/>
    <x v="0"/>
  </r>
  <r>
    <n v="10077915"/>
    <n v="15000"/>
    <n v="36"/>
    <n v="0.14979999999999999"/>
    <n v="519.84"/>
    <s v="C"/>
    <x v="0"/>
    <n v="0"/>
    <n v="15000"/>
    <n v="1822.63"/>
    <n v="0"/>
    <n v="0"/>
    <x v="0"/>
  </r>
  <r>
    <n v="10146164"/>
    <n v="35000"/>
    <n v="60"/>
    <n v="0.14979999999999999"/>
    <n v="832.29"/>
    <s v="C"/>
    <x v="0"/>
    <n v="0"/>
    <n v="35000"/>
    <n v="12831.98"/>
    <n v="0"/>
    <n v="0"/>
    <x v="0"/>
  </r>
  <r>
    <n v="10178151"/>
    <n v="2675"/>
    <n v="36"/>
    <n v="0.14979999999999999"/>
    <n v="92.71"/>
    <s v="C"/>
    <x v="1"/>
    <n v="0"/>
    <n v="2675"/>
    <n v="401.07"/>
    <n v="0"/>
    <n v="0"/>
    <x v="0"/>
  </r>
  <r>
    <n v="10168157"/>
    <n v="14000"/>
    <n v="60"/>
    <n v="0.24989999999999901"/>
    <n v="410.84"/>
    <s v="F"/>
    <x v="0"/>
    <n v="0"/>
    <n v="14000"/>
    <n v="5540.26"/>
    <n v="0"/>
    <n v="0"/>
    <x v="0"/>
  </r>
  <r>
    <n v="10168080"/>
    <n v="14500"/>
    <n v="36"/>
    <n v="0.13980000000000001"/>
    <n v="495.44"/>
    <s v="C"/>
    <x v="1"/>
    <n v="0"/>
    <n v="14500"/>
    <n v="3331.43"/>
    <n v="0"/>
    <n v="0"/>
    <x v="0"/>
  </r>
  <r>
    <n v="10176035"/>
    <n v="15000"/>
    <n v="36"/>
    <n v="0.21479999999999999"/>
    <n v="568.83000000000004"/>
    <s v="E"/>
    <x v="0"/>
    <n v="0"/>
    <n v="7567.16"/>
    <n v="4378.03"/>
    <n v="28.44"/>
    <n v="1033"/>
    <x v="1"/>
  </r>
  <r>
    <n v="10178156"/>
    <n v="3600"/>
    <n v="36"/>
    <n v="0.23699999999999999"/>
    <n v="140.68"/>
    <s v="F"/>
    <x v="0"/>
    <n v="0"/>
    <n v="3600"/>
    <n v="1015.11"/>
    <n v="0"/>
    <n v="0"/>
    <x v="0"/>
  </r>
  <r>
    <n v="10158145"/>
    <n v="5300"/>
    <n v="36"/>
    <n v="0.16239999999999999"/>
    <n v="186.97"/>
    <s v="C"/>
    <x v="1"/>
    <n v="0"/>
    <n v="5300"/>
    <n v="587.58000000000004"/>
    <n v="0"/>
    <n v="0"/>
    <x v="0"/>
  </r>
  <r>
    <n v="10177828"/>
    <n v="10000"/>
    <n v="36"/>
    <n v="0.1447"/>
    <n v="344.07"/>
    <s v="C"/>
    <x v="0"/>
    <n v="0"/>
    <n v="10000"/>
    <n v="1080.58"/>
    <n v="0"/>
    <n v="0"/>
    <x v="0"/>
  </r>
  <r>
    <n v="10178121"/>
    <n v="3500"/>
    <n v="36"/>
    <n v="0.1285"/>
    <n v="117.68"/>
    <s v="B"/>
    <x v="1"/>
    <n v="0"/>
    <n v="3500"/>
    <n v="736.31"/>
    <n v="0"/>
    <n v="0"/>
    <x v="0"/>
  </r>
  <r>
    <n v="10158134"/>
    <n v="35000"/>
    <n v="36"/>
    <n v="0.1447"/>
    <n v="1204.23"/>
    <s v="C"/>
    <x v="0"/>
    <n v="0"/>
    <n v="35000"/>
    <n v="8351.93"/>
    <n v="0"/>
    <n v="0"/>
    <x v="0"/>
  </r>
  <r>
    <n v="10157689"/>
    <n v="28000"/>
    <n v="36"/>
    <n v="0.14979999999999999"/>
    <n v="970.36"/>
    <s v="C"/>
    <x v="0"/>
    <n v="0"/>
    <n v="28000"/>
    <n v="6876.91"/>
    <n v="0"/>
    <n v="0"/>
    <x v="0"/>
  </r>
  <r>
    <n v="10158182"/>
    <n v="5125"/>
    <n v="36"/>
    <n v="0.19219999999999901"/>
    <n v="188.44"/>
    <s v="D"/>
    <x v="0"/>
    <n v="0"/>
    <n v="3082.66"/>
    <n v="1439.58"/>
    <n v="208.81"/>
    <n v="941"/>
    <x v="1"/>
  </r>
  <r>
    <n v="10167569"/>
    <n v="28000"/>
    <n v="60"/>
    <n v="0.1699"/>
    <n v="695.73"/>
    <s v="D"/>
    <x v="0"/>
    <n v="0"/>
    <n v="28000"/>
    <n v="12510.08"/>
    <n v="0"/>
    <n v="0"/>
    <x v="0"/>
  </r>
  <r>
    <n v="10178099"/>
    <n v="11900"/>
    <n v="36"/>
    <n v="0.1285"/>
    <n v="400.1"/>
    <s v="B"/>
    <x v="1"/>
    <n v="0"/>
    <n v="11900"/>
    <n v="2503.5500000000002"/>
    <n v="0"/>
    <n v="0"/>
    <x v="0"/>
  </r>
  <r>
    <n v="10167315"/>
    <n v="24500"/>
    <n v="60"/>
    <n v="0.1353"/>
    <n v="564.12"/>
    <s v="B"/>
    <x v="0"/>
    <n v="0"/>
    <n v="24500"/>
    <n v="8554.01"/>
    <n v="0"/>
    <n v="0"/>
    <x v="0"/>
  </r>
  <r>
    <n v="10168177"/>
    <n v="3000"/>
    <n v="36"/>
    <n v="0.1825"/>
    <n v="108.84"/>
    <s v="D"/>
    <x v="2"/>
    <n v="0"/>
    <n v="3000"/>
    <n v="298.67"/>
    <n v="0"/>
    <n v="0"/>
    <x v="0"/>
  </r>
  <r>
    <n v="10157659"/>
    <n v="5000"/>
    <n v="36"/>
    <n v="0.1447"/>
    <n v="172.04"/>
    <s v="C"/>
    <x v="0"/>
    <n v="0"/>
    <n v="5000"/>
    <n v="1151.3"/>
    <n v="0"/>
    <n v="0"/>
    <x v="0"/>
  </r>
  <r>
    <n v="10158201"/>
    <n v="15000"/>
    <n v="36"/>
    <n v="0.1285"/>
    <n v="504.33"/>
    <s v="B"/>
    <x v="0"/>
    <n v="0"/>
    <n v="7199.64"/>
    <n v="2382.63"/>
    <n v="329.03"/>
    <n v="1094"/>
    <x v="1"/>
  </r>
  <r>
    <n v="10148155"/>
    <n v="2000"/>
    <n v="36"/>
    <n v="0.13980000000000001"/>
    <n v="68.34"/>
    <s v="C"/>
    <x v="0"/>
    <n v="0"/>
    <n v="2000"/>
    <n v="460.05"/>
    <n v="0"/>
    <n v="0"/>
    <x v="0"/>
  </r>
  <r>
    <n v="10158136"/>
    <n v="35000"/>
    <n v="60"/>
    <n v="0.1757"/>
    <n v="880.61"/>
    <s v="D"/>
    <x v="0"/>
    <n v="0"/>
    <n v="35000"/>
    <n v="16033.69"/>
    <n v="0"/>
    <n v="0"/>
    <x v="0"/>
  </r>
  <r>
    <n v="10158153"/>
    <n v="21000"/>
    <n v="60"/>
    <n v="0.16239999999999999"/>
    <n v="513.37"/>
    <s v="C"/>
    <x v="0"/>
    <n v="2938.67"/>
    <n v="18061.330000000002"/>
    <n v="9660.65"/>
    <n v="0"/>
    <n v="29"/>
    <x v="0"/>
  </r>
  <r>
    <n v="10108291"/>
    <n v="5000"/>
    <n v="36"/>
    <n v="0.13980000000000001"/>
    <n v="170.84"/>
    <s v="C"/>
    <x v="0"/>
    <n v="0"/>
    <n v="341.44"/>
    <n v="170.66"/>
    <n v="101.2"/>
    <n v="1582"/>
    <x v="1"/>
  </r>
  <r>
    <n v="10098239"/>
    <n v="15000"/>
    <n v="36"/>
    <n v="0.13980000000000001"/>
    <n v="512.52"/>
    <s v="C"/>
    <x v="0"/>
    <n v="0"/>
    <n v="15000"/>
    <n v="833.94"/>
    <n v="0"/>
    <n v="0"/>
    <x v="0"/>
  </r>
  <r>
    <n v="9804614"/>
    <n v="12000"/>
    <n v="60"/>
    <n v="0.16239999999999999"/>
    <n v="293.35000000000002"/>
    <s v="C"/>
    <x v="0"/>
    <n v="0"/>
    <n v="12000"/>
    <n v="5388.52"/>
    <n v="0"/>
    <n v="0"/>
    <x v="0"/>
  </r>
  <r>
    <n v="10078049"/>
    <n v="9600"/>
    <n v="36"/>
    <n v="0.1699"/>
    <n v="342.22"/>
    <s v="D"/>
    <x v="0"/>
    <n v="0"/>
    <n v="9600"/>
    <n v="2229.73"/>
    <n v="0"/>
    <n v="0"/>
    <x v="0"/>
  </r>
  <r>
    <n v="10064892"/>
    <n v="12000"/>
    <n v="60"/>
    <n v="0.20499999999999999"/>
    <n v="321.27999999999997"/>
    <s v="E"/>
    <x v="0"/>
    <n v="0"/>
    <n v="12000"/>
    <n v="609.01"/>
    <n v="0"/>
    <n v="0"/>
    <x v="0"/>
  </r>
  <r>
    <n v="9214874"/>
    <n v="20000"/>
    <n v="60"/>
    <n v="0.22899999999999901"/>
    <n v="562.66999999999996"/>
    <s v="E"/>
    <x v="0"/>
    <n v="0"/>
    <n v="20000"/>
    <n v="5545.42"/>
    <n v="0"/>
    <n v="0"/>
    <x v="0"/>
  </r>
  <r>
    <n v="10117136"/>
    <n v="9000"/>
    <n v="36"/>
    <n v="0.1825"/>
    <n v="326.51"/>
    <s v="D"/>
    <x v="0"/>
    <n v="0"/>
    <n v="9000"/>
    <n v="1639.79"/>
    <n v="0"/>
    <n v="0"/>
    <x v="0"/>
  </r>
  <r>
    <n v="10118189"/>
    <n v="18000"/>
    <n v="36"/>
    <n v="0.1099"/>
    <n v="589.22"/>
    <s v="B"/>
    <x v="1"/>
    <n v="0"/>
    <n v="18000"/>
    <n v="1207.96"/>
    <n v="0"/>
    <n v="0"/>
    <x v="0"/>
  </r>
  <r>
    <n v="10138219"/>
    <n v="10000"/>
    <n v="36"/>
    <n v="0.1285"/>
    <n v="336.22"/>
    <s v="B"/>
    <x v="0"/>
    <n v="0"/>
    <n v="10000"/>
    <n v="2103.81"/>
    <n v="0"/>
    <n v="0"/>
    <x v="0"/>
  </r>
  <r>
    <n v="10116431"/>
    <n v="24400"/>
    <n v="60"/>
    <n v="0.1099"/>
    <n v="530.4"/>
    <s v="B"/>
    <x v="1"/>
    <n v="0"/>
    <n v="24400"/>
    <n v="3328.4"/>
    <n v="0"/>
    <n v="0"/>
    <x v="0"/>
  </r>
  <r>
    <n v="10078057"/>
    <n v="19200"/>
    <n v="36"/>
    <n v="7.9000000000000001E-2"/>
    <n v="600.78"/>
    <s v="A"/>
    <x v="0"/>
    <n v="0"/>
    <n v="19200"/>
    <n v="2427.79"/>
    <n v="0"/>
    <n v="0"/>
    <x v="0"/>
  </r>
  <r>
    <n v="10098047"/>
    <n v="11625"/>
    <n v="36"/>
    <n v="0.21479999999999999"/>
    <n v="440.85"/>
    <s v="E"/>
    <x v="0"/>
    <n v="0"/>
    <n v="11625"/>
    <n v="4225.8500000000004"/>
    <n v="0"/>
    <n v="0"/>
    <x v="0"/>
  </r>
  <r>
    <n v="10118210"/>
    <n v="8725"/>
    <n v="36"/>
    <n v="0.19969999999999999"/>
    <n v="324.12"/>
    <s v="D"/>
    <x v="0"/>
    <n v="0"/>
    <n v="8725"/>
    <n v="2943.27"/>
    <n v="0"/>
    <n v="0"/>
    <x v="0"/>
  </r>
  <r>
    <n v="9914583"/>
    <n v="14400"/>
    <n v="36"/>
    <n v="0.1447"/>
    <n v="495.46"/>
    <s v="C"/>
    <x v="1"/>
    <n v="0"/>
    <n v="14400"/>
    <n v="3436.18"/>
    <n v="0"/>
    <n v="0"/>
    <x v="0"/>
  </r>
  <r>
    <n v="10106806"/>
    <n v="9000"/>
    <n v="60"/>
    <n v="0.15609999999999999"/>
    <n v="217.01"/>
    <s v="C"/>
    <x v="2"/>
    <n v="0"/>
    <n v="9000"/>
    <n v="3717.57"/>
    <n v="0"/>
    <n v="0"/>
    <x v="0"/>
  </r>
  <r>
    <n v="10065702"/>
    <n v="19000"/>
    <n v="60"/>
    <n v="0.20499999999999999"/>
    <n v="508.69"/>
    <s v="E"/>
    <x v="1"/>
    <n v="0"/>
    <n v="19000"/>
    <n v="9977.02"/>
    <n v="0"/>
    <n v="0"/>
    <x v="0"/>
  </r>
  <r>
    <n v="7626729"/>
    <n v="7500"/>
    <n v="36"/>
    <n v="0.1099"/>
    <n v="245.51"/>
    <s v="B"/>
    <x v="0"/>
    <n v="0"/>
    <n v="7500"/>
    <n v="553.71"/>
    <n v="0"/>
    <n v="0"/>
    <x v="0"/>
  </r>
  <r>
    <n v="10128096"/>
    <n v="6500"/>
    <n v="36"/>
    <n v="0.1285"/>
    <n v="218.55"/>
    <s v="B"/>
    <x v="1"/>
    <n v="0"/>
    <n v="6500"/>
    <n v="857.92"/>
    <n v="0"/>
    <n v="0"/>
    <x v="0"/>
  </r>
  <r>
    <n v="10068206"/>
    <n v="21000"/>
    <n v="36"/>
    <n v="7.9000000000000001E-2"/>
    <n v="657.1"/>
    <s v="A"/>
    <x v="1"/>
    <n v="0"/>
    <n v="21000"/>
    <n v="2372.9"/>
    <n v="0"/>
    <n v="0"/>
    <x v="0"/>
  </r>
  <r>
    <n v="10108294"/>
    <n v="9000"/>
    <n v="36"/>
    <n v="9.6699999999999994E-2"/>
    <n v="289.02"/>
    <s v="B"/>
    <x v="1"/>
    <n v="0"/>
    <n v="9000"/>
    <n v="914.34"/>
    <n v="0"/>
    <n v="0"/>
    <x v="0"/>
  </r>
  <r>
    <n v="10108201"/>
    <n v="9000"/>
    <n v="36"/>
    <n v="0.16239999999999999"/>
    <n v="317.49"/>
    <s v="C"/>
    <x v="0"/>
    <n v="0"/>
    <n v="9000"/>
    <n v="1663.08"/>
    <n v="0"/>
    <n v="0"/>
    <x v="0"/>
  </r>
  <r>
    <n v="10127696"/>
    <n v="12000"/>
    <n v="36"/>
    <n v="0.13980000000000001"/>
    <n v="410.02"/>
    <s v="C"/>
    <x v="0"/>
    <n v="0"/>
    <n v="12000"/>
    <n v="1141.73"/>
    <n v="0"/>
    <n v="0"/>
    <x v="0"/>
  </r>
  <r>
    <n v="10078102"/>
    <n v="7900"/>
    <n v="36"/>
    <n v="0.1757"/>
    <n v="283.91000000000003"/>
    <s v="D"/>
    <x v="0"/>
    <n v="0"/>
    <n v="7900"/>
    <n v="1272.99"/>
    <n v="0"/>
    <n v="0"/>
    <x v="0"/>
  </r>
  <r>
    <n v="9954711"/>
    <n v="25000"/>
    <n v="36"/>
    <n v="0.13980000000000001"/>
    <n v="854.2"/>
    <s v="C"/>
    <x v="1"/>
    <n v="0"/>
    <n v="25000"/>
    <n v="1125.3499999999999"/>
    <n v="0"/>
    <n v="0"/>
    <x v="0"/>
  </r>
  <r>
    <n v="10098251"/>
    <n v="10000"/>
    <n v="36"/>
    <n v="9.6699999999999994E-2"/>
    <n v="321.13"/>
    <s v="B"/>
    <x v="1"/>
    <n v="0"/>
    <n v="10000"/>
    <n v="1285.49"/>
    <n v="0"/>
    <n v="0"/>
    <x v="0"/>
  </r>
  <r>
    <n v="10077808"/>
    <n v="5000"/>
    <n v="36"/>
    <n v="9.6699999999999994E-2"/>
    <n v="160.57"/>
    <s v="B"/>
    <x v="0"/>
    <n v="0"/>
    <n v="5000"/>
    <n v="780.2"/>
    <n v="0"/>
    <n v="0"/>
    <x v="0"/>
  </r>
  <r>
    <n v="10068210"/>
    <n v="7000"/>
    <n v="36"/>
    <n v="0.1353"/>
    <n v="237.65"/>
    <s v="B"/>
    <x v="0"/>
    <n v="0"/>
    <n v="7000"/>
    <n v="1389.57"/>
    <n v="0"/>
    <n v="0"/>
    <x v="0"/>
  </r>
  <r>
    <n v="10108196"/>
    <n v="11575"/>
    <n v="36"/>
    <n v="0.1285"/>
    <n v="389.18"/>
    <s v="B"/>
    <x v="0"/>
    <n v="0"/>
    <n v="11575"/>
    <n v="2008.08"/>
    <n v="0"/>
    <n v="0"/>
    <x v="0"/>
  </r>
  <r>
    <n v="10068155"/>
    <n v="3400"/>
    <n v="36"/>
    <n v="0.14979999999999999"/>
    <n v="117.83"/>
    <s v="C"/>
    <x v="1"/>
    <n v="0"/>
    <n v="3400"/>
    <n v="830.91"/>
    <n v="0"/>
    <n v="0"/>
    <x v="0"/>
  </r>
  <r>
    <n v="10088154"/>
    <n v="11925"/>
    <n v="36"/>
    <n v="6.6199999999999995E-2"/>
    <n v="366.15"/>
    <s v="A"/>
    <x v="0"/>
    <n v="0"/>
    <n v="11925"/>
    <n v="425.38"/>
    <n v="0"/>
    <n v="0"/>
    <x v="0"/>
  </r>
  <r>
    <n v="10108215"/>
    <n v="8500"/>
    <n v="36"/>
    <n v="0.1825"/>
    <n v="308.37"/>
    <s v="D"/>
    <x v="0"/>
    <n v="0"/>
    <n v="3005.25"/>
    <n v="1635.66"/>
    <n v="484.28"/>
    <n v="1217"/>
    <x v="1"/>
  </r>
  <r>
    <n v="10077235"/>
    <n v="10000"/>
    <n v="60"/>
    <n v="0.19219999999999901"/>
    <n v="260.62"/>
    <s v="D"/>
    <x v="2"/>
    <n v="0"/>
    <n v="10000"/>
    <n v="630.91"/>
    <n v="0"/>
    <n v="0"/>
    <x v="0"/>
  </r>
  <r>
    <n v="10088217"/>
    <n v="14950"/>
    <n v="36"/>
    <n v="0.16239999999999999"/>
    <n v="527.38"/>
    <s v="C"/>
    <x v="0"/>
    <n v="0"/>
    <n v="14950"/>
    <n v="4035.26"/>
    <n v="0"/>
    <n v="0"/>
    <x v="0"/>
  </r>
  <r>
    <n v="10098258"/>
    <n v="12000"/>
    <n v="36"/>
    <n v="0.11990000000000001"/>
    <n v="398.52"/>
    <s v="B"/>
    <x v="0"/>
    <n v="0"/>
    <n v="12000"/>
    <n v="2388.64"/>
    <n v="0"/>
    <n v="0"/>
    <x v="0"/>
  </r>
  <r>
    <n v="9827776"/>
    <n v="4525"/>
    <n v="36"/>
    <n v="0.16239999999999999"/>
    <n v="159.63"/>
    <s v="C"/>
    <x v="0"/>
    <n v="0"/>
    <n v="4525"/>
    <n v="597.33000000000004"/>
    <n v="0"/>
    <n v="0"/>
    <x v="0"/>
  </r>
  <r>
    <n v="10128061"/>
    <n v="7000"/>
    <n v="36"/>
    <n v="0.1285"/>
    <n v="235.36"/>
    <s v="B"/>
    <x v="1"/>
    <n v="0"/>
    <n v="6309.1"/>
    <n v="1457.78"/>
    <n v="13.73"/>
    <n v="667"/>
    <x v="1"/>
  </r>
  <r>
    <n v="10128093"/>
    <n v="23000"/>
    <n v="36"/>
    <n v="0.1099"/>
    <n v="752.89"/>
    <s v="B"/>
    <x v="0"/>
    <n v="0"/>
    <n v="23000"/>
    <n v="4099.8100000000004"/>
    <n v="0"/>
    <n v="0"/>
    <x v="0"/>
  </r>
  <r>
    <n v="9199129"/>
    <n v="13000"/>
    <n v="36"/>
    <n v="0.11990000000000001"/>
    <n v="431.73"/>
    <s v="B"/>
    <x v="0"/>
    <n v="0"/>
    <n v="13000"/>
    <n v="2542.02"/>
    <n v="0"/>
    <n v="0"/>
    <x v="0"/>
  </r>
  <r>
    <n v="10098102"/>
    <n v="18000"/>
    <n v="60"/>
    <n v="0.21479999999999999"/>
    <n v="491.84"/>
    <s v="E"/>
    <x v="0"/>
    <n v="0"/>
    <n v="18000"/>
    <n v="1886.55"/>
    <n v="0"/>
    <n v="0"/>
    <x v="0"/>
  </r>
  <r>
    <n v="10138228"/>
    <n v="5200"/>
    <n v="36"/>
    <n v="8.8999999999999996E-2"/>
    <n v="165.12"/>
    <s v="A"/>
    <x v="0"/>
    <n v="0"/>
    <n v="5200"/>
    <n v="112.88"/>
    <n v="0"/>
    <n v="0"/>
    <x v="0"/>
  </r>
  <r>
    <n v="10128114"/>
    <n v="6250"/>
    <n v="36"/>
    <n v="0.1757"/>
    <n v="224.61"/>
    <s v="D"/>
    <x v="0"/>
    <n v="0"/>
    <n v="6250"/>
    <n v="750.99"/>
    <n v="0"/>
    <n v="0"/>
    <x v="0"/>
  </r>
  <r>
    <n v="10138208"/>
    <n v="7375"/>
    <n v="36"/>
    <n v="0.22899999999999901"/>
    <n v="285.10000000000002"/>
    <s v="E"/>
    <x v="1"/>
    <n v="0"/>
    <n v="7375"/>
    <n v="2888.6"/>
    <n v="0"/>
    <n v="0"/>
    <x v="0"/>
  </r>
  <r>
    <n v="10128144"/>
    <n v="6000"/>
    <n v="36"/>
    <n v="0.14979999999999999"/>
    <n v="207.94"/>
    <s v="C"/>
    <x v="0"/>
    <n v="0"/>
    <n v="6000"/>
    <n v="871.21"/>
    <n v="0"/>
    <n v="0"/>
    <x v="0"/>
  </r>
  <r>
    <n v="10128084"/>
    <n v="12175"/>
    <n v="36"/>
    <n v="0.19969999999999999"/>
    <n v="452.29"/>
    <s v="D"/>
    <x v="0"/>
    <n v="0"/>
    <n v="12175"/>
    <n v="2861.91"/>
    <n v="0"/>
    <n v="0"/>
    <x v="0"/>
  </r>
  <r>
    <n v="9054859"/>
    <n v="31300"/>
    <n v="60"/>
    <n v="0.19969999999999999"/>
    <n v="828.74"/>
    <s v="D"/>
    <x v="0"/>
    <n v="0"/>
    <n v="2611.12"/>
    <n v="4018.65"/>
    <n v="627.16999999999996"/>
    <n v="1429"/>
    <x v="1"/>
  </r>
  <r>
    <n v="10068201"/>
    <n v="10000"/>
    <n v="36"/>
    <n v="0.11990000000000001"/>
    <n v="332.1"/>
    <s v="B"/>
    <x v="1"/>
    <n v="0"/>
    <n v="10000"/>
    <n v="1472.89"/>
    <n v="0"/>
    <n v="0"/>
    <x v="0"/>
  </r>
  <r>
    <n v="10098222"/>
    <n v="10000"/>
    <n v="36"/>
    <n v="0.1099"/>
    <n v="327.33999999999997"/>
    <s v="B"/>
    <x v="0"/>
    <n v="0"/>
    <n v="9354.2000000000007"/>
    <n v="1796.27"/>
    <n v="69.09"/>
    <n v="637"/>
    <x v="1"/>
  </r>
  <r>
    <n v="10098274"/>
    <n v="25000"/>
    <n v="36"/>
    <n v="8.8999999999999996E-2"/>
    <n v="793.84"/>
    <s v="A"/>
    <x v="1"/>
    <n v="0"/>
    <n v="25000"/>
    <n v="3577.84"/>
    <n v="0"/>
    <n v="0"/>
    <x v="0"/>
  </r>
  <r>
    <n v="8957858"/>
    <n v="7000"/>
    <n v="36"/>
    <n v="6.6199999999999995E-2"/>
    <n v="214.93"/>
    <s v="A"/>
    <x v="1"/>
    <n v="0"/>
    <n v="7000"/>
    <n v="650.74"/>
    <n v="0"/>
    <n v="0"/>
    <x v="0"/>
  </r>
  <r>
    <n v="10116553"/>
    <n v="7000"/>
    <n v="36"/>
    <n v="8.8999999999999996E-2"/>
    <n v="222.28"/>
    <s v="A"/>
    <x v="0"/>
    <n v="0"/>
    <n v="7000"/>
    <n v="1001.77"/>
    <n v="0"/>
    <n v="0"/>
    <x v="0"/>
  </r>
  <r>
    <n v="10078059"/>
    <n v="7000"/>
    <n v="36"/>
    <n v="0.1099"/>
    <n v="229.14"/>
    <s v="B"/>
    <x v="1"/>
    <n v="0"/>
    <n v="7000"/>
    <n v="844.02"/>
    <n v="0"/>
    <n v="0"/>
    <x v="0"/>
  </r>
  <r>
    <n v="10098146"/>
    <n v="4000"/>
    <n v="36"/>
    <n v="0.23399999999999899"/>
    <n v="155.68"/>
    <s v="E"/>
    <x v="0"/>
    <n v="0"/>
    <n v="4000"/>
    <n v="896.28"/>
    <n v="0"/>
    <n v="0"/>
    <x v="0"/>
  </r>
  <r>
    <n v="10138050"/>
    <n v="10000"/>
    <n v="36"/>
    <n v="7.9000000000000001E-2"/>
    <n v="312.91000000000003"/>
    <s v="A"/>
    <x v="1"/>
    <n v="0"/>
    <n v="10000"/>
    <n v="1264.46"/>
    <n v="0"/>
    <n v="0"/>
    <x v="0"/>
  </r>
  <r>
    <n v="10118103"/>
    <n v="9000"/>
    <n v="36"/>
    <n v="6.0299999999999999E-2"/>
    <n v="273.92"/>
    <s v="A"/>
    <x v="0"/>
    <n v="0"/>
    <n v="9000"/>
    <n v="861.11"/>
    <n v="0"/>
    <n v="0"/>
    <x v="0"/>
  </r>
  <r>
    <n v="10108162"/>
    <n v="15350"/>
    <n v="60"/>
    <n v="0.16239999999999999"/>
    <n v="375.25"/>
    <s v="C"/>
    <x v="0"/>
    <n v="0"/>
    <n v="10889.24"/>
    <n v="6747.51"/>
    <n v="18.760000000000002"/>
    <n v="241"/>
    <x v="1"/>
  </r>
  <r>
    <n v="10168067"/>
    <n v="35000"/>
    <n v="60"/>
    <n v="0.1699"/>
    <n v="869.66"/>
    <s v="D"/>
    <x v="1"/>
    <n v="4968.16"/>
    <n v="30031.84"/>
    <n v="16929.8"/>
    <n v="0"/>
    <n v="29"/>
    <x v="0"/>
  </r>
  <r>
    <n v="10098123"/>
    <n v="9125"/>
    <n v="36"/>
    <n v="0.22899999999999901"/>
    <n v="352.76"/>
    <s v="E"/>
    <x v="0"/>
    <n v="0"/>
    <n v="9125"/>
    <n v="3573.89"/>
    <n v="0"/>
    <n v="0"/>
    <x v="0"/>
  </r>
  <r>
    <n v="10108119"/>
    <n v="23500"/>
    <n v="60"/>
    <n v="0.22399999999999901"/>
    <n v="654.41"/>
    <s v="E"/>
    <x v="0"/>
    <n v="0"/>
    <n v="14520.83"/>
    <n v="14273.21"/>
    <n v="200.38"/>
    <n v="333"/>
    <x v="1"/>
  </r>
  <r>
    <n v="10177213"/>
    <n v="15350"/>
    <n v="36"/>
    <n v="0.16239999999999999"/>
    <n v="541.49"/>
    <s v="C"/>
    <x v="0"/>
    <n v="0"/>
    <n v="15350"/>
    <n v="4148.83"/>
    <n v="0"/>
    <n v="0"/>
    <x v="0"/>
  </r>
  <r>
    <n v="10184582"/>
    <n v="10000"/>
    <n v="36"/>
    <n v="0.1353"/>
    <n v="339.5"/>
    <s v="B"/>
    <x v="1"/>
    <n v="0"/>
    <n v="10000"/>
    <n v="2221.91"/>
    <n v="0"/>
    <n v="0"/>
    <x v="0"/>
  </r>
  <r>
    <n v="10128054"/>
    <n v="25000"/>
    <n v="36"/>
    <n v="0.1353"/>
    <n v="848.75"/>
    <s v="B"/>
    <x v="0"/>
    <n v="0"/>
    <n v="25000"/>
    <n v="5589.31"/>
    <n v="0"/>
    <n v="0"/>
    <x v="0"/>
  </r>
  <r>
    <n v="10158110"/>
    <n v="34475"/>
    <n v="36"/>
    <n v="0.1285"/>
    <n v="1159.1099999999999"/>
    <s v="B"/>
    <x v="1"/>
    <n v="0"/>
    <n v="34475"/>
    <n v="5449.13"/>
    <n v="0"/>
    <n v="0"/>
    <x v="0"/>
  </r>
  <r>
    <n v="10118063"/>
    <n v="7000"/>
    <n v="36"/>
    <n v="7.9000000000000001E-2"/>
    <n v="219.04"/>
    <s v="A"/>
    <x v="1"/>
    <n v="0"/>
    <n v="7000"/>
    <n v="871.92"/>
    <n v="0"/>
    <n v="0"/>
    <x v="0"/>
  </r>
  <r>
    <n v="10098190"/>
    <n v="9000"/>
    <n v="36"/>
    <n v="0.1099"/>
    <n v="294.61"/>
    <s v="B"/>
    <x v="0"/>
    <n v="0"/>
    <n v="9000"/>
    <n v="1605.78"/>
    <n v="0"/>
    <n v="0"/>
    <x v="0"/>
  </r>
  <r>
    <n v="10127996"/>
    <n v="17000"/>
    <n v="36"/>
    <n v="9.6699999999999994E-2"/>
    <n v="545.91999999999996"/>
    <s v="B"/>
    <x v="0"/>
    <n v="0"/>
    <n v="17000"/>
    <n v="2343.9299999999998"/>
    <n v="0"/>
    <n v="0"/>
    <x v="0"/>
  </r>
  <r>
    <n v="10096005"/>
    <n v="20950"/>
    <n v="60"/>
    <n v="0.1825"/>
    <n v="534.85"/>
    <s v="D"/>
    <x v="0"/>
    <n v="0"/>
    <n v="20950"/>
    <n v="10756.64"/>
    <n v="0"/>
    <n v="0"/>
    <x v="0"/>
  </r>
  <r>
    <n v="10178047"/>
    <n v="18000"/>
    <n v="36"/>
    <n v="0.1447"/>
    <n v="619.32000000000005"/>
    <s v="C"/>
    <x v="0"/>
    <n v="0"/>
    <n v="10565.27"/>
    <n v="3679.03"/>
    <n v="61.94"/>
    <n v="972"/>
    <x v="1"/>
  </r>
  <r>
    <n v="10098096"/>
    <n v="18000"/>
    <n v="60"/>
    <n v="0.13980000000000001"/>
    <n v="418.65"/>
    <s v="C"/>
    <x v="0"/>
    <n v="0"/>
    <n v="18000"/>
    <n v="6803.75"/>
    <n v="0"/>
    <n v="0"/>
    <x v="0"/>
  </r>
  <r>
    <n v="10148012"/>
    <n v="19400"/>
    <n v="60"/>
    <n v="0.16239999999999999"/>
    <n v="474.25"/>
    <s v="C"/>
    <x v="0"/>
    <n v="0"/>
    <n v="19400"/>
    <n v="1531.53"/>
    <n v="0"/>
    <n v="0"/>
    <x v="0"/>
  </r>
  <r>
    <n v="10108111"/>
    <n v="19950"/>
    <n v="36"/>
    <n v="0.11990000000000001"/>
    <n v="662.54"/>
    <s v="B"/>
    <x v="0"/>
    <n v="0"/>
    <n v="19950"/>
    <n v="3901.02"/>
    <n v="0"/>
    <n v="0"/>
    <x v="0"/>
  </r>
  <r>
    <n v="10158032"/>
    <n v="21000"/>
    <n v="36"/>
    <n v="0.11990000000000001"/>
    <n v="697.41"/>
    <s v="B"/>
    <x v="1"/>
    <n v="0"/>
    <n v="21000"/>
    <n v="2249.56"/>
    <n v="0"/>
    <n v="0"/>
    <x v="0"/>
  </r>
  <r>
    <n v="10138119"/>
    <n v="8000"/>
    <n v="36"/>
    <n v="9.6699999999999994E-2"/>
    <n v="256.89999999999998"/>
    <s v="B"/>
    <x v="1"/>
    <n v="0"/>
    <n v="8000"/>
    <n v="923"/>
    <n v="0"/>
    <n v="0"/>
    <x v="0"/>
  </r>
  <r>
    <n v="10087988"/>
    <n v="26800"/>
    <n v="36"/>
    <n v="8.8999999999999996E-2"/>
    <n v="850.99"/>
    <s v="A"/>
    <x v="0"/>
    <n v="0"/>
    <n v="26800"/>
    <n v="2099.4"/>
    <n v="0"/>
    <n v="0"/>
    <x v="0"/>
  </r>
  <r>
    <n v="10128046"/>
    <n v="10500"/>
    <n v="36"/>
    <n v="0.16239999999999999"/>
    <n v="370.4"/>
    <s v="C"/>
    <x v="2"/>
    <n v="0"/>
    <n v="10500"/>
    <n v="1047.9100000000001"/>
    <n v="0"/>
    <n v="0"/>
    <x v="0"/>
  </r>
  <r>
    <n v="10098114"/>
    <n v="20000"/>
    <n v="60"/>
    <n v="0.1447"/>
    <n v="470.26"/>
    <s v="C"/>
    <x v="0"/>
    <n v="0"/>
    <n v="20000"/>
    <n v="2986.31"/>
    <n v="0"/>
    <n v="0"/>
    <x v="0"/>
  </r>
  <r>
    <n v="10135395"/>
    <n v="18000"/>
    <n v="36"/>
    <n v="0.16239999999999999"/>
    <n v="634.97"/>
    <s v="C"/>
    <x v="0"/>
    <n v="0"/>
    <n v="18000"/>
    <n v="4852.04"/>
    <n v="0"/>
    <n v="0"/>
    <x v="0"/>
  </r>
  <r>
    <n v="10168109"/>
    <n v="3000"/>
    <n v="36"/>
    <n v="0.1285"/>
    <n v="100.87"/>
    <s v="B"/>
    <x v="0"/>
    <n v="0"/>
    <n v="1609.21"/>
    <n v="518.01"/>
    <n v="60"/>
    <n v="881"/>
    <x v="1"/>
  </r>
  <r>
    <n v="10168108"/>
    <n v="10000"/>
    <n v="36"/>
    <n v="0.1099"/>
    <n v="327.33999999999997"/>
    <s v="B"/>
    <x v="0"/>
    <n v="0"/>
    <n v="10000"/>
    <n v="1580.42"/>
    <n v="0"/>
    <n v="0"/>
    <x v="0"/>
  </r>
  <r>
    <n v="10148035"/>
    <n v="16000"/>
    <n v="36"/>
    <n v="8.8999999999999996E-2"/>
    <n v="508.06"/>
    <s v="A"/>
    <x v="0"/>
    <n v="0"/>
    <n v="16000"/>
    <n v="2130.23"/>
    <n v="0"/>
    <n v="0"/>
    <x v="0"/>
  </r>
  <r>
    <n v="10138181"/>
    <n v="12000"/>
    <n v="36"/>
    <n v="0.1099"/>
    <n v="392.81"/>
    <s v="B"/>
    <x v="1"/>
    <n v="0"/>
    <n v="12000"/>
    <n v="1579.57"/>
    <n v="0"/>
    <n v="0"/>
    <x v="0"/>
  </r>
  <r>
    <n v="10138070"/>
    <n v="11200"/>
    <n v="36"/>
    <n v="9.6699999999999994E-2"/>
    <n v="359.66"/>
    <s v="B"/>
    <x v="0"/>
    <n v="0"/>
    <n v="11200"/>
    <n v="1747.75"/>
    <n v="0"/>
    <n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9ACC39-2EB0-40EA-9E77-4FBA685A631D}" name="数据透视表5" cacheId="0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>
  <location ref="P2:Q5" firstHeaderRow="1" firstDataRow="1" firstDataCol="1"/>
  <pivotFields count="13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</pivotFields>
  <rowFields count="1">
    <field x="12"/>
  </rowFields>
  <rowItems count="3">
    <i>
      <x/>
    </i>
    <i>
      <x v="1"/>
    </i>
    <i t="grand">
      <x/>
    </i>
  </rowItems>
  <colItems count="1">
    <i/>
  </colItems>
  <dataFields count="1">
    <dataField name="求和项:贷款编号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12FC1A1-B34B-4BE7-B0CD-82DAB926D8CF}" name="表2" displayName="表2" ref="A1:M3" totalsRowShown="0">
  <autoFilter ref="A1:M3" xr:uid="{00000000-0009-0000-0100-000002000000}"/>
  <tableColumns count="13">
    <tableColumn id="1" xr3:uid="{3D0FE043-6252-43D2-9EFD-9438C05CA91C}" name="贷款编号" dataDxfId="12"/>
    <tableColumn id="2" xr3:uid="{58118CF8-FD87-4E4B-BEA0-0E9B2FEB721E}" name="贷款金额" dataDxfId="11"/>
    <tableColumn id="3" xr3:uid="{93773468-C620-4C68-B032-8C6967EF7CDE}" name="期限" dataDxfId="10"/>
    <tableColumn id="4" xr3:uid="{CE44FA0C-9B65-4858-8623-B13D44B959FD}" name="利率" dataDxfId="9"/>
    <tableColumn id="5" xr3:uid="{E48D9AEA-84BC-45AF-8501-A0B424F2D1B7}" name="分期还款金额" dataDxfId="8"/>
    <tableColumn id="6" xr3:uid="{DF02FF51-2E58-427A-BCE0-4BD3BACEE7CF}" name="评级" dataDxfId="7"/>
    <tableColumn id="7" xr3:uid="{128C6933-12B1-4D9A-AC91-1B524C1546F2}" name="借款用途" dataDxfId="6"/>
    <tableColumn id="8" xr3:uid="{D1D2B769-91BB-49DB-ACF0-820A2C11D870}" name="未付本金" dataDxfId="5"/>
    <tableColumn id="9" xr3:uid="{4586F967-B567-4627-805D-A847AA079BB5}" name="已付本金" dataDxfId="4"/>
    <tableColumn id="10" xr3:uid="{8685FF98-0803-40F7-ADD9-93A4C87370F8}" name="利息支付" dataDxfId="3"/>
    <tableColumn id="11" xr3:uid="{F724318F-CDC7-4664-8090-C9D514C39DC3}" name="逾期利息" dataDxfId="2"/>
    <tableColumn id="12" xr3:uid="{91DD9E03-6D2D-4279-85B8-21E0DF8C7ED0}" name="逾期天数" dataDxfId="1"/>
    <tableColumn id="13" xr3:uid="{0780FF2D-CD7D-4369-8208-8552C80EC565}" name="贷款状态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59D50-621B-4F47-B6E6-DF0EA86F0CCC}">
  <dimension ref="A1:AF991"/>
  <sheetViews>
    <sheetView tabSelected="1" topLeftCell="I1" zoomScale="87" zoomScaleNormal="87" workbookViewId="0">
      <selection activeCell="P7" sqref="P7:Q16"/>
    </sheetView>
  </sheetViews>
  <sheetFormatPr defaultColWidth="13.44140625" defaultRowHeight="15.6" x14ac:dyDescent="0.25"/>
  <cols>
    <col min="1" max="2" width="16.6640625" style="1" customWidth="1"/>
    <col min="3" max="3" width="7.33203125" style="1" customWidth="1"/>
    <col min="4" max="4" width="17.33203125" style="1" customWidth="1"/>
    <col min="5" max="5" width="14.21875" style="1" customWidth="1"/>
    <col min="6" max="6" width="8.5546875" style="1" customWidth="1"/>
    <col min="7" max="7" width="12.5546875" style="1" customWidth="1"/>
    <col min="8" max="8" width="11.44140625" style="1" customWidth="1"/>
    <col min="9" max="9" width="11" style="1" customWidth="1"/>
    <col min="10" max="10" width="16.109375" style="1" customWidth="1"/>
    <col min="11" max="11" width="17.5546875" style="1" customWidth="1"/>
    <col min="12" max="12" width="18.109375" style="1" customWidth="1"/>
    <col min="13" max="13" width="28.6640625" style="2" customWidth="1"/>
    <col min="14" max="14" width="13.44140625" style="1"/>
    <col min="15" max="15" width="23.44140625" style="1" customWidth="1"/>
    <col min="16" max="16" width="17.21875" style="1" bestFit="1" customWidth="1"/>
    <col min="17" max="17" width="10.44140625" style="1" bestFit="1" customWidth="1"/>
    <col min="18" max="18" width="16.88671875" style="1" customWidth="1"/>
    <col min="19" max="19" width="7.109375" style="1" bestFit="1" customWidth="1"/>
    <col min="20" max="20" width="6.6640625" style="1" customWidth="1"/>
    <col min="21" max="21" width="5.21875" style="1" bestFit="1" customWidth="1"/>
    <col min="22" max="22" width="12.44140625" style="1" customWidth="1"/>
    <col min="23" max="23" width="3.21875" style="1" bestFit="1" customWidth="1"/>
    <col min="24" max="24" width="5.88671875" style="1" bestFit="1" customWidth="1"/>
    <col min="25" max="25" width="17.21875" style="1" bestFit="1" customWidth="1"/>
    <col min="26" max="26" width="12.77734375" style="1" bestFit="1" customWidth="1"/>
    <col min="27" max="27" width="17.21875" style="1" bestFit="1" customWidth="1"/>
    <col min="28" max="28" width="12.77734375" style="1" bestFit="1" customWidth="1"/>
    <col min="29" max="29" width="17.21875" style="1" bestFit="1" customWidth="1"/>
    <col min="30" max="30" width="12.77734375" style="1" bestFit="1" customWidth="1"/>
    <col min="31" max="31" width="21.77734375" style="1" bestFit="1" customWidth="1"/>
    <col min="32" max="32" width="17.21875" style="1" bestFit="1" customWidth="1"/>
    <col min="33" max="16384" width="13.44140625" style="1"/>
  </cols>
  <sheetData>
    <row r="1" spans="1:2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1" t="s">
        <v>36</v>
      </c>
      <c r="O1" s="1" t="s">
        <v>37</v>
      </c>
      <c r="P1" s="1" t="s">
        <v>35</v>
      </c>
    </row>
    <row r="2" spans="1:22" x14ac:dyDescent="0.25">
      <c r="A2" s="1">
        <v>10149342</v>
      </c>
      <c r="B2" s="1">
        <v>27050</v>
      </c>
      <c r="C2" s="1">
        <v>36</v>
      </c>
      <c r="D2" s="1">
        <v>0.1099</v>
      </c>
      <c r="E2" s="1">
        <v>885.46</v>
      </c>
      <c r="F2" s="1" t="s">
        <v>13</v>
      </c>
      <c r="G2" s="1" t="s">
        <v>14</v>
      </c>
      <c r="H2" s="1">
        <v>0</v>
      </c>
      <c r="I2" s="1">
        <v>27050</v>
      </c>
      <c r="J2" s="1">
        <v>4702.53</v>
      </c>
      <c r="K2" s="1">
        <v>0</v>
      </c>
      <c r="L2" s="1">
        <v>0</v>
      </c>
      <c r="M2" s="2" t="s">
        <v>21</v>
      </c>
      <c r="N2" s="1" t="str">
        <f>_xlfn.IFS(B2&lt;=5000,"5K以内",原始数据!B2&lt;=10000,"5K-1W",原始数据!B2&lt;=15000,"1W-1.5W",B2&lt;=20000,"1.5W-2W",B2&lt;=25000,"2W-2.5W",B2&lt;=30000,"2.5W-3W",B2&lt;=35000,"3W-3.5W")</f>
        <v>2.5W-3W</v>
      </c>
      <c r="O2" s="1">
        <f>B2-I2-J2</f>
        <v>-4702.53</v>
      </c>
      <c r="P2" s="3" t="s">
        <v>31</v>
      </c>
      <c r="Q2" t="s">
        <v>30</v>
      </c>
      <c r="R2" s="1" t="s">
        <v>34</v>
      </c>
      <c r="S2" s="1" t="s">
        <v>33</v>
      </c>
    </row>
    <row r="3" spans="1:22" x14ac:dyDescent="0.25">
      <c r="A3" s="1">
        <v>10149488</v>
      </c>
      <c r="B3" s="1">
        <v>4800</v>
      </c>
      <c r="C3" s="1">
        <v>36</v>
      </c>
      <c r="D3" s="1">
        <v>0.1099</v>
      </c>
      <c r="E3" s="1">
        <v>157.13</v>
      </c>
      <c r="F3" s="1" t="s">
        <v>13</v>
      </c>
      <c r="G3" s="1" t="s">
        <v>14</v>
      </c>
      <c r="H3" s="1">
        <v>0</v>
      </c>
      <c r="I3" s="1">
        <v>4800</v>
      </c>
      <c r="J3" s="1">
        <v>357.52</v>
      </c>
      <c r="K3" s="1">
        <v>0</v>
      </c>
      <c r="L3" s="1">
        <v>0</v>
      </c>
      <c r="M3" s="2" t="s">
        <v>21</v>
      </c>
      <c r="N3" s="1" t="str">
        <f>_xlfn.IFS(B3&lt;=5000,"5K以内",原始数据!B3&lt;=10000,"5K-1W",原始数据!B3&lt;=15000,"1W-1.5W",B3&lt;=20000,"1.5W-2W",B3&lt;=25000,"2W-2.5W",B3&lt;=30000,"2.5W-3W",B3&lt;=35000,"3W-3.5W")</f>
        <v>5K以内</v>
      </c>
      <c r="O3" s="1">
        <f t="shared" ref="O3:O66" si="0">B3-I3-J3</f>
        <v>-357.52</v>
      </c>
      <c r="P3" s="4" t="s">
        <v>21</v>
      </c>
      <c r="Q3">
        <v>8548254767</v>
      </c>
      <c r="R3" s="6">
        <f>GETPIVOTDATA("贷款编号",$P$2,"贷款状态","未逾期")/GETPIVOTDATA("贷款编号",$P$2)</f>
        <v>0.86159575787929632</v>
      </c>
      <c r="S3" s="7">
        <f>GETPIVOTDATA("贷款编号",$P$2,"贷款状态","未逾期")/GETPIVOTDATA("贷款编号",$P$2)</f>
        <v>0.86159575787929632</v>
      </c>
    </row>
    <row r="4" spans="1:22" x14ac:dyDescent="0.25">
      <c r="A4" s="1">
        <v>10148122</v>
      </c>
      <c r="B4" s="1">
        <v>12000</v>
      </c>
      <c r="C4" s="1">
        <v>36</v>
      </c>
      <c r="D4" s="1">
        <v>7.6200000000000004E-2</v>
      </c>
      <c r="E4" s="1">
        <v>373.94</v>
      </c>
      <c r="F4" s="1" t="s">
        <v>16</v>
      </c>
      <c r="G4" s="1" t="s">
        <v>14</v>
      </c>
      <c r="H4" s="1">
        <v>0</v>
      </c>
      <c r="I4" s="1">
        <v>12000</v>
      </c>
      <c r="J4" s="1">
        <v>1397.54</v>
      </c>
      <c r="K4" s="1">
        <v>0</v>
      </c>
      <c r="L4" s="1">
        <v>0</v>
      </c>
      <c r="M4" s="2" t="s">
        <v>21</v>
      </c>
      <c r="N4" s="1" t="str">
        <f>_xlfn.IFS(B4&lt;=5000,"5K以内",原始数据!B4&lt;=10000,"5K-1W",原始数据!B4&lt;=15000,"1W-1.5W",B4&lt;=20000,"1.5W-2W",B4&lt;=25000,"2W-2.5W",B4&lt;=30000,"2.5W-3W",B4&lt;=35000,"3W-3.5W")</f>
        <v>1W-1.5W</v>
      </c>
      <c r="O4" s="1">
        <f t="shared" si="0"/>
        <v>-1397.54</v>
      </c>
      <c r="P4" s="4" t="s">
        <v>29</v>
      </c>
      <c r="Q4">
        <v>1373166838</v>
      </c>
      <c r="R4" s="6">
        <f>GETPIVOTDATA("贷款编号",$P$2,"贷款状态","已逾期")/GETPIVOTDATA("贷款编号",$P$2)</f>
        <v>0.13840424212070362</v>
      </c>
      <c r="S4" s="7">
        <f>GETPIVOTDATA("贷款编号",$P$2,"贷款状态","已逾期")/GETPIVOTDATA("贷款编号",$P$2)</f>
        <v>0.13840424212070362</v>
      </c>
    </row>
    <row r="5" spans="1:22" x14ac:dyDescent="0.25">
      <c r="A5" s="1">
        <v>10119623</v>
      </c>
      <c r="B5" s="1">
        <v>12000</v>
      </c>
      <c r="C5" s="1">
        <v>36</v>
      </c>
      <c r="D5" s="1">
        <v>0.11990000000000001</v>
      </c>
      <c r="E5" s="1">
        <v>398.52</v>
      </c>
      <c r="F5" s="1" t="s">
        <v>13</v>
      </c>
      <c r="G5" s="1" t="s">
        <v>14</v>
      </c>
      <c r="H5" s="1">
        <v>0</v>
      </c>
      <c r="I5" s="1">
        <v>12000</v>
      </c>
      <c r="J5" s="1">
        <v>2346.48</v>
      </c>
      <c r="K5" s="1">
        <v>0</v>
      </c>
      <c r="L5" s="1">
        <v>0</v>
      </c>
      <c r="M5" s="2" t="s">
        <v>21</v>
      </c>
      <c r="N5" s="1" t="str">
        <f>_xlfn.IFS(B5&lt;=5000,"5K以内",原始数据!B5&lt;=10000,"5K-1W",原始数据!B5&lt;=15000,"1W-1.5W",B5&lt;=20000,"1.5W-2W",B5&lt;=25000,"2W-2.5W",B5&lt;=30000,"2.5W-3W",B5&lt;=35000,"3W-3.5W")</f>
        <v>1W-1.5W</v>
      </c>
      <c r="O5" s="1">
        <f t="shared" si="0"/>
        <v>-2346.48</v>
      </c>
      <c r="P5" s="4" t="s">
        <v>32</v>
      </c>
      <c r="Q5">
        <v>9921421605</v>
      </c>
      <c r="R5"/>
    </row>
    <row r="6" spans="1:22" x14ac:dyDescent="0.25">
      <c r="A6" s="1">
        <v>10159498</v>
      </c>
      <c r="B6" s="1">
        <v>12000</v>
      </c>
      <c r="C6" s="1">
        <v>36</v>
      </c>
      <c r="D6" s="1">
        <v>6.6199999999999995E-2</v>
      </c>
      <c r="E6" s="1">
        <v>368.45</v>
      </c>
      <c r="F6" s="1" t="s">
        <v>16</v>
      </c>
      <c r="G6" s="1" t="s">
        <v>14</v>
      </c>
      <c r="H6" s="1">
        <v>0</v>
      </c>
      <c r="I6" s="1">
        <v>12000</v>
      </c>
      <c r="J6" s="1">
        <v>1263.95</v>
      </c>
      <c r="K6" s="1">
        <v>0</v>
      </c>
      <c r="L6" s="1">
        <v>0</v>
      </c>
      <c r="M6" s="2" t="s">
        <v>21</v>
      </c>
      <c r="N6" s="1" t="str">
        <f>_xlfn.IFS(B6&lt;=5000,"5K以内",原始数据!B6&lt;=10000,"5K-1W",原始数据!B6&lt;=15000,"1W-1.5W",B6&lt;=20000,"1.5W-2W",B6&lt;=25000,"2W-2.5W",B6&lt;=30000,"2.5W-3W",B6&lt;=35000,"3W-3.5W")</f>
        <v>1W-1.5W</v>
      </c>
      <c r="O6" s="1">
        <f t="shared" si="0"/>
        <v>-1263.95</v>
      </c>
      <c r="P6"/>
      <c r="Q6"/>
      <c r="R6"/>
    </row>
    <row r="7" spans="1:22" x14ac:dyDescent="0.25">
      <c r="A7" s="1">
        <v>10119590</v>
      </c>
      <c r="B7" s="1">
        <v>11500</v>
      </c>
      <c r="C7" s="1">
        <v>60</v>
      </c>
      <c r="D7" s="1">
        <v>0.22899999999999901</v>
      </c>
      <c r="E7" s="1">
        <v>323.54000000000002</v>
      </c>
      <c r="F7" s="1" t="s">
        <v>17</v>
      </c>
      <c r="G7" s="1" t="s">
        <v>14</v>
      </c>
      <c r="H7" s="1">
        <v>0</v>
      </c>
      <c r="I7" s="1">
        <v>11500</v>
      </c>
      <c r="J7" s="1">
        <v>7286.25</v>
      </c>
      <c r="K7" s="1">
        <v>0</v>
      </c>
      <c r="L7" s="1">
        <v>0</v>
      </c>
      <c r="M7" s="2" t="s">
        <v>21</v>
      </c>
      <c r="N7" s="1" t="str">
        <f>_xlfn.IFS(B7&lt;=5000,"5K以内",原始数据!B7&lt;=10000,"5K-1W",原始数据!B7&lt;=15000,"1W-1.5W",B7&lt;=20000,"1.5W-2W",B7&lt;=25000,"2W-2.5W",B7&lt;=30000,"2.5W-3W",B7&lt;=35000,"3W-3.5W")</f>
        <v>1W-1.5W</v>
      </c>
      <c r="O7" s="1">
        <f t="shared" si="0"/>
        <v>-7286.25</v>
      </c>
      <c r="R7"/>
      <c r="T7"/>
    </row>
    <row r="8" spans="1:22" x14ac:dyDescent="0.25">
      <c r="A8" s="1">
        <v>10159548</v>
      </c>
      <c r="B8" s="1">
        <v>15000</v>
      </c>
      <c r="C8" s="1">
        <v>36</v>
      </c>
      <c r="D8" s="1">
        <v>8.8999999999999996E-2</v>
      </c>
      <c r="E8" s="1">
        <v>476.3</v>
      </c>
      <c r="F8" s="1" t="s">
        <v>16</v>
      </c>
      <c r="G8" s="1" t="s">
        <v>14</v>
      </c>
      <c r="H8" s="1">
        <v>0</v>
      </c>
      <c r="I8" s="1">
        <v>15000</v>
      </c>
      <c r="J8" s="1">
        <v>2146.73</v>
      </c>
      <c r="K8" s="1">
        <v>0</v>
      </c>
      <c r="L8" s="1">
        <v>0</v>
      </c>
      <c r="M8" s="2" t="s">
        <v>21</v>
      </c>
      <c r="N8" s="1" t="str">
        <f>_xlfn.IFS(B8&lt;=5000,"5K以内",原始数据!B8&lt;=10000,"5K-1W",原始数据!B8&lt;=15000,"1W-1.5W",B8&lt;=20000,"1.5W-2W",B8&lt;=25000,"2W-2.5W",B8&lt;=30000,"2.5W-3W",B8&lt;=35000,"3W-3.5W")</f>
        <v>1W-1.5W</v>
      </c>
      <c r="O8" s="1">
        <f t="shared" si="0"/>
        <v>-2146.73</v>
      </c>
      <c r="P8"/>
      <c r="Q8"/>
      <c r="R8"/>
      <c r="S8"/>
      <c r="T8"/>
      <c r="U8"/>
      <c r="V8"/>
    </row>
    <row r="9" spans="1:22" x14ac:dyDescent="0.25">
      <c r="A9" s="1">
        <v>10127816</v>
      </c>
      <c r="B9" s="1">
        <v>24000</v>
      </c>
      <c r="C9" s="1">
        <v>36</v>
      </c>
      <c r="D9" s="1">
        <v>0.1353</v>
      </c>
      <c r="E9" s="1">
        <v>814.8</v>
      </c>
      <c r="F9" s="1" t="s">
        <v>13</v>
      </c>
      <c r="G9" s="1" t="s">
        <v>18</v>
      </c>
      <c r="H9" s="1">
        <v>0</v>
      </c>
      <c r="I9" s="1">
        <v>24000</v>
      </c>
      <c r="J9" s="1">
        <v>4652.21</v>
      </c>
      <c r="K9" s="1">
        <v>0</v>
      </c>
      <c r="L9" s="1">
        <v>0</v>
      </c>
      <c r="M9" s="2" t="s">
        <v>21</v>
      </c>
      <c r="N9" s="1" t="str">
        <f>_xlfn.IFS(B9&lt;=5000,"5K以内",原始数据!B9&lt;=10000,"5K-1W",原始数据!B9&lt;=15000,"1W-1.5W",B9&lt;=20000,"1.5W-2W",B9&lt;=25000,"2W-2.5W",B9&lt;=30000,"2.5W-3W",B9&lt;=35000,"3W-3.5W")</f>
        <v>2W-2.5W</v>
      </c>
      <c r="O9" s="1">
        <f t="shared" si="0"/>
        <v>-4652.21</v>
      </c>
      <c r="P9"/>
      <c r="Q9"/>
      <c r="R9"/>
      <c r="S9"/>
      <c r="T9"/>
    </row>
    <row r="10" spans="1:22" x14ac:dyDescent="0.25">
      <c r="A10" s="1">
        <v>10139658</v>
      </c>
      <c r="B10" s="1">
        <v>12000</v>
      </c>
      <c r="C10" s="1">
        <v>36</v>
      </c>
      <c r="D10" s="1">
        <v>0.1353</v>
      </c>
      <c r="E10" s="1">
        <v>407.4</v>
      </c>
      <c r="F10" s="1" t="s">
        <v>13</v>
      </c>
      <c r="G10" s="1" t="s">
        <v>14</v>
      </c>
      <c r="H10" s="1">
        <v>0</v>
      </c>
      <c r="I10" s="1">
        <v>12000</v>
      </c>
      <c r="J10" s="1">
        <v>1359.78</v>
      </c>
      <c r="K10" s="1">
        <v>0</v>
      </c>
      <c r="L10" s="1">
        <v>0</v>
      </c>
      <c r="M10" s="2" t="s">
        <v>21</v>
      </c>
      <c r="N10" s="1" t="str">
        <f>_xlfn.IFS(B10&lt;=5000,"5K以内",原始数据!B10&lt;=10000,"5K-1W",原始数据!B10&lt;=15000,"1W-1.5W",B10&lt;=20000,"1.5W-2W",B10&lt;=25000,"2W-2.5W",B10&lt;=30000,"2.5W-3W",B10&lt;=35000,"3W-3.5W")</f>
        <v>1W-1.5W</v>
      </c>
      <c r="O10" s="1">
        <f t="shared" si="0"/>
        <v>-1359.78</v>
      </c>
      <c r="P10"/>
      <c r="Q10"/>
      <c r="R10"/>
      <c r="S10"/>
      <c r="T10"/>
      <c r="U10"/>
    </row>
    <row r="11" spans="1:22" x14ac:dyDescent="0.25">
      <c r="A11" s="1">
        <v>10129477</v>
      </c>
      <c r="B11" s="1">
        <v>14000</v>
      </c>
      <c r="C11" s="1">
        <v>36</v>
      </c>
      <c r="D11" s="1">
        <v>0.1285</v>
      </c>
      <c r="E11" s="1">
        <v>470.71</v>
      </c>
      <c r="F11" s="1" t="s">
        <v>13</v>
      </c>
      <c r="G11" s="1" t="s">
        <v>14</v>
      </c>
      <c r="H11" s="1">
        <v>0</v>
      </c>
      <c r="I11" s="1">
        <v>14000</v>
      </c>
      <c r="J11" s="1">
        <v>2945.32</v>
      </c>
      <c r="K11" s="1">
        <v>0</v>
      </c>
      <c r="L11" s="1">
        <v>0</v>
      </c>
      <c r="M11" s="2" t="s">
        <v>21</v>
      </c>
      <c r="N11" s="1" t="str">
        <f>_xlfn.IFS(B11&lt;=5000,"5K以内",原始数据!B11&lt;=10000,"5K-1W",原始数据!B11&lt;=15000,"1W-1.5W",B11&lt;=20000,"1.5W-2W",B11&lt;=25000,"2W-2.5W",B11&lt;=30000,"2.5W-3W",B11&lt;=35000,"3W-3.5W")</f>
        <v>1W-1.5W</v>
      </c>
      <c r="O11" s="1">
        <f t="shared" si="0"/>
        <v>-2945.32</v>
      </c>
      <c r="P11"/>
      <c r="Q11"/>
      <c r="R11"/>
      <c r="S11"/>
      <c r="T11"/>
      <c r="U11"/>
      <c r="V11" s="2"/>
    </row>
    <row r="12" spans="1:22" x14ac:dyDescent="0.25">
      <c r="A12" s="1">
        <v>10129506</v>
      </c>
      <c r="B12" s="1">
        <v>20800</v>
      </c>
      <c r="C12" s="1">
        <v>36</v>
      </c>
      <c r="D12" s="1">
        <v>0.1353</v>
      </c>
      <c r="E12" s="1">
        <v>706.16</v>
      </c>
      <c r="F12" s="1" t="s">
        <v>13</v>
      </c>
      <c r="G12" s="1" t="s">
        <v>14</v>
      </c>
      <c r="H12" s="1">
        <v>0</v>
      </c>
      <c r="I12" s="1">
        <v>20800</v>
      </c>
      <c r="J12" s="1">
        <v>3126.64</v>
      </c>
      <c r="K12" s="1">
        <v>0</v>
      </c>
      <c r="L12" s="1">
        <v>0</v>
      </c>
      <c r="M12" s="2" t="s">
        <v>21</v>
      </c>
      <c r="N12" s="1" t="str">
        <f>_xlfn.IFS(B12&lt;=5000,"5K以内",原始数据!B12&lt;=10000,"5K-1W",原始数据!B12&lt;=15000,"1W-1.5W",B12&lt;=20000,"1.5W-2W",B12&lt;=25000,"2W-2.5W",B12&lt;=30000,"2.5W-3W",B12&lt;=35000,"3W-3.5W")</f>
        <v>2W-2.5W</v>
      </c>
      <c r="O12" s="1">
        <f t="shared" si="0"/>
        <v>-3126.64</v>
      </c>
      <c r="P12"/>
      <c r="Q12"/>
      <c r="R12"/>
      <c r="S12"/>
      <c r="T12"/>
      <c r="U12"/>
      <c r="V12" s="2"/>
    </row>
    <row r="13" spans="1:22" x14ac:dyDescent="0.25">
      <c r="A13" s="1">
        <v>10159611</v>
      </c>
      <c r="B13" s="1">
        <v>10000</v>
      </c>
      <c r="C13" s="1">
        <v>36</v>
      </c>
      <c r="D13" s="1">
        <v>9.6699999999999994E-2</v>
      </c>
      <c r="E13" s="1">
        <v>321.13</v>
      </c>
      <c r="F13" s="1" t="s">
        <v>13</v>
      </c>
      <c r="G13" s="1" t="s">
        <v>14</v>
      </c>
      <c r="H13" s="1">
        <v>0</v>
      </c>
      <c r="I13" s="1">
        <v>10000</v>
      </c>
      <c r="J13" s="1">
        <v>1560.46</v>
      </c>
      <c r="K13" s="1">
        <v>0</v>
      </c>
      <c r="L13" s="1">
        <v>0</v>
      </c>
      <c r="M13" s="2" t="s">
        <v>21</v>
      </c>
      <c r="N13" s="1" t="str">
        <f>_xlfn.IFS(B13&lt;=5000,"5K以内",原始数据!B13&lt;=10000,"5K-1W",原始数据!B13&lt;=15000,"1W-1.5W",B13&lt;=20000,"1.5W-2W",B13&lt;=25000,"2W-2.5W",B13&lt;=30000,"2.5W-3W",B13&lt;=35000,"3W-3.5W")</f>
        <v>5K-1W</v>
      </c>
      <c r="O13" s="1">
        <f t="shared" si="0"/>
        <v>-1560.46</v>
      </c>
      <c r="P13"/>
      <c r="Q13"/>
      <c r="R13"/>
      <c r="S13"/>
      <c r="T13"/>
      <c r="U13"/>
      <c r="V13" s="2"/>
    </row>
    <row r="14" spans="1:22" x14ac:dyDescent="0.25">
      <c r="A14" s="1">
        <v>10224583</v>
      </c>
      <c r="B14" s="1">
        <v>11100</v>
      </c>
      <c r="C14" s="1">
        <v>36</v>
      </c>
      <c r="D14" s="1">
        <v>0.14979999999999999</v>
      </c>
      <c r="E14" s="1">
        <v>384.68</v>
      </c>
      <c r="F14" s="1" t="s">
        <v>19</v>
      </c>
      <c r="G14" s="1" t="s">
        <v>14</v>
      </c>
      <c r="H14" s="1">
        <v>0</v>
      </c>
      <c r="I14" s="1">
        <v>11100</v>
      </c>
      <c r="J14" s="1">
        <v>2475.64</v>
      </c>
      <c r="K14" s="1">
        <v>0</v>
      </c>
      <c r="L14" s="1">
        <v>0</v>
      </c>
      <c r="M14" s="2" t="s">
        <v>21</v>
      </c>
      <c r="N14" s="1" t="str">
        <f>_xlfn.IFS(B14&lt;=5000,"5K以内",原始数据!B14&lt;=10000,"5K-1W",原始数据!B14&lt;=15000,"1W-1.5W",B14&lt;=20000,"1.5W-2W",B14&lt;=25000,"2W-2.5W",B14&lt;=30000,"2.5W-3W",B14&lt;=35000,"3W-3.5W")</f>
        <v>1W-1.5W</v>
      </c>
      <c r="O14" s="1">
        <f t="shared" si="0"/>
        <v>-2475.64</v>
      </c>
      <c r="P14"/>
      <c r="Q14"/>
      <c r="R14"/>
      <c r="S14"/>
      <c r="T14"/>
      <c r="U14"/>
      <c r="V14" s="2"/>
    </row>
    <row r="15" spans="1:22" x14ac:dyDescent="0.25">
      <c r="A15" s="1">
        <v>10129454</v>
      </c>
      <c r="B15" s="1">
        <v>12000</v>
      </c>
      <c r="C15" s="1">
        <v>36</v>
      </c>
      <c r="D15" s="1">
        <v>0.1099</v>
      </c>
      <c r="E15" s="1">
        <v>392.81</v>
      </c>
      <c r="F15" s="1" t="s">
        <v>13</v>
      </c>
      <c r="G15" s="1" t="s">
        <v>14</v>
      </c>
      <c r="H15" s="1">
        <v>0</v>
      </c>
      <c r="I15" s="1">
        <v>12000</v>
      </c>
      <c r="J15" s="1">
        <v>1988.61</v>
      </c>
      <c r="K15" s="1">
        <v>0</v>
      </c>
      <c r="L15" s="1">
        <v>0</v>
      </c>
      <c r="M15" s="2" t="s">
        <v>21</v>
      </c>
      <c r="N15" s="1" t="str">
        <f>_xlfn.IFS(B15&lt;=5000,"5K以内",原始数据!B15&lt;=10000,"5K-1W",原始数据!B15&lt;=15000,"1W-1.5W",B15&lt;=20000,"1.5W-2W",B15&lt;=25000,"2W-2.5W",B15&lt;=30000,"2.5W-3W",B15&lt;=35000,"3W-3.5W")</f>
        <v>1W-1.5W</v>
      </c>
      <c r="O15" s="1">
        <f t="shared" si="0"/>
        <v>-1988.61</v>
      </c>
      <c r="P15"/>
      <c r="Q15"/>
      <c r="R15"/>
      <c r="S15"/>
      <c r="T15"/>
      <c r="U15"/>
      <c r="V15" s="2"/>
    </row>
    <row r="16" spans="1:22" x14ac:dyDescent="0.25">
      <c r="A16" s="1">
        <v>10179520</v>
      </c>
      <c r="B16" s="1">
        <v>3000</v>
      </c>
      <c r="C16" s="1">
        <v>36</v>
      </c>
      <c r="D16" s="1">
        <v>0.1285</v>
      </c>
      <c r="E16" s="1">
        <v>100.87</v>
      </c>
      <c r="F16" s="1" t="s">
        <v>13</v>
      </c>
      <c r="G16" s="1" t="s">
        <v>14</v>
      </c>
      <c r="H16" s="1">
        <v>0</v>
      </c>
      <c r="I16" s="1">
        <v>3000</v>
      </c>
      <c r="J16" s="1">
        <v>181.55</v>
      </c>
      <c r="K16" s="1">
        <v>0</v>
      </c>
      <c r="L16" s="1">
        <v>0</v>
      </c>
      <c r="M16" s="2" t="s">
        <v>21</v>
      </c>
      <c r="N16" s="1" t="str">
        <f>_xlfn.IFS(B16&lt;=5000,"5K以内",原始数据!B16&lt;=10000,"5K-1W",原始数据!B16&lt;=15000,"1W-1.5W",B16&lt;=20000,"1.5W-2W",B16&lt;=25000,"2W-2.5W",B16&lt;=30000,"2.5W-3W",B16&lt;=35000,"3W-3.5W")</f>
        <v>5K以内</v>
      </c>
      <c r="O16" s="1">
        <f t="shared" si="0"/>
        <v>-181.55</v>
      </c>
      <c r="P16"/>
      <c r="Q16"/>
      <c r="R16"/>
      <c r="S16"/>
      <c r="T16"/>
      <c r="U16"/>
      <c r="V16" s="2"/>
    </row>
    <row r="17" spans="1:22" x14ac:dyDescent="0.25">
      <c r="A17" s="1">
        <v>10129403</v>
      </c>
      <c r="B17" s="1">
        <v>7550</v>
      </c>
      <c r="C17" s="1">
        <v>36</v>
      </c>
      <c r="D17" s="1">
        <v>0.16239999999999999</v>
      </c>
      <c r="E17" s="1">
        <v>266.33999999999997</v>
      </c>
      <c r="F17" s="1" t="s">
        <v>19</v>
      </c>
      <c r="G17" s="1" t="s">
        <v>14</v>
      </c>
      <c r="H17" s="1">
        <v>0</v>
      </c>
      <c r="I17" s="1">
        <v>7550</v>
      </c>
      <c r="J17" s="1">
        <v>2050.4499999999998</v>
      </c>
      <c r="K17" s="1">
        <v>0</v>
      </c>
      <c r="L17" s="1">
        <v>0</v>
      </c>
      <c r="M17" s="2" t="s">
        <v>21</v>
      </c>
      <c r="N17" s="1" t="str">
        <f>_xlfn.IFS(B17&lt;=5000,"5K以内",原始数据!B17&lt;=10000,"5K-1W",原始数据!B17&lt;=15000,"1W-1.5W",B17&lt;=20000,"1.5W-2W",B17&lt;=25000,"2W-2.5W",B17&lt;=30000,"2.5W-3W",B17&lt;=35000,"3W-3.5W")</f>
        <v>5K-1W</v>
      </c>
      <c r="O17" s="1">
        <f t="shared" si="0"/>
        <v>-2050.4499999999998</v>
      </c>
      <c r="P17"/>
      <c r="Q17"/>
      <c r="R17"/>
      <c r="S17"/>
      <c r="T17"/>
      <c r="U17"/>
      <c r="V17" s="2"/>
    </row>
    <row r="18" spans="1:22" x14ac:dyDescent="0.25">
      <c r="A18" s="1">
        <v>10149577</v>
      </c>
      <c r="B18" s="1">
        <v>28000</v>
      </c>
      <c r="C18" s="1">
        <v>36</v>
      </c>
      <c r="D18" s="1">
        <v>7.6200000000000004E-2</v>
      </c>
      <c r="E18" s="1">
        <v>872.52</v>
      </c>
      <c r="F18" s="1" t="s">
        <v>16</v>
      </c>
      <c r="G18" s="1" t="s">
        <v>14</v>
      </c>
      <c r="H18" s="1">
        <v>0</v>
      </c>
      <c r="I18" s="1">
        <v>28000</v>
      </c>
      <c r="J18" s="1">
        <v>1150.98</v>
      </c>
      <c r="K18" s="1">
        <v>0</v>
      </c>
      <c r="L18" s="1">
        <v>0</v>
      </c>
      <c r="M18" s="2" t="s">
        <v>21</v>
      </c>
      <c r="N18" s="1" t="str">
        <f>_xlfn.IFS(B18&lt;=5000,"5K以内",原始数据!B18&lt;=10000,"5K-1W",原始数据!B18&lt;=15000,"1W-1.5W",B18&lt;=20000,"1.5W-2W",B18&lt;=25000,"2W-2.5W",B18&lt;=30000,"2.5W-3W",B18&lt;=35000,"3W-3.5W")</f>
        <v>2.5W-3W</v>
      </c>
      <c r="O18" s="1">
        <f t="shared" si="0"/>
        <v>-1150.98</v>
      </c>
      <c r="P18"/>
      <c r="Q18"/>
      <c r="R18"/>
      <c r="S18"/>
      <c r="T18"/>
      <c r="U18"/>
      <c r="V18" s="2"/>
    </row>
    <row r="19" spans="1:22" x14ac:dyDescent="0.25">
      <c r="A19" s="1">
        <v>10149526</v>
      </c>
      <c r="B19" s="1">
        <v>27600</v>
      </c>
      <c r="C19" s="1">
        <v>60</v>
      </c>
      <c r="D19" s="1">
        <v>0.19969999999999999</v>
      </c>
      <c r="E19" s="1">
        <v>730.78</v>
      </c>
      <c r="F19" s="1" t="s">
        <v>20</v>
      </c>
      <c r="G19" s="1" t="s">
        <v>14</v>
      </c>
      <c r="H19" s="1">
        <v>0</v>
      </c>
      <c r="I19" s="1">
        <v>14738.17</v>
      </c>
      <c r="J19" s="1">
        <v>13762.25</v>
      </c>
      <c r="K19" s="1">
        <v>6.79</v>
      </c>
      <c r="L19" s="1">
        <v>486</v>
      </c>
      <c r="M19" s="2" t="s">
        <v>29</v>
      </c>
      <c r="N19" s="1" t="str">
        <f>_xlfn.IFS(B19&lt;=5000,"5K以内",原始数据!B19&lt;=10000,"5K-1W",原始数据!B19&lt;=15000,"1W-1.5W",B19&lt;=20000,"1.5W-2W",B19&lt;=25000,"2W-2.5W",B19&lt;=30000,"2.5W-3W",B19&lt;=35000,"3W-3.5W")</f>
        <v>2.5W-3W</v>
      </c>
      <c r="O19" s="1">
        <f t="shared" si="0"/>
        <v>-900.42000000000007</v>
      </c>
      <c r="P19"/>
      <c r="Q19"/>
      <c r="R19"/>
      <c r="S19"/>
      <c r="T19"/>
      <c r="U19"/>
      <c r="V19" s="2"/>
    </row>
    <row r="20" spans="1:22" x14ac:dyDescent="0.25">
      <c r="A20" s="1">
        <v>10149566</v>
      </c>
      <c r="B20" s="1">
        <v>8000</v>
      </c>
      <c r="C20" s="1">
        <v>36</v>
      </c>
      <c r="D20" s="1">
        <v>0.1099</v>
      </c>
      <c r="E20" s="1">
        <v>261.88</v>
      </c>
      <c r="F20" s="1" t="s">
        <v>13</v>
      </c>
      <c r="G20" s="1" t="s">
        <v>14</v>
      </c>
      <c r="H20" s="1">
        <v>0</v>
      </c>
      <c r="I20" s="1">
        <v>3854.81</v>
      </c>
      <c r="J20" s="1">
        <v>1120.22</v>
      </c>
      <c r="K20" s="1">
        <v>15</v>
      </c>
      <c r="L20" s="1">
        <v>1033</v>
      </c>
      <c r="M20" s="2" t="s">
        <v>29</v>
      </c>
      <c r="N20" s="1" t="str">
        <f>_xlfn.IFS(B20&lt;=5000,"5K以内",原始数据!B20&lt;=10000,"5K-1W",原始数据!B20&lt;=15000,"1W-1.5W",B20&lt;=20000,"1.5W-2W",B20&lt;=25000,"2W-2.5W",B20&lt;=30000,"2.5W-3W",B20&lt;=35000,"3W-3.5W")</f>
        <v>5K-1W</v>
      </c>
      <c r="O20" s="1">
        <f t="shared" si="0"/>
        <v>3024.9700000000003</v>
      </c>
      <c r="P20"/>
      <c r="Q20"/>
      <c r="R20"/>
      <c r="S20"/>
      <c r="T20"/>
      <c r="U20"/>
      <c r="V20" s="2"/>
    </row>
    <row r="21" spans="1:22" x14ac:dyDescent="0.25">
      <c r="A21" s="1">
        <v>10148818</v>
      </c>
      <c r="B21" s="1">
        <v>15000</v>
      </c>
      <c r="C21" s="1">
        <v>36</v>
      </c>
      <c r="D21" s="1">
        <v>0.1447</v>
      </c>
      <c r="E21" s="1">
        <v>516.1</v>
      </c>
      <c r="F21" s="1" t="s">
        <v>19</v>
      </c>
      <c r="G21" s="1" t="s">
        <v>14</v>
      </c>
      <c r="H21" s="1">
        <v>0</v>
      </c>
      <c r="I21" s="1">
        <v>15000</v>
      </c>
      <c r="J21" s="1">
        <v>699.05</v>
      </c>
      <c r="K21" s="1">
        <v>0</v>
      </c>
      <c r="L21" s="1">
        <v>0</v>
      </c>
      <c r="M21" s="2" t="s">
        <v>21</v>
      </c>
      <c r="N21" s="1" t="str">
        <f>_xlfn.IFS(B21&lt;=5000,"5K以内",原始数据!B21&lt;=10000,"5K-1W",原始数据!B21&lt;=15000,"1W-1.5W",B21&lt;=20000,"1.5W-2W",B21&lt;=25000,"2W-2.5W",B21&lt;=30000,"2.5W-3W",B21&lt;=35000,"3W-3.5W")</f>
        <v>1W-1.5W</v>
      </c>
      <c r="O21" s="1">
        <f t="shared" si="0"/>
        <v>-699.05</v>
      </c>
      <c r="P21"/>
      <c r="Q21"/>
      <c r="R21"/>
      <c r="S21"/>
      <c r="T21"/>
      <c r="U21"/>
      <c r="V21" s="2"/>
    </row>
    <row r="22" spans="1:22" x14ac:dyDescent="0.25">
      <c r="A22" s="1">
        <v>10159584</v>
      </c>
      <c r="B22" s="1">
        <v>9750</v>
      </c>
      <c r="C22" s="1">
        <v>36</v>
      </c>
      <c r="D22" s="1">
        <v>0.13980000000000001</v>
      </c>
      <c r="E22" s="1">
        <v>333.14</v>
      </c>
      <c r="F22" s="1" t="s">
        <v>19</v>
      </c>
      <c r="G22" s="1" t="s">
        <v>14</v>
      </c>
      <c r="H22" s="1">
        <v>0</v>
      </c>
      <c r="I22" s="1">
        <v>9750</v>
      </c>
      <c r="J22" s="1">
        <v>2239.98</v>
      </c>
      <c r="K22" s="1">
        <v>0</v>
      </c>
      <c r="L22" s="1">
        <v>0</v>
      </c>
      <c r="M22" s="2" t="s">
        <v>21</v>
      </c>
      <c r="N22" s="1" t="str">
        <f>_xlfn.IFS(B22&lt;=5000,"5K以内",原始数据!B22&lt;=10000,"5K-1W",原始数据!B22&lt;=15000,"1W-1.5W",B22&lt;=20000,"1.5W-2W",B22&lt;=25000,"2W-2.5W",B22&lt;=30000,"2.5W-3W",B22&lt;=35000,"3W-3.5W")</f>
        <v>5K-1W</v>
      </c>
      <c r="O22" s="1">
        <f t="shared" si="0"/>
        <v>-2239.98</v>
      </c>
      <c r="P22"/>
      <c r="Q22"/>
      <c r="R22"/>
      <c r="S22"/>
      <c r="T22"/>
      <c r="U22"/>
      <c r="V22" s="2"/>
    </row>
    <row r="23" spans="1:22" x14ac:dyDescent="0.25">
      <c r="A23" s="1">
        <v>9787553</v>
      </c>
      <c r="B23" s="1">
        <v>10075</v>
      </c>
      <c r="C23" s="1">
        <v>36</v>
      </c>
      <c r="D23" s="1">
        <v>0.20499999999999999</v>
      </c>
      <c r="E23" s="1">
        <v>377</v>
      </c>
      <c r="F23" s="1" t="s">
        <v>17</v>
      </c>
      <c r="G23" s="1" t="s">
        <v>14</v>
      </c>
      <c r="H23" s="1">
        <v>0</v>
      </c>
      <c r="I23" s="1">
        <v>10075</v>
      </c>
      <c r="J23" s="1">
        <v>172.52</v>
      </c>
      <c r="K23" s="1">
        <v>0</v>
      </c>
      <c r="L23" s="1">
        <v>0</v>
      </c>
      <c r="M23" s="2" t="s">
        <v>21</v>
      </c>
      <c r="N23" s="1" t="str">
        <f>_xlfn.IFS(B23&lt;=5000,"5K以内",原始数据!B23&lt;=10000,"5K-1W",原始数据!B23&lt;=15000,"1W-1.5W",B23&lt;=20000,"1.5W-2W",B23&lt;=25000,"2W-2.5W",B23&lt;=30000,"2.5W-3W",B23&lt;=35000,"3W-3.5W")</f>
        <v>1W-1.5W</v>
      </c>
      <c r="O23" s="1">
        <f t="shared" si="0"/>
        <v>-172.52</v>
      </c>
      <c r="P23"/>
      <c r="Q23"/>
      <c r="R23"/>
      <c r="S23"/>
      <c r="T23"/>
      <c r="U23"/>
      <c r="V23" s="2"/>
    </row>
    <row r="24" spans="1:22" x14ac:dyDescent="0.25">
      <c r="A24" s="1">
        <v>10099593</v>
      </c>
      <c r="B24" s="1">
        <v>30000</v>
      </c>
      <c r="C24" s="1">
        <v>60</v>
      </c>
      <c r="D24" s="1">
        <v>0.1825</v>
      </c>
      <c r="E24" s="1">
        <v>765.89</v>
      </c>
      <c r="F24" s="1" t="s">
        <v>20</v>
      </c>
      <c r="G24" s="1" t="s">
        <v>14</v>
      </c>
      <c r="H24" s="1">
        <v>0</v>
      </c>
      <c r="I24" s="1">
        <v>30000</v>
      </c>
      <c r="J24" s="1">
        <v>14103.4</v>
      </c>
      <c r="K24" s="1">
        <v>0</v>
      </c>
      <c r="L24" s="1">
        <v>0</v>
      </c>
      <c r="M24" s="2" t="s">
        <v>21</v>
      </c>
      <c r="N24" s="1" t="str">
        <f>_xlfn.IFS(B24&lt;=5000,"5K以内",原始数据!B24&lt;=10000,"5K-1W",原始数据!B24&lt;=15000,"1W-1.5W",B24&lt;=20000,"1.5W-2W",B24&lt;=25000,"2W-2.5W",B24&lt;=30000,"2.5W-3W",B24&lt;=35000,"3W-3.5W")</f>
        <v>2.5W-3W</v>
      </c>
      <c r="O24" s="1">
        <f t="shared" si="0"/>
        <v>-14103.4</v>
      </c>
      <c r="P24"/>
      <c r="Q24"/>
      <c r="R24"/>
      <c r="S24"/>
      <c r="T24"/>
      <c r="U24"/>
      <c r="V24" s="2"/>
    </row>
    <row r="25" spans="1:22" x14ac:dyDescent="0.25">
      <c r="A25" s="1">
        <v>8966623</v>
      </c>
      <c r="B25" s="1">
        <v>6000</v>
      </c>
      <c r="C25" s="1">
        <v>36</v>
      </c>
      <c r="D25" s="1">
        <v>0.1099</v>
      </c>
      <c r="E25" s="1">
        <v>196.41</v>
      </c>
      <c r="F25" s="1" t="s">
        <v>13</v>
      </c>
      <c r="G25" s="1" t="s">
        <v>18</v>
      </c>
      <c r="H25" s="1">
        <v>0</v>
      </c>
      <c r="I25" s="1">
        <v>6000</v>
      </c>
      <c r="J25" s="1">
        <v>630.88</v>
      </c>
      <c r="K25" s="1">
        <v>0</v>
      </c>
      <c r="L25" s="1">
        <v>0</v>
      </c>
      <c r="M25" s="2" t="s">
        <v>21</v>
      </c>
      <c r="N25" s="1" t="str">
        <f>_xlfn.IFS(B25&lt;=5000,"5K以内",原始数据!B25&lt;=10000,"5K-1W",原始数据!B25&lt;=15000,"1W-1.5W",B25&lt;=20000,"1.5W-2W",B25&lt;=25000,"2W-2.5W",B25&lt;=30000,"2.5W-3W",B25&lt;=35000,"3W-3.5W")</f>
        <v>5K-1W</v>
      </c>
      <c r="O25" s="1">
        <f t="shared" si="0"/>
        <v>-630.88</v>
      </c>
      <c r="S25"/>
      <c r="T25"/>
      <c r="U25"/>
      <c r="V25" s="2"/>
    </row>
    <row r="26" spans="1:22" x14ac:dyDescent="0.25">
      <c r="A26" s="1">
        <v>10109647</v>
      </c>
      <c r="B26" s="1">
        <v>6000</v>
      </c>
      <c r="C26" s="1">
        <v>36</v>
      </c>
      <c r="D26" s="1">
        <v>6.0299999999999999E-2</v>
      </c>
      <c r="E26" s="1">
        <v>182.62</v>
      </c>
      <c r="F26" s="1" t="s">
        <v>16</v>
      </c>
      <c r="G26" s="1" t="s">
        <v>14</v>
      </c>
      <c r="H26" s="1">
        <v>0</v>
      </c>
      <c r="I26" s="1">
        <v>6000</v>
      </c>
      <c r="J26" s="1">
        <v>222.57</v>
      </c>
      <c r="K26" s="1">
        <v>0</v>
      </c>
      <c r="L26" s="1">
        <v>0</v>
      </c>
      <c r="M26" s="2" t="s">
        <v>21</v>
      </c>
      <c r="N26" s="1" t="str">
        <f>_xlfn.IFS(B26&lt;=5000,"5K以内",原始数据!B26&lt;=10000,"5K-1W",原始数据!B26&lt;=15000,"1W-1.5W",B26&lt;=20000,"1.5W-2W",B26&lt;=25000,"2W-2.5W",B26&lt;=30000,"2.5W-3W",B26&lt;=35000,"3W-3.5W")</f>
        <v>5K-1W</v>
      </c>
      <c r="O26" s="1">
        <f t="shared" si="0"/>
        <v>-222.57</v>
      </c>
      <c r="S26"/>
      <c r="T26"/>
      <c r="V26" s="2"/>
    </row>
    <row r="27" spans="1:22" x14ac:dyDescent="0.25">
      <c r="A27" s="1">
        <v>10109602</v>
      </c>
      <c r="B27" s="1">
        <v>4500</v>
      </c>
      <c r="C27" s="1">
        <v>36</v>
      </c>
      <c r="D27" s="1">
        <v>0.19219999999999901</v>
      </c>
      <c r="E27" s="1">
        <v>165.46</v>
      </c>
      <c r="F27" s="1" t="s">
        <v>20</v>
      </c>
      <c r="G27" s="1" t="s">
        <v>14</v>
      </c>
      <c r="H27" s="1">
        <v>0</v>
      </c>
      <c r="I27" s="1">
        <v>4500</v>
      </c>
      <c r="J27" s="1">
        <v>1455.88</v>
      </c>
      <c r="K27" s="1">
        <v>0</v>
      </c>
      <c r="L27" s="1">
        <v>0</v>
      </c>
      <c r="M27" s="2" t="s">
        <v>21</v>
      </c>
      <c r="N27" s="1" t="str">
        <f>_xlfn.IFS(B27&lt;=5000,"5K以内",原始数据!B27&lt;=10000,"5K-1W",原始数据!B27&lt;=15000,"1W-1.5W",B27&lt;=20000,"1.5W-2W",B27&lt;=25000,"2W-2.5W",B27&lt;=30000,"2.5W-3W",B27&lt;=35000,"3W-3.5W")</f>
        <v>5K以内</v>
      </c>
      <c r="O27" s="1">
        <f t="shared" si="0"/>
        <v>-1455.88</v>
      </c>
      <c r="S27"/>
      <c r="T27"/>
      <c r="V27" s="2"/>
    </row>
    <row r="28" spans="1:22" x14ac:dyDescent="0.25">
      <c r="A28" s="1">
        <v>8617375</v>
      </c>
      <c r="B28" s="1">
        <v>10000</v>
      </c>
      <c r="C28" s="1">
        <v>60</v>
      </c>
      <c r="D28" s="1">
        <v>0.13980000000000001</v>
      </c>
      <c r="E28" s="1">
        <v>232.58</v>
      </c>
      <c r="F28" s="1" t="s">
        <v>19</v>
      </c>
      <c r="G28" s="1" t="s">
        <v>14</v>
      </c>
      <c r="H28" s="1">
        <v>0</v>
      </c>
      <c r="I28" s="1">
        <v>1619.02</v>
      </c>
      <c r="J28" s="1">
        <v>1404.23</v>
      </c>
      <c r="K28" s="1">
        <v>174.23</v>
      </c>
      <c r="L28" s="1">
        <v>1278</v>
      </c>
      <c r="M28" s="2" t="s">
        <v>29</v>
      </c>
      <c r="N28" s="1" t="str">
        <f>_xlfn.IFS(B28&lt;=5000,"5K以内",原始数据!B28&lt;=10000,"5K-1W",原始数据!B28&lt;=15000,"1W-1.5W",B28&lt;=20000,"1.5W-2W",B28&lt;=25000,"2W-2.5W",B28&lt;=30000,"2.5W-3W",B28&lt;=35000,"3W-3.5W")</f>
        <v>5K-1W</v>
      </c>
      <c r="O28" s="1">
        <f t="shared" si="0"/>
        <v>6976.75</v>
      </c>
      <c r="S28"/>
      <c r="T28"/>
      <c r="V28" s="2"/>
    </row>
    <row r="29" spans="1:22" x14ac:dyDescent="0.25">
      <c r="A29" s="1">
        <v>9857559</v>
      </c>
      <c r="B29" s="1">
        <v>20000</v>
      </c>
      <c r="C29" s="1">
        <v>60</v>
      </c>
      <c r="D29" s="1">
        <v>0.11990000000000001</v>
      </c>
      <c r="E29" s="1">
        <v>444.79</v>
      </c>
      <c r="F29" s="1" t="s">
        <v>13</v>
      </c>
      <c r="G29" s="1" t="s">
        <v>14</v>
      </c>
      <c r="H29" s="1">
        <v>0</v>
      </c>
      <c r="I29" s="1">
        <v>20000</v>
      </c>
      <c r="J29" s="1">
        <v>5546.56</v>
      </c>
      <c r="K29" s="1">
        <v>0</v>
      </c>
      <c r="L29" s="1">
        <v>0</v>
      </c>
      <c r="M29" s="2" t="s">
        <v>21</v>
      </c>
      <c r="N29" s="1" t="str">
        <f>_xlfn.IFS(B29&lt;=5000,"5K以内",原始数据!B29&lt;=10000,"5K-1W",原始数据!B29&lt;=15000,"1W-1.5W",B29&lt;=20000,"1.5W-2W",B29&lt;=25000,"2W-2.5W",B29&lt;=30000,"2.5W-3W",B29&lt;=35000,"3W-3.5W")</f>
        <v>1.5W-2W</v>
      </c>
      <c r="O29" s="1">
        <f t="shared" si="0"/>
        <v>-5546.56</v>
      </c>
      <c r="S29"/>
      <c r="T29"/>
      <c r="V29" s="2"/>
    </row>
    <row r="30" spans="1:22" x14ac:dyDescent="0.25">
      <c r="A30" s="1">
        <v>10119562</v>
      </c>
      <c r="B30" s="1">
        <v>31825</v>
      </c>
      <c r="C30" s="1">
        <v>60</v>
      </c>
      <c r="D30" s="1">
        <v>0.20499999999999999</v>
      </c>
      <c r="E30" s="1">
        <v>852.05</v>
      </c>
      <c r="F30" s="1" t="s">
        <v>17</v>
      </c>
      <c r="G30" s="1" t="s">
        <v>14</v>
      </c>
      <c r="H30" s="1">
        <v>0</v>
      </c>
      <c r="I30" s="1">
        <v>31825</v>
      </c>
      <c r="J30" s="1">
        <v>16563.689999999999</v>
      </c>
      <c r="K30" s="1">
        <v>0</v>
      </c>
      <c r="L30" s="1">
        <v>0</v>
      </c>
      <c r="M30" s="2" t="s">
        <v>21</v>
      </c>
      <c r="N30" s="1" t="str">
        <f>_xlfn.IFS(B30&lt;=5000,"5K以内",原始数据!B30&lt;=10000,"5K-1W",原始数据!B30&lt;=15000,"1W-1.5W",B30&lt;=20000,"1.5W-2W",B30&lt;=25000,"2W-2.5W",B30&lt;=30000,"2.5W-3W",B30&lt;=35000,"3W-3.5W")</f>
        <v>3W-3.5W</v>
      </c>
      <c r="O30" s="1">
        <f t="shared" si="0"/>
        <v>-16563.689999999999</v>
      </c>
      <c r="S30"/>
      <c r="T30"/>
    </row>
    <row r="31" spans="1:22" x14ac:dyDescent="0.25">
      <c r="A31" s="1">
        <v>10089642</v>
      </c>
      <c r="B31" s="1">
        <v>7200</v>
      </c>
      <c r="C31" s="1">
        <v>36</v>
      </c>
      <c r="D31" s="1">
        <v>0.1099</v>
      </c>
      <c r="E31" s="1">
        <v>235.69</v>
      </c>
      <c r="F31" s="1" t="s">
        <v>13</v>
      </c>
      <c r="G31" s="1" t="s">
        <v>14</v>
      </c>
      <c r="H31" s="1">
        <v>0</v>
      </c>
      <c r="I31" s="1">
        <v>7200</v>
      </c>
      <c r="J31" s="1">
        <v>874.68</v>
      </c>
      <c r="K31" s="1">
        <v>0</v>
      </c>
      <c r="L31" s="1">
        <v>0</v>
      </c>
      <c r="M31" s="2" t="s">
        <v>21</v>
      </c>
      <c r="N31" s="1" t="str">
        <f>_xlfn.IFS(B31&lt;=5000,"5K以内",原始数据!B31&lt;=10000,"5K-1W",原始数据!B31&lt;=15000,"1W-1.5W",B31&lt;=20000,"1.5W-2W",B31&lt;=25000,"2W-2.5W",B31&lt;=30000,"2.5W-3W",B31&lt;=35000,"3W-3.5W")</f>
        <v>5K-1W</v>
      </c>
      <c r="O31" s="1">
        <f t="shared" si="0"/>
        <v>-874.68</v>
      </c>
      <c r="S31"/>
      <c r="T31"/>
    </row>
    <row r="32" spans="1:22" x14ac:dyDescent="0.25">
      <c r="A32" s="1">
        <v>10079457</v>
      </c>
      <c r="B32" s="1">
        <v>10000</v>
      </c>
      <c r="C32" s="1">
        <v>36</v>
      </c>
      <c r="D32" s="1">
        <v>0.11990000000000001</v>
      </c>
      <c r="E32" s="1">
        <v>332.1</v>
      </c>
      <c r="F32" s="1" t="s">
        <v>13</v>
      </c>
      <c r="G32" s="1" t="s">
        <v>14</v>
      </c>
      <c r="H32" s="1">
        <v>0</v>
      </c>
      <c r="I32" s="1">
        <v>10000</v>
      </c>
      <c r="J32" s="1">
        <v>1719.93</v>
      </c>
      <c r="K32" s="1">
        <v>0</v>
      </c>
      <c r="L32" s="1">
        <v>0</v>
      </c>
      <c r="M32" s="2" t="s">
        <v>21</v>
      </c>
      <c r="N32" s="1" t="str">
        <f>_xlfn.IFS(B32&lt;=5000,"5K以内",原始数据!B32&lt;=10000,"5K-1W",原始数据!B32&lt;=15000,"1W-1.5W",B32&lt;=20000,"1.5W-2W",B32&lt;=25000,"2W-2.5W",B32&lt;=30000,"2.5W-3W",B32&lt;=35000,"3W-3.5W")</f>
        <v>5K-1W</v>
      </c>
      <c r="O32" s="1">
        <f t="shared" si="0"/>
        <v>-1719.93</v>
      </c>
      <c r="P32"/>
      <c r="Q32"/>
      <c r="S32"/>
      <c r="T32"/>
    </row>
    <row r="33" spans="1:32" x14ac:dyDescent="0.25">
      <c r="A33" s="1">
        <v>10119128</v>
      </c>
      <c r="B33" s="1">
        <v>30000</v>
      </c>
      <c r="C33" s="1">
        <v>60</v>
      </c>
      <c r="D33" s="1">
        <v>0.1447</v>
      </c>
      <c r="E33" s="1">
        <v>705.38</v>
      </c>
      <c r="F33" s="1" t="s">
        <v>19</v>
      </c>
      <c r="G33" s="1" t="s">
        <v>18</v>
      </c>
      <c r="H33" s="1">
        <v>4059.17</v>
      </c>
      <c r="I33" s="1">
        <v>25940.83</v>
      </c>
      <c r="J33" s="1">
        <v>12149.69</v>
      </c>
      <c r="K33" s="1">
        <v>0</v>
      </c>
      <c r="L33" s="1">
        <v>29</v>
      </c>
      <c r="M33" s="2" t="s">
        <v>21</v>
      </c>
      <c r="N33" s="1" t="str">
        <f>_xlfn.IFS(B33&lt;=5000,"5K以内",原始数据!B33&lt;=10000,"5K-1W",原始数据!B33&lt;=15000,"1W-1.5W",B33&lt;=20000,"1.5W-2W",B33&lt;=25000,"2W-2.5W",B33&lt;=30000,"2.5W-3W",B33&lt;=35000,"3W-3.5W")</f>
        <v>2.5W-3W</v>
      </c>
      <c r="O33" s="1">
        <f t="shared" si="0"/>
        <v>-8090.5200000000023</v>
      </c>
      <c r="P33"/>
      <c r="Q33"/>
    </row>
    <row r="34" spans="1:32" x14ac:dyDescent="0.25">
      <c r="A34" s="1">
        <v>10075147</v>
      </c>
      <c r="B34" s="1">
        <v>6000</v>
      </c>
      <c r="C34" s="1">
        <v>36</v>
      </c>
      <c r="D34" s="1">
        <v>9.6699999999999994E-2</v>
      </c>
      <c r="E34" s="1">
        <v>192.68</v>
      </c>
      <c r="F34" s="1" t="s">
        <v>13</v>
      </c>
      <c r="G34" s="1" t="s">
        <v>18</v>
      </c>
      <c r="H34" s="1">
        <v>0</v>
      </c>
      <c r="I34" s="1">
        <v>6000</v>
      </c>
      <c r="J34" s="1">
        <v>48.35</v>
      </c>
      <c r="K34" s="1">
        <v>0</v>
      </c>
      <c r="L34" s="1">
        <v>0</v>
      </c>
      <c r="M34" s="2" t="s">
        <v>21</v>
      </c>
      <c r="N34" s="1" t="str">
        <f>_xlfn.IFS(B34&lt;=5000,"5K以内",原始数据!B34&lt;=10000,"5K-1W",原始数据!B34&lt;=15000,"1W-1.5W",B34&lt;=20000,"1.5W-2W",B34&lt;=25000,"2W-2.5W",B34&lt;=30000,"2.5W-3W",B34&lt;=35000,"3W-3.5W")</f>
        <v>5K-1W</v>
      </c>
      <c r="O34" s="1">
        <f t="shared" si="0"/>
        <v>-48.35</v>
      </c>
    </row>
    <row r="35" spans="1:32" x14ac:dyDescent="0.25">
      <c r="A35" s="1">
        <v>10109703</v>
      </c>
      <c r="B35" s="1">
        <v>8325</v>
      </c>
      <c r="C35" s="1">
        <v>36</v>
      </c>
      <c r="D35" s="1">
        <v>0.15609999999999999</v>
      </c>
      <c r="E35" s="1">
        <v>291.08999999999997</v>
      </c>
      <c r="F35" s="1" t="s">
        <v>19</v>
      </c>
      <c r="G35" s="1" t="s">
        <v>14</v>
      </c>
      <c r="H35" s="1">
        <v>0</v>
      </c>
      <c r="I35" s="1">
        <v>8325</v>
      </c>
      <c r="J35" s="1">
        <v>2122.86</v>
      </c>
      <c r="K35" s="1">
        <v>0</v>
      </c>
      <c r="L35" s="1">
        <v>0</v>
      </c>
      <c r="M35" s="2" t="s">
        <v>21</v>
      </c>
      <c r="N35" s="1" t="str">
        <f>_xlfn.IFS(B35&lt;=5000,"5K以内",原始数据!B35&lt;=10000,"5K-1W",原始数据!B35&lt;=15000,"1W-1.5W",B35&lt;=20000,"1.5W-2W",B35&lt;=25000,"2W-2.5W",B35&lt;=30000,"2.5W-3W",B35&lt;=35000,"3W-3.5W")</f>
        <v>5K-1W</v>
      </c>
      <c r="O35" s="1">
        <f t="shared" si="0"/>
        <v>-2122.86</v>
      </c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</row>
    <row r="36" spans="1:32" x14ac:dyDescent="0.25">
      <c r="A36" s="1">
        <v>10079471</v>
      </c>
      <c r="B36" s="1">
        <v>16000</v>
      </c>
      <c r="C36" s="1">
        <v>36</v>
      </c>
      <c r="D36" s="1">
        <v>7.9000000000000001E-2</v>
      </c>
      <c r="E36" s="1">
        <v>500.65</v>
      </c>
      <c r="F36" s="1" t="s">
        <v>16</v>
      </c>
      <c r="G36" s="1" t="s">
        <v>14</v>
      </c>
      <c r="H36" s="1">
        <v>0</v>
      </c>
      <c r="I36" s="1">
        <v>16000</v>
      </c>
      <c r="J36" s="1">
        <v>1711.55</v>
      </c>
      <c r="K36" s="1">
        <v>0</v>
      </c>
      <c r="L36" s="1">
        <v>0</v>
      </c>
      <c r="M36" s="2" t="s">
        <v>21</v>
      </c>
      <c r="N36" s="1" t="str">
        <f>_xlfn.IFS(B36&lt;=5000,"5K以内",原始数据!B36&lt;=10000,"5K-1W",原始数据!B36&lt;=15000,"1W-1.5W",B36&lt;=20000,"1.5W-2W",B36&lt;=25000,"2W-2.5W",B36&lt;=30000,"2.5W-3W",B36&lt;=35000,"3W-3.5W")</f>
        <v>1.5W-2W</v>
      </c>
      <c r="O36" s="1">
        <f t="shared" si="0"/>
        <v>-1711.55</v>
      </c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</row>
    <row r="37" spans="1:32" x14ac:dyDescent="0.25">
      <c r="A37" s="1">
        <v>10117493</v>
      </c>
      <c r="B37" s="1">
        <v>12000</v>
      </c>
      <c r="C37" s="1">
        <v>60</v>
      </c>
      <c r="D37" s="1">
        <v>0.16239999999999999</v>
      </c>
      <c r="E37" s="1">
        <v>293.35000000000002</v>
      </c>
      <c r="F37" s="1" t="s">
        <v>19</v>
      </c>
      <c r="G37" s="1" t="s">
        <v>14</v>
      </c>
      <c r="H37" s="1">
        <v>0</v>
      </c>
      <c r="I37" s="1">
        <v>12000</v>
      </c>
      <c r="J37" s="1">
        <v>5472.2</v>
      </c>
      <c r="K37" s="1">
        <v>0</v>
      </c>
      <c r="L37" s="1">
        <v>0</v>
      </c>
      <c r="M37" s="2" t="s">
        <v>21</v>
      </c>
      <c r="N37" s="1" t="str">
        <f>_xlfn.IFS(B37&lt;=5000,"5K以内",原始数据!B37&lt;=10000,"5K-1W",原始数据!B37&lt;=15000,"1W-1.5W",B37&lt;=20000,"1.5W-2W",B37&lt;=25000,"2W-2.5W",B37&lt;=30000,"2.5W-3W",B37&lt;=35000,"3W-3.5W")</f>
        <v>1W-1.5W</v>
      </c>
      <c r="O37" s="1">
        <f t="shared" si="0"/>
        <v>-5472.2</v>
      </c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</row>
    <row r="38" spans="1:32" x14ac:dyDescent="0.25">
      <c r="A38" s="1">
        <v>10099585</v>
      </c>
      <c r="B38" s="1">
        <v>18450</v>
      </c>
      <c r="C38" s="1">
        <v>36</v>
      </c>
      <c r="D38" s="1">
        <v>0.13980000000000001</v>
      </c>
      <c r="E38" s="1">
        <v>630.4</v>
      </c>
      <c r="F38" s="1" t="s">
        <v>19</v>
      </c>
      <c r="G38" s="1" t="s">
        <v>14</v>
      </c>
      <c r="H38" s="1">
        <v>0</v>
      </c>
      <c r="I38" s="1">
        <v>13093</v>
      </c>
      <c r="J38" s="1">
        <v>3927.3</v>
      </c>
      <c r="K38" s="1">
        <v>603.70000000000005</v>
      </c>
      <c r="L38" s="1">
        <v>851</v>
      </c>
      <c r="M38" s="2" t="s">
        <v>29</v>
      </c>
      <c r="N38" s="1" t="str">
        <f>_xlfn.IFS(B38&lt;=5000,"5K以内",原始数据!B38&lt;=10000,"5K-1W",原始数据!B38&lt;=15000,"1W-1.5W",B38&lt;=20000,"1.5W-2W",B38&lt;=25000,"2W-2.5W",B38&lt;=30000,"2.5W-3W",B38&lt;=35000,"3W-3.5W")</f>
        <v>1.5W-2W</v>
      </c>
      <c r="O38" s="1">
        <f t="shared" si="0"/>
        <v>1429.6999999999998</v>
      </c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</row>
    <row r="39" spans="1:32" x14ac:dyDescent="0.25">
      <c r="A39" s="1">
        <v>10109689</v>
      </c>
      <c r="B39" s="1">
        <v>22875</v>
      </c>
      <c r="C39" s="1">
        <v>36</v>
      </c>
      <c r="D39" s="1">
        <v>0.13980000000000001</v>
      </c>
      <c r="E39" s="1">
        <v>781.6</v>
      </c>
      <c r="F39" s="1" t="s">
        <v>19</v>
      </c>
      <c r="G39" s="1" t="s">
        <v>14</v>
      </c>
      <c r="H39" s="1">
        <v>0</v>
      </c>
      <c r="I39" s="1">
        <v>22875</v>
      </c>
      <c r="J39" s="1">
        <v>1736.96</v>
      </c>
      <c r="K39" s="1">
        <v>0</v>
      </c>
      <c r="L39" s="1">
        <v>0</v>
      </c>
      <c r="M39" s="2" t="s">
        <v>21</v>
      </c>
      <c r="N39" s="1" t="str">
        <f>_xlfn.IFS(B39&lt;=5000,"5K以内",原始数据!B39&lt;=10000,"5K-1W",原始数据!B39&lt;=15000,"1W-1.5W",B39&lt;=20000,"1.5W-2W",B39&lt;=25000,"2W-2.5W",B39&lt;=30000,"2.5W-3W",B39&lt;=35000,"3W-3.5W")</f>
        <v>2W-2.5W</v>
      </c>
      <c r="O39" s="1">
        <f t="shared" si="0"/>
        <v>-1736.96</v>
      </c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</row>
    <row r="40" spans="1:32" x14ac:dyDescent="0.25">
      <c r="A40" s="1">
        <v>10078614</v>
      </c>
      <c r="B40" s="1">
        <v>3000</v>
      </c>
      <c r="C40" s="1">
        <v>36</v>
      </c>
      <c r="D40" s="1">
        <v>0.19969999999999999</v>
      </c>
      <c r="E40" s="1">
        <v>111.45</v>
      </c>
      <c r="F40" s="1" t="s">
        <v>20</v>
      </c>
      <c r="G40" s="1" t="s">
        <v>14</v>
      </c>
      <c r="H40" s="1">
        <v>0</v>
      </c>
      <c r="I40" s="1">
        <v>3000</v>
      </c>
      <c r="J40" s="1">
        <v>1011.95</v>
      </c>
      <c r="K40" s="1">
        <v>0</v>
      </c>
      <c r="L40" s="1">
        <v>0</v>
      </c>
      <c r="M40" s="2" t="s">
        <v>21</v>
      </c>
      <c r="N40" s="1" t="str">
        <f>_xlfn.IFS(B40&lt;=5000,"5K以内",原始数据!B40&lt;=10000,"5K-1W",原始数据!B40&lt;=15000,"1W-1.5W",B40&lt;=20000,"1.5W-2W",B40&lt;=25000,"2W-2.5W",B40&lt;=30000,"2.5W-3W",B40&lt;=35000,"3W-3.5W")</f>
        <v>5K以内</v>
      </c>
      <c r="O40" s="1">
        <f t="shared" si="0"/>
        <v>-1011.95</v>
      </c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</row>
    <row r="41" spans="1:32" x14ac:dyDescent="0.25">
      <c r="A41" s="1">
        <v>10118726</v>
      </c>
      <c r="B41" s="1">
        <v>10000</v>
      </c>
      <c r="C41" s="1">
        <v>36</v>
      </c>
      <c r="D41" s="1">
        <v>9.6699999999999994E-2</v>
      </c>
      <c r="E41" s="1">
        <v>321.13</v>
      </c>
      <c r="F41" s="1" t="s">
        <v>13</v>
      </c>
      <c r="G41" s="1" t="s">
        <v>14</v>
      </c>
      <c r="H41" s="1">
        <v>0</v>
      </c>
      <c r="I41" s="1">
        <v>10000</v>
      </c>
      <c r="J41" s="1">
        <v>383.38</v>
      </c>
      <c r="K41" s="1">
        <v>0</v>
      </c>
      <c r="L41" s="1">
        <v>0</v>
      </c>
      <c r="M41" s="2" t="s">
        <v>21</v>
      </c>
      <c r="N41" s="1" t="str">
        <f>_xlfn.IFS(B41&lt;=5000,"5K以内",原始数据!B41&lt;=10000,"5K-1W",原始数据!B41&lt;=15000,"1W-1.5W",B41&lt;=20000,"1.5W-2W",B41&lt;=25000,"2W-2.5W",B41&lt;=30000,"2.5W-3W",B41&lt;=35000,"3W-3.5W")</f>
        <v>5K-1W</v>
      </c>
      <c r="O41" s="1">
        <f t="shared" si="0"/>
        <v>-383.38</v>
      </c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</row>
    <row r="42" spans="1:32" x14ac:dyDescent="0.25">
      <c r="A42" s="1">
        <v>10069653</v>
      </c>
      <c r="B42" s="1">
        <v>5000</v>
      </c>
      <c r="C42" s="1">
        <v>36</v>
      </c>
      <c r="D42" s="1">
        <v>0.1353</v>
      </c>
      <c r="E42" s="1">
        <v>169.75</v>
      </c>
      <c r="F42" s="1" t="s">
        <v>13</v>
      </c>
      <c r="G42" s="1" t="s">
        <v>14</v>
      </c>
      <c r="H42" s="1">
        <v>0</v>
      </c>
      <c r="I42" s="1">
        <v>5000</v>
      </c>
      <c r="J42" s="1">
        <v>1110.96</v>
      </c>
      <c r="K42" s="1">
        <v>0</v>
      </c>
      <c r="L42" s="1">
        <v>0</v>
      </c>
      <c r="M42" s="2" t="s">
        <v>21</v>
      </c>
      <c r="N42" s="1" t="str">
        <f>_xlfn.IFS(B42&lt;=5000,"5K以内",原始数据!B42&lt;=10000,"5K-1W",原始数据!B42&lt;=15000,"1W-1.5W",B42&lt;=20000,"1.5W-2W",B42&lt;=25000,"2W-2.5W",B42&lt;=30000,"2.5W-3W",B42&lt;=35000,"3W-3.5W")</f>
        <v>5K以内</v>
      </c>
      <c r="O42" s="1">
        <f t="shared" si="0"/>
        <v>-1110.96</v>
      </c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</row>
    <row r="43" spans="1:32" x14ac:dyDescent="0.25">
      <c r="A43" s="1">
        <v>9815601</v>
      </c>
      <c r="B43" s="1">
        <v>16000</v>
      </c>
      <c r="C43" s="1">
        <v>36</v>
      </c>
      <c r="D43" s="1">
        <v>7.6200000000000004E-2</v>
      </c>
      <c r="E43" s="1">
        <v>498.59</v>
      </c>
      <c r="F43" s="1" t="s">
        <v>16</v>
      </c>
      <c r="G43" s="1" t="s">
        <v>14</v>
      </c>
      <c r="H43" s="1">
        <v>0</v>
      </c>
      <c r="I43" s="1">
        <v>16000</v>
      </c>
      <c r="J43" s="1">
        <v>900.62</v>
      </c>
      <c r="K43" s="1">
        <v>0</v>
      </c>
      <c r="L43" s="1">
        <v>0</v>
      </c>
      <c r="M43" s="2" t="s">
        <v>21</v>
      </c>
      <c r="N43" s="1" t="str">
        <f>_xlfn.IFS(B43&lt;=5000,"5K以内",原始数据!B43&lt;=10000,"5K-1W",原始数据!B43&lt;=15000,"1W-1.5W",B43&lt;=20000,"1.5W-2W",B43&lt;=25000,"2W-2.5W",B43&lt;=30000,"2.5W-3W",B43&lt;=35000,"3W-3.5W")</f>
        <v>1.5W-2W</v>
      </c>
      <c r="O43" s="1">
        <f t="shared" si="0"/>
        <v>-900.62</v>
      </c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</row>
    <row r="44" spans="1:32" x14ac:dyDescent="0.25">
      <c r="A44" s="1">
        <v>10078061</v>
      </c>
      <c r="B44" s="1">
        <v>17475</v>
      </c>
      <c r="C44" s="1">
        <v>60</v>
      </c>
      <c r="D44" s="1">
        <v>0.21479999999999999</v>
      </c>
      <c r="E44" s="1">
        <v>477.49</v>
      </c>
      <c r="F44" s="1" t="s">
        <v>17</v>
      </c>
      <c r="G44" s="1" t="s">
        <v>14</v>
      </c>
      <c r="H44" s="1">
        <v>3117.92</v>
      </c>
      <c r="I44" s="1">
        <v>14357.08</v>
      </c>
      <c r="J44" s="1">
        <v>11064.79</v>
      </c>
      <c r="K44" s="1">
        <v>0</v>
      </c>
      <c r="L44" s="1">
        <v>60</v>
      </c>
      <c r="M44" s="2" t="s">
        <v>21</v>
      </c>
      <c r="N44" s="1" t="str">
        <f>_xlfn.IFS(B44&lt;=5000,"5K以内",原始数据!B44&lt;=10000,"5K-1W",原始数据!B44&lt;=15000,"1W-1.5W",B44&lt;=20000,"1.5W-2W",B44&lt;=25000,"2W-2.5W",B44&lt;=30000,"2.5W-3W",B44&lt;=35000,"3W-3.5W")</f>
        <v>1.5W-2W</v>
      </c>
      <c r="O44" s="1">
        <f t="shared" si="0"/>
        <v>-7946.8700000000008</v>
      </c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</row>
    <row r="45" spans="1:32" x14ac:dyDescent="0.25">
      <c r="A45" s="1">
        <v>10099663</v>
      </c>
      <c r="B45" s="1">
        <v>4000</v>
      </c>
      <c r="C45" s="1">
        <v>36</v>
      </c>
      <c r="D45" s="1">
        <v>0.16239999999999999</v>
      </c>
      <c r="E45" s="1">
        <v>141.11000000000001</v>
      </c>
      <c r="F45" s="1" t="s">
        <v>19</v>
      </c>
      <c r="G45" s="1" t="s">
        <v>14</v>
      </c>
      <c r="H45" s="1">
        <v>0</v>
      </c>
      <c r="I45" s="1">
        <v>4000</v>
      </c>
      <c r="J45" s="1">
        <v>54.25</v>
      </c>
      <c r="K45" s="1">
        <v>0</v>
      </c>
      <c r="L45" s="1">
        <v>0</v>
      </c>
      <c r="M45" s="2" t="s">
        <v>21</v>
      </c>
      <c r="N45" s="1" t="str">
        <f>_xlfn.IFS(B45&lt;=5000,"5K以内",原始数据!B45&lt;=10000,"5K-1W",原始数据!B45&lt;=15000,"1W-1.5W",B45&lt;=20000,"1.5W-2W",B45&lt;=25000,"2W-2.5W",B45&lt;=30000,"2.5W-3W",B45&lt;=35000,"3W-3.5W")</f>
        <v>5K以内</v>
      </c>
      <c r="O45" s="1">
        <f t="shared" si="0"/>
        <v>-54.25</v>
      </c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</row>
    <row r="46" spans="1:32" x14ac:dyDescent="0.25">
      <c r="A46" s="1">
        <v>10109669</v>
      </c>
      <c r="B46" s="1">
        <v>20000</v>
      </c>
      <c r="C46" s="1">
        <v>36</v>
      </c>
      <c r="D46" s="1">
        <v>0.13980000000000001</v>
      </c>
      <c r="E46" s="1">
        <v>683.36</v>
      </c>
      <c r="F46" s="1" t="s">
        <v>19</v>
      </c>
      <c r="G46" s="1" t="s">
        <v>14</v>
      </c>
      <c r="H46" s="1">
        <v>0</v>
      </c>
      <c r="I46" s="1">
        <v>20000</v>
      </c>
      <c r="J46" s="1">
        <v>3492.16</v>
      </c>
      <c r="K46" s="1">
        <v>0</v>
      </c>
      <c r="L46" s="1">
        <v>0</v>
      </c>
      <c r="M46" s="2" t="s">
        <v>21</v>
      </c>
      <c r="N46" s="1" t="str">
        <f>_xlfn.IFS(B46&lt;=5000,"5K以内",原始数据!B46&lt;=10000,"5K-1W",原始数据!B46&lt;=15000,"1W-1.5W",B46&lt;=20000,"1.5W-2W",B46&lt;=25000,"2W-2.5W",B46&lt;=30000,"2.5W-3W",B46&lt;=35000,"3W-3.5W")</f>
        <v>1.5W-2W</v>
      </c>
      <c r="O46" s="1">
        <f t="shared" si="0"/>
        <v>-3492.16</v>
      </c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</row>
    <row r="47" spans="1:32" x14ac:dyDescent="0.25">
      <c r="A47" s="1">
        <v>10089626</v>
      </c>
      <c r="B47" s="1">
        <v>7500</v>
      </c>
      <c r="C47" s="1">
        <v>36</v>
      </c>
      <c r="D47" s="1">
        <v>7.6200000000000004E-2</v>
      </c>
      <c r="E47" s="1">
        <v>233.72</v>
      </c>
      <c r="F47" s="1" t="s">
        <v>16</v>
      </c>
      <c r="G47" s="1" t="s">
        <v>18</v>
      </c>
      <c r="H47" s="1">
        <v>0</v>
      </c>
      <c r="I47" s="1">
        <v>7500</v>
      </c>
      <c r="J47" s="1">
        <v>913.53</v>
      </c>
      <c r="K47" s="1">
        <v>0</v>
      </c>
      <c r="L47" s="1">
        <v>0</v>
      </c>
      <c r="M47" s="2" t="s">
        <v>21</v>
      </c>
      <c r="N47" s="1" t="str">
        <f>_xlfn.IFS(B47&lt;=5000,"5K以内",原始数据!B47&lt;=10000,"5K-1W",原始数据!B47&lt;=15000,"1W-1.5W",B47&lt;=20000,"1.5W-2W",B47&lt;=25000,"2W-2.5W",B47&lt;=30000,"2.5W-3W",B47&lt;=35000,"3W-3.5W")</f>
        <v>5K-1W</v>
      </c>
      <c r="O47" s="1">
        <f t="shared" si="0"/>
        <v>-913.53</v>
      </c>
      <c r="P47" s="5"/>
      <c r="Q47"/>
      <c r="R47"/>
    </row>
    <row r="48" spans="1:32" x14ac:dyDescent="0.25">
      <c r="A48" s="1">
        <v>10109623</v>
      </c>
      <c r="B48" s="1">
        <v>10000</v>
      </c>
      <c r="C48" s="1">
        <v>60</v>
      </c>
      <c r="D48" s="1">
        <v>0.14979999999999999</v>
      </c>
      <c r="E48" s="1">
        <v>237.8</v>
      </c>
      <c r="F48" s="1" t="s">
        <v>19</v>
      </c>
      <c r="G48" s="1" t="s">
        <v>14</v>
      </c>
      <c r="H48" s="1">
        <v>0</v>
      </c>
      <c r="I48" s="1">
        <v>10000</v>
      </c>
      <c r="J48" s="1">
        <v>1886.06</v>
      </c>
      <c r="K48" s="1">
        <v>0</v>
      </c>
      <c r="L48" s="1">
        <v>0</v>
      </c>
      <c r="M48" s="2" t="s">
        <v>21</v>
      </c>
      <c r="N48" s="1" t="str">
        <f>_xlfn.IFS(B48&lt;=5000,"5K以内",原始数据!B48&lt;=10000,"5K-1W",原始数据!B48&lt;=15000,"1W-1.5W",B48&lt;=20000,"1.5W-2W",B48&lt;=25000,"2W-2.5W",B48&lt;=30000,"2.5W-3W",B48&lt;=35000,"3W-3.5W")</f>
        <v>5K-1W</v>
      </c>
      <c r="O48" s="1">
        <f t="shared" si="0"/>
        <v>-1886.06</v>
      </c>
      <c r="P48"/>
      <c r="Q48"/>
      <c r="R48"/>
    </row>
    <row r="49" spans="1:18" x14ac:dyDescent="0.25">
      <c r="A49" s="1">
        <v>10089669</v>
      </c>
      <c r="B49" s="1">
        <v>10400</v>
      </c>
      <c r="C49" s="1">
        <v>60</v>
      </c>
      <c r="D49" s="1">
        <v>0.1757</v>
      </c>
      <c r="E49" s="1">
        <v>261.67</v>
      </c>
      <c r="F49" s="1" t="s">
        <v>20</v>
      </c>
      <c r="G49" s="1" t="s">
        <v>18</v>
      </c>
      <c r="H49" s="1">
        <v>1732.33</v>
      </c>
      <c r="I49" s="1">
        <v>8667.67</v>
      </c>
      <c r="J49" s="1">
        <v>5210.57</v>
      </c>
      <c r="K49" s="1">
        <v>0</v>
      </c>
      <c r="L49" s="1">
        <v>60</v>
      </c>
      <c r="M49" s="2" t="s">
        <v>21</v>
      </c>
      <c r="N49" s="1" t="str">
        <f>_xlfn.IFS(B49&lt;=5000,"5K以内",原始数据!B49&lt;=10000,"5K-1W",原始数据!B49&lt;=15000,"1W-1.5W",B49&lt;=20000,"1.5W-2W",B49&lt;=25000,"2W-2.5W",B49&lt;=30000,"2.5W-3W",B49&lt;=35000,"3W-3.5W")</f>
        <v>1W-1.5W</v>
      </c>
      <c r="O49" s="1">
        <f t="shared" si="0"/>
        <v>-3478.24</v>
      </c>
      <c r="P49"/>
      <c r="Q49"/>
      <c r="R49"/>
    </row>
    <row r="50" spans="1:18" x14ac:dyDescent="0.25">
      <c r="A50" s="1">
        <v>10089634</v>
      </c>
      <c r="B50" s="1">
        <v>20000</v>
      </c>
      <c r="C50" s="1">
        <v>60</v>
      </c>
      <c r="D50" s="1">
        <v>0.16239999999999999</v>
      </c>
      <c r="E50" s="1">
        <v>488.92</v>
      </c>
      <c r="F50" s="1" t="s">
        <v>19</v>
      </c>
      <c r="G50" s="1" t="s">
        <v>14</v>
      </c>
      <c r="H50" s="1">
        <v>0</v>
      </c>
      <c r="I50" s="1">
        <v>20000</v>
      </c>
      <c r="J50" s="1">
        <v>6595.83</v>
      </c>
      <c r="K50" s="1">
        <v>0</v>
      </c>
      <c r="L50" s="1">
        <v>0</v>
      </c>
      <c r="M50" s="2" t="s">
        <v>21</v>
      </c>
      <c r="N50" s="1" t="str">
        <f>_xlfn.IFS(B50&lt;=5000,"5K以内",原始数据!B50&lt;=10000,"5K-1W",原始数据!B50&lt;=15000,"1W-1.5W",B50&lt;=20000,"1.5W-2W",B50&lt;=25000,"2W-2.5W",B50&lt;=30000,"2.5W-3W",B50&lt;=35000,"3W-3.5W")</f>
        <v>1.5W-2W</v>
      </c>
      <c r="O50" s="1">
        <f t="shared" si="0"/>
        <v>-6595.83</v>
      </c>
      <c r="P50"/>
      <c r="Q50"/>
      <c r="R50"/>
    </row>
    <row r="51" spans="1:18" x14ac:dyDescent="0.25">
      <c r="A51" s="1">
        <v>10079565</v>
      </c>
      <c r="B51" s="1">
        <v>14825</v>
      </c>
      <c r="C51" s="1">
        <v>36</v>
      </c>
      <c r="D51" s="1">
        <v>0.1825</v>
      </c>
      <c r="E51" s="1">
        <v>537.83000000000004</v>
      </c>
      <c r="F51" s="1" t="s">
        <v>20</v>
      </c>
      <c r="G51" s="1" t="s">
        <v>22</v>
      </c>
      <c r="H51" s="1">
        <v>0</v>
      </c>
      <c r="I51" s="1">
        <v>8518.7800000000007</v>
      </c>
      <c r="J51" s="1">
        <v>3898.12</v>
      </c>
      <c r="K51" s="1">
        <v>842.91</v>
      </c>
      <c r="L51" s="1">
        <v>941</v>
      </c>
      <c r="M51" s="2" t="s">
        <v>29</v>
      </c>
      <c r="N51" s="1" t="str">
        <f>_xlfn.IFS(B51&lt;=5000,"5K以内",原始数据!B51&lt;=10000,"5K-1W",原始数据!B51&lt;=15000,"1W-1.5W",B51&lt;=20000,"1.5W-2W",B51&lt;=25000,"2W-2.5W",B51&lt;=30000,"2.5W-3W",B51&lt;=35000,"3W-3.5W")</f>
        <v>1W-1.5W</v>
      </c>
      <c r="O51" s="1">
        <f t="shared" si="0"/>
        <v>2408.0999999999995</v>
      </c>
      <c r="P51"/>
      <c r="Q51"/>
      <c r="R51"/>
    </row>
    <row r="52" spans="1:18" x14ac:dyDescent="0.25">
      <c r="A52" s="1">
        <v>10179268</v>
      </c>
      <c r="B52" s="1">
        <v>9800</v>
      </c>
      <c r="C52" s="1">
        <v>36</v>
      </c>
      <c r="D52" s="1">
        <v>0.1099</v>
      </c>
      <c r="E52" s="1">
        <v>320.8</v>
      </c>
      <c r="F52" s="1" t="s">
        <v>13</v>
      </c>
      <c r="G52" s="1" t="s">
        <v>14</v>
      </c>
      <c r="H52" s="1">
        <v>0</v>
      </c>
      <c r="I52" s="1">
        <v>9800</v>
      </c>
      <c r="J52" s="1">
        <v>1748.5</v>
      </c>
      <c r="K52" s="1">
        <v>0</v>
      </c>
      <c r="L52" s="1">
        <v>0</v>
      </c>
      <c r="M52" s="2" t="s">
        <v>21</v>
      </c>
      <c r="N52" s="1" t="str">
        <f>_xlfn.IFS(B52&lt;=5000,"5K以内",原始数据!B52&lt;=10000,"5K-1W",原始数据!B52&lt;=15000,"1W-1.5W",B52&lt;=20000,"1.5W-2W",B52&lt;=25000,"2W-2.5W",B52&lt;=30000,"2.5W-3W",B52&lt;=35000,"3W-3.5W")</f>
        <v>5K-1W</v>
      </c>
      <c r="O52" s="1">
        <f t="shared" si="0"/>
        <v>-1748.5</v>
      </c>
      <c r="P52"/>
      <c r="Q52"/>
      <c r="R52"/>
    </row>
    <row r="53" spans="1:18" x14ac:dyDescent="0.25">
      <c r="A53" s="1">
        <v>10179462</v>
      </c>
      <c r="B53" s="1">
        <v>10500</v>
      </c>
      <c r="C53" s="1">
        <v>60</v>
      </c>
      <c r="D53" s="1">
        <v>0.1757</v>
      </c>
      <c r="E53" s="1">
        <v>264.19</v>
      </c>
      <c r="F53" s="1" t="s">
        <v>20</v>
      </c>
      <c r="G53" s="1" t="s">
        <v>18</v>
      </c>
      <c r="H53" s="1">
        <v>1506.19</v>
      </c>
      <c r="I53" s="1">
        <v>8993.81</v>
      </c>
      <c r="J53" s="1">
        <v>5272.45</v>
      </c>
      <c r="K53" s="1">
        <v>0</v>
      </c>
      <c r="L53" s="1">
        <v>29</v>
      </c>
      <c r="M53" s="2" t="s">
        <v>21</v>
      </c>
      <c r="N53" s="1" t="str">
        <f>_xlfn.IFS(B53&lt;=5000,"5K以内",原始数据!B53&lt;=10000,"5K-1W",原始数据!B53&lt;=15000,"1W-1.5W",B53&lt;=20000,"1.5W-2W",B53&lt;=25000,"2W-2.5W",B53&lt;=30000,"2.5W-3W",B53&lt;=35000,"3W-3.5W")</f>
        <v>1W-1.5W</v>
      </c>
      <c r="O53" s="1">
        <f t="shared" si="0"/>
        <v>-3766.2599999999993</v>
      </c>
      <c r="P53"/>
      <c r="Q53"/>
      <c r="R53"/>
    </row>
    <row r="54" spans="1:18" x14ac:dyDescent="0.25">
      <c r="A54" s="1">
        <v>10169308</v>
      </c>
      <c r="B54" s="1">
        <v>14575</v>
      </c>
      <c r="C54" s="1">
        <v>36</v>
      </c>
      <c r="D54" s="1">
        <v>0.1353</v>
      </c>
      <c r="E54" s="1">
        <v>494.82</v>
      </c>
      <c r="F54" s="1" t="s">
        <v>13</v>
      </c>
      <c r="G54" s="1" t="s">
        <v>14</v>
      </c>
      <c r="H54" s="1">
        <v>0</v>
      </c>
      <c r="I54" s="1">
        <v>14575</v>
      </c>
      <c r="J54" s="1">
        <v>164.34</v>
      </c>
      <c r="K54" s="1">
        <v>0</v>
      </c>
      <c r="L54" s="1">
        <v>0</v>
      </c>
      <c r="M54" s="2" t="s">
        <v>21</v>
      </c>
      <c r="N54" s="1" t="str">
        <f>_xlfn.IFS(B54&lt;=5000,"5K以内",原始数据!B54&lt;=10000,"5K-1W",原始数据!B54&lt;=15000,"1W-1.5W",B54&lt;=20000,"1.5W-2W",B54&lt;=25000,"2W-2.5W",B54&lt;=30000,"2.5W-3W",B54&lt;=35000,"3W-3.5W")</f>
        <v>1W-1.5W</v>
      </c>
      <c r="O54" s="1">
        <f t="shared" si="0"/>
        <v>-164.34</v>
      </c>
      <c r="P54"/>
      <c r="Q54"/>
      <c r="R54"/>
    </row>
    <row r="55" spans="1:18" x14ac:dyDescent="0.25">
      <c r="A55" s="1">
        <v>10169526</v>
      </c>
      <c r="B55" s="1">
        <v>11200</v>
      </c>
      <c r="C55" s="1">
        <v>36</v>
      </c>
      <c r="D55" s="1">
        <v>0.1353</v>
      </c>
      <c r="E55" s="1">
        <v>380.24</v>
      </c>
      <c r="F55" s="1" t="s">
        <v>13</v>
      </c>
      <c r="G55" s="1" t="s">
        <v>14</v>
      </c>
      <c r="H55" s="1">
        <v>0</v>
      </c>
      <c r="I55" s="1">
        <v>11200</v>
      </c>
      <c r="J55" s="1">
        <v>2488.54</v>
      </c>
      <c r="K55" s="1">
        <v>0</v>
      </c>
      <c r="L55" s="1">
        <v>0</v>
      </c>
      <c r="M55" s="2" t="s">
        <v>21</v>
      </c>
      <c r="N55" s="1" t="str">
        <f>_xlfn.IFS(B55&lt;=5000,"5K以内",原始数据!B55&lt;=10000,"5K-1W",原始数据!B55&lt;=15000,"1W-1.5W",B55&lt;=20000,"1.5W-2W",B55&lt;=25000,"2W-2.5W",B55&lt;=30000,"2.5W-3W",B55&lt;=35000,"3W-3.5W")</f>
        <v>1W-1.5W</v>
      </c>
      <c r="O55" s="1">
        <f t="shared" si="0"/>
        <v>-2488.54</v>
      </c>
      <c r="P55"/>
      <c r="Q55"/>
      <c r="R55"/>
    </row>
    <row r="56" spans="1:18" x14ac:dyDescent="0.25">
      <c r="A56" s="1">
        <v>10179350</v>
      </c>
      <c r="B56" s="1">
        <v>12000</v>
      </c>
      <c r="C56" s="1">
        <v>36</v>
      </c>
      <c r="D56" s="1">
        <v>0.1447</v>
      </c>
      <c r="E56" s="1">
        <v>412.88</v>
      </c>
      <c r="F56" s="1" t="s">
        <v>19</v>
      </c>
      <c r="G56" s="1" t="s">
        <v>14</v>
      </c>
      <c r="H56" s="1">
        <v>0</v>
      </c>
      <c r="I56" s="1">
        <v>12000</v>
      </c>
      <c r="J56" s="1">
        <v>2889.32</v>
      </c>
      <c r="K56" s="1">
        <v>0</v>
      </c>
      <c r="L56" s="1">
        <v>0</v>
      </c>
      <c r="M56" s="2" t="s">
        <v>21</v>
      </c>
      <c r="N56" s="1" t="str">
        <f>_xlfn.IFS(B56&lt;=5000,"5K以内",原始数据!B56&lt;=10000,"5K-1W",原始数据!B56&lt;=15000,"1W-1.5W",B56&lt;=20000,"1.5W-2W",B56&lt;=25000,"2W-2.5W",B56&lt;=30000,"2.5W-3W",B56&lt;=35000,"3W-3.5W")</f>
        <v>1W-1.5W</v>
      </c>
      <c r="O56" s="1">
        <f t="shared" si="0"/>
        <v>-2889.32</v>
      </c>
      <c r="P56"/>
      <c r="Q56"/>
      <c r="R56"/>
    </row>
    <row r="57" spans="1:18" x14ac:dyDescent="0.25">
      <c r="A57" s="1">
        <v>10175857</v>
      </c>
      <c r="B57" s="1">
        <v>4000</v>
      </c>
      <c r="C57" s="1">
        <v>36</v>
      </c>
      <c r="D57" s="1">
        <v>7.9000000000000001E-2</v>
      </c>
      <c r="E57" s="1">
        <v>125.17</v>
      </c>
      <c r="F57" s="1" t="s">
        <v>16</v>
      </c>
      <c r="G57" s="1" t="s">
        <v>18</v>
      </c>
      <c r="H57" s="1">
        <v>0</v>
      </c>
      <c r="I57" s="1">
        <v>4000</v>
      </c>
      <c r="J57" s="1">
        <v>505.76</v>
      </c>
      <c r="K57" s="1">
        <v>0</v>
      </c>
      <c r="L57" s="1">
        <v>0</v>
      </c>
      <c r="M57" s="2" t="s">
        <v>21</v>
      </c>
      <c r="N57" s="1" t="str">
        <f>_xlfn.IFS(B57&lt;=5000,"5K以内",原始数据!B57&lt;=10000,"5K-1W",原始数据!B57&lt;=15000,"1W-1.5W",B57&lt;=20000,"1.5W-2W",B57&lt;=25000,"2W-2.5W",B57&lt;=30000,"2.5W-3W",B57&lt;=35000,"3W-3.5W")</f>
        <v>5K以内</v>
      </c>
      <c r="O57" s="1">
        <f t="shared" si="0"/>
        <v>-505.76</v>
      </c>
      <c r="P57"/>
      <c r="Q57"/>
      <c r="R57"/>
    </row>
    <row r="58" spans="1:18" x14ac:dyDescent="0.25">
      <c r="A58" s="1">
        <v>10146471</v>
      </c>
      <c r="B58" s="1">
        <v>14400</v>
      </c>
      <c r="C58" s="1">
        <v>36</v>
      </c>
      <c r="D58" s="1">
        <v>7.9000000000000001E-2</v>
      </c>
      <c r="E58" s="1">
        <v>450.58</v>
      </c>
      <c r="F58" s="1" t="s">
        <v>16</v>
      </c>
      <c r="G58" s="1" t="s">
        <v>14</v>
      </c>
      <c r="H58" s="1">
        <v>0</v>
      </c>
      <c r="I58" s="1">
        <v>14400</v>
      </c>
      <c r="J58" s="1">
        <v>1274.94</v>
      </c>
      <c r="K58" s="1">
        <v>0</v>
      </c>
      <c r="L58" s="1">
        <v>0</v>
      </c>
      <c r="M58" s="2" t="s">
        <v>21</v>
      </c>
      <c r="N58" s="1" t="str">
        <f>_xlfn.IFS(B58&lt;=5000,"5K以内",原始数据!B58&lt;=10000,"5K-1W",原始数据!B58&lt;=15000,"1W-1.5W",B58&lt;=20000,"1.5W-2W",B58&lt;=25000,"2W-2.5W",B58&lt;=30000,"2.5W-3W",B58&lt;=35000,"3W-3.5W")</f>
        <v>1W-1.5W</v>
      </c>
      <c r="O58" s="1">
        <f t="shared" si="0"/>
        <v>-1274.94</v>
      </c>
      <c r="P58"/>
      <c r="Q58"/>
      <c r="R58"/>
    </row>
    <row r="59" spans="1:18" x14ac:dyDescent="0.25">
      <c r="A59" s="1">
        <v>10127162</v>
      </c>
      <c r="B59" s="1">
        <v>28100</v>
      </c>
      <c r="C59" s="1">
        <v>60</v>
      </c>
      <c r="D59" s="1">
        <v>0.20499999999999999</v>
      </c>
      <c r="E59" s="1">
        <v>752.32</v>
      </c>
      <c r="F59" s="1" t="s">
        <v>17</v>
      </c>
      <c r="G59" s="1" t="s">
        <v>14</v>
      </c>
      <c r="H59" s="1">
        <v>0</v>
      </c>
      <c r="I59" s="1">
        <v>28100</v>
      </c>
      <c r="J59" s="1">
        <v>14115.44</v>
      </c>
      <c r="K59" s="1">
        <v>0</v>
      </c>
      <c r="L59" s="1">
        <v>0</v>
      </c>
      <c r="M59" s="2" t="s">
        <v>21</v>
      </c>
      <c r="N59" s="1" t="str">
        <f>_xlfn.IFS(B59&lt;=5000,"5K以内",原始数据!B59&lt;=10000,"5K-1W",原始数据!B59&lt;=15000,"1W-1.5W",B59&lt;=20000,"1.5W-2W",B59&lt;=25000,"2W-2.5W",B59&lt;=30000,"2.5W-3W",B59&lt;=35000,"3W-3.5W")</f>
        <v>2.5W-3W</v>
      </c>
      <c r="O59" s="1">
        <f t="shared" si="0"/>
        <v>-14115.44</v>
      </c>
      <c r="P59"/>
      <c r="Q59"/>
      <c r="R59"/>
    </row>
    <row r="60" spans="1:18" x14ac:dyDescent="0.25">
      <c r="A60" s="1">
        <v>10159470</v>
      </c>
      <c r="B60" s="1">
        <v>12000</v>
      </c>
      <c r="C60" s="1">
        <v>36</v>
      </c>
      <c r="D60" s="1">
        <v>0.1285</v>
      </c>
      <c r="E60" s="1">
        <v>403.47</v>
      </c>
      <c r="F60" s="1" t="s">
        <v>13</v>
      </c>
      <c r="G60" s="1" t="s">
        <v>18</v>
      </c>
      <c r="H60" s="1">
        <v>0</v>
      </c>
      <c r="I60" s="1">
        <v>12000</v>
      </c>
      <c r="J60" s="1">
        <v>943.77</v>
      </c>
      <c r="K60" s="1">
        <v>0</v>
      </c>
      <c r="L60" s="1">
        <v>0</v>
      </c>
      <c r="M60" s="2" t="s">
        <v>21</v>
      </c>
      <c r="N60" s="1" t="str">
        <f>_xlfn.IFS(B60&lt;=5000,"5K以内",原始数据!B60&lt;=10000,"5K-1W",原始数据!B60&lt;=15000,"1W-1.5W",B60&lt;=20000,"1.5W-2W",B60&lt;=25000,"2W-2.5W",B60&lt;=30000,"2.5W-3W",B60&lt;=35000,"3W-3.5W")</f>
        <v>1W-1.5W</v>
      </c>
      <c r="O60" s="1">
        <f t="shared" si="0"/>
        <v>-943.77</v>
      </c>
      <c r="P60"/>
      <c r="Q60"/>
      <c r="R60"/>
    </row>
    <row r="61" spans="1:18" x14ac:dyDescent="0.25">
      <c r="A61" s="1">
        <v>10149459</v>
      </c>
      <c r="B61" s="1">
        <v>34475</v>
      </c>
      <c r="C61" s="1">
        <v>60</v>
      </c>
      <c r="D61" s="1">
        <v>0.22399999999999901</v>
      </c>
      <c r="E61" s="1">
        <v>960.02</v>
      </c>
      <c r="F61" s="1" t="s">
        <v>17</v>
      </c>
      <c r="G61" s="1" t="s">
        <v>14</v>
      </c>
      <c r="H61" s="1">
        <v>0</v>
      </c>
      <c r="I61" s="1">
        <v>34475</v>
      </c>
      <c r="J61" s="1">
        <v>19847.09</v>
      </c>
      <c r="K61" s="1">
        <v>0</v>
      </c>
      <c r="L61" s="1">
        <v>0</v>
      </c>
      <c r="M61" s="2" t="s">
        <v>21</v>
      </c>
      <c r="N61" s="1" t="str">
        <f>_xlfn.IFS(B61&lt;=5000,"5K以内",原始数据!B61&lt;=10000,"5K-1W",原始数据!B61&lt;=15000,"1W-1.5W",B61&lt;=20000,"1.5W-2W",B61&lt;=25000,"2W-2.5W",B61&lt;=30000,"2.5W-3W",B61&lt;=35000,"3W-3.5W")</f>
        <v>3W-3.5W</v>
      </c>
      <c r="O61" s="1">
        <f t="shared" si="0"/>
        <v>-19847.09</v>
      </c>
      <c r="P61"/>
      <c r="Q61"/>
      <c r="R61"/>
    </row>
    <row r="62" spans="1:18" x14ac:dyDescent="0.25">
      <c r="A62" s="1">
        <v>10139578</v>
      </c>
      <c r="B62" s="1">
        <v>10600</v>
      </c>
      <c r="C62" s="1">
        <v>36</v>
      </c>
      <c r="D62" s="1">
        <v>0.1447</v>
      </c>
      <c r="E62" s="1">
        <v>364.71</v>
      </c>
      <c r="F62" s="1" t="s">
        <v>19</v>
      </c>
      <c r="G62" s="1" t="s">
        <v>18</v>
      </c>
      <c r="H62" s="1">
        <v>0</v>
      </c>
      <c r="I62" s="1">
        <v>10600</v>
      </c>
      <c r="J62" s="1">
        <v>2105.3200000000002</v>
      </c>
      <c r="K62" s="1">
        <v>0</v>
      </c>
      <c r="L62" s="1">
        <v>0</v>
      </c>
      <c r="M62" s="2" t="s">
        <v>21</v>
      </c>
      <c r="N62" s="1" t="str">
        <f>_xlfn.IFS(B62&lt;=5000,"5K以内",原始数据!B62&lt;=10000,"5K-1W",原始数据!B62&lt;=15000,"1W-1.5W",B62&lt;=20000,"1.5W-2W",B62&lt;=25000,"2W-2.5W",B62&lt;=30000,"2.5W-3W",B62&lt;=35000,"3W-3.5W")</f>
        <v>1W-1.5W</v>
      </c>
      <c r="O62" s="1">
        <f t="shared" si="0"/>
        <v>-2105.3200000000002</v>
      </c>
      <c r="P62"/>
      <c r="Q62"/>
      <c r="R62"/>
    </row>
    <row r="63" spans="1:18" x14ac:dyDescent="0.25">
      <c r="A63" s="1">
        <v>10159220</v>
      </c>
      <c r="B63" s="1">
        <v>9000</v>
      </c>
      <c r="C63" s="1">
        <v>36</v>
      </c>
      <c r="D63" s="1">
        <v>0.14979999999999999</v>
      </c>
      <c r="E63" s="1">
        <v>311.89999999999998</v>
      </c>
      <c r="F63" s="1" t="s">
        <v>19</v>
      </c>
      <c r="G63" s="1" t="s">
        <v>14</v>
      </c>
      <c r="H63" s="1">
        <v>0</v>
      </c>
      <c r="I63" s="1">
        <v>9000</v>
      </c>
      <c r="J63" s="1">
        <v>1766.08</v>
      </c>
      <c r="K63" s="1">
        <v>0</v>
      </c>
      <c r="L63" s="1">
        <v>0</v>
      </c>
      <c r="M63" s="2" t="s">
        <v>21</v>
      </c>
      <c r="N63" s="1" t="str">
        <f>_xlfn.IFS(B63&lt;=5000,"5K以内",原始数据!B63&lt;=10000,"5K-1W",原始数据!B63&lt;=15000,"1W-1.5W",B63&lt;=20000,"1.5W-2W",B63&lt;=25000,"2W-2.5W",B63&lt;=30000,"2.5W-3W",B63&lt;=35000,"3W-3.5W")</f>
        <v>5K-1W</v>
      </c>
      <c r="O63" s="1">
        <f t="shared" si="0"/>
        <v>-1766.08</v>
      </c>
      <c r="P63"/>
      <c r="Q63"/>
      <c r="R63"/>
    </row>
    <row r="64" spans="1:18" x14ac:dyDescent="0.25">
      <c r="A64" s="1">
        <v>10129353</v>
      </c>
      <c r="B64" s="1">
        <v>4500</v>
      </c>
      <c r="C64" s="1">
        <v>36</v>
      </c>
      <c r="D64" s="1">
        <v>9.6699999999999994E-2</v>
      </c>
      <c r="E64" s="1">
        <v>144.51</v>
      </c>
      <c r="F64" s="1" t="s">
        <v>13</v>
      </c>
      <c r="G64" s="1" t="s">
        <v>14</v>
      </c>
      <c r="H64" s="1">
        <v>0</v>
      </c>
      <c r="I64" s="1">
        <v>4500</v>
      </c>
      <c r="J64" s="1">
        <v>106.17</v>
      </c>
      <c r="K64" s="1">
        <v>0</v>
      </c>
      <c r="L64" s="1">
        <v>0</v>
      </c>
      <c r="M64" s="2" t="s">
        <v>21</v>
      </c>
      <c r="N64" s="1" t="str">
        <f>_xlfn.IFS(B64&lt;=5000,"5K以内",原始数据!B64&lt;=10000,"5K-1W",原始数据!B64&lt;=15000,"1W-1.5W",B64&lt;=20000,"1.5W-2W",B64&lt;=25000,"2W-2.5W",B64&lt;=30000,"2.5W-3W",B64&lt;=35000,"3W-3.5W")</f>
        <v>5K以内</v>
      </c>
      <c r="O64" s="1">
        <f t="shared" si="0"/>
        <v>-106.17</v>
      </c>
      <c r="P64"/>
      <c r="Q64"/>
      <c r="R64"/>
    </row>
    <row r="65" spans="1:18" x14ac:dyDescent="0.25">
      <c r="A65" s="1">
        <v>10099429</v>
      </c>
      <c r="B65" s="1">
        <v>5000</v>
      </c>
      <c r="C65" s="1">
        <v>36</v>
      </c>
      <c r="D65" s="1">
        <v>7.6200000000000004E-2</v>
      </c>
      <c r="E65" s="1">
        <v>155.81</v>
      </c>
      <c r="F65" s="1" t="s">
        <v>16</v>
      </c>
      <c r="G65" s="1" t="s">
        <v>18</v>
      </c>
      <c r="H65" s="1">
        <v>0</v>
      </c>
      <c r="I65" s="1">
        <v>5000</v>
      </c>
      <c r="J65" s="1">
        <v>527.87</v>
      </c>
      <c r="K65" s="1">
        <v>0</v>
      </c>
      <c r="L65" s="1">
        <v>0</v>
      </c>
      <c r="M65" s="2" t="s">
        <v>21</v>
      </c>
      <c r="N65" s="1" t="str">
        <f>_xlfn.IFS(B65&lt;=5000,"5K以内",原始数据!B65&lt;=10000,"5K-1W",原始数据!B65&lt;=15000,"1W-1.5W",B65&lt;=20000,"1.5W-2W",B65&lt;=25000,"2W-2.5W",B65&lt;=30000,"2.5W-3W",B65&lt;=35000,"3W-3.5W")</f>
        <v>5K以内</v>
      </c>
      <c r="O65" s="1">
        <f t="shared" si="0"/>
        <v>-527.87</v>
      </c>
      <c r="P65"/>
      <c r="Q65"/>
      <c r="R65"/>
    </row>
    <row r="66" spans="1:18" x14ac:dyDescent="0.25">
      <c r="A66" s="1">
        <v>10148882</v>
      </c>
      <c r="B66" s="1">
        <v>13000</v>
      </c>
      <c r="C66" s="1">
        <v>36</v>
      </c>
      <c r="D66" s="1">
        <v>8.8999999999999996E-2</v>
      </c>
      <c r="E66" s="1">
        <v>412.8</v>
      </c>
      <c r="F66" s="1" t="s">
        <v>16</v>
      </c>
      <c r="G66" s="1" t="s">
        <v>18</v>
      </c>
      <c r="H66" s="1">
        <v>0</v>
      </c>
      <c r="I66" s="1">
        <v>13000</v>
      </c>
      <c r="J66" s="1">
        <v>1752.01</v>
      </c>
      <c r="K66" s="1">
        <v>0</v>
      </c>
      <c r="L66" s="1">
        <v>0</v>
      </c>
      <c r="M66" s="2" t="s">
        <v>21</v>
      </c>
      <c r="N66" s="1" t="str">
        <f>_xlfn.IFS(B66&lt;=5000,"5K以内",原始数据!B66&lt;=10000,"5K-1W",原始数据!B66&lt;=15000,"1W-1.5W",B66&lt;=20000,"1.5W-2W",B66&lt;=25000,"2W-2.5W",B66&lt;=30000,"2.5W-3W",B66&lt;=35000,"3W-3.5W")</f>
        <v>1W-1.5W</v>
      </c>
      <c r="O66" s="1">
        <f t="shared" si="0"/>
        <v>-1752.01</v>
      </c>
      <c r="P66"/>
      <c r="Q66"/>
      <c r="R66"/>
    </row>
    <row r="67" spans="1:18" x14ac:dyDescent="0.25">
      <c r="A67" s="1">
        <v>10167701</v>
      </c>
      <c r="B67" s="1">
        <v>6250</v>
      </c>
      <c r="C67" s="1">
        <v>36</v>
      </c>
      <c r="D67" s="1">
        <v>0.1825</v>
      </c>
      <c r="E67" s="1">
        <v>226.74</v>
      </c>
      <c r="F67" s="1" t="s">
        <v>20</v>
      </c>
      <c r="G67" s="1" t="s">
        <v>14</v>
      </c>
      <c r="H67" s="1">
        <v>0</v>
      </c>
      <c r="I67" s="1">
        <v>6250</v>
      </c>
      <c r="J67" s="1">
        <v>1911.48</v>
      </c>
      <c r="K67" s="1">
        <v>0</v>
      </c>
      <c r="L67" s="1">
        <v>0</v>
      </c>
      <c r="M67" s="2" t="s">
        <v>21</v>
      </c>
      <c r="N67" s="1" t="str">
        <f>_xlfn.IFS(B67&lt;=5000,"5K以内",原始数据!B67&lt;=10000,"5K-1W",原始数据!B67&lt;=15000,"1W-1.5W",B67&lt;=20000,"1.5W-2W",B67&lt;=25000,"2W-2.5W",B67&lt;=30000,"2.5W-3W",B67&lt;=35000,"3W-3.5W")</f>
        <v>5K-1W</v>
      </c>
      <c r="O67" s="1">
        <f t="shared" ref="O67:O130" si="1">B67-I67-J67</f>
        <v>-1911.48</v>
      </c>
      <c r="P67"/>
      <c r="Q67"/>
      <c r="R67"/>
    </row>
    <row r="68" spans="1:18" x14ac:dyDescent="0.25">
      <c r="A68" s="1">
        <v>10129380</v>
      </c>
      <c r="B68" s="1">
        <v>12000</v>
      </c>
      <c r="C68" s="1">
        <v>36</v>
      </c>
      <c r="D68" s="1">
        <v>0.1353</v>
      </c>
      <c r="E68" s="1">
        <v>407.4</v>
      </c>
      <c r="F68" s="1" t="s">
        <v>13</v>
      </c>
      <c r="G68" s="1" t="s">
        <v>14</v>
      </c>
      <c r="H68" s="1">
        <v>0</v>
      </c>
      <c r="I68" s="1">
        <v>12000</v>
      </c>
      <c r="J68" s="1">
        <v>2666.29</v>
      </c>
      <c r="K68" s="1">
        <v>0</v>
      </c>
      <c r="L68" s="1">
        <v>0</v>
      </c>
      <c r="M68" s="2" t="s">
        <v>21</v>
      </c>
      <c r="N68" s="1" t="str">
        <f>_xlfn.IFS(B68&lt;=5000,"5K以内",原始数据!B68&lt;=10000,"5K-1W",原始数据!B68&lt;=15000,"1W-1.5W",B68&lt;=20000,"1.5W-2W",B68&lt;=25000,"2W-2.5W",B68&lt;=30000,"2.5W-3W",B68&lt;=35000,"3W-3.5W")</f>
        <v>1W-1.5W</v>
      </c>
      <c r="O68" s="1">
        <f t="shared" si="1"/>
        <v>-2666.29</v>
      </c>
      <c r="P68"/>
      <c r="Q68"/>
      <c r="R68"/>
    </row>
    <row r="69" spans="1:18" x14ac:dyDescent="0.25">
      <c r="A69" s="1">
        <v>10109575</v>
      </c>
      <c r="B69" s="1">
        <v>26400</v>
      </c>
      <c r="C69" s="1">
        <v>60</v>
      </c>
      <c r="D69" s="1">
        <v>0.15609999999999999</v>
      </c>
      <c r="E69" s="1">
        <v>636.54</v>
      </c>
      <c r="F69" s="1" t="s">
        <v>19</v>
      </c>
      <c r="G69" s="1" t="s">
        <v>18</v>
      </c>
      <c r="H69" s="1">
        <v>0</v>
      </c>
      <c r="I69" s="1">
        <v>26400</v>
      </c>
      <c r="J69" s="1">
        <v>7504.19</v>
      </c>
      <c r="K69" s="1">
        <v>0</v>
      </c>
      <c r="L69" s="1">
        <v>0</v>
      </c>
      <c r="M69" s="2" t="s">
        <v>21</v>
      </c>
      <c r="N69" s="1" t="str">
        <f>_xlfn.IFS(B69&lt;=5000,"5K以内",原始数据!B69&lt;=10000,"5K-1W",原始数据!B69&lt;=15000,"1W-1.5W",B69&lt;=20000,"1.5W-2W",B69&lt;=25000,"2W-2.5W",B69&lt;=30000,"2.5W-3W",B69&lt;=35000,"3W-3.5W")</f>
        <v>2.5W-3W</v>
      </c>
      <c r="O69" s="1">
        <f t="shared" si="1"/>
        <v>-7504.19</v>
      </c>
      <c r="P69"/>
      <c r="Q69"/>
      <c r="R69"/>
    </row>
    <row r="70" spans="1:18" x14ac:dyDescent="0.25">
      <c r="A70" s="1">
        <v>10109583</v>
      </c>
      <c r="B70" s="1">
        <v>5500</v>
      </c>
      <c r="C70" s="1">
        <v>36</v>
      </c>
      <c r="D70" s="1">
        <v>0.22899999999999901</v>
      </c>
      <c r="E70" s="1">
        <v>212.62</v>
      </c>
      <c r="F70" s="1" t="s">
        <v>17</v>
      </c>
      <c r="G70" s="1" t="s">
        <v>14</v>
      </c>
      <c r="H70" s="1">
        <v>0</v>
      </c>
      <c r="I70" s="1">
        <v>5500</v>
      </c>
      <c r="J70" s="1">
        <v>1333.65</v>
      </c>
      <c r="K70" s="1">
        <v>0</v>
      </c>
      <c r="L70" s="1">
        <v>0</v>
      </c>
      <c r="M70" s="2" t="s">
        <v>21</v>
      </c>
      <c r="N70" s="1" t="str">
        <f>_xlfn.IFS(B70&lt;=5000,"5K以内",原始数据!B70&lt;=10000,"5K-1W",原始数据!B70&lt;=15000,"1W-1.5W",B70&lt;=20000,"1.5W-2W",B70&lt;=25000,"2W-2.5W",B70&lt;=30000,"2.5W-3W",B70&lt;=35000,"3W-3.5W")</f>
        <v>5K-1W</v>
      </c>
      <c r="O70" s="1">
        <f t="shared" si="1"/>
        <v>-1333.65</v>
      </c>
      <c r="P70"/>
      <c r="Q70"/>
      <c r="R70"/>
    </row>
    <row r="71" spans="1:18" x14ac:dyDescent="0.25">
      <c r="A71" s="1">
        <v>10119431</v>
      </c>
      <c r="B71" s="1">
        <v>11000</v>
      </c>
      <c r="C71" s="1">
        <v>36</v>
      </c>
      <c r="D71" s="1">
        <v>7.9000000000000001E-2</v>
      </c>
      <c r="E71" s="1">
        <v>344.2</v>
      </c>
      <c r="F71" s="1" t="s">
        <v>16</v>
      </c>
      <c r="G71" s="1" t="s">
        <v>18</v>
      </c>
      <c r="H71" s="1">
        <v>0</v>
      </c>
      <c r="I71" s="1">
        <v>11000</v>
      </c>
      <c r="J71" s="1">
        <v>773.36</v>
      </c>
      <c r="K71" s="1">
        <v>0</v>
      </c>
      <c r="L71" s="1">
        <v>0</v>
      </c>
      <c r="M71" s="2" t="s">
        <v>21</v>
      </c>
      <c r="N71" s="1" t="str">
        <f>_xlfn.IFS(B71&lt;=5000,"5K以内",原始数据!B71&lt;=10000,"5K-1W",原始数据!B71&lt;=15000,"1W-1.5W",B71&lt;=20000,"1.5W-2W",B71&lt;=25000,"2W-2.5W",B71&lt;=30000,"2.5W-3W",B71&lt;=35000,"3W-3.5W")</f>
        <v>1W-1.5W</v>
      </c>
      <c r="O71" s="1">
        <f t="shared" si="1"/>
        <v>-773.36</v>
      </c>
      <c r="P71"/>
      <c r="Q71"/>
      <c r="R71"/>
    </row>
    <row r="72" spans="1:18" x14ac:dyDescent="0.25">
      <c r="A72" s="1">
        <v>10129392</v>
      </c>
      <c r="B72" s="1">
        <v>9950</v>
      </c>
      <c r="C72" s="1">
        <v>36</v>
      </c>
      <c r="D72" s="1">
        <v>0.16239999999999999</v>
      </c>
      <c r="E72" s="1">
        <v>351</v>
      </c>
      <c r="F72" s="1" t="s">
        <v>19</v>
      </c>
      <c r="G72" s="1" t="s">
        <v>14</v>
      </c>
      <c r="H72" s="1">
        <v>0</v>
      </c>
      <c r="I72" s="1">
        <v>9950</v>
      </c>
      <c r="J72" s="1">
        <v>1835.13</v>
      </c>
      <c r="K72" s="1">
        <v>0</v>
      </c>
      <c r="L72" s="1">
        <v>0</v>
      </c>
      <c r="M72" s="2" t="s">
        <v>21</v>
      </c>
      <c r="N72" s="1" t="str">
        <f>_xlfn.IFS(B72&lt;=5000,"5K以内",原始数据!B72&lt;=10000,"5K-1W",原始数据!B72&lt;=15000,"1W-1.5W",B72&lt;=20000,"1.5W-2W",B72&lt;=25000,"2W-2.5W",B72&lt;=30000,"2.5W-3W",B72&lt;=35000,"3W-3.5W")</f>
        <v>5K-1W</v>
      </c>
      <c r="O72" s="1">
        <f t="shared" si="1"/>
        <v>-1835.13</v>
      </c>
      <c r="P72"/>
      <c r="Q72"/>
      <c r="R72"/>
    </row>
    <row r="73" spans="1:18" x14ac:dyDescent="0.25">
      <c r="A73" s="1">
        <v>10139417</v>
      </c>
      <c r="B73" s="1">
        <v>3000</v>
      </c>
      <c r="C73" s="1">
        <v>36</v>
      </c>
      <c r="D73" s="1">
        <v>0.16239999999999999</v>
      </c>
      <c r="E73" s="1">
        <v>105.83</v>
      </c>
      <c r="F73" s="1" t="s">
        <v>19</v>
      </c>
      <c r="G73" s="1" t="s">
        <v>14</v>
      </c>
      <c r="H73" s="1">
        <v>0</v>
      </c>
      <c r="I73" s="1">
        <v>3000</v>
      </c>
      <c r="J73" s="1">
        <v>790.99</v>
      </c>
      <c r="K73" s="1">
        <v>0</v>
      </c>
      <c r="L73" s="1">
        <v>0</v>
      </c>
      <c r="M73" s="2" t="s">
        <v>21</v>
      </c>
      <c r="N73" s="1" t="str">
        <f>_xlfn.IFS(B73&lt;=5000,"5K以内",原始数据!B73&lt;=10000,"5K-1W",原始数据!B73&lt;=15000,"1W-1.5W",B73&lt;=20000,"1.5W-2W",B73&lt;=25000,"2W-2.5W",B73&lt;=30000,"2.5W-3W",B73&lt;=35000,"3W-3.5W")</f>
        <v>5K以内</v>
      </c>
      <c r="O73" s="1">
        <f t="shared" si="1"/>
        <v>-790.99</v>
      </c>
      <c r="P73"/>
      <c r="Q73"/>
      <c r="R73"/>
    </row>
    <row r="74" spans="1:18" x14ac:dyDescent="0.25">
      <c r="A74" s="1">
        <v>10139596</v>
      </c>
      <c r="B74" s="1">
        <v>15000</v>
      </c>
      <c r="C74" s="1">
        <v>36</v>
      </c>
      <c r="D74" s="1">
        <v>0.1757</v>
      </c>
      <c r="E74" s="1">
        <v>539.05999999999995</v>
      </c>
      <c r="F74" s="1" t="s">
        <v>20</v>
      </c>
      <c r="G74" s="1" t="s">
        <v>14</v>
      </c>
      <c r="H74" s="1">
        <v>0</v>
      </c>
      <c r="I74" s="1">
        <v>6115.34</v>
      </c>
      <c r="J74" s="1">
        <v>3048.38</v>
      </c>
      <c r="K74" s="1">
        <v>650.86</v>
      </c>
      <c r="L74" s="1">
        <v>1156</v>
      </c>
      <c r="M74" s="2" t="s">
        <v>29</v>
      </c>
      <c r="N74" s="1" t="str">
        <f>_xlfn.IFS(B74&lt;=5000,"5K以内",原始数据!B74&lt;=10000,"5K-1W",原始数据!B74&lt;=15000,"1W-1.5W",B74&lt;=20000,"1.5W-2W",B74&lt;=25000,"2W-2.5W",B74&lt;=30000,"2.5W-3W",B74&lt;=35000,"3W-3.5W")</f>
        <v>1W-1.5W</v>
      </c>
      <c r="O74" s="1">
        <f t="shared" si="1"/>
        <v>5836.28</v>
      </c>
      <c r="P74"/>
      <c r="Q74"/>
      <c r="R74"/>
    </row>
    <row r="75" spans="1:18" x14ac:dyDescent="0.25">
      <c r="A75" s="1">
        <v>10159426</v>
      </c>
      <c r="B75" s="1">
        <v>6000</v>
      </c>
      <c r="C75" s="1">
        <v>36</v>
      </c>
      <c r="D75" s="1">
        <v>0.11990000000000001</v>
      </c>
      <c r="E75" s="1">
        <v>199.26</v>
      </c>
      <c r="F75" s="1" t="s">
        <v>13</v>
      </c>
      <c r="G75" s="1" t="s">
        <v>14</v>
      </c>
      <c r="H75" s="1">
        <v>0</v>
      </c>
      <c r="I75" s="1">
        <v>6000</v>
      </c>
      <c r="J75" s="1">
        <v>1173.24</v>
      </c>
      <c r="K75" s="1">
        <v>0</v>
      </c>
      <c r="L75" s="1">
        <v>0</v>
      </c>
      <c r="M75" s="2" t="s">
        <v>21</v>
      </c>
      <c r="N75" s="1" t="str">
        <f>_xlfn.IFS(B75&lt;=5000,"5K以内",原始数据!B75&lt;=10000,"5K-1W",原始数据!B75&lt;=15000,"1W-1.5W",B75&lt;=20000,"1.5W-2W",B75&lt;=25000,"2W-2.5W",B75&lt;=30000,"2.5W-3W",B75&lt;=35000,"3W-3.5W")</f>
        <v>5K-1W</v>
      </c>
      <c r="O75" s="1">
        <f t="shared" si="1"/>
        <v>-1173.24</v>
      </c>
      <c r="P75"/>
      <c r="Q75"/>
      <c r="R75"/>
    </row>
    <row r="76" spans="1:18" x14ac:dyDescent="0.25">
      <c r="A76" s="1">
        <v>10139564</v>
      </c>
      <c r="B76" s="1">
        <v>19200</v>
      </c>
      <c r="C76" s="1">
        <v>60</v>
      </c>
      <c r="D76" s="1">
        <v>0.15609999999999999</v>
      </c>
      <c r="E76" s="1">
        <v>462.94</v>
      </c>
      <c r="F76" s="1" t="s">
        <v>19</v>
      </c>
      <c r="G76" s="1" t="s">
        <v>18</v>
      </c>
      <c r="H76" s="1">
        <v>0</v>
      </c>
      <c r="I76" s="1">
        <v>19200</v>
      </c>
      <c r="J76" s="1">
        <v>7928.33</v>
      </c>
      <c r="K76" s="1">
        <v>0</v>
      </c>
      <c r="L76" s="1">
        <v>0</v>
      </c>
      <c r="M76" s="2" t="s">
        <v>21</v>
      </c>
      <c r="N76" s="1" t="str">
        <f>_xlfn.IFS(B76&lt;=5000,"5K以内",原始数据!B76&lt;=10000,"5K-1W",原始数据!B76&lt;=15000,"1W-1.5W",B76&lt;=20000,"1.5W-2W",B76&lt;=25000,"2W-2.5W",B76&lt;=30000,"2.5W-3W",B76&lt;=35000,"3W-3.5W")</f>
        <v>1.5W-2W</v>
      </c>
      <c r="O76" s="1">
        <f t="shared" si="1"/>
        <v>-7928.33</v>
      </c>
      <c r="P76"/>
      <c r="Q76"/>
    </row>
    <row r="77" spans="1:18" x14ac:dyDescent="0.25">
      <c r="A77" s="1">
        <v>10089537</v>
      </c>
      <c r="B77" s="1">
        <v>7500</v>
      </c>
      <c r="C77" s="1">
        <v>36</v>
      </c>
      <c r="D77" s="1">
        <v>0.11990000000000001</v>
      </c>
      <c r="E77" s="1">
        <v>249.08</v>
      </c>
      <c r="F77" s="1" t="s">
        <v>13</v>
      </c>
      <c r="G77" s="1" t="s">
        <v>14</v>
      </c>
      <c r="H77" s="1">
        <v>0</v>
      </c>
      <c r="I77" s="1">
        <v>7500</v>
      </c>
      <c r="J77" s="1">
        <v>1452.48</v>
      </c>
      <c r="K77" s="1">
        <v>0</v>
      </c>
      <c r="L77" s="1">
        <v>0</v>
      </c>
      <c r="M77" s="2" t="s">
        <v>21</v>
      </c>
      <c r="N77" s="1" t="str">
        <f>_xlfn.IFS(B77&lt;=5000,"5K以内",原始数据!B77&lt;=10000,"5K-1W",原始数据!B77&lt;=15000,"1W-1.5W",B77&lt;=20000,"1.5W-2W",B77&lt;=25000,"2W-2.5W",B77&lt;=30000,"2.5W-3W",B77&lt;=35000,"3W-3.5W")</f>
        <v>5K-1W</v>
      </c>
      <c r="O77" s="1">
        <f t="shared" si="1"/>
        <v>-1452.48</v>
      </c>
      <c r="P77"/>
      <c r="Q77"/>
    </row>
    <row r="78" spans="1:18" x14ac:dyDescent="0.25">
      <c r="A78" s="1">
        <v>10159475</v>
      </c>
      <c r="B78" s="1">
        <v>14000</v>
      </c>
      <c r="C78" s="1">
        <v>36</v>
      </c>
      <c r="D78" s="1">
        <v>0.14979999999999999</v>
      </c>
      <c r="E78" s="1">
        <v>485.18</v>
      </c>
      <c r="F78" s="1" t="s">
        <v>19</v>
      </c>
      <c r="G78" s="1" t="s">
        <v>14</v>
      </c>
      <c r="H78" s="1">
        <v>0</v>
      </c>
      <c r="I78" s="1">
        <v>14000</v>
      </c>
      <c r="J78" s="1">
        <v>3466.37</v>
      </c>
      <c r="K78" s="1">
        <v>0</v>
      </c>
      <c r="L78" s="1">
        <v>0</v>
      </c>
      <c r="M78" s="2" t="s">
        <v>21</v>
      </c>
      <c r="N78" s="1" t="str">
        <f>_xlfn.IFS(B78&lt;=5000,"5K以内",原始数据!B78&lt;=10000,"5K-1W",原始数据!B78&lt;=15000,"1W-1.5W",B78&lt;=20000,"1.5W-2W",B78&lt;=25000,"2W-2.5W",B78&lt;=30000,"2.5W-3W",B78&lt;=35000,"3W-3.5W")</f>
        <v>1W-1.5W</v>
      </c>
      <c r="O78" s="1">
        <f t="shared" si="1"/>
        <v>-3466.37</v>
      </c>
      <c r="P78"/>
      <c r="Q78"/>
    </row>
    <row r="79" spans="1:18" x14ac:dyDescent="0.25">
      <c r="A79" s="1">
        <v>10099550</v>
      </c>
      <c r="B79" s="1">
        <v>12000</v>
      </c>
      <c r="C79" s="1">
        <v>36</v>
      </c>
      <c r="D79" s="1">
        <v>0.13980000000000001</v>
      </c>
      <c r="E79" s="1">
        <v>410.02</v>
      </c>
      <c r="F79" s="1" t="s">
        <v>19</v>
      </c>
      <c r="G79" s="1" t="s">
        <v>18</v>
      </c>
      <c r="H79" s="1">
        <v>0</v>
      </c>
      <c r="I79" s="1">
        <v>12000</v>
      </c>
      <c r="J79" s="1">
        <v>1709.21</v>
      </c>
      <c r="K79" s="1">
        <v>0</v>
      </c>
      <c r="L79" s="1">
        <v>0</v>
      </c>
      <c r="M79" s="2" t="s">
        <v>21</v>
      </c>
      <c r="N79" s="1" t="str">
        <f>_xlfn.IFS(B79&lt;=5000,"5K以内",原始数据!B79&lt;=10000,"5K-1W",原始数据!B79&lt;=15000,"1W-1.5W",B79&lt;=20000,"1.5W-2W",B79&lt;=25000,"2W-2.5W",B79&lt;=30000,"2.5W-3W",B79&lt;=35000,"3W-3.5W")</f>
        <v>1W-1.5W</v>
      </c>
      <c r="O79" s="1">
        <f t="shared" si="1"/>
        <v>-1709.21</v>
      </c>
      <c r="P79"/>
      <c r="Q79"/>
    </row>
    <row r="80" spans="1:18" x14ac:dyDescent="0.25">
      <c r="A80" s="1">
        <v>10099525</v>
      </c>
      <c r="B80" s="1">
        <v>16000</v>
      </c>
      <c r="C80" s="1">
        <v>36</v>
      </c>
      <c r="D80" s="1">
        <v>0.1699</v>
      </c>
      <c r="E80" s="1">
        <v>570.37</v>
      </c>
      <c r="F80" s="1" t="s">
        <v>20</v>
      </c>
      <c r="G80" s="1" t="s">
        <v>14</v>
      </c>
      <c r="H80" s="1">
        <v>0</v>
      </c>
      <c r="I80" s="1">
        <v>16000</v>
      </c>
      <c r="J80" s="1">
        <v>3036.42</v>
      </c>
      <c r="K80" s="1">
        <v>0</v>
      </c>
      <c r="L80" s="1">
        <v>0</v>
      </c>
      <c r="M80" s="2" t="s">
        <v>21</v>
      </c>
      <c r="N80" s="1" t="str">
        <f>_xlfn.IFS(B80&lt;=5000,"5K以内",原始数据!B80&lt;=10000,"5K-1W",原始数据!B80&lt;=15000,"1W-1.5W",B80&lt;=20000,"1.5W-2W",B80&lt;=25000,"2W-2.5W",B80&lt;=30000,"2.5W-3W",B80&lt;=35000,"3W-3.5W")</f>
        <v>1.5W-2W</v>
      </c>
      <c r="O80" s="1">
        <f t="shared" si="1"/>
        <v>-3036.42</v>
      </c>
      <c r="P80"/>
      <c r="Q80"/>
    </row>
    <row r="81" spans="1:17" x14ac:dyDescent="0.25">
      <c r="A81" s="1">
        <v>10089487</v>
      </c>
      <c r="B81" s="1">
        <v>23000</v>
      </c>
      <c r="C81" s="1">
        <v>36</v>
      </c>
      <c r="D81" s="1">
        <v>7.9000000000000001E-2</v>
      </c>
      <c r="E81" s="1">
        <v>719.68</v>
      </c>
      <c r="F81" s="1" t="s">
        <v>16</v>
      </c>
      <c r="G81" s="1" t="s">
        <v>18</v>
      </c>
      <c r="H81" s="1">
        <v>0</v>
      </c>
      <c r="I81" s="1">
        <v>23000</v>
      </c>
      <c r="J81" s="1">
        <v>2908.31</v>
      </c>
      <c r="K81" s="1">
        <v>0</v>
      </c>
      <c r="L81" s="1">
        <v>0</v>
      </c>
      <c r="M81" s="2" t="s">
        <v>21</v>
      </c>
      <c r="N81" s="1" t="str">
        <f>_xlfn.IFS(B81&lt;=5000,"5K以内",原始数据!B81&lt;=10000,"5K-1W",原始数据!B81&lt;=15000,"1W-1.5W",B81&lt;=20000,"1.5W-2W",B81&lt;=25000,"2W-2.5W",B81&lt;=30000,"2.5W-3W",B81&lt;=35000,"3W-3.5W")</f>
        <v>2W-2.5W</v>
      </c>
      <c r="O81" s="1">
        <f t="shared" si="1"/>
        <v>-2908.31</v>
      </c>
      <c r="P81"/>
      <c r="Q81"/>
    </row>
    <row r="82" spans="1:17" x14ac:dyDescent="0.25">
      <c r="A82" s="1">
        <v>10129320</v>
      </c>
      <c r="B82" s="1">
        <v>8000</v>
      </c>
      <c r="C82" s="1">
        <v>36</v>
      </c>
      <c r="D82" s="1">
        <v>0.13980000000000001</v>
      </c>
      <c r="E82" s="1">
        <v>273.35000000000002</v>
      </c>
      <c r="F82" s="1" t="s">
        <v>19</v>
      </c>
      <c r="G82" s="1" t="s">
        <v>14</v>
      </c>
      <c r="H82" s="1">
        <v>0</v>
      </c>
      <c r="I82" s="1">
        <v>8000</v>
      </c>
      <c r="J82" s="1">
        <v>1257.1600000000001</v>
      </c>
      <c r="K82" s="1">
        <v>0</v>
      </c>
      <c r="L82" s="1">
        <v>0</v>
      </c>
      <c r="M82" s="2" t="s">
        <v>21</v>
      </c>
      <c r="N82" s="1" t="str">
        <f>_xlfn.IFS(B82&lt;=5000,"5K以内",原始数据!B82&lt;=10000,"5K-1W",原始数据!B82&lt;=15000,"1W-1.5W",B82&lt;=20000,"1.5W-2W",B82&lt;=25000,"2W-2.5W",B82&lt;=30000,"2.5W-3W",B82&lt;=35000,"3W-3.5W")</f>
        <v>5K-1W</v>
      </c>
      <c r="O82" s="1">
        <f t="shared" si="1"/>
        <v>-1257.1600000000001</v>
      </c>
      <c r="P82"/>
      <c r="Q82"/>
    </row>
    <row r="83" spans="1:17" x14ac:dyDescent="0.25">
      <c r="A83" s="1">
        <v>10149332</v>
      </c>
      <c r="B83" s="1">
        <v>23675</v>
      </c>
      <c r="C83" s="1">
        <v>60</v>
      </c>
      <c r="D83" s="1">
        <v>0.19969999999999999</v>
      </c>
      <c r="E83" s="1">
        <v>626.85</v>
      </c>
      <c r="F83" s="1" t="s">
        <v>20</v>
      </c>
      <c r="G83" s="1" t="s">
        <v>18</v>
      </c>
      <c r="H83" s="1">
        <v>0</v>
      </c>
      <c r="I83" s="1">
        <v>4532.07</v>
      </c>
      <c r="J83" s="1">
        <v>6124.2</v>
      </c>
      <c r="K83" s="1">
        <v>788.56</v>
      </c>
      <c r="L83" s="1">
        <v>1156</v>
      </c>
      <c r="M83" s="2" t="s">
        <v>29</v>
      </c>
      <c r="N83" s="1" t="str">
        <f>_xlfn.IFS(B83&lt;=5000,"5K以内",原始数据!B83&lt;=10000,"5K-1W",原始数据!B83&lt;=15000,"1W-1.5W",B83&lt;=20000,"1.5W-2W",B83&lt;=25000,"2W-2.5W",B83&lt;=30000,"2.5W-3W",B83&lt;=35000,"3W-3.5W")</f>
        <v>2W-2.5W</v>
      </c>
      <c r="O83" s="1">
        <f t="shared" si="1"/>
        <v>13018.73</v>
      </c>
      <c r="P83"/>
      <c r="Q83"/>
    </row>
    <row r="84" spans="1:17" x14ac:dyDescent="0.25">
      <c r="A84" s="1">
        <v>10138481</v>
      </c>
      <c r="B84" s="1">
        <v>9600</v>
      </c>
      <c r="C84" s="1">
        <v>36</v>
      </c>
      <c r="D84" s="1">
        <v>0.1099</v>
      </c>
      <c r="E84" s="1">
        <v>314.25</v>
      </c>
      <c r="F84" s="1" t="s">
        <v>13</v>
      </c>
      <c r="G84" s="1" t="s">
        <v>14</v>
      </c>
      <c r="H84" s="1">
        <v>0</v>
      </c>
      <c r="I84" s="1">
        <v>9600</v>
      </c>
      <c r="J84" s="1">
        <v>1723.32</v>
      </c>
      <c r="K84" s="1">
        <v>0</v>
      </c>
      <c r="L84" s="1">
        <v>0</v>
      </c>
      <c r="M84" s="2" t="s">
        <v>21</v>
      </c>
      <c r="N84" s="1" t="str">
        <f>_xlfn.IFS(B84&lt;=5000,"5K以内",原始数据!B84&lt;=10000,"5K-1W",原始数据!B84&lt;=15000,"1W-1.5W",B84&lt;=20000,"1.5W-2W",B84&lt;=25000,"2W-2.5W",B84&lt;=30000,"2.5W-3W",B84&lt;=35000,"3W-3.5W")</f>
        <v>5K-1W</v>
      </c>
      <c r="O84" s="1">
        <f t="shared" si="1"/>
        <v>-1723.32</v>
      </c>
      <c r="P84"/>
      <c r="Q84"/>
    </row>
    <row r="85" spans="1:17" x14ac:dyDescent="0.25">
      <c r="A85" s="1">
        <v>10109587</v>
      </c>
      <c r="B85" s="1">
        <v>13225</v>
      </c>
      <c r="C85" s="1">
        <v>36</v>
      </c>
      <c r="D85" s="1">
        <v>0.13980000000000001</v>
      </c>
      <c r="E85" s="1">
        <v>451.88</v>
      </c>
      <c r="F85" s="1" t="s">
        <v>19</v>
      </c>
      <c r="G85" s="1" t="s">
        <v>14</v>
      </c>
      <c r="H85" s="1">
        <v>0</v>
      </c>
      <c r="I85" s="1">
        <v>3473.54</v>
      </c>
      <c r="J85" s="1">
        <v>1497.14</v>
      </c>
      <c r="K85" s="1">
        <v>432.35</v>
      </c>
      <c r="L85" s="1">
        <v>1337</v>
      </c>
      <c r="M85" s="2" t="s">
        <v>29</v>
      </c>
      <c r="N85" s="1" t="str">
        <f>_xlfn.IFS(B85&lt;=5000,"5K以内",原始数据!B85&lt;=10000,"5K-1W",原始数据!B85&lt;=15000,"1W-1.5W",B85&lt;=20000,"1.5W-2W",B85&lt;=25000,"2W-2.5W",B85&lt;=30000,"2.5W-3W",B85&lt;=35000,"3W-3.5W")</f>
        <v>1W-1.5W</v>
      </c>
      <c r="O85" s="1">
        <f t="shared" si="1"/>
        <v>8254.32</v>
      </c>
      <c r="P85"/>
      <c r="Q85"/>
    </row>
    <row r="86" spans="1:17" x14ac:dyDescent="0.25">
      <c r="A86" s="1">
        <v>10139691</v>
      </c>
      <c r="B86" s="1">
        <v>10000</v>
      </c>
      <c r="C86" s="1">
        <v>36</v>
      </c>
      <c r="D86" s="1">
        <v>0.14979999999999999</v>
      </c>
      <c r="E86" s="1">
        <v>346.56</v>
      </c>
      <c r="F86" s="1" t="s">
        <v>19</v>
      </c>
      <c r="G86" s="1" t="s">
        <v>14</v>
      </c>
      <c r="H86" s="1">
        <v>0</v>
      </c>
      <c r="I86" s="1">
        <v>10000</v>
      </c>
      <c r="J86" s="1">
        <v>2458.5500000000002</v>
      </c>
      <c r="K86" s="1">
        <v>0</v>
      </c>
      <c r="L86" s="1">
        <v>0</v>
      </c>
      <c r="M86" s="2" t="s">
        <v>21</v>
      </c>
      <c r="N86" s="1" t="str">
        <f>_xlfn.IFS(B86&lt;=5000,"5K以内",原始数据!B86&lt;=10000,"5K-1W",原始数据!B86&lt;=15000,"1W-1.5W",B86&lt;=20000,"1.5W-2W",B86&lt;=25000,"2W-2.5W",B86&lt;=30000,"2.5W-3W",B86&lt;=35000,"3W-3.5W")</f>
        <v>5K-1W</v>
      </c>
      <c r="O86" s="1">
        <f t="shared" si="1"/>
        <v>-2458.5500000000002</v>
      </c>
      <c r="P86"/>
      <c r="Q86"/>
    </row>
    <row r="87" spans="1:17" x14ac:dyDescent="0.25">
      <c r="A87" s="1">
        <v>10159404</v>
      </c>
      <c r="B87" s="1">
        <v>28000</v>
      </c>
      <c r="C87" s="1">
        <v>60</v>
      </c>
      <c r="D87" s="1">
        <v>0.23399999999999899</v>
      </c>
      <c r="E87" s="1">
        <v>795.79</v>
      </c>
      <c r="F87" s="1" t="s">
        <v>17</v>
      </c>
      <c r="G87" s="1" t="s">
        <v>14</v>
      </c>
      <c r="H87" s="1">
        <v>0</v>
      </c>
      <c r="I87" s="1">
        <v>4631.49</v>
      </c>
      <c r="J87" s="1">
        <v>8101.15</v>
      </c>
      <c r="K87" s="1">
        <v>532.62</v>
      </c>
      <c r="L87" s="1">
        <v>1186</v>
      </c>
      <c r="M87" s="2" t="s">
        <v>29</v>
      </c>
      <c r="N87" s="1" t="str">
        <f>_xlfn.IFS(B87&lt;=5000,"5K以内",原始数据!B87&lt;=10000,"5K-1W",原始数据!B87&lt;=15000,"1W-1.5W",B87&lt;=20000,"1.5W-2W",B87&lt;=25000,"2W-2.5W",B87&lt;=30000,"2.5W-3W",B87&lt;=35000,"3W-3.5W")</f>
        <v>2.5W-3W</v>
      </c>
      <c r="O87" s="1">
        <f t="shared" si="1"/>
        <v>15267.360000000002</v>
      </c>
      <c r="P87"/>
      <c r="Q87"/>
    </row>
    <row r="88" spans="1:17" x14ac:dyDescent="0.25">
      <c r="A88" s="1">
        <v>10119372</v>
      </c>
      <c r="B88" s="1">
        <v>10000</v>
      </c>
      <c r="C88" s="1">
        <v>36</v>
      </c>
      <c r="D88" s="1">
        <v>7.6200000000000004E-2</v>
      </c>
      <c r="E88" s="1">
        <v>311.62</v>
      </c>
      <c r="F88" s="1" t="s">
        <v>16</v>
      </c>
      <c r="G88" s="1" t="s">
        <v>18</v>
      </c>
      <c r="H88" s="1">
        <v>0</v>
      </c>
      <c r="I88" s="1">
        <v>10000</v>
      </c>
      <c r="J88" s="1">
        <v>1216.43</v>
      </c>
      <c r="K88" s="1">
        <v>0</v>
      </c>
      <c r="L88" s="1">
        <v>0</v>
      </c>
      <c r="M88" s="2" t="s">
        <v>21</v>
      </c>
      <c r="N88" s="1" t="str">
        <f>_xlfn.IFS(B88&lt;=5000,"5K以内",原始数据!B88&lt;=10000,"5K-1W",原始数据!B88&lt;=15000,"1W-1.5W",B88&lt;=20000,"1.5W-2W",B88&lt;=25000,"2W-2.5W",B88&lt;=30000,"2.5W-3W",B88&lt;=35000,"3W-3.5W")</f>
        <v>5K-1W</v>
      </c>
      <c r="O88" s="1">
        <f t="shared" si="1"/>
        <v>-1216.43</v>
      </c>
      <c r="P88"/>
      <c r="Q88"/>
    </row>
    <row r="89" spans="1:17" x14ac:dyDescent="0.25">
      <c r="A89" s="1">
        <v>10159198</v>
      </c>
      <c r="B89" s="1">
        <v>16000</v>
      </c>
      <c r="C89" s="1">
        <v>60</v>
      </c>
      <c r="D89" s="1">
        <v>0.1447</v>
      </c>
      <c r="E89" s="1">
        <v>376.21</v>
      </c>
      <c r="F89" s="1" t="s">
        <v>19</v>
      </c>
      <c r="G89" s="1" t="s">
        <v>14</v>
      </c>
      <c r="H89" s="1">
        <v>0</v>
      </c>
      <c r="I89" s="1">
        <v>16000</v>
      </c>
      <c r="J89" s="1">
        <v>3582.83</v>
      </c>
      <c r="K89" s="1">
        <v>0</v>
      </c>
      <c r="L89" s="1">
        <v>0</v>
      </c>
      <c r="M89" s="2" t="s">
        <v>21</v>
      </c>
      <c r="N89" s="1" t="str">
        <f>_xlfn.IFS(B89&lt;=5000,"5K以内",原始数据!B89&lt;=10000,"5K-1W",原始数据!B89&lt;=15000,"1W-1.5W",B89&lt;=20000,"1.5W-2W",B89&lt;=25000,"2W-2.5W",B89&lt;=30000,"2.5W-3W",B89&lt;=35000,"3W-3.5W")</f>
        <v>1.5W-2W</v>
      </c>
      <c r="O89" s="1">
        <f t="shared" si="1"/>
        <v>-3582.83</v>
      </c>
      <c r="P89"/>
      <c r="Q89"/>
    </row>
    <row r="90" spans="1:17" x14ac:dyDescent="0.25">
      <c r="A90" s="1">
        <v>10119495</v>
      </c>
      <c r="B90" s="1">
        <v>19750</v>
      </c>
      <c r="C90" s="1">
        <v>36</v>
      </c>
      <c r="D90" s="1">
        <v>0.1353</v>
      </c>
      <c r="E90" s="1">
        <v>670.51</v>
      </c>
      <c r="F90" s="1" t="s">
        <v>13</v>
      </c>
      <c r="G90" s="1" t="s">
        <v>18</v>
      </c>
      <c r="H90" s="1">
        <v>0</v>
      </c>
      <c r="I90" s="1">
        <v>19750</v>
      </c>
      <c r="J90" s="1">
        <v>1569.19</v>
      </c>
      <c r="K90" s="1">
        <v>0</v>
      </c>
      <c r="L90" s="1">
        <v>0</v>
      </c>
      <c r="M90" s="2" t="s">
        <v>21</v>
      </c>
      <c r="N90" s="1" t="str">
        <f>_xlfn.IFS(B90&lt;=5000,"5K以内",原始数据!B90&lt;=10000,"5K-1W",原始数据!B90&lt;=15000,"1W-1.5W",B90&lt;=20000,"1.5W-2W",B90&lt;=25000,"2W-2.5W",B90&lt;=30000,"2.5W-3W",B90&lt;=35000,"3W-3.5W")</f>
        <v>1.5W-2W</v>
      </c>
      <c r="O90" s="1">
        <f t="shared" si="1"/>
        <v>-1569.19</v>
      </c>
      <c r="P90"/>
      <c r="Q90"/>
    </row>
    <row r="91" spans="1:17" x14ac:dyDescent="0.25">
      <c r="A91" s="1">
        <v>10099426</v>
      </c>
      <c r="B91" s="1">
        <v>15850</v>
      </c>
      <c r="C91" s="1">
        <v>36</v>
      </c>
      <c r="D91" s="1">
        <v>0.16239999999999999</v>
      </c>
      <c r="E91" s="1">
        <v>559.12</v>
      </c>
      <c r="F91" s="1" t="s">
        <v>19</v>
      </c>
      <c r="G91" s="1" t="s">
        <v>14</v>
      </c>
      <c r="H91" s="1">
        <v>0</v>
      </c>
      <c r="I91" s="1">
        <v>15850</v>
      </c>
      <c r="J91" s="1">
        <v>4278.2700000000004</v>
      </c>
      <c r="K91" s="1">
        <v>0</v>
      </c>
      <c r="L91" s="1">
        <v>0</v>
      </c>
      <c r="M91" s="2" t="s">
        <v>21</v>
      </c>
      <c r="N91" s="1" t="str">
        <f>_xlfn.IFS(B91&lt;=5000,"5K以内",原始数据!B91&lt;=10000,"5K-1W",原始数据!B91&lt;=15000,"1W-1.5W",B91&lt;=20000,"1.5W-2W",B91&lt;=25000,"2W-2.5W",B91&lt;=30000,"2.5W-3W",B91&lt;=35000,"3W-3.5W")</f>
        <v>1.5W-2W</v>
      </c>
      <c r="O91" s="1">
        <f t="shared" si="1"/>
        <v>-4278.2700000000004</v>
      </c>
      <c r="P91"/>
      <c r="Q91"/>
    </row>
    <row r="92" spans="1:17" x14ac:dyDescent="0.25">
      <c r="A92" s="1">
        <v>10119452</v>
      </c>
      <c r="B92" s="1">
        <v>19125</v>
      </c>
      <c r="C92" s="1">
        <v>36</v>
      </c>
      <c r="D92" s="1">
        <v>0.14979999999999999</v>
      </c>
      <c r="E92" s="1">
        <v>662.79</v>
      </c>
      <c r="F92" s="1" t="s">
        <v>19</v>
      </c>
      <c r="G92" s="1" t="s">
        <v>18</v>
      </c>
      <c r="H92" s="1">
        <v>0</v>
      </c>
      <c r="I92" s="1">
        <v>19125</v>
      </c>
      <c r="J92" s="1">
        <v>4740.38</v>
      </c>
      <c r="K92" s="1">
        <v>0</v>
      </c>
      <c r="L92" s="1">
        <v>0</v>
      </c>
      <c r="M92" s="2" t="s">
        <v>21</v>
      </c>
      <c r="N92" s="1" t="str">
        <f>_xlfn.IFS(B92&lt;=5000,"5K以内",原始数据!B92&lt;=10000,"5K-1W",原始数据!B92&lt;=15000,"1W-1.5W",B92&lt;=20000,"1.5W-2W",B92&lt;=25000,"2W-2.5W",B92&lt;=30000,"2.5W-3W",B92&lt;=35000,"3W-3.5W")</f>
        <v>1.5W-2W</v>
      </c>
      <c r="O92" s="1">
        <f t="shared" si="1"/>
        <v>-4740.38</v>
      </c>
      <c r="P92"/>
      <c r="Q92"/>
    </row>
    <row r="93" spans="1:17" x14ac:dyDescent="0.25">
      <c r="A93" s="1">
        <v>10108852</v>
      </c>
      <c r="B93" s="1">
        <v>10000</v>
      </c>
      <c r="C93" s="1">
        <v>36</v>
      </c>
      <c r="D93" s="1">
        <v>0.11990000000000001</v>
      </c>
      <c r="E93" s="1">
        <v>332.1</v>
      </c>
      <c r="F93" s="1" t="s">
        <v>13</v>
      </c>
      <c r="G93" s="1" t="s">
        <v>14</v>
      </c>
      <c r="H93" s="1">
        <v>0</v>
      </c>
      <c r="I93" s="1">
        <v>10000</v>
      </c>
      <c r="J93" s="1">
        <v>1886.8</v>
      </c>
      <c r="K93" s="1">
        <v>0</v>
      </c>
      <c r="L93" s="1">
        <v>0</v>
      </c>
      <c r="M93" s="2" t="s">
        <v>21</v>
      </c>
      <c r="N93" s="1" t="str">
        <f>_xlfn.IFS(B93&lt;=5000,"5K以内",原始数据!B93&lt;=10000,"5K-1W",原始数据!B93&lt;=15000,"1W-1.5W",B93&lt;=20000,"1.5W-2W",B93&lt;=25000,"2W-2.5W",B93&lt;=30000,"2.5W-3W",B93&lt;=35000,"3W-3.5W")</f>
        <v>5K-1W</v>
      </c>
      <c r="O93" s="1">
        <f t="shared" si="1"/>
        <v>-1886.8</v>
      </c>
      <c r="P93"/>
      <c r="Q93"/>
    </row>
    <row r="94" spans="1:17" x14ac:dyDescent="0.25">
      <c r="A94" s="1">
        <v>10149363</v>
      </c>
      <c r="B94" s="1">
        <v>9450</v>
      </c>
      <c r="C94" s="1">
        <v>36</v>
      </c>
      <c r="D94" s="1">
        <v>0.13980000000000001</v>
      </c>
      <c r="E94" s="1">
        <v>322.89</v>
      </c>
      <c r="F94" s="1" t="s">
        <v>19</v>
      </c>
      <c r="G94" s="1" t="s">
        <v>18</v>
      </c>
      <c r="H94" s="1">
        <v>0</v>
      </c>
      <c r="I94" s="1">
        <v>8503.61</v>
      </c>
      <c r="J94" s="1">
        <v>2151.7600000000002</v>
      </c>
      <c r="K94" s="1">
        <v>523.76</v>
      </c>
      <c r="L94" s="1">
        <v>667</v>
      </c>
      <c r="M94" s="2" t="s">
        <v>29</v>
      </c>
      <c r="N94" s="1" t="str">
        <f>_xlfn.IFS(B94&lt;=5000,"5K以内",原始数据!B94&lt;=10000,"5K-1W",原始数据!B94&lt;=15000,"1W-1.5W",B94&lt;=20000,"1.5W-2W",B94&lt;=25000,"2W-2.5W",B94&lt;=30000,"2.5W-3W",B94&lt;=35000,"3W-3.5W")</f>
        <v>5K-1W</v>
      </c>
      <c r="O94" s="1">
        <f t="shared" si="1"/>
        <v>-1205.3700000000008</v>
      </c>
      <c r="P94"/>
      <c r="Q94"/>
    </row>
    <row r="95" spans="1:17" x14ac:dyDescent="0.25">
      <c r="A95" s="1">
        <v>10099518</v>
      </c>
      <c r="B95" s="1">
        <v>25000</v>
      </c>
      <c r="C95" s="1">
        <v>60</v>
      </c>
      <c r="D95" s="1">
        <v>0.1285</v>
      </c>
      <c r="E95" s="1">
        <v>566.91</v>
      </c>
      <c r="F95" s="1" t="s">
        <v>13</v>
      </c>
      <c r="G95" s="1" t="s">
        <v>14</v>
      </c>
      <c r="H95" s="1">
        <v>0</v>
      </c>
      <c r="I95" s="1">
        <v>25000</v>
      </c>
      <c r="J95" s="1">
        <v>7590.11</v>
      </c>
      <c r="K95" s="1">
        <v>0</v>
      </c>
      <c r="L95" s="1">
        <v>0</v>
      </c>
      <c r="M95" s="2" t="s">
        <v>21</v>
      </c>
      <c r="N95" s="1" t="str">
        <f>_xlfn.IFS(B95&lt;=5000,"5K以内",原始数据!B95&lt;=10000,"5K-1W",原始数据!B95&lt;=15000,"1W-1.5W",B95&lt;=20000,"1.5W-2W",B95&lt;=25000,"2W-2.5W",B95&lt;=30000,"2.5W-3W",B95&lt;=35000,"3W-3.5W")</f>
        <v>2W-2.5W</v>
      </c>
      <c r="O95" s="1">
        <f t="shared" si="1"/>
        <v>-7590.11</v>
      </c>
      <c r="P95"/>
      <c r="Q95"/>
    </row>
    <row r="96" spans="1:17" x14ac:dyDescent="0.25">
      <c r="A96" s="1">
        <v>10149347</v>
      </c>
      <c r="B96" s="1">
        <v>15600</v>
      </c>
      <c r="C96" s="1">
        <v>36</v>
      </c>
      <c r="D96" s="1">
        <v>0.20499999999999999</v>
      </c>
      <c r="E96" s="1">
        <v>583.74</v>
      </c>
      <c r="F96" s="1" t="s">
        <v>17</v>
      </c>
      <c r="G96" s="1" t="s">
        <v>14</v>
      </c>
      <c r="H96" s="1">
        <v>0</v>
      </c>
      <c r="I96" s="1">
        <v>15600</v>
      </c>
      <c r="J96" s="1">
        <v>4719.8599999999997</v>
      </c>
      <c r="K96" s="1">
        <v>0</v>
      </c>
      <c r="L96" s="1">
        <v>0</v>
      </c>
      <c r="M96" s="2" t="s">
        <v>21</v>
      </c>
      <c r="N96" s="1" t="str">
        <f>_xlfn.IFS(B96&lt;=5000,"5K以内",原始数据!B96&lt;=10000,"5K-1W",原始数据!B96&lt;=15000,"1W-1.5W",B96&lt;=20000,"1.5W-2W",B96&lt;=25000,"2W-2.5W",B96&lt;=30000,"2.5W-3W",B96&lt;=35000,"3W-3.5W")</f>
        <v>1.5W-2W</v>
      </c>
      <c r="O96" s="1">
        <f t="shared" si="1"/>
        <v>-4719.8599999999997</v>
      </c>
      <c r="P96"/>
      <c r="Q96"/>
    </row>
    <row r="97" spans="1:17" x14ac:dyDescent="0.25">
      <c r="A97" s="1">
        <v>10109505</v>
      </c>
      <c r="B97" s="1">
        <v>10100</v>
      </c>
      <c r="C97" s="1">
        <v>36</v>
      </c>
      <c r="D97" s="1">
        <v>0.21479999999999999</v>
      </c>
      <c r="E97" s="1">
        <v>383.02</v>
      </c>
      <c r="F97" s="1" t="s">
        <v>17</v>
      </c>
      <c r="G97" s="1" t="s">
        <v>14</v>
      </c>
      <c r="H97" s="1">
        <v>0</v>
      </c>
      <c r="I97" s="1">
        <v>8352.92</v>
      </c>
      <c r="J97" s="1">
        <v>3334.66</v>
      </c>
      <c r="K97" s="1">
        <v>471.85</v>
      </c>
      <c r="L97" s="1">
        <v>790</v>
      </c>
      <c r="M97" s="2" t="s">
        <v>29</v>
      </c>
      <c r="N97" s="1" t="str">
        <f>_xlfn.IFS(B97&lt;=5000,"5K以内",原始数据!B97&lt;=10000,"5K-1W",原始数据!B97&lt;=15000,"1W-1.5W",B97&lt;=20000,"1.5W-2W",B97&lt;=25000,"2W-2.5W",B97&lt;=30000,"2.5W-3W",B97&lt;=35000,"3W-3.5W")</f>
        <v>1W-1.5W</v>
      </c>
      <c r="O97" s="1">
        <f t="shared" si="1"/>
        <v>-1587.58</v>
      </c>
      <c r="P97"/>
      <c r="Q97"/>
    </row>
    <row r="98" spans="1:17" x14ac:dyDescent="0.25">
      <c r="A98" s="1">
        <v>10109417</v>
      </c>
      <c r="B98" s="1">
        <v>13000</v>
      </c>
      <c r="C98" s="1">
        <v>36</v>
      </c>
      <c r="D98" s="1">
        <v>9.6699999999999994E-2</v>
      </c>
      <c r="E98" s="1">
        <v>417.47</v>
      </c>
      <c r="F98" s="1" t="s">
        <v>13</v>
      </c>
      <c r="G98" s="1" t="s">
        <v>14</v>
      </c>
      <c r="H98" s="1">
        <v>0</v>
      </c>
      <c r="I98" s="1">
        <v>13000</v>
      </c>
      <c r="J98" s="1">
        <v>104.76</v>
      </c>
      <c r="K98" s="1">
        <v>0</v>
      </c>
      <c r="L98" s="1">
        <v>0</v>
      </c>
      <c r="M98" s="2" t="s">
        <v>21</v>
      </c>
      <c r="N98" s="1" t="str">
        <f>_xlfn.IFS(B98&lt;=5000,"5K以内",原始数据!B98&lt;=10000,"5K-1W",原始数据!B98&lt;=15000,"1W-1.5W",B98&lt;=20000,"1.5W-2W",B98&lt;=25000,"2W-2.5W",B98&lt;=30000,"2.5W-3W",B98&lt;=35000,"3W-3.5W")</f>
        <v>1W-1.5W</v>
      </c>
      <c r="O98" s="1">
        <f t="shared" si="1"/>
        <v>-104.76</v>
      </c>
      <c r="P98"/>
      <c r="Q98"/>
    </row>
    <row r="99" spans="1:17" x14ac:dyDescent="0.25">
      <c r="A99" s="1">
        <v>10109467</v>
      </c>
      <c r="B99" s="1">
        <v>25000</v>
      </c>
      <c r="C99" s="1">
        <v>36</v>
      </c>
      <c r="D99" s="1">
        <v>0.20499999999999999</v>
      </c>
      <c r="E99" s="1">
        <v>935.48</v>
      </c>
      <c r="F99" s="1" t="s">
        <v>17</v>
      </c>
      <c r="G99" s="1" t="s">
        <v>14</v>
      </c>
      <c r="H99" s="1">
        <v>0</v>
      </c>
      <c r="I99" s="1">
        <v>25000</v>
      </c>
      <c r="J99" s="1">
        <v>7120.36</v>
      </c>
      <c r="K99" s="1">
        <v>0</v>
      </c>
      <c r="L99" s="1">
        <v>0</v>
      </c>
      <c r="M99" s="2" t="s">
        <v>21</v>
      </c>
      <c r="N99" s="1" t="str">
        <f>_xlfn.IFS(B99&lt;=5000,"5K以内",原始数据!B99&lt;=10000,"5K-1W",原始数据!B99&lt;=15000,"1W-1.5W",B99&lt;=20000,"1.5W-2W",B99&lt;=25000,"2W-2.5W",B99&lt;=30000,"2.5W-3W",B99&lt;=35000,"3W-3.5W")</f>
        <v>2W-2.5W</v>
      </c>
      <c r="O99" s="1">
        <f t="shared" si="1"/>
        <v>-7120.36</v>
      </c>
      <c r="P99"/>
      <c r="Q99"/>
    </row>
    <row r="100" spans="1:17" x14ac:dyDescent="0.25">
      <c r="A100" s="1">
        <v>10119464</v>
      </c>
      <c r="B100" s="1">
        <v>30000</v>
      </c>
      <c r="C100" s="1">
        <v>36</v>
      </c>
      <c r="D100" s="1">
        <v>0.1757</v>
      </c>
      <c r="E100" s="1">
        <v>1078.1199999999999</v>
      </c>
      <c r="F100" s="1" t="s">
        <v>20</v>
      </c>
      <c r="G100" s="1" t="s">
        <v>18</v>
      </c>
      <c r="H100" s="1">
        <v>0</v>
      </c>
      <c r="I100" s="1">
        <v>30000</v>
      </c>
      <c r="J100" s="1">
        <v>8867.15</v>
      </c>
      <c r="K100" s="1">
        <v>0</v>
      </c>
      <c r="L100" s="1">
        <v>0</v>
      </c>
      <c r="M100" s="2" t="s">
        <v>21</v>
      </c>
      <c r="N100" s="1" t="str">
        <f>_xlfn.IFS(B100&lt;=5000,"5K以内",原始数据!B100&lt;=10000,"5K-1W",原始数据!B100&lt;=15000,"1W-1.5W",B100&lt;=20000,"1.5W-2W",B100&lt;=25000,"2W-2.5W",B100&lt;=30000,"2.5W-3W",B100&lt;=35000,"3W-3.5W")</f>
        <v>2.5W-3W</v>
      </c>
      <c r="O100" s="1">
        <f t="shared" si="1"/>
        <v>-8867.15</v>
      </c>
      <c r="P100"/>
      <c r="Q100"/>
    </row>
    <row r="101" spans="1:17" x14ac:dyDescent="0.25">
      <c r="A101" s="1">
        <v>10129212</v>
      </c>
      <c r="B101" s="1">
        <v>12800</v>
      </c>
      <c r="C101" s="1">
        <v>36</v>
      </c>
      <c r="D101" s="1">
        <v>0.19219999999999901</v>
      </c>
      <c r="E101" s="1">
        <v>470.63</v>
      </c>
      <c r="F101" s="1" t="s">
        <v>20</v>
      </c>
      <c r="G101" s="1" t="s">
        <v>14</v>
      </c>
      <c r="H101" s="1">
        <v>0</v>
      </c>
      <c r="I101" s="1">
        <v>12800</v>
      </c>
      <c r="J101" s="1">
        <v>4142.3</v>
      </c>
      <c r="K101" s="1">
        <v>0</v>
      </c>
      <c r="L101" s="1">
        <v>0</v>
      </c>
      <c r="M101" s="2" t="s">
        <v>21</v>
      </c>
      <c r="N101" s="1" t="str">
        <f>_xlfn.IFS(B101&lt;=5000,"5K以内",原始数据!B101&lt;=10000,"5K-1W",原始数据!B101&lt;=15000,"1W-1.5W",B101&lt;=20000,"1.5W-2W",B101&lt;=25000,"2W-2.5W",B101&lt;=30000,"2.5W-3W",B101&lt;=35000,"3W-3.5W")</f>
        <v>1W-1.5W</v>
      </c>
      <c r="O101" s="1">
        <f t="shared" si="1"/>
        <v>-4142.3</v>
      </c>
      <c r="P101"/>
    </row>
    <row r="102" spans="1:17" x14ac:dyDescent="0.25">
      <c r="A102" s="1">
        <v>10099417</v>
      </c>
      <c r="B102" s="1">
        <v>35000</v>
      </c>
      <c r="C102" s="1">
        <v>60</v>
      </c>
      <c r="D102" s="1">
        <v>0.23699999999999999</v>
      </c>
      <c r="E102" s="1">
        <v>1000.8</v>
      </c>
      <c r="F102" s="1" t="s">
        <v>23</v>
      </c>
      <c r="G102" s="1" t="s">
        <v>14</v>
      </c>
      <c r="H102" s="1">
        <v>0</v>
      </c>
      <c r="I102" s="1">
        <v>35000</v>
      </c>
      <c r="J102" s="1">
        <v>8768.93</v>
      </c>
      <c r="K102" s="1">
        <v>0</v>
      </c>
      <c r="L102" s="1">
        <v>0</v>
      </c>
      <c r="M102" s="2" t="s">
        <v>21</v>
      </c>
      <c r="N102" s="1" t="str">
        <f>_xlfn.IFS(B102&lt;=5000,"5K以内",原始数据!B102&lt;=10000,"5K-1W",原始数据!B102&lt;=15000,"1W-1.5W",B102&lt;=20000,"1.5W-2W",B102&lt;=25000,"2W-2.5W",B102&lt;=30000,"2.5W-3W",B102&lt;=35000,"3W-3.5W")</f>
        <v>3W-3.5W</v>
      </c>
      <c r="O102" s="1">
        <f t="shared" si="1"/>
        <v>-8768.93</v>
      </c>
      <c r="P102"/>
    </row>
    <row r="103" spans="1:17" x14ac:dyDescent="0.25">
      <c r="A103" s="1">
        <v>10119428</v>
      </c>
      <c r="B103" s="1">
        <v>20000</v>
      </c>
      <c r="C103" s="1">
        <v>60</v>
      </c>
      <c r="D103" s="1">
        <v>0.16239999999999999</v>
      </c>
      <c r="E103" s="1">
        <v>488.92</v>
      </c>
      <c r="F103" s="1" t="s">
        <v>19</v>
      </c>
      <c r="G103" s="1" t="s">
        <v>18</v>
      </c>
      <c r="H103" s="1">
        <v>102</v>
      </c>
      <c r="I103" s="1">
        <v>19898</v>
      </c>
      <c r="J103" s="1">
        <v>9209.5400000000009</v>
      </c>
      <c r="K103" s="1">
        <v>0</v>
      </c>
      <c r="L103" s="1">
        <v>29</v>
      </c>
      <c r="M103" s="2" t="s">
        <v>21</v>
      </c>
      <c r="N103" s="1" t="str">
        <f>_xlfn.IFS(B103&lt;=5000,"5K以内",原始数据!B103&lt;=10000,"5K-1W",原始数据!B103&lt;=15000,"1W-1.5W",B103&lt;=20000,"1.5W-2W",B103&lt;=25000,"2W-2.5W",B103&lt;=30000,"2.5W-3W",B103&lt;=35000,"3W-3.5W")</f>
        <v>1.5W-2W</v>
      </c>
      <c r="O103" s="1">
        <f t="shared" si="1"/>
        <v>-9107.5400000000009</v>
      </c>
      <c r="P103"/>
    </row>
    <row r="104" spans="1:17" x14ac:dyDescent="0.25">
      <c r="A104" s="1">
        <v>10119526</v>
      </c>
      <c r="B104" s="1">
        <v>14000</v>
      </c>
      <c r="C104" s="1">
        <v>36</v>
      </c>
      <c r="D104" s="1">
        <v>7.9000000000000001E-2</v>
      </c>
      <c r="E104" s="1">
        <v>438.07</v>
      </c>
      <c r="F104" s="1" t="s">
        <v>16</v>
      </c>
      <c r="G104" s="1" t="s">
        <v>18</v>
      </c>
      <c r="H104" s="1">
        <v>0</v>
      </c>
      <c r="I104" s="1">
        <v>14000</v>
      </c>
      <c r="J104" s="1">
        <v>917.22</v>
      </c>
      <c r="K104" s="1">
        <v>0</v>
      </c>
      <c r="L104" s="1">
        <v>0</v>
      </c>
      <c r="M104" s="2" t="s">
        <v>21</v>
      </c>
      <c r="N104" s="1" t="str">
        <f>_xlfn.IFS(B104&lt;=5000,"5K以内",原始数据!B104&lt;=10000,"5K-1W",原始数据!B104&lt;=15000,"1W-1.5W",B104&lt;=20000,"1.5W-2W",B104&lt;=25000,"2W-2.5W",B104&lt;=30000,"2.5W-3W",B104&lt;=35000,"3W-3.5W")</f>
        <v>1W-1.5W</v>
      </c>
      <c r="O104" s="1">
        <f t="shared" si="1"/>
        <v>-917.22</v>
      </c>
      <c r="P104"/>
    </row>
    <row r="105" spans="1:17" x14ac:dyDescent="0.25">
      <c r="A105" s="1">
        <v>10099391</v>
      </c>
      <c r="B105" s="1">
        <v>14000</v>
      </c>
      <c r="C105" s="1">
        <v>36</v>
      </c>
      <c r="D105" s="1">
        <v>8.8999999999999996E-2</v>
      </c>
      <c r="E105" s="1">
        <v>444.55</v>
      </c>
      <c r="F105" s="1" t="s">
        <v>16</v>
      </c>
      <c r="G105" s="1" t="s">
        <v>14</v>
      </c>
      <c r="H105" s="1">
        <v>0</v>
      </c>
      <c r="I105" s="1">
        <v>14000</v>
      </c>
      <c r="J105" s="1">
        <v>493.71</v>
      </c>
      <c r="K105" s="1">
        <v>0</v>
      </c>
      <c r="L105" s="1">
        <v>0</v>
      </c>
      <c r="M105" s="2" t="s">
        <v>21</v>
      </c>
      <c r="N105" s="1" t="str">
        <f>_xlfn.IFS(B105&lt;=5000,"5K以内",原始数据!B105&lt;=10000,"5K-1W",原始数据!B105&lt;=15000,"1W-1.5W",B105&lt;=20000,"1.5W-2W",B105&lt;=25000,"2W-2.5W",B105&lt;=30000,"2.5W-3W",B105&lt;=35000,"3W-3.5W")</f>
        <v>1W-1.5W</v>
      </c>
      <c r="O105" s="1">
        <f t="shared" si="1"/>
        <v>-493.71</v>
      </c>
      <c r="P105"/>
    </row>
    <row r="106" spans="1:17" x14ac:dyDescent="0.25">
      <c r="A106" s="1">
        <v>10089464</v>
      </c>
      <c r="B106" s="1">
        <v>12000</v>
      </c>
      <c r="C106" s="1">
        <v>60</v>
      </c>
      <c r="D106" s="1">
        <v>0.15609999999999999</v>
      </c>
      <c r="E106" s="1">
        <v>289.33999999999997</v>
      </c>
      <c r="F106" s="1" t="s">
        <v>19</v>
      </c>
      <c r="G106" s="1" t="s">
        <v>14</v>
      </c>
      <c r="H106" s="1">
        <v>0</v>
      </c>
      <c r="I106" s="1">
        <v>2850.74</v>
      </c>
      <c r="J106" s="1">
        <v>2646.22</v>
      </c>
      <c r="K106" s="1">
        <v>355.95</v>
      </c>
      <c r="L106" s="1">
        <v>1094</v>
      </c>
      <c r="M106" s="2" t="s">
        <v>29</v>
      </c>
      <c r="N106" s="1" t="str">
        <f>_xlfn.IFS(B106&lt;=5000,"5K以内",原始数据!B106&lt;=10000,"5K-1W",原始数据!B106&lt;=15000,"1W-1.5W",B106&lt;=20000,"1.5W-2W",B106&lt;=25000,"2W-2.5W",B106&lt;=30000,"2.5W-3W",B106&lt;=35000,"3W-3.5W")</f>
        <v>1W-1.5W</v>
      </c>
      <c r="O106" s="1">
        <f t="shared" si="1"/>
        <v>6503.0400000000009</v>
      </c>
      <c r="P106"/>
    </row>
    <row r="107" spans="1:17" x14ac:dyDescent="0.25">
      <c r="A107" s="1">
        <v>9845247</v>
      </c>
      <c r="B107" s="1">
        <v>29175</v>
      </c>
      <c r="C107" s="1">
        <v>36</v>
      </c>
      <c r="D107" s="1">
        <v>0.11990000000000001</v>
      </c>
      <c r="E107" s="1">
        <v>968.89</v>
      </c>
      <c r="F107" s="1" t="s">
        <v>13</v>
      </c>
      <c r="G107" s="1" t="s">
        <v>14</v>
      </c>
      <c r="H107" s="1">
        <v>0</v>
      </c>
      <c r="I107" s="1">
        <v>29175</v>
      </c>
      <c r="J107" s="1">
        <v>4979.88</v>
      </c>
      <c r="K107" s="1">
        <v>0</v>
      </c>
      <c r="L107" s="1">
        <v>0</v>
      </c>
      <c r="M107" s="2" t="s">
        <v>21</v>
      </c>
      <c r="N107" s="1" t="str">
        <f>_xlfn.IFS(B107&lt;=5000,"5K以内",原始数据!B107&lt;=10000,"5K-1W",原始数据!B107&lt;=15000,"1W-1.5W",B107&lt;=20000,"1.5W-2W",B107&lt;=25000,"2W-2.5W",B107&lt;=30000,"2.5W-3W",B107&lt;=35000,"3W-3.5W")</f>
        <v>2.5W-3W</v>
      </c>
      <c r="O107" s="1">
        <f t="shared" si="1"/>
        <v>-4979.88</v>
      </c>
      <c r="P107"/>
    </row>
    <row r="108" spans="1:17" x14ac:dyDescent="0.25">
      <c r="A108" s="1">
        <v>10079427</v>
      </c>
      <c r="B108" s="1">
        <v>19425</v>
      </c>
      <c r="C108" s="1">
        <v>60</v>
      </c>
      <c r="D108" s="1">
        <v>0.25890000000000002</v>
      </c>
      <c r="E108" s="1">
        <v>580.33000000000004</v>
      </c>
      <c r="F108" s="1" t="s">
        <v>24</v>
      </c>
      <c r="G108" s="1" t="s">
        <v>14</v>
      </c>
      <c r="H108" s="1">
        <v>0</v>
      </c>
      <c r="I108" s="1">
        <v>3269.22</v>
      </c>
      <c r="J108" s="1">
        <v>6596.39</v>
      </c>
      <c r="K108" s="1">
        <v>611.87</v>
      </c>
      <c r="L108" s="1">
        <v>1156</v>
      </c>
      <c r="M108" s="2" t="s">
        <v>29</v>
      </c>
      <c r="N108" s="1" t="str">
        <f>_xlfn.IFS(B108&lt;=5000,"5K以内",原始数据!B108&lt;=10000,"5K-1W",原始数据!B108&lt;=15000,"1W-1.5W",B108&lt;=20000,"1.5W-2W",B108&lt;=25000,"2W-2.5W",B108&lt;=30000,"2.5W-3W",B108&lt;=35000,"3W-3.5W")</f>
        <v>1.5W-2W</v>
      </c>
      <c r="O108" s="1">
        <f t="shared" si="1"/>
        <v>9559.39</v>
      </c>
      <c r="P108"/>
    </row>
    <row r="109" spans="1:17" x14ac:dyDescent="0.25">
      <c r="A109" s="1">
        <v>10089437</v>
      </c>
      <c r="B109" s="1">
        <v>6800</v>
      </c>
      <c r="C109" s="1">
        <v>36</v>
      </c>
      <c r="D109" s="1">
        <v>0.1285</v>
      </c>
      <c r="E109" s="1">
        <v>228.63</v>
      </c>
      <c r="F109" s="1" t="s">
        <v>13</v>
      </c>
      <c r="G109" s="1" t="s">
        <v>14</v>
      </c>
      <c r="H109" s="1">
        <v>0</v>
      </c>
      <c r="I109" s="1">
        <v>6800</v>
      </c>
      <c r="J109" s="1">
        <v>840.81</v>
      </c>
      <c r="K109" s="1">
        <v>0</v>
      </c>
      <c r="L109" s="1">
        <v>0</v>
      </c>
      <c r="M109" s="2" t="s">
        <v>21</v>
      </c>
      <c r="N109" s="1" t="str">
        <f>_xlfn.IFS(B109&lt;=5000,"5K以内",原始数据!B109&lt;=10000,"5K-1W",原始数据!B109&lt;=15000,"1W-1.5W",B109&lt;=20000,"1.5W-2W",B109&lt;=25000,"2W-2.5W",B109&lt;=30000,"2.5W-3W",B109&lt;=35000,"3W-3.5W")</f>
        <v>5K-1W</v>
      </c>
      <c r="O109" s="1">
        <f t="shared" si="1"/>
        <v>-840.81</v>
      </c>
      <c r="P109"/>
    </row>
    <row r="110" spans="1:17" x14ac:dyDescent="0.25">
      <c r="A110" s="1">
        <v>10078664</v>
      </c>
      <c r="B110" s="1">
        <v>6625</v>
      </c>
      <c r="C110" s="1">
        <v>36</v>
      </c>
      <c r="D110" s="1">
        <v>0.14979999999999999</v>
      </c>
      <c r="E110" s="1">
        <v>229.6</v>
      </c>
      <c r="F110" s="1" t="s">
        <v>19</v>
      </c>
      <c r="G110" s="1" t="s">
        <v>14</v>
      </c>
      <c r="H110" s="1">
        <v>0</v>
      </c>
      <c r="I110" s="1">
        <v>6625</v>
      </c>
      <c r="J110" s="1">
        <v>893.81</v>
      </c>
      <c r="K110" s="1">
        <v>0</v>
      </c>
      <c r="L110" s="1">
        <v>0</v>
      </c>
      <c r="M110" s="2" t="s">
        <v>21</v>
      </c>
      <c r="N110" s="1" t="str">
        <f>_xlfn.IFS(B110&lt;=5000,"5K以内",原始数据!B110&lt;=10000,"5K-1W",原始数据!B110&lt;=15000,"1W-1.5W",B110&lt;=20000,"1.5W-2W",B110&lt;=25000,"2W-2.5W",B110&lt;=30000,"2.5W-3W",B110&lt;=35000,"3W-3.5W")</f>
        <v>5K-1W</v>
      </c>
      <c r="O110" s="1">
        <f t="shared" si="1"/>
        <v>-893.81</v>
      </c>
      <c r="P110"/>
    </row>
    <row r="111" spans="1:17" x14ac:dyDescent="0.25">
      <c r="A111" s="1">
        <v>10079351</v>
      </c>
      <c r="B111" s="1">
        <v>10000</v>
      </c>
      <c r="C111" s="1">
        <v>36</v>
      </c>
      <c r="D111" s="1">
        <v>0.1353</v>
      </c>
      <c r="E111" s="1">
        <v>339.5</v>
      </c>
      <c r="F111" s="1" t="s">
        <v>13</v>
      </c>
      <c r="G111" s="1" t="s">
        <v>14</v>
      </c>
      <c r="H111" s="1">
        <v>0</v>
      </c>
      <c r="I111" s="1">
        <v>10000</v>
      </c>
      <c r="J111" s="1">
        <v>734.54</v>
      </c>
      <c r="K111" s="1">
        <v>0</v>
      </c>
      <c r="L111" s="1">
        <v>0</v>
      </c>
      <c r="M111" s="2" t="s">
        <v>21</v>
      </c>
      <c r="N111" s="1" t="str">
        <f>_xlfn.IFS(B111&lt;=5000,"5K以内",原始数据!B111&lt;=10000,"5K-1W",原始数据!B111&lt;=15000,"1W-1.5W",B111&lt;=20000,"1.5W-2W",B111&lt;=25000,"2W-2.5W",B111&lt;=30000,"2.5W-3W",B111&lt;=35000,"3W-3.5W")</f>
        <v>5K-1W</v>
      </c>
      <c r="O111" s="1">
        <f t="shared" si="1"/>
        <v>-734.54</v>
      </c>
      <c r="P111"/>
    </row>
    <row r="112" spans="1:17" x14ac:dyDescent="0.25">
      <c r="A112" s="1">
        <v>10079279</v>
      </c>
      <c r="B112" s="1">
        <v>11200</v>
      </c>
      <c r="C112" s="1">
        <v>36</v>
      </c>
      <c r="D112" s="1">
        <v>0.1353</v>
      </c>
      <c r="E112" s="1">
        <v>380.24</v>
      </c>
      <c r="F112" s="1" t="s">
        <v>13</v>
      </c>
      <c r="G112" s="1" t="s">
        <v>14</v>
      </c>
      <c r="H112" s="1">
        <v>0</v>
      </c>
      <c r="I112" s="1">
        <v>11200</v>
      </c>
      <c r="J112" s="1">
        <v>2488.54</v>
      </c>
      <c r="K112" s="1">
        <v>0</v>
      </c>
      <c r="L112" s="1">
        <v>0</v>
      </c>
      <c r="M112" s="2" t="s">
        <v>21</v>
      </c>
      <c r="N112" s="1" t="str">
        <f>_xlfn.IFS(B112&lt;=5000,"5K以内",原始数据!B112&lt;=10000,"5K-1W",原始数据!B112&lt;=15000,"1W-1.5W",B112&lt;=20000,"1.5W-2W",B112&lt;=25000,"2W-2.5W",B112&lt;=30000,"2.5W-3W",B112&lt;=35000,"3W-3.5W")</f>
        <v>1W-1.5W</v>
      </c>
      <c r="O112" s="1">
        <f t="shared" si="1"/>
        <v>-2488.54</v>
      </c>
      <c r="P112"/>
    </row>
    <row r="113" spans="1:16" x14ac:dyDescent="0.25">
      <c r="A113" s="1">
        <v>9794618</v>
      </c>
      <c r="B113" s="1">
        <v>26000</v>
      </c>
      <c r="C113" s="1">
        <v>60</v>
      </c>
      <c r="D113" s="1">
        <v>0.21479999999999999</v>
      </c>
      <c r="E113" s="1">
        <v>710.43</v>
      </c>
      <c r="F113" s="1" t="s">
        <v>17</v>
      </c>
      <c r="G113" s="1" t="s">
        <v>14</v>
      </c>
      <c r="H113" s="1">
        <v>0</v>
      </c>
      <c r="I113" s="1">
        <v>26000</v>
      </c>
      <c r="J113" s="1">
        <v>7507.36</v>
      </c>
      <c r="K113" s="1">
        <v>0</v>
      </c>
      <c r="L113" s="1">
        <v>0</v>
      </c>
      <c r="M113" s="2" t="s">
        <v>21</v>
      </c>
      <c r="N113" s="1" t="str">
        <f>_xlfn.IFS(B113&lt;=5000,"5K以内",原始数据!B113&lt;=10000,"5K-1W",原始数据!B113&lt;=15000,"1W-1.5W",B113&lt;=20000,"1.5W-2W",B113&lt;=25000,"2W-2.5W",B113&lt;=30000,"2.5W-3W",B113&lt;=35000,"3W-3.5W")</f>
        <v>2.5W-3W</v>
      </c>
      <c r="O113" s="1">
        <f t="shared" si="1"/>
        <v>-7507.36</v>
      </c>
      <c r="P113"/>
    </row>
    <row r="114" spans="1:16" x14ac:dyDescent="0.25">
      <c r="A114" s="1">
        <v>10089380</v>
      </c>
      <c r="B114" s="1">
        <v>30000</v>
      </c>
      <c r="C114" s="1">
        <v>36</v>
      </c>
      <c r="D114" s="1">
        <v>0.13980000000000001</v>
      </c>
      <c r="E114" s="1">
        <v>1025.04</v>
      </c>
      <c r="F114" s="1" t="s">
        <v>19</v>
      </c>
      <c r="G114" s="1" t="s">
        <v>18</v>
      </c>
      <c r="H114" s="1">
        <v>0</v>
      </c>
      <c r="I114" s="1">
        <v>30000</v>
      </c>
      <c r="J114" s="1">
        <v>4219.22</v>
      </c>
      <c r="K114" s="1">
        <v>0</v>
      </c>
      <c r="L114" s="1">
        <v>0</v>
      </c>
      <c r="M114" s="2" t="s">
        <v>21</v>
      </c>
      <c r="N114" s="1" t="str">
        <f>_xlfn.IFS(B114&lt;=5000,"5K以内",原始数据!B114&lt;=10000,"5K-1W",原始数据!B114&lt;=15000,"1W-1.5W",B114&lt;=20000,"1.5W-2W",B114&lt;=25000,"2W-2.5W",B114&lt;=30000,"2.5W-3W",B114&lt;=35000,"3W-3.5W")</f>
        <v>2.5W-3W</v>
      </c>
      <c r="O114" s="1">
        <f t="shared" si="1"/>
        <v>-4219.22</v>
      </c>
      <c r="P114"/>
    </row>
    <row r="115" spans="1:16" x14ac:dyDescent="0.25">
      <c r="A115" s="1">
        <v>10079380</v>
      </c>
      <c r="B115" s="1">
        <v>12000</v>
      </c>
      <c r="C115" s="1">
        <v>36</v>
      </c>
      <c r="D115" s="1">
        <v>0.1825</v>
      </c>
      <c r="E115" s="1">
        <v>435.34</v>
      </c>
      <c r="F115" s="1" t="s">
        <v>20</v>
      </c>
      <c r="G115" s="1" t="s">
        <v>22</v>
      </c>
      <c r="H115" s="1">
        <v>0</v>
      </c>
      <c r="I115" s="1">
        <v>12000</v>
      </c>
      <c r="J115" s="1">
        <v>1499.04</v>
      </c>
      <c r="K115" s="1">
        <v>0</v>
      </c>
      <c r="L115" s="1">
        <v>0</v>
      </c>
      <c r="M115" s="2" t="s">
        <v>21</v>
      </c>
      <c r="N115" s="1" t="str">
        <f>_xlfn.IFS(B115&lt;=5000,"5K以内",原始数据!B115&lt;=10000,"5K-1W",原始数据!B115&lt;=15000,"1W-1.5W",B115&lt;=20000,"1.5W-2W",B115&lt;=25000,"2W-2.5W",B115&lt;=30000,"2.5W-3W",B115&lt;=35000,"3W-3.5W")</f>
        <v>1W-1.5W</v>
      </c>
      <c r="O115" s="1">
        <f t="shared" si="1"/>
        <v>-1499.04</v>
      </c>
      <c r="P115"/>
    </row>
    <row r="116" spans="1:16" x14ac:dyDescent="0.25">
      <c r="A116" s="1">
        <v>10069489</v>
      </c>
      <c r="B116" s="1">
        <v>7200</v>
      </c>
      <c r="C116" s="1">
        <v>36</v>
      </c>
      <c r="D116" s="1">
        <v>0.11990000000000001</v>
      </c>
      <c r="E116" s="1">
        <v>239.11</v>
      </c>
      <c r="F116" s="1" t="s">
        <v>13</v>
      </c>
      <c r="G116" s="1" t="s">
        <v>14</v>
      </c>
      <c r="H116" s="1">
        <v>0</v>
      </c>
      <c r="I116" s="1">
        <v>7200</v>
      </c>
      <c r="J116" s="1">
        <v>1425.65</v>
      </c>
      <c r="K116" s="1">
        <v>0</v>
      </c>
      <c r="L116" s="1">
        <v>0</v>
      </c>
      <c r="M116" s="2" t="s">
        <v>21</v>
      </c>
      <c r="N116" s="1" t="str">
        <f>_xlfn.IFS(B116&lt;=5000,"5K以内",原始数据!B116&lt;=10000,"5K-1W",原始数据!B116&lt;=15000,"1W-1.5W",B116&lt;=20000,"1.5W-2W",B116&lt;=25000,"2W-2.5W",B116&lt;=30000,"2.5W-3W",B116&lt;=35000,"3W-3.5W")</f>
        <v>5K-1W</v>
      </c>
      <c r="O116" s="1">
        <f t="shared" si="1"/>
        <v>-1425.65</v>
      </c>
      <c r="P116"/>
    </row>
    <row r="117" spans="1:16" x14ac:dyDescent="0.25">
      <c r="A117" s="1">
        <v>10069388</v>
      </c>
      <c r="B117" s="1">
        <v>24000</v>
      </c>
      <c r="C117" s="1">
        <v>60</v>
      </c>
      <c r="D117" s="1">
        <v>0.20499999999999999</v>
      </c>
      <c r="E117" s="1">
        <v>642.54999999999995</v>
      </c>
      <c r="F117" s="1" t="s">
        <v>17</v>
      </c>
      <c r="G117" s="1" t="s">
        <v>14</v>
      </c>
      <c r="H117" s="1">
        <v>0</v>
      </c>
      <c r="I117" s="1">
        <v>24000</v>
      </c>
      <c r="J117" s="1">
        <v>9258.09</v>
      </c>
      <c r="K117" s="1">
        <v>0</v>
      </c>
      <c r="L117" s="1">
        <v>0</v>
      </c>
      <c r="M117" s="2" t="s">
        <v>21</v>
      </c>
      <c r="N117" s="1" t="str">
        <f>_xlfn.IFS(B117&lt;=5000,"5K以内",原始数据!B117&lt;=10000,"5K-1W",原始数据!B117&lt;=15000,"1W-1.5W",B117&lt;=20000,"1.5W-2W",B117&lt;=25000,"2W-2.5W",B117&lt;=30000,"2.5W-3W",B117&lt;=35000,"3W-3.5W")</f>
        <v>2W-2.5W</v>
      </c>
      <c r="O117" s="1">
        <f t="shared" si="1"/>
        <v>-9258.09</v>
      </c>
      <c r="P117"/>
    </row>
    <row r="118" spans="1:16" x14ac:dyDescent="0.25">
      <c r="A118" s="1">
        <v>9239646</v>
      </c>
      <c r="B118" s="1">
        <v>10000</v>
      </c>
      <c r="C118" s="1">
        <v>36</v>
      </c>
      <c r="D118" s="1">
        <v>0.11990000000000001</v>
      </c>
      <c r="E118" s="1">
        <v>332.1</v>
      </c>
      <c r="F118" s="1" t="s">
        <v>13</v>
      </c>
      <c r="G118" s="1" t="s">
        <v>18</v>
      </c>
      <c r="H118" s="1">
        <v>0</v>
      </c>
      <c r="I118" s="1">
        <v>10000</v>
      </c>
      <c r="J118" s="1">
        <v>813.76</v>
      </c>
      <c r="K118" s="1">
        <v>0</v>
      </c>
      <c r="L118" s="1">
        <v>0</v>
      </c>
      <c r="M118" s="2" t="s">
        <v>21</v>
      </c>
      <c r="N118" s="1" t="str">
        <f>_xlfn.IFS(B118&lt;=5000,"5K以内",原始数据!B118&lt;=10000,"5K-1W",原始数据!B118&lt;=15000,"1W-1.5W",B118&lt;=20000,"1.5W-2W",B118&lt;=25000,"2W-2.5W",B118&lt;=30000,"2.5W-3W",B118&lt;=35000,"3W-3.5W")</f>
        <v>5K-1W</v>
      </c>
      <c r="O118" s="1">
        <f t="shared" si="1"/>
        <v>-813.76</v>
      </c>
      <c r="P118"/>
    </row>
    <row r="119" spans="1:16" x14ac:dyDescent="0.25">
      <c r="A119" s="1">
        <v>10079340</v>
      </c>
      <c r="B119" s="1">
        <v>6000</v>
      </c>
      <c r="C119" s="1">
        <v>36</v>
      </c>
      <c r="D119" s="1">
        <v>0.1825</v>
      </c>
      <c r="E119" s="1">
        <v>217.67</v>
      </c>
      <c r="F119" s="1" t="s">
        <v>20</v>
      </c>
      <c r="G119" s="1" t="s">
        <v>14</v>
      </c>
      <c r="H119" s="1">
        <v>0</v>
      </c>
      <c r="I119" s="1">
        <v>3805.01</v>
      </c>
      <c r="J119" s="1">
        <v>1636.57</v>
      </c>
      <c r="K119" s="1">
        <v>30</v>
      </c>
      <c r="L119" s="1">
        <v>912</v>
      </c>
      <c r="M119" s="2" t="s">
        <v>29</v>
      </c>
      <c r="N119" s="1" t="str">
        <f>_xlfn.IFS(B119&lt;=5000,"5K以内",原始数据!B119&lt;=10000,"5K-1W",原始数据!B119&lt;=15000,"1W-1.5W",B119&lt;=20000,"1.5W-2W",B119&lt;=25000,"2W-2.5W",B119&lt;=30000,"2.5W-3W",B119&lt;=35000,"3W-3.5W")</f>
        <v>5K-1W</v>
      </c>
      <c r="O119" s="1">
        <f t="shared" si="1"/>
        <v>558.41999999999985</v>
      </c>
      <c r="P119"/>
    </row>
    <row r="120" spans="1:16" x14ac:dyDescent="0.25">
      <c r="A120" s="1">
        <v>10069563</v>
      </c>
      <c r="B120" s="1">
        <v>20000</v>
      </c>
      <c r="C120" s="1">
        <v>36</v>
      </c>
      <c r="D120" s="1">
        <v>8.8999999999999996E-2</v>
      </c>
      <c r="E120" s="1">
        <v>635.07000000000005</v>
      </c>
      <c r="F120" s="1" t="s">
        <v>16</v>
      </c>
      <c r="G120" s="1" t="s">
        <v>18</v>
      </c>
      <c r="H120" s="1">
        <v>0</v>
      </c>
      <c r="I120" s="1">
        <v>20000</v>
      </c>
      <c r="J120" s="1">
        <v>2655.99</v>
      </c>
      <c r="K120" s="1">
        <v>0</v>
      </c>
      <c r="L120" s="1">
        <v>0</v>
      </c>
      <c r="M120" s="2" t="s">
        <v>21</v>
      </c>
      <c r="N120" s="1" t="str">
        <f>_xlfn.IFS(B120&lt;=5000,"5K以内",原始数据!B120&lt;=10000,"5K-1W",原始数据!B120&lt;=15000,"1W-1.5W",B120&lt;=20000,"1.5W-2W",B120&lt;=25000,"2W-2.5W",B120&lt;=30000,"2.5W-3W",B120&lt;=35000,"3W-3.5W")</f>
        <v>1.5W-2W</v>
      </c>
      <c r="O120" s="1">
        <f t="shared" si="1"/>
        <v>-2655.99</v>
      </c>
      <c r="P120"/>
    </row>
    <row r="121" spans="1:16" x14ac:dyDescent="0.25">
      <c r="A121" s="1">
        <v>10089470</v>
      </c>
      <c r="B121" s="1">
        <v>35000</v>
      </c>
      <c r="C121" s="1">
        <v>60</v>
      </c>
      <c r="D121" s="1">
        <v>0.1825</v>
      </c>
      <c r="E121" s="1">
        <v>893.54</v>
      </c>
      <c r="F121" s="1" t="s">
        <v>20</v>
      </c>
      <c r="G121" s="1" t="s">
        <v>14</v>
      </c>
      <c r="H121" s="1">
        <v>0</v>
      </c>
      <c r="I121" s="1">
        <v>35000</v>
      </c>
      <c r="J121" s="1">
        <v>8198.4599999999991</v>
      </c>
      <c r="K121" s="1">
        <v>0</v>
      </c>
      <c r="L121" s="1">
        <v>0</v>
      </c>
      <c r="M121" s="2" t="s">
        <v>21</v>
      </c>
      <c r="N121" s="1" t="str">
        <f>_xlfn.IFS(B121&lt;=5000,"5K以内",原始数据!B121&lt;=10000,"5K-1W",原始数据!B121&lt;=15000,"1W-1.5W",B121&lt;=20000,"1.5W-2W",B121&lt;=25000,"2W-2.5W",B121&lt;=30000,"2.5W-3W",B121&lt;=35000,"3W-3.5W")</f>
        <v>3W-3.5W</v>
      </c>
      <c r="O121" s="1">
        <f t="shared" si="1"/>
        <v>-8198.4599999999991</v>
      </c>
      <c r="P121"/>
    </row>
    <row r="122" spans="1:16" x14ac:dyDescent="0.25">
      <c r="A122" s="1">
        <v>10179283</v>
      </c>
      <c r="B122" s="1">
        <v>14125</v>
      </c>
      <c r="C122" s="1">
        <v>60</v>
      </c>
      <c r="D122" s="1">
        <v>0.19969999999999999</v>
      </c>
      <c r="E122" s="1">
        <v>374</v>
      </c>
      <c r="F122" s="1" t="s">
        <v>20</v>
      </c>
      <c r="G122" s="1" t="s">
        <v>18</v>
      </c>
      <c r="H122" s="1">
        <v>0</v>
      </c>
      <c r="I122" s="1">
        <v>14125</v>
      </c>
      <c r="J122" s="1">
        <v>5937.98</v>
      </c>
      <c r="K122" s="1">
        <v>0</v>
      </c>
      <c r="L122" s="1">
        <v>0</v>
      </c>
      <c r="M122" s="2" t="s">
        <v>21</v>
      </c>
      <c r="N122" s="1" t="str">
        <f>_xlfn.IFS(B122&lt;=5000,"5K以内",原始数据!B122&lt;=10000,"5K-1W",原始数据!B122&lt;=15000,"1W-1.5W",B122&lt;=20000,"1.5W-2W",B122&lt;=25000,"2W-2.5W",B122&lt;=30000,"2.5W-3W",B122&lt;=35000,"3W-3.5W")</f>
        <v>1W-1.5W</v>
      </c>
      <c r="O122" s="1">
        <f t="shared" si="1"/>
        <v>-5937.98</v>
      </c>
      <c r="P122"/>
    </row>
    <row r="123" spans="1:16" x14ac:dyDescent="0.25">
      <c r="A123" s="1">
        <v>10224867</v>
      </c>
      <c r="B123" s="1">
        <v>12000</v>
      </c>
      <c r="C123" s="1">
        <v>36</v>
      </c>
      <c r="D123" s="1">
        <v>0.14979999999999999</v>
      </c>
      <c r="E123" s="1">
        <v>415.87</v>
      </c>
      <c r="F123" s="1" t="s">
        <v>19</v>
      </c>
      <c r="G123" s="1" t="s">
        <v>18</v>
      </c>
      <c r="H123" s="1">
        <v>0</v>
      </c>
      <c r="I123" s="1">
        <v>12000</v>
      </c>
      <c r="J123" s="1">
        <v>2971.16</v>
      </c>
      <c r="K123" s="1">
        <v>0</v>
      </c>
      <c r="L123" s="1">
        <v>0</v>
      </c>
      <c r="M123" s="2" t="s">
        <v>21</v>
      </c>
      <c r="N123" s="1" t="str">
        <f>_xlfn.IFS(B123&lt;=5000,"5K以内",原始数据!B123&lt;=10000,"5K-1W",原始数据!B123&lt;=15000,"1W-1.5W",B123&lt;=20000,"1.5W-2W",B123&lt;=25000,"2W-2.5W",B123&lt;=30000,"2.5W-3W",B123&lt;=35000,"3W-3.5W")</f>
        <v>1W-1.5W</v>
      </c>
      <c r="O123" s="1">
        <f t="shared" si="1"/>
        <v>-2971.16</v>
      </c>
      <c r="P123"/>
    </row>
    <row r="124" spans="1:16" x14ac:dyDescent="0.25">
      <c r="A124" s="1">
        <v>10169225</v>
      </c>
      <c r="B124" s="1">
        <v>10000</v>
      </c>
      <c r="C124" s="1">
        <v>36</v>
      </c>
      <c r="D124" s="1">
        <v>9.6699999999999994E-2</v>
      </c>
      <c r="E124" s="1">
        <v>321.13</v>
      </c>
      <c r="F124" s="1" t="s">
        <v>13</v>
      </c>
      <c r="G124" s="1" t="s">
        <v>18</v>
      </c>
      <c r="H124" s="1">
        <v>0</v>
      </c>
      <c r="I124" s="1">
        <v>10000</v>
      </c>
      <c r="J124" s="1">
        <v>985.81</v>
      </c>
      <c r="K124" s="1">
        <v>0</v>
      </c>
      <c r="L124" s="1">
        <v>0</v>
      </c>
      <c r="M124" s="2" t="s">
        <v>21</v>
      </c>
      <c r="N124" s="1" t="str">
        <f>_xlfn.IFS(B124&lt;=5000,"5K以内",原始数据!B124&lt;=10000,"5K-1W",原始数据!B124&lt;=15000,"1W-1.5W",B124&lt;=20000,"1.5W-2W",B124&lt;=25000,"2W-2.5W",B124&lt;=30000,"2.5W-3W",B124&lt;=35000,"3W-3.5W")</f>
        <v>5K-1W</v>
      </c>
      <c r="O124" s="1">
        <f t="shared" si="1"/>
        <v>-985.81</v>
      </c>
      <c r="P124"/>
    </row>
    <row r="125" spans="1:16" x14ac:dyDescent="0.25">
      <c r="A125" s="1">
        <v>10149323</v>
      </c>
      <c r="B125" s="1">
        <v>1000</v>
      </c>
      <c r="C125" s="1">
        <v>36</v>
      </c>
      <c r="D125" s="1">
        <v>0.20499999999999999</v>
      </c>
      <c r="E125" s="1">
        <v>37.42</v>
      </c>
      <c r="F125" s="1" t="s">
        <v>17</v>
      </c>
      <c r="G125" s="1" t="s">
        <v>22</v>
      </c>
      <c r="H125" s="1">
        <v>0</v>
      </c>
      <c r="I125" s="1">
        <v>1000</v>
      </c>
      <c r="J125" s="1">
        <v>347.68</v>
      </c>
      <c r="K125" s="1">
        <v>0</v>
      </c>
      <c r="L125" s="1">
        <v>0</v>
      </c>
      <c r="M125" s="2" t="s">
        <v>21</v>
      </c>
      <c r="N125" s="1" t="str">
        <f>_xlfn.IFS(B125&lt;=5000,"5K以内",原始数据!B125&lt;=10000,"5K-1W",原始数据!B125&lt;=15000,"1W-1.5W",B125&lt;=20000,"1.5W-2W",B125&lt;=25000,"2W-2.5W",B125&lt;=30000,"2.5W-3W",B125&lt;=35000,"3W-3.5W")</f>
        <v>5K以内</v>
      </c>
      <c r="O125" s="1">
        <f t="shared" si="1"/>
        <v>-347.68</v>
      </c>
      <c r="P125"/>
    </row>
    <row r="126" spans="1:16" x14ac:dyDescent="0.25">
      <c r="A126" s="1">
        <v>10139518</v>
      </c>
      <c r="B126" s="1">
        <v>5500</v>
      </c>
      <c r="C126" s="1">
        <v>36</v>
      </c>
      <c r="D126" s="1">
        <v>0.1447</v>
      </c>
      <c r="E126" s="1">
        <v>189.24</v>
      </c>
      <c r="F126" s="1" t="s">
        <v>19</v>
      </c>
      <c r="G126" s="1" t="s">
        <v>14</v>
      </c>
      <c r="H126" s="1">
        <v>0</v>
      </c>
      <c r="I126" s="1">
        <v>5500</v>
      </c>
      <c r="J126" s="1">
        <v>1312.41</v>
      </c>
      <c r="K126" s="1">
        <v>0</v>
      </c>
      <c r="L126" s="1">
        <v>0</v>
      </c>
      <c r="M126" s="2" t="s">
        <v>21</v>
      </c>
      <c r="N126" s="1" t="str">
        <f>_xlfn.IFS(B126&lt;=5000,"5K以内",原始数据!B126&lt;=10000,"5K-1W",原始数据!B126&lt;=15000,"1W-1.5W",B126&lt;=20000,"1.5W-2W",B126&lt;=25000,"2W-2.5W",B126&lt;=30000,"2.5W-3W",B126&lt;=35000,"3W-3.5W")</f>
        <v>5K-1W</v>
      </c>
      <c r="O126" s="1">
        <f t="shared" si="1"/>
        <v>-1312.41</v>
      </c>
      <c r="P126"/>
    </row>
    <row r="127" spans="1:16" x14ac:dyDescent="0.25">
      <c r="A127" s="1">
        <v>10149220</v>
      </c>
      <c r="B127" s="1">
        <v>15375</v>
      </c>
      <c r="C127" s="1">
        <v>36</v>
      </c>
      <c r="D127" s="1">
        <v>0.14979999999999999</v>
      </c>
      <c r="E127" s="1">
        <v>532.83000000000004</v>
      </c>
      <c r="F127" s="1" t="s">
        <v>19</v>
      </c>
      <c r="G127" s="1" t="s">
        <v>14</v>
      </c>
      <c r="H127" s="1">
        <v>0</v>
      </c>
      <c r="I127" s="1">
        <v>15375</v>
      </c>
      <c r="J127" s="1">
        <v>2825.75</v>
      </c>
      <c r="K127" s="1">
        <v>0</v>
      </c>
      <c r="L127" s="1">
        <v>0</v>
      </c>
      <c r="M127" s="2" t="s">
        <v>21</v>
      </c>
      <c r="N127" s="1" t="str">
        <f>_xlfn.IFS(B127&lt;=5000,"5K以内",原始数据!B127&lt;=10000,"5K-1W",原始数据!B127&lt;=15000,"1W-1.5W",B127&lt;=20000,"1.5W-2W",B127&lt;=25000,"2W-2.5W",B127&lt;=30000,"2.5W-3W",B127&lt;=35000,"3W-3.5W")</f>
        <v>1.5W-2W</v>
      </c>
      <c r="O127" s="1">
        <f t="shared" si="1"/>
        <v>-2825.75</v>
      </c>
      <c r="P127"/>
    </row>
    <row r="128" spans="1:16" x14ac:dyDescent="0.25">
      <c r="A128" s="1">
        <v>10166261</v>
      </c>
      <c r="B128" s="1">
        <v>10000</v>
      </c>
      <c r="C128" s="1">
        <v>60</v>
      </c>
      <c r="D128" s="1">
        <v>0.22399999999999901</v>
      </c>
      <c r="E128" s="1">
        <v>278.47000000000003</v>
      </c>
      <c r="F128" s="1" t="s">
        <v>17</v>
      </c>
      <c r="G128" s="1" t="s">
        <v>14</v>
      </c>
      <c r="H128" s="1">
        <v>1566.7</v>
      </c>
      <c r="I128" s="1">
        <v>8433.2999999999993</v>
      </c>
      <c r="J128" s="1">
        <v>6604.08</v>
      </c>
      <c r="K128" s="1">
        <v>0</v>
      </c>
      <c r="L128" s="1">
        <v>29</v>
      </c>
      <c r="M128" s="2" t="s">
        <v>21</v>
      </c>
      <c r="N128" s="1" t="str">
        <f>_xlfn.IFS(B128&lt;=5000,"5K以内",原始数据!B128&lt;=10000,"5K-1W",原始数据!B128&lt;=15000,"1W-1.5W",B128&lt;=20000,"1.5W-2W",B128&lt;=25000,"2W-2.5W",B128&lt;=30000,"2.5W-3W",B128&lt;=35000,"3W-3.5W")</f>
        <v>5K-1W</v>
      </c>
      <c r="O128" s="1">
        <f t="shared" si="1"/>
        <v>-5037.3799999999992</v>
      </c>
      <c r="P128"/>
    </row>
    <row r="129" spans="1:16" x14ac:dyDescent="0.25">
      <c r="A129" s="1">
        <v>10159109</v>
      </c>
      <c r="B129" s="1">
        <v>10600</v>
      </c>
      <c r="C129" s="1">
        <v>60</v>
      </c>
      <c r="D129" s="1">
        <v>0.1447</v>
      </c>
      <c r="E129" s="1">
        <v>249.24</v>
      </c>
      <c r="F129" s="1" t="s">
        <v>19</v>
      </c>
      <c r="G129" s="1" t="s">
        <v>18</v>
      </c>
      <c r="H129" s="1">
        <v>0</v>
      </c>
      <c r="I129" s="1">
        <v>1839.79</v>
      </c>
      <c r="J129" s="1">
        <v>1649.57</v>
      </c>
      <c r="K129" s="1">
        <v>15.25</v>
      </c>
      <c r="L129" s="1">
        <v>1247</v>
      </c>
      <c r="M129" s="2" t="s">
        <v>29</v>
      </c>
      <c r="N129" s="1" t="str">
        <f>_xlfn.IFS(B129&lt;=5000,"5K以内",原始数据!B129&lt;=10000,"5K-1W",原始数据!B129&lt;=15000,"1W-1.5W",B129&lt;=20000,"1.5W-2W",B129&lt;=25000,"2W-2.5W",B129&lt;=30000,"2.5W-3W",B129&lt;=35000,"3W-3.5W")</f>
        <v>1W-1.5W</v>
      </c>
      <c r="O129" s="1">
        <f t="shared" si="1"/>
        <v>7110.6399999999994</v>
      </c>
      <c r="P129"/>
    </row>
    <row r="130" spans="1:16" x14ac:dyDescent="0.25">
      <c r="A130" s="1">
        <v>10159217</v>
      </c>
      <c r="B130" s="1">
        <v>14125</v>
      </c>
      <c r="C130" s="1">
        <v>60</v>
      </c>
      <c r="D130" s="1">
        <v>0.19219999999999901</v>
      </c>
      <c r="E130" s="1">
        <v>368.13</v>
      </c>
      <c r="F130" s="1" t="s">
        <v>20</v>
      </c>
      <c r="G130" s="1" t="s">
        <v>14</v>
      </c>
      <c r="H130" s="1">
        <v>2089.36</v>
      </c>
      <c r="I130" s="1">
        <v>12035.64</v>
      </c>
      <c r="J130" s="1">
        <v>7843.38</v>
      </c>
      <c r="K130" s="1">
        <v>0</v>
      </c>
      <c r="L130" s="1">
        <v>29</v>
      </c>
      <c r="M130" s="2" t="s">
        <v>21</v>
      </c>
      <c r="N130" s="1" t="str">
        <f>_xlfn.IFS(B130&lt;=5000,"5K以内",原始数据!B130&lt;=10000,"5K-1W",原始数据!B130&lt;=15000,"1W-1.5W",B130&lt;=20000,"1.5W-2W",B130&lt;=25000,"2W-2.5W",B130&lt;=30000,"2.5W-3W",B130&lt;=35000,"3W-3.5W")</f>
        <v>1W-1.5W</v>
      </c>
      <c r="O130" s="1">
        <f t="shared" si="1"/>
        <v>-5754.0199999999995</v>
      </c>
      <c r="P130"/>
    </row>
    <row r="131" spans="1:16" x14ac:dyDescent="0.25">
      <c r="A131" s="1">
        <v>10169371</v>
      </c>
      <c r="B131" s="1">
        <v>11000</v>
      </c>
      <c r="C131" s="1">
        <v>36</v>
      </c>
      <c r="D131" s="1">
        <v>0.1447</v>
      </c>
      <c r="E131" s="1">
        <v>378.47</v>
      </c>
      <c r="F131" s="1" t="s">
        <v>19</v>
      </c>
      <c r="G131" s="1" t="s">
        <v>18</v>
      </c>
      <c r="H131" s="1">
        <v>0</v>
      </c>
      <c r="I131" s="1">
        <v>11000</v>
      </c>
      <c r="J131" s="1">
        <v>389</v>
      </c>
      <c r="K131" s="1">
        <v>0</v>
      </c>
      <c r="L131" s="1">
        <v>0</v>
      </c>
      <c r="M131" s="2" t="s">
        <v>21</v>
      </c>
      <c r="N131" s="1" t="str">
        <f>_xlfn.IFS(B131&lt;=5000,"5K以内",原始数据!B131&lt;=10000,"5K-1W",原始数据!B131&lt;=15000,"1W-1.5W",B131&lt;=20000,"1.5W-2W",B131&lt;=25000,"2W-2.5W",B131&lt;=30000,"2.5W-3W",B131&lt;=35000,"3W-3.5W")</f>
        <v>1W-1.5W</v>
      </c>
      <c r="O131" s="1">
        <f t="shared" ref="O131:O194" si="2">B131-I131-J131</f>
        <v>-389</v>
      </c>
      <c r="P131"/>
    </row>
    <row r="132" spans="1:16" x14ac:dyDescent="0.25">
      <c r="A132" s="1">
        <v>10169060</v>
      </c>
      <c r="B132" s="1">
        <v>24000</v>
      </c>
      <c r="C132" s="1">
        <v>36</v>
      </c>
      <c r="D132" s="1">
        <v>0.1099</v>
      </c>
      <c r="E132" s="1">
        <v>785.62</v>
      </c>
      <c r="F132" s="1" t="s">
        <v>13</v>
      </c>
      <c r="G132" s="1" t="s">
        <v>14</v>
      </c>
      <c r="H132" s="1">
        <v>0</v>
      </c>
      <c r="I132" s="1">
        <v>24000</v>
      </c>
      <c r="J132" s="1">
        <v>3287.49</v>
      </c>
      <c r="K132" s="1">
        <v>0</v>
      </c>
      <c r="L132" s="1">
        <v>0</v>
      </c>
      <c r="M132" s="2" t="s">
        <v>21</v>
      </c>
      <c r="N132" s="1" t="str">
        <f>_xlfn.IFS(B132&lt;=5000,"5K以内",原始数据!B132&lt;=10000,"5K-1W",原始数据!B132&lt;=15000,"1W-1.5W",B132&lt;=20000,"1.5W-2W",B132&lt;=25000,"2W-2.5W",B132&lt;=30000,"2.5W-3W",B132&lt;=35000,"3W-3.5W")</f>
        <v>2W-2.5W</v>
      </c>
      <c r="O132" s="1">
        <f t="shared" si="2"/>
        <v>-3287.49</v>
      </c>
      <c r="P132"/>
    </row>
    <row r="133" spans="1:16" x14ac:dyDescent="0.25">
      <c r="A133" s="1">
        <v>10169331</v>
      </c>
      <c r="B133" s="1">
        <v>14125</v>
      </c>
      <c r="C133" s="1">
        <v>36</v>
      </c>
      <c r="D133" s="1">
        <v>0.1699</v>
      </c>
      <c r="E133" s="1">
        <v>503.53</v>
      </c>
      <c r="F133" s="1" t="s">
        <v>20</v>
      </c>
      <c r="G133" s="1" t="s">
        <v>14</v>
      </c>
      <c r="H133" s="1">
        <v>0</v>
      </c>
      <c r="I133" s="1">
        <v>14125</v>
      </c>
      <c r="J133" s="1">
        <v>3924.55</v>
      </c>
      <c r="K133" s="1">
        <v>0</v>
      </c>
      <c r="L133" s="1">
        <v>0</v>
      </c>
      <c r="M133" s="2" t="s">
        <v>21</v>
      </c>
      <c r="N133" s="1" t="str">
        <f>_xlfn.IFS(B133&lt;=5000,"5K以内",原始数据!B133&lt;=10000,"5K-1W",原始数据!B133&lt;=15000,"1W-1.5W",B133&lt;=20000,"1.5W-2W",B133&lt;=25000,"2W-2.5W",B133&lt;=30000,"2.5W-3W",B133&lt;=35000,"3W-3.5W")</f>
        <v>1W-1.5W</v>
      </c>
      <c r="O133" s="1">
        <f t="shared" si="2"/>
        <v>-3924.55</v>
      </c>
      <c r="P133"/>
    </row>
    <row r="134" spans="1:16" x14ac:dyDescent="0.25">
      <c r="A134" s="1">
        <v>10148362</v>
      </c>
      <c r="B134" s="1">
        <v>5000</v>
      </c>
      <c r="C134" s="1">
        <v>36</v>
      </c>
      <c r="D134" s="1">
        <v>0.1699</v>
      </c>
      <c r="E134" s="1">
        <v>178.24</v>
      </c>
      <c r="F134" s="1" t="s">
        <v>20</v>
      </c>
      <c r="G134" s="1" t="s">
        <v>14</v>
      </c>
      <c r="H134" s="1">
        <v>0</v>
      </c>
      <c r="I134" s="1">
        <v>5000</v>
      </c>
      <c r="J134" s="1">
        <v>1357.73</v>
      </c>
      <c r="K134" s="1">
        <v>0</v>
      </c>
      <c r="L134" s="1">
        <v>0</v>
      </c>
      <c r="M134" s="2" t="s">
        <v>21</v>
      </c>
      <c r="N134" s="1" t="str">
        <f>_xlfn.IFS(B134&lt;=5000,"5K以内",原始数据!B134&lt;=10000,"5K-1W",原始数据!B134&lt;=15000,"1W-1.5W",B134&lt;=20000,"1.5W-2W",B134&lt;=25000,"2W-2.5W",B134&lt;=30000,"2.5W-3W",B134&lt;=35000,"3W-3.5W")</f>
        <v>5K以内</v>
      </c>
      <c r="O134" s="1">
        <f t="shared" si="2"/>
        <v>-1357.73</v>
      </c>
      <c r="P134"/>
    </row>
    <row r="135" spans="1:16" x14ac:dyDescent="0.25">
      <c r="A135" s="1">
        <v>10168464</v>
      </c>
      <c r="B135" s="1">
        <v>35000</v>
      </c>
      <c r="C135" s="1">
        <v>36</v>
      </c>
      <c r="D135" s="1">
        <v>0.15609999999999999</v>
      </c>
      <c r="E135" s="1">
        <v>1223.77</v>
      </c>
      <c r="F135" s="1" t="s">
        <v>19</v>
      </c>
      <c r="G135" s="1" t="s">
        <v>14</v>
      </c>
      <c r="H135" s="1">
        <v>0</v>
      </c>
      <c r="I135" s="1">
        <v>35000</v>
      </c>
      <c r="J135" s="1">
        <v>7847.97</v>
      </c>
      <c r="K135" s="1">
        <v>0</v>
      </c>
      <c r="L135" s="1">
        <v>0</v>
      </c>
      <c r="M135" s="2" t="s">
        <v>21</v>
      </c>
      <c r="N135" s="1" t="str">
        <f>_xlfn.IFS(B135&lt;=5000,"5K以内",原始数据!B135&lt;=10000,"5K-1W",原始数据!B135&lt;=15000,"1W-1.5W",B135&lt;=20000,"1.5W-2W",B135&lt;=25000,"2W-2.5W",B135&lt;=30000,"2.5W-3W",B135&lt;=35000,"3W-3.5W")</f>
        <v>3W-3.5W</v>
      </c>
      <c r="O135" s="1">
        <f t="shared" si="2"/>
        <v>-7847.97</v>
      </c>
      <c r="P135"/>
    </row>
    <row r="136" spans="1:16" x14ac:dyDescent="0.25">
      <c r="A136" s="1">
        <v>10168878</v>
      </c>
      <c r="B136" s="1">
        <v>12000</v>
      </c>
      <c r="C136" s="1">
        <v>36</v>
      </c>
      <c r="D136" s="1">
        <v>0.1353</v>
      </c>
      <c r="E136" s="1">
        <v>407.4</v>
      </c>
      <c r="F136" s="1" t="s">
        <v>13</v>
      </c>
      <c r="G136" s="1" t="s">
        <v>18</v>
      </c>
      <c r="H136" s="1">
        <v>0</v>
      </c>
      <c r="I136" s="1">
        <v>12000</v>
      </c>
      <c r="J136" s="1">
        <v>135.30000000000001</v>
      </c>
      <c r="K136" s="1">
        <v>0</v>
      </c>
      <c r="L136" s="1">
        <v>0</v>
      </c>
      <c r="M136" s="2" t="s">
        <v>21</v>
      </c>
      <c r="N136" s="1" t="str">
        <f>_xlfn.IFS(B136&lt;=5000,"5K以内",原始数据!B136&lt;=10000,"5K-1W",原始数据!B136&lt;=15000,"1W-1.5W",B136&lt;=20000,"1.5W-2W",B136&lt;=25000,"2W-2.5W",B136&lt;=30000,"2.5W-3W",B136&lt;=35000,"3W-3.5W")</f>
        <v>1W-1.5W</v>
      </c>
      <c r="O136" s="1">
        <f t="shared" si="2"/>
        <v>-135.30000000000001</v>
      </c>
      <c r="P136"/>
    </row>
    <row r="137" spans="1:16" x14ac:dyDescent="0.25">
      <c r="A137" s="1">
        <v>10157944</v>
      </c>
      <c r="B137" s="1">
        <v>2400</v>
      </c>
      <c r="C137" s="1">
        <v>36</v>
      </c>
      <c r="D137" s="1">
        <v>0.1825</v>
      </c>
      <c r="E137" s="1">
        <v>87.07</v>
      </c>
      <c r="F137" s="1" t="s">
        <v>20</v>
      </c>
      <c r="G137" s="1" t="s">
        <v>18</v>
      </c>
      <c r="H137" s="1">
        <v>0</v>
      </c>
      <c r="I137" s="1">
        <v>2400</v>
      </c>
      <c r="J137" s="1">
        <v>259.20999999999998</v>
      </c>
      <c r="K137" s="1">
        <v>0</v>
      </c>
      <c r="L137" s="1">
        <v>0</v>
      </c>
      <c r="M137" s="2" t="s">
        <v>21</v>
      </c>
      <c r="N137" s="1" t="str">
        <f>_xlfn.IFS(B137&lt;=5000,"5K以内",原始数据!B137&lt;=10000,"5K-1W",原始数据!B137&lt;=15000,"1W-1.5W",B137&lt;=20000,"1.5W-2W",B137&lt;=25000,"2W-2.5W",B137&lt;=30000,"2.5W-3W",B137&lt;=35000,"3W-3.5W")</f>
        <v>5K以内</v>
      </c>
      <c r="O137" s="1">
        <f t="shared" si="2"/>
        <v>-259.20999999999998</v>
      </c>
      <c r="P137"/>
    </row>
    <row r="138" spans="1:16" x14ac:dyDescent="0.25">
      <c r="A138" s="1">
        <v>10149257</v>
      </c>
      <c r="B138" s="1">
        <v>12000</v>
      </c>
      <c r="C138" s="1">
        <v>60</v>
      </c>
      <c r="D138" s="1">
        <v>0.15609999999999999</v>
      </c>
      <c r="E138" s="1">
        <v>289.33999999999997</v>
      </c>
      <c r="F138" s="1" t="s">
        <v>19</v>
      </c>
      <c r="G138" s="1" t="s">
        <v>14</v>
      </c>
      <c r="H138" s="1">
        <v>1661.02</v>
      </c>
      <c r="I138" s="1">
        <v>10338.98</v>
      </c>
      <c r="J138" s="1">
        <v>5285.38</v>
      </c>
      <c r="K138" s="1">
        <v>0</v>
      </c>
      <c r="L138" s="1">
        <v>29</v>
      </c>
      <c r="M138" s="2" t="s">
        <v>21</v>
      </c>
      <c r="N138" s="1" t="str">
        <f>_xlfn.IFS(B138&lt;=5000,"5K以内",原始数据!B138&lt;=10000,"5K-1W",原始数据!B138&lt;=15000,"1W-1.5W",B138&lt;=20000,"1.5W-2W",B138&lt;=25000,"2W-2.5W",B138&lt;=30000,"2.5W-3W",B138&lt;=35000,"3W-3.5W")</f>
        <v>1W-1.5W</v>
      </c>
      <c r="O138" s="1">
        <f t="shared" si="2"/>
        <v>-3624.3599999999997</v>
      </c>
      <c r="P138"/>
    </row>
    <row r="139" spans="1:16" x14ac:dyDescent="0.25">
      <c r="A139" s="1">
        <v>10159258</v>
      </c>
      <c r="B139" s="1">
        <v>10000</v>
      </c>
      <c r="C139" s="1">
        <v>36</v>
      </c>
      <c r="D139" s="1">
        <v>0.1285</v>
      </c>
      <c r="E139" s="1">
        <v>336.22</v>
      </c>
      <c r="F139" s="1" t="s">
        <v>13</v>
      </c>
      <c r="G139" s="1" t="s">
        <v>18</v>
      </c>
      <c r="H139" s="1">
        <v>0</v>
      </c>
      <c r="I139" s="1">
        <v>10000</v>
      </c>
      <c r="J139" s="1">
        <v>1868.44</v>
      </c>
      <c r="K139" s="1">
        <v>0</v>
      </c>
      <c r="L139" s="1">
        <v>0</v>
      </c>
      <c r="M139" s="2" t="s">
        <v>21</v>
      </c>
      <c r="N139" s="1" t="str">
        <f>_xlfn.IFS(B139&lt;=5000,"5K以内",原始数据!B139&lt;=10000,"5K-1W",原始数据!B139&lt;=15000,"1W-1.5W",B139&lt;=20000,"1.5W-2W",B139&lt;=25000,"2W-2.5W",B139&lt;=30000,"2.5W-3W",B139&lt;=35000,"3W-3.5W")</f>
        <v>5K-1W</v>
      </c>
      <c r="O139" s="1">
        <f t="shared" si="2"/>
        <v>-1868.44</v>
      </c>
      <c r="P139"/>
    </row>
    <row r="140" spans="1:16" x14ac:dyDescent="0.25">
      <c r="A140" s="1">
        <v>10159240</v>
      </c>
      <c r="B140" s="1">
        <v>16000</v>
      </c>
      <c r="C140" s="1">
        <v>60</v>
      </c>
      <c r="D140" s="1">
        <v>0.19219999999999901</v>
      </c>
      <c r="E140" s="1">
        <v>416.99</v>
      </c>
      <c r="F140" s="1" t="s">
        <v>20</v>
      </c>
      <c r="G140" s="1" t="s">
        <v>14</v>
      </c>
      <c r="H140" s="1">
        <v>0</v>
      </c>
      <c r="I140" s="1">
        <v>3753.74</v>
      </c>
      <c r="J140" s="1">
        <v>4585.51</v>
      </c>
      <c r="K140" s="1">
        <v>826.91</v>
      </c>
      <c r="L140" s="1">
        <v>1064</v>
      </c>
      <c r="M140" s="2" t="s">
        <v>29</v>
      </c>
      <c r="N140" s="1" t="str">
        <f>_xlfn.IFS(B140&lt;=5000,"5K以内",原始数据!B140&lt;=10000,"5K-1W",原始数据!B140&lt;=15000,"1W-1.5W",B140&lt;=20000,"1.5W-2W",B140&lt;=25000,"2W-2.5W",B140&lt;=30000,"2.5W-3W",B140&lt;=35000,"3W-3.5W")</f>
        <v>1.5W-2W</v>
      </c>
      <c r="O140" s="1">
        <f t="shared" si="2"/>
        <v>7660.75</v>
      </c>
      <c r="P140"/>
    </row>
    <row r="141" spans="1:16" x14ac:dyDescent="0.25">
      <c r="A141" s="1">
        <v>10169267</v>
      </c>
      <c r="B141" s="1">
        <v>3200</v>
      </c>
      <c r="C141" s="1">
        <v>36</v>
      </c>
      <c r="D141" s="1">
        <v>0.1353</v>
      </c>
      <c r="E141" s="1">
        <v>108.64</v>
      </c>
      <c r="F141" s="1" t="s">
        <v>13</v>
      </c>
      <c r="G141" s="1" t="s">
        <v>14</v>
      </c>
      <c r="H141" s="1">
        <v>0</v>
      </c>
      <c r="I141" s="1">
        <v>3200</v>
      </c>
      <c r="J141" s="1">
        <v>711.01</v>
      </c>
      <c r="K141" s="1">
        <v>0</v>
      </c>
      <c r="L141" s="1">
        <v>0</v>
      </c>
      <c r="M141" s="2" t="s">
        <v>21</v>
      </c>
      <c r="N141" s="1" t="str">
        <f>_xlfn.IFS(B141&lt;=5000,"5K以内",原始数据!B141&lt;=10000,"5K-1W",原始数据!B141&lt;=15000,"1W-1.5W",B141&lt;=20000,"1.5W-2W",B141&lt;=25000,"2W-2.5W",B141&lt;=30000,"2.5W-3W",B141&lt;=35000,"3W-3.5W")</f>
        <v>5K以内</v>
      </c>
      <c r="O141" s="1">
        <f t="shared" si="2"/>
        <v>-711.01</v>
      </c>
      <c r="P141"/>
    </row>
    <row r="142" spans="1:16" x14ac:dyDescent="0.25">
      <c r="A142" s="1">
        <v>10169344</v>
      </c>
      <c r="B142" s="1">
        <v>5275</v>
      </c>
      <c r="C142" s="1">
        <v>36</v>
      </c>
      <c r="D142" s="1">
        <v>7.6200000000000004E-2</v>
      </c>
      <c r="E142" s="1">
        <v>164.38</v>
      </c>
      <c r="F142" s="1" t="s">
        <v>16</v>
      </c>
      <c r="G142" s="1" t="s">
        <v>18</v>
      </c>
      <c r="H142" s="1">
        <v>0</v>
      </c>
      <c r="I142" s="1">
        <v>5275</v>
      </c>
      <c r="J142" s="1">
        <v>642.53</v>
      </c>
      <c r="K142" s="1">
        <v>0</v>
      </c>
      <c r="L142" s="1">
        <v>0</v>
      </c>
      <c r="M142" s="2" t="s">
        <v>21</v>
      </c>
      <c r="N142" s="1" t="str">
        <f>_xlfn.IFS(B142&lt;=5000,"5K以内",原始数据!B142&lt;=10000,"5K-1W",原始数据!B142&lt;=15000,"1W-1.5W",B142&lt;=20000,"1.5W-2W",B142&lt;=25000,"2W-2.5W",B142&lt;=30000,"2.5W-3W",B142&lt;=35000,"3W-3.5W")</f>
        <v>5K-1W</v>
      </c>
      <c r="O142" s="1">
        <f t="shared" si="2"/>
        <v>-642.53</v>
      </c>
      <c r="P142"/>
    </row>
    <row r="143" spans="1:16" x14ac:dyDescent="0.25">
      <c r="A143" s="1">
        <v>10149156</v>
      </c>
      <c r="B143" s="1">
        <v>5000</v>
      </c>
      <c r="C143" s="1">
        <v>36</v>
      </c>
      <c r="D143" s="1">
        <v>0.11990000000000001</v>
      </c>
      <c r="E143" s="1">
        <v>166.05</v>
      </c>
      <c r="F143" s="1" t="s">
        <v>13</v>
      </c>
      <c r="G143" s="1" t="s">
        <v>14</v>
      </c>
      <c r="H143" s="1">
        <v>0</v>
      </c>
      <c r="I143" s="1">
        <v>5000</v>
      </c>
      <c r="J143" s="1">
        <v>483.79</v>
      </c>
      <c r="K143" s="1">
        <v>0</v>
      </c>
      <c r="L143" s="1">
        <v>0</v>
      </c>
      <c r="M143" s="2" t="s">
        <v>21</v>
      </c>
      <c r="N143" s="1" t="str">
        <f>_xlfn.IFS(B143&lt;=5000,"5K以内",原始数据!B143&lt;=10000,"5K-1W",原始数据!B143&lt;=15000,"1W-1.5W",B143&lt;=20000,"1.5W-2W",B143&lt;=25000,"2W-2.5W",B143&lt;=30000,"2.5W-3W",B143&lt;=35000,"3W-3.5W")</f>
        <v>5K以内</v>
      </c>
      <c r="O143" s="1">
        <f t="shared" si="2"/>
        <v>-483.79</v>
      </c>
      <c r="P143"/>
    </row>
    <row r="144" spans="1:16" x14ac:dyDescent="0.25">
      <c r="A144" s="1">
        <v>10169350</v>
      </c>
      <c r="B144" s="1">
        <v>16000</v>
      </c>
      <c r="C144" s="1">
        <v>60</v>
      </c>
      <c r="D144" s="1">
        <v>0.1825</v>
      </c>
      <c r="E144" s="1">
        <v>408.48</v>
      </c>
      <c r="F144" s="1" t="s">
        <v>20</v>
      </c>
      <c r="G144" s="1" t="s">
        <v>14</v>
      </c>
      <c r="H144" s="1">
        <v>0</v>
      </c>
      <c r="I144" s="1">
        <v>7010.4</v>
      </c>
      <c r="J144" s="1">
        <v>6469.44</v>
      </c>
      <c r="K144" s="1">
        <v>410.69</v>
      </c>
      <c r="L144" s="1">
        <v>667</v>
      </c>
      <c r="M144" s="2" t="s">
        <v>29</v>
      </c>
      <c r="N144" s="1" t="str">
        <f>_xlfn.IFS(B144&lt;=5000,"5K以内",原始数据!B144&lt;=10000,"5K-1W",原始数据!B144&lt;=15000,"1W-1.5W",B144&lt;=20000,"1.5W-2W",B144&lt;=25000,"2W-2.5W",B144&lt;=30000,"2.5W-3W",B144&lt;=35000,"3W-3.5W")</f>
        <v>1.5W-2W</v>
      </c>
      <c r="O144" s="1">
        <f t="shared" si="2"/>
        <v>2520.1600000000008</v>
      </c>
      <c r="P144"/>
    </row>
    <row r="145" spans="1:16" x14ac:dyDescent="0.25">
      <c r="A145" s="1">
        <v>10119291</v>
      </c>
      <c r="B145" s="1">
        <v>35000</v>
      </c>
      <c r="C145" s="1">
        <v>36</v>
      </c>
      <c r="D145" s="1">
        <v>0.15609999999999999</v>
      </c>
      <c r="E145" s="1">
        <v>1223.77</v>
      </c>
      <c r="F145" s="1" t="s">
        <v>19</v>
      </c>
      <c r="G145" s="1" t="s">
        <v>14</v>
      </c>
      <c r="H145" s="1">
        <v>0</v>
      </c>
      <c r="I145" s="1">
        <v>35000</v>
      </c>
      <c r="J145" s="1">
        <v>7049.69</v>
      </c>
      <c r="K145" s="1">
        <v>0</v>
      </c>
      <c r="L145" s="1">
        <v>0</v>
      </c>
      <c r="M145" s="2" t="s">
        <v>21</v>
      </c>
      <c r="N145" s="1" t="str">
        <f>_xlfn.IFS(B145&lt;=5000,"5K以内",原始数据!B145&lt;=10000,"5K-1W",原始数据!B145&lt;=15000,"1W-1.5W",B145&lt;=20000,"1.5W-2W",B145&lt;=25000,"2W-2.5W",B145&lt;=30000,"2.5W-3W",B145&lt;=35000,"3W-3.5W")</f>
        <v>3W-3.5W</v>
      </c>
      <c r="O145" s="1">
        <f t="shared" si="2"/>
        <v>-7049.69</v>
      </c>
      <c r="P145"/>
    </row>
    <row r="146" spans="1:16" x14ac:dyDescent="0.25">
      <c r="A146" s="1">
        <v>10129232</v>
      </c>
      <c r="B146" s="1">
        <v>3000</v>
      </c>
      <c r="C146" s="1">
        <v>36</v>
      </c>
      <c r="D146" s="1">
        <v>7.9000000000000001E-2</v>
      </c>
      <c r="E146" s="1">
        <v>93.88</v>
      </c>
      <c r="F146" s="1" t="s">
        <v>16</v>
      </c>
      <c r="G146" s="1" t="s">
        <v>18</v>
      </c>
      <c r="H146" s="1">
        <v>0</v>
      </c>
      <c r="I146" s="1">
        <v>3000</v>
      </c>
      <c r="J146" s="1">
        <v>346.22</v>
      </c>
      <c r="K146" s="1">
        <v>0</v>
      </c>
      <c r="L146" s="1">
        <v>0</v>
      </c>
      <c r="M146" s="2" t="s">
        <v>21</v>
      </c>
      <c r="N146" s="1" t="str">
        <f>_xlfn.IFS(B146&lt;=5000,"5K以内",原始数据!B146&lt;=10000,"5K-1W",原始数据!B146&lt;=15000,"1W-1.5W",B146&lt;=20000,"1.5W-2W",B146&lt;=25000,"2W-2.5W",B146&lt;=30000,"2.5W-3W",B146&lt;=35000,"3W-3.5W")</f>
        <v>5K以内</v>
      </c>
      <c r="O146" s="1">
        <f t="shared" si="2"/>
        <v>-346.22</v>
      </c>
      <c r="P146"/>
    </row>
    <row r="147" spans="1:16" x14ac:dyDescent="0.25">
      <c r="A147" s="1">
        <v>10139366</v>
      </c>
      <c r="B147" s="1">
        <v>21250</v>
      </c>
      <c r="C147" s="1">
        <v>60</v>
      </c>
      <c r="D147" s="1">
        <v>0.19219999999999901</v>
      </c>
      <c r="E147" s="1">
        <v>553.82000000000005</v>
      </c>
      <c r="F147" s="1" t="s">
        <v>20</v>
      </c>
      <c r="G147" s="1" t="s">
        <v>14</v>
      </c>
      <c r="H147" s="1">
        <v>0</v>
      </c>
      <c r="I147" s="1">
        <v>21250</v>
      </c>
      <c r="J147" s="1">
        <v>11511.49</v>
      </c>
      <c r="K147" s="1">
        <v>0</v>
      </c>
      <c r="L147" s="1">
        <v>0</v>
      </c>
      <c r="M147" s="2" t="s">
        <v>21</v>
      </c>
      <c r="N147" s="1" t="str">
        <f>_xlfn.IFS(B147&lt;=5000,"5K以内",原始数据!B147&lt;=10000,"5K-1W",原始数据!B147&lt;=15000,"1W-1.5W",B147&lt;=20000,"1.5W-2W",B147&lt;=25000,"2W-2.5W",B147&lt;=30000,"2.5W-3W",B147&lt;=35000,"3W-3.5W")</f>
        <v>2W-2.5W</v>
      </c>
      <c r="O147" s="1">
        <f t="shared" si="2"/>
        <v>-11511.49</v>
      </c>
      <c r="P147"/>
    </row>
    <row r="148" spans="1:16" x14ac:dyDescent="0.25">
      <c r="A148" s="1">
        <v>10129208</v>
      </c>
      <c r="B148" s="1">
        <v>15000</v>
      </c>
      <c r="C148" s="1">
        <v>36</v>
      </c>
      <c r="D148" s="1">
        <v>0.1699</v>
      </c>
      <c r="E148" s="1">
        <v>534.72</v>
      </c>
      <c r="F148" s="1" t="s">
        <v>20</v>
      </c>
      <c r="G148" s="1" t="s">
        <v>14</v>
      </c>
      <c r="H148" s="1">
        <v>0</v>
      </c>
      <c r="I148" s="1">
        <v>15000</v>
      </c>
      <c r="J148" s="1">
        <v>3521</v>
      </c>
      <c r="K148" s="1">
        <v>0</v>
      </c>
      <c r="L148" s="1">
        <v>0</v>
      </c>
      <c r="M148" s="2" t="s">
        <v>21</v>
      </c>
      <c r="N148" s="1" t="str">
        <f>_xlfn.IFS(B148&lt;=5000,"5K以内",原始数据!B148&lt;=10000,"5K-1W",原始数据!B148&lt;=15000,"1W-1.5W",B148&lt;=20000,"1.5W-2W",B148&lt;=25000,"2W-2.5W",B148&lt;=30000,"2.5W-3W",B148&lt;=35000,"3W-3.5W")</f>
        <v>1W-1.5W</v>
      </c>
      <c r="O148" s="1">
        <f t="shared" si="2"/>
        <v>-3521</v>
      </c>
      <c r="P148"/>
    </row>
    <row r="149" spans="1:16" x14ac:dyDescent="0.25">
      <c r="A149" s="1">
        <v>10109353</v>
      </c>
      <c r="B149" s="1">
        <v>22550</v>
      </c>
      <c r="C149" s="1">
        <v>60</v>
      </c>
      <c r="D149" s="1">
        <v>0.22399999999999901</v>
      </c>
      <c r="E149" s="1">
        <v>627.95000000000005</v>
      </c>
      <c r="F149" s="1" t="s">
        <v>17</v>
      </c>
      <c r="G149" s="1" t="s">
        <v>18</v>
      </c>
      <c r="H149" s="1">
        <v>0</v>
      </c>
      <c r="I149" s="1">
        <v>22550</v>
      </c>
      <c r="J149" s="1">
        <v>3255.13</v>
      </c>
      <c r="K149" s="1">
        <v>0</v>
      </c>
      <c r="L149" s="1">
        <v>0</v>
      </c>
      <c r="M149" s="2" t="s">
        <v>21</v>
      </c>
      <c r="N149" s="1" t="str">
        <f>_xlfn.IFS(B149&lt;=5000,"5K以内",原始数据!B149&lt;=10000,"5K-1W",原始数据!B149&lt;=15000,"1W-1.5W",B149&lt;=20000,"1.5W-2W",B149&lt;=25000,"2W-2.5W",B149&lt;=30000,"2.5W-3W",B149&lt;=35000,"3W-3.5W")</f>
        <v>2W-2.5W</v>
      </c>
      <c r="O149" s="1">
        <f t="shared" si="2"/>
        <v>-3255.13</v>
      </c>
      <c r="P149"/>
    </row>
    <row r="150" spans="1:16" x14ac:dyDescent="0.25">
      <c r="A150" s="1">
        <v>10109269</v>
      </c>
      <c r="B150" s="1">
        <v>14400</v>
      </c>
      <c r="C150" s="1">
        <v>60</v>
      </c>
      <c r="D150" s="1">
        <v>0.16239999999999999</v>
      </c>
      <c r="E150" s="1">
        <v>352.02</v>
      </c>
      <c r="F150" s="1" t="s">
        <v>19</v>
      </c>
      <c r="G150" s="1" t="s">
        <v>14</v>
      </c>
      <c r="H150" s="1">
        <v>2015.49</v>
      </c>
      <c r="I150" s="1">
        <v>12384.51</v>
      </c>
      <c r="J150" s="1">
        <v>6624.57</v>
      </c>
      <c r="K150" s="1">
        <v>0</v>
      </c>
      <c r="L150" s="1">
        <v>29</v>
      </c>
      <c r="M150" s="2" t="s">
        <v>21</v>
      </c>
      <c r="N150" s="1" t="str">
        <f>_xlfn.IFS(B150&lt;=5000,"5K以内",原始数据!B150&lt;=10000,"5K-1W",原始数据!B150&lt;=15000,"1W-1.5W",B150&lt;=20000,"1.5W-2W",B150&lt;=25000,"2W-2.5W",B150&lt;=30000,"2.5W-3W",B150&lt;=35000,"3W-3.5W")</f>
        <v>1W-1.5W</v>
      </c>
      <c r="O150" s="1">
        <f t="shared" si="2"/>
        <v>-4609.08</v>
      </c>
      <c r="P150"/>
    </row>
    <row r="151" spans="1:16" x14ac:dyDescent="0.25">
      <c r="A151" s="1">
        <v>10119325</v>
      </c>
      <c r="B151" s="1">
        <v>21000</v>
      </c>
      <c r="C151" s="1">
        <v>36</v>
      </c>
      <c r="D151" s="1">
        <v>8.8999999999999996E-2</v>
      </c>
      <c r="E151" s="1">
        <v>666.82</v>
      </c>
      <c r="F151" s="1" t="s">
        <v>16</v>
      </c>
      <c r="G151" s="1" t="s">
        <v>14</v>
      </c>
      <c r="H151" s="1">
        <v>0</v>
      </c>
      <c r="I151" s="1">
        <v>21000</v>
      </c>
      <c r="J151" s="1">
        <v>3005.42</v>
      </c>
      <c r="K151" s="1">
        <v>0</v>
      </c>
      <c r="L151" s="1">
        <v>0</v>
      </c>
      <c r="M151" s="2" t="s">
        <v>21</v>
      </c>
      <c r="N151" s="1" t="str">
        <f>_xlfn.IFS(B151&lt;=5000,"5K以内",原始数据!B151&lt;=10000,"5K-1W",原始数据!B151&lt;=15000,"1W-1.5W",B151&lt;=20000,"1.5W-2W",B151&lt;=25000,"2W-2.5W",B151&lt;=30000,"2.5W-3W",B151&lt;=35000,"3W-3.5W")</f>
        <v>2W-2.5W</v>
      </c>
      <c r="O151" s="1">
        <f t="shared" si="2"/>
        <v>-3005.42</v>
      </c>
      <c r="P151"/>
    </row>
    <row r="152" spans="1:16" x14ac:dyDescent="0.25">
      <c r="A152" s="1">
        <v>10129132</v>
      </c>
      <c r="B152" s="1">
        <v>10000</v>
      </c>
      <c r="C152" s="1">
        <v>36</v>
      </c>
      <c r="D152" s="1">
        <v>0.13980000000000001</v>
      </c>
      <c r="E152" s="1">
        <v>341.68</v>
      </c>
      <c r="F152" s="1" t="s">
        <v>19</v>
      </c>
      <c r="G152" s="1" t="s">
        <v>14</v>
      </c>
      <c r="H152" s="1">
        <v>0</v>
      </c>
      <c r="I152" s="1">
        <v>10000</v>
      </c>
      <c r="J152" s="1">
        <v>1043.21</v>
      </c>
      <c r="K152" s="1">
        <v>0</v>
      </c>
      <c r="L152" s="1">
        <v>0</v>
      </c>
      <c r="M152" s="2" t="s">
        <v>21</v>
      </c>
      <c r="N152" s="1" t="str">
        <f>_xlfn.IFS(B152&lt;=5000,"5K以内",原始数据!B152&lt;=10000,"5K-1W",原始数据!B152&lt;=15000,"1W-1.5W",B152&lt;=20000,"1.5W-2W",B152&lt;=25000,"2W-2.5W",B152&lt;=30000,"2.5W-3W",B152&lt;=35000,"3W-3.5W")</f>
        <v>5K-1W</v>
      </c>
      <c r="O152" s="1">
        <f t="shared" si="2"/>
        <v>-1043.21</v>
      </c>
      <c r="P152"/>
    </row>
    <row r="153" spans="1:16" x14ac:dyDescent="0.25">
      <c r="A153" s="1">
        <v>10099343</v>
      </c>
      <c r="B153" s="1">
        <v>7000</v>
      </c>
      <c r="C153" s="1">
        <v>36</v>
      </c>
      <c r="D153" s="1">
        <v>0.13980000000000001</v>
      </c>
      <c r="E153" s="1">
        <v>239.18</v>
      </c>
      <c r="F153" s="1" t="s">
        <v>19</v>
      </c>
      <c r="G153" s="1" t="s">
        <v>18</v>
      </c>
      <c r="H153" s="1">
        <v>0</v>
      </c>
      <c r="I153" s="1">
        <v>7000</v>
      </c>
      <c r="J153" s="1">
        <v>1333.82</v>
      </c>
      <c r="K153" s="1">
        <v>0</v>
      </c>
      <c r="L153" s="1">
        <v>0</v>
      </c>
      <c r="M153" s="2" t="s">
        <v>21</v>
      </c>
      <c r="N153" s="1" t="str">
        <f>_xlfn.IFS(B153&lt;=5000,"5K以内",原始数据!B153&lt;=10000,"5K-1W",原始数据!B153&lt;=15000,"1W-1.5W",B153&lt;=20000,"1.5W-2W",B153&lt;=25000,"2W-2.5W",B153&lt;=30000,"2.5W-3W",B153&lt;=35000,"3W-3.5W")</f>
        <v>5K-1W</v>
      </c>
      <c r="O153" s="1">
        <f t="shared" si="2"/>
        <v>-1333.82</v>
      </c>
      <c r="P153"/>
    </row>
    <row r="154" spans="1:16" x14ac:dyDescent="0.25">
      <c r="A154" s="1">
        <v>10109305</v>
      </c>
      <c r="B154" s="1">
        <v>8000</v>
      </c>
      <c r="C154" s="1">
        <v>36</v>
      </c>
      <c r="D154" s="1">
        <v>0.1757</v>
      </c>
      <c r="E154" s="1">
        <v>287.5</v>
      </c>
      <c r="F154" s="1" t="s">
        <v>20</v>
      </c>
      <c r="G154" s="1" t="s">
        <v>14</v>
      </c>
      <c r="H154" s="1">
        <v>0</v>
      </c>
      <c r="I154" s="1">
        <v>8000</v>
      </c>
      <c r="J154" s="1">
        <v>117.55</v>
      </c>
      <c r="K154" s="1">
        <v>0</v>
      </c>
      <c r="L154" s="1">
        <v>0</v>
      </c>
      <c r="M154" s="2" t="s">
        <v>21</v>
      </c>
      <c r="N154" s="1" t="str">
        <f>_xlfn.IFS(B154&lt;=5000,"5K以内",原始数据!B154&lt;=10000,"5K-1W",原始数据!B154&lt;=15000,"1W-1.5W",B154&lt;=20000,"1.5W-2W",B154&lt;=25000,"2W-2.5W",B154&lt;=30000,"2.5W-3W",B154&lt;=35000,"3W-3.5W")</f>
        <v>5K-1W</v>
      </c>
      <c r="O154" s="1">
        <f t="shared" si="2"/>
        <v>-117.55</v>
      </c>
      <c r="P154"/>
    </row>
    <row r="155" spans="1:16" x14ac:dyDescent="0.25">
      <c r="A155" s="1">
        <v>10109263</v>
      </c>
      <c r="B155" s="1">
        <v>9250</v>
      </c>
      <c r="C155" s="1">
        <v>36</v>
      </c>
      <c r="D155" s="1">
        <v>0.1757</v>
      </c>
      <c r="E155" s="1">
        <v>332.42</v>
      </c>
      <c r="F155" s="1" t="s">
        <v>20</v>
      </c>
      <c r="G155" s="1" t="s">
        <v>14</v>
      </c>
      <c r="H155" s="1">
        <v>0</v>
      </c>
      <c r="I155" s="1">
        <v>9250</v>
      </c>
      <c r="J155" s="1">
        <v>1111.46</v>
      </c>
      <c r="K155" s="1">
        <v>0</v>
      </c>
      <c r="L155" s="1">
        <v>0</v>
      </c>
      <c r="M155" s="2" t="s">
        <v>21</v>
      </c>
      <c r="N155" s="1" t="str">
        <f>_xlfn.IFS(B155&lt;=5000,"5K以内",原始数据!B155&lt;=10000,"5K-1W",原始数据!B155&lt;=15000,"1W-1.5W",B155&lt;=20000,"1.5W-2W",B155&lt;=25000,"2W-2.5W",B155&lt;=30000,"2.5W-3W",B155&lt;=35000,"3W-3.5W")</f>
        <v>5K-1W</v>
      </c>
      <c r="O155" s="1">
        <f t="shared" si="2"/>
        <v>-1111.46</v>
      </c>
      <c r="P155"/>
    </row>
    <row r="156" spans="1:16" x14ac:dyDescent="0.25">
      <c r="A156" s="1">
        <v>10109377</v>
      </c>
      <c r="B156" s="1">
        <v>16000</v>
      </c>
      <c r="C156" s="1">
        <v>60</v>
      </c>
      <c r="D156" s="1">
        <v>0.22899999999999901</v>
      </c>
      <c r="E156" s="1">
        <v>450.13</v>
      </c>
      <c r="F156" s="1" t="s">
        <v>17</v>
      </c>
      <c r="G156" s="1" t="s">
        <v>14</v>
      </c>
      <c r="H156" s="1">
        <v>0</v>
      </c>
      <c r="I156" s="1">
        <v>16000</v>
      </c>
      <c r="J156" s="1">
        <v>305.7</v>
      </c>
      <c r="K156" s="1">
        <v>0</v>
      </c>
      <c r="L156" s="1">
        <v>0</v>
      </c>
      <c r="M156" s="2" t="s">
        <v>21</v>
      </c>
      <c r="N156" s="1" t="str">
        <f>_xlfn.IFS(B156&lt;=5000,"5K以内",原始数据!B156&lt;=10000,"5K-1W",原始数据!B156&lt;=15000,"1W-1.5W",B156&lt;=20000,"1.5W-2W",B156&lt;=25000,"2W-2.5W",B156&lt;=30000,"2.5W-3W",B156&lt;=35000,"3W-3.5W")</f>
        <v>1.5W-2W</v>
      </c>
      <c r="O156" s="1">
        <f t="shared" si="2"/>
        <v>-305.7</v>
      </c>
      <c r="P156"/>
    </row>
    <row r="157" spans="1:16" x14ac:dyDescent="0.25">
      <c r="A157" s="1">
        <v>10129163</v>
      </c>
      <c r="B157" s="1">
        <v>15000</v>
      </c>
      <c r="C157" s="1">
        <v>36</v>
      </c>
      <c r="D157" s="1">
        <v>0.13980000000000001</v>
      </c>
      <c r="E157" s="1">
        <v>512.52</v>
      </c>
      <c r="F157" s="1" t="s">
        <v>19</v>
      </c>
      <c r="G157" s="1" t="s">
        <v>14</v>
      </c>
      <c r="H157" s="1">
        <v>0</v>
      </c>
      <c r="I157" s="1">
        <v>15000</v>
      </c>
      <c r="J157" s="1">
        <v>2440.23</v>
      </c>
      <c r="K157" s="1">
        <v>0</v>
      </c>
      <c r="L157" s="1">
        <v>0</v>
      </c>
      <c r="M157" s="2" t="s">
        <v>21</v>
      </c>
      <c r="N157" s="1" t="str">
        <f>_xlfn.IFS(B157&lt;=5000,"5K以内",原始数据!B157&lt;=10000,"5K-1W",原始数据!B157&lt;=15000,"1W-1.5W",B157&lt;=20000,"1.5W-2W",B157&lt;=25000,"2W-2.5W",B157&lt;=30000,"2.5W-3W",B157&lt;=35000,"3W-3.5W")</f>
        <v>1W-1.5W</v>
      </c>
      <c r="O157" s="1">
        <f t="shared" si="2"/>
        <v>-2440.23</v>
      </c>
      <c r="P157"/>
    </row>
    <row r="158" spans="1:16" x14ac:dyDescent="0.25">
      <c r="A158" s="1">
        <v>10099324</v>
      </c>
      <c r="B158" s="1">
        <v>8500</v>
      </c>
      <c r="C158" s="1">
        <v>36</v>
      </c>
      <c r="D158" s="1">
        <v>0.11990000000000001</v>
      </c>
      <c r="E158" s="1">
        <v>282.29000000000002</v>
      </c>
      <c r="F158" s="1" t="s">
        <v>13</v>
      </c>
      <c r="G158" s="1" t="s">
        <v>14</v>
      </c>
      <c r="H158" s="1">
        <v>0</v>
      </c>
      <c r="I158" s="1">
        <v>8500</v>
      </c>
      <c r="J158" s="1">
        <v>1493.48</v>
      </c>
      <c r="K158" s="1">
        <v>0</v>
      </c>
      <c r="L158" s="1">
        <v>0</v>
      </c>
      <c r="M158" s="2" t="s">
        <v>21</v>
      </c>
      <c r="N158" s="1" t="str">
        <f>_xlfn.IFS(B158&lt;=5000,"5K以内",原始数据!B158&lt;=10000,"5K-1W",原始数据!B158&lt;=15000,"1W-1.5W",B158&lt;=20000,"1.5W-2W",B158&lt;=25000,"2W-2.5W",B158&lt;=30000,"2.5W-3W",B158&lt;=35000,"3W-3.5W")</f>
        <v>5K-1W</v>
      </c>
      <c r="O158" s="1">
        <f t="shared" si="2"/>
        <v>-1493.48</v>
      </c>
      <c r="P158"/>
    </row>
    <row r="159" spans="1:16" x14ac:dyDescent="0.25">
      <c r="A159" s="1">
        <v>10109312</v>
      </c>
      <c r="B159" s="1">
        <v>20000</v>
      </c>
      <c r="C159" s="1">
        <v>60</v>
      </c>
      <c r="D159" s="1">
        <v>0.16239999999999999</v>
      </c>
      <c r="E159" s="1">
        <v>488.92</v>
      </c>
      <c r="F159" s="1" t="s">
        <v>19</v>
      </c>
      <c r="G159" s="1" t="s">
        <v>14</v>
      </c>
      <c r="H159" s="1">
        <v>0</v>
      </c>
      <c r="I159" s="1">
        <v>20000</v>
      </c>
      <c r="J159" s="1">
        <v>3849.27</v>
      </c>
      <c r="K159" s="1">
        <v>0</v>
      </c>
      <c r="L159" s="1">
        <v>0</v>
      </c>
      <c r="M159" s="2" t="s">
        <v>21</v>
      </c>
      <c r="N159" s="1" t="str">
        <f>_xlfn.IFS(B159&lt;=5000,"5K以内",原始数据!B159&lt;=10000,"5K-1W",原始数据!B159&lt;=15000,"1W-1.5W",B159&lt;=20000,"1.5W-2W",B159&lt;=25000,"2W-2.5W",B159&lt;=30000,"2.5W-3W",B159&lt;=35000,"3W-3.5W")</f>
        <v>1.5W-2W</v>
      </c>
      <c r="O159" s="1">
        <f t="shared" si="2"/>
        <v>-3849.27</v>
      </c>
      <c r="P159"/>
    </row>
    <row r="160" spans="1:16" x14ac:dyDescent="0.25">
      <c r="A160" s="1">
        <v>10099370</v>
      </c>
      <c r="B160" s="1">
        <v>12000</v>
      </c>
      <c r="C160" s="1">
        <v>36</v>
      </c>
      <c r="D160" s="1">
        <v>0.13980000000000001</v>
      </c>
      <c r="E160" s="1">
        <v>410.02</v>
      </c>
      <c r="F160" s="1" t="s">
        <v>19</v>
      </c>
      <c r="G160" s="1" t="s">
        <v>14</v>
      </c>
      <c r="H160" s="1">
        <v>0</v>
      </c>
      <c r="I160" s="1">
        <v>12000</v>
      </c>
      <c r="J160" s="1">
        <v>2760.5</v>
      </c>
      <c r="K160" s="1">
        <v>0</v>
      </c>
      <c r="L160" s="1">
        <v>0</v>
      </c>
      <c r="M160" s="2" t="s">
        <v>21</v>
      </c>
      <c r="N160" s="1" t="str">
        <f>_xlfn.IFS(B160&lt;=5000,"5K以内",原始数据!B160&lt;=10000,"5K-1W",原始数据!B160&lt;=15000,"1W-1.5W",B160&lt;=20000,"1.5W-2W",B160&lt;=25000,"2W-2.5W",B160&lt;=30000,"2.5W-3W",B160&lt;=35000,"3W-3.5W")</f>
        <v>1W-1.5W</v>
      </c>
      <c r="O160" s="1">
        <f t="shared" si="2"/>
        <v>-2760.5</v>
      </c>
      <c r="P160"/>
    </row>
    <row r="161" spans="1:16" x14ac:dyDescent="0.25">
      <c r="A161" s="1">
        <v>10099296</v>
      </c>
      <c r="B161" s="1">
        <v>20000</v>
      </c>
      <c r="C161" s="1">
        <v>36</v>
      </c>
      <c r="D161" s="1">
        <v>0.1285</v>
      </c>
      <c r="E161" s="1">
        <v>672.44</v>
      </c>
      <c r="F161" s="1" t="s">
        <v>13</v>
      </c>
      <c r="G161" s="1" t="s">
        <v>14</v>
      </c>
      <c r="H161" s="1">
        <v>0</v>
      </c>
      <c r="I161" s="1">
        <v>20000</v>
      </c>
      <c r="J161" s="1">
        <v>3251.09</v>
      </c>
      <c r="K161" s="1">
        <v>0</v>
      </c>
      <c r="L161" s="1">
        <v>0</v>
      </c>
      <c r="M161" s="2" t="s">
        <v>21</v>
      </c>
      <c r="N161" s="1" t="str">
        <f>_xlfn.IFS(B161&lt;=5000,"5K以内",原始数据!B161&lt;=10000,"5K-1W",原始数据!B161&lt;=15000,"1W-1.5W",B161&lt;=20000,"1.5W-2W",B161&lt;=25000,"2W-2.5W",B161&lt;=30000,"2.5W-3W",B161&lt;=35000,"3W-3.5W")</f>
        <v>1.5W-2W</v>
      </c>
      <c r="O161" s="1">
        <f t="shared" si="2"/>
        <v>-3251.09</v>
      </c>
      <c r="P161"/>
    </row>
    <row r="162" spans="1:16" x14ac:dyDescent="0.25">
      <c r="A162" s="1">
        <v>10128926</v>
      </c>
      <c r="B162" s="1">
        <v>35000</v>
      </c>
      <c r="C162" s="1">
        <v>36</v>
      </c>
      <c r="D162" s="1">
        <v>0.16239999999999999</v>
      </c>
      <c r="E162" s="1">
        <v>1234.6500000000001</v>
      </c>
      <c r="F162" s="1" t="s">
        <v>19</v>
      </c>
      <c r="G162" s="1" t="s">
        <v>14</v>
      </c>
      <c r="H162" s="1">
        <v>0</v>
      </c>
      <c r="I162" s="1">
        <v>35000</v>
      </c>
      <c r="J162" s="1">
        <v>9447.82</v>
      </c>
      <c r="K162" s="1">
        <v>0</v>
      </c>
      <c r="L162" s="1">
        <v>0</v>
      </c>
      <c r="M162" s="2" t="s">
        <v>21</v>
      </c>
      <c r="N162" s="1" t="str">
        <f>_xlfn.IFS(B162&lt;=5000,"5K以内",原始数据!B162&lt;=10000,"5K-1W",原始数据!B162&lt;=15000,"1W-1.5W",B162&lt;=20000,"1.5W-2W",B162&lt;=25000,"2W-2.5W",B162&lt;=30000,"2.5W-3W",B162&lt;=35000,"3W-3.5W")</f>
        <v>3W-3.5W</v>
      </c>
      <c r="O162" s="1">
        <f t="shared" si="2"/>
        <v>-9447.82</v>
      </c>
      <c r="P162"/>
    </row>
    <row r="163" spans="1:16" x14ac:dyDescent="0.25">
      <c r="A163" s="1">
        <v>10099369</v>
      </c>
      <c r="B163" s="1">
        <v>6250</v>
      </c>
      <c r="C163" s="1">
        <v>36</v>
      </c>
      <c r="D163" s="1">
        <v>0.1353</v>
      </c>
      <c r="E163" s="1">
        <v>212.19</v>
      </c>
      <c r="F163" s="1" t="s">
        <v>13</v>
      </c>
      <c r="G163" s="1" t="s">
        <v>18</v>
      </c>
      <c r="H163" s="1">
        <v>0</v>
      </c>
      <c r="I163" s="1">
        <v>6250</v>
      </c>
      <c r="J163" s="1">
        <v>1108.73</v>
      </c>
      <c r="K163" s="1">
        <v>0</v>
      </c>
      <c r="L163" s="1">
        <v>0</v>
      </c>
      <c r="M163" s="2" t="s">
        <v>21</v>
      </c>
      <c r="N163" s="1" t="str">
        <f>_xlfn.IFS(B163&lt;=5000,"5K以内",原始数据!B163&lt;=10000,"5K-1W",原始数据!B163&lt;=15000,"1W-1.5W",B163&lt;=20000,"1.5W-2W",B163&lt;=25000,"2W-2.5W",B163&lt;=30000,"2.5W-3W",B163&lt;=35000,"3W-3.5W")</f>
        <v>5K-1W</v>
      </c>
      <c r="O163" s="1">
        <f t="shared" si="2"/>
        <v>-1108.73</v>
      </c>
      <c r="P163"/>
    </row>
    <row r="164" spans="1:16" x14ac:dyDescent="0.25">
      <c r="A164" s="1">
        <v>10099377</v>
      </c>
      <c r="B164" s="1">
        <v>15000</v>
      </c>
      <c r="C164" s="1">
        <v>60</v>
      </c>
      <c r="D164" s="1">
        <v>0.19219999999999901</v>
      </c>
      <c r="E164" s="1">
        <v>390.93</v>
      </c>
      <c r="F164" s="1" t="s">
        <v>20</v>
      </c>
      <c r="G164" s="1" t="s">
        <v>14</v>
      </c>
      <c r="H164" s="1">
        <v>0</v>
      </c>
      <c r="I164" s="1">
        <v>6477.61</v>
      </c>
      <c r="J164" s="1">
        <v>6525.84</v>
      </c>
      <c r="K164" s="1">
        <v>19.55</v>
      </c>
      <c r="L164" s="1">
        <v>667</v>
      </c>
      <c r="M164" s="2" t="s">
        <v>29</v>
      </c>
      <c r="N164" s="1" t="str">
        <f>_xlfn.IFS(B164&lt;=5000,"5K以内",原始数据!B164&lt;=10000,"5K-1W",原始数据!B164&lt;=15000,"1W-1.5W",B164&lt;=20000,"1.5W-2W",B164&lt;=25000,"2W-2.5W",B164&lt;=30000,"2.5W-3W",B164&lt;=35000,"3W-3.5W")</f>
        <v>1W-1.5W</v>
      </c>
      <c r="O164" s="1">
        <f t="shared" si="2"/>
        <v>1996.5499999999993</v>
      </c>
      <c r="P164"/>
    </row>
    <row r="165" spans="1:16" x14ac:dyDescent="0.25">
      <c r="A165" s="1">
        <v>10109295</v>
      </c>
      <c r="B165" s="1">
        <v>14000</v>
      </c>
      <c r="C165" s="1">
        <v>60</v>
      </c>
      <c r="D165" s="1">
        <v>0.16239999999999999</v>
      </c>
      <c r="E165" s="1">
        <v>342.25</v>
      </c>
      <c r="F165" s="1" t="s">
        <v>19</v>
      </c>
      <c r="G165" s="1" t="s">
        <v>14</v>
      </c>
      <c r="H165" s="1">
        <v>0</v>
      </c>
      <c r="I165" s="1">
        <v>4090.06</v>
      </c>
      <c r="J165" s="1">
        <v>3710.15</v>
      </c>
      <c r="K165" s="1">
        <v>109.24</v>
      </c>
      <c r="L165" s="1">
        <v>1003</v>
      </c>
      <c r="M165" s="2" t="s">
        <v>29</v>
      </c>
      <c r="N165" s="1" t="str">
        <f>_xlfn.IFS(B165&lt;=5000,"5K以内",原始数据!B165&lt;=10000,"5K-1W",原始数据!B165&lt;=15000,"1W-1.5W",B165&lt;=20000,"1.5W-2W",B165&lt;=25000,"2W-2.5W",B165&lt;=30000,"2.5W-3W",B165&lt;=35000,"3W-3.5W")</f>
        <v>1W-1.5W</v>
      </c>
      <c r="O165" s="1">
        <f t="shared" si="2"/>
        <v>6199.7900000000009</v>
      </c>
      <c r="P165"/>
    </row>
    <row r="166" spans="1:16" x14ac:dyDescent="0.25">
      <c r="A166" s="1">
        <v>10119256</v>
      </c>
      <c r="B166" s="1">
        <v>2200</v>
      </c>
      <c r="C166" s="1">
        <v>36</v>
      </c>
      <c r="D166" s="1">
        <v>0.1699</v>
      </c>
      <c r="E166" s="1">
        <v>78.430000000000007</v>
      </c>
      <c r="F166" s="1" t="s">
        <v>20</v>
      </c>
      <c r="G166" s="1" t="s">
        <v>18</v>
      </c>
      <c r="H166" s="1">
        <v>0</v>
      </c>
      <c r="I166" s="1">
        <v>2200</v>
      </c>
      <c r="J166" s="1">
        <v>555.78</v>
      </c>
      <c r="K166" s="1">
        <v>0</v>
      </c>
      <c r="L166" s="1">
        <v>0</v>
      </c>
      <c r="M166" s="2" t="s">
        <v>21</v>
      </c>
      <c r="N166" s="1" t="str">
        <f>_xlfn.IFS(B166&lt;=5000,"5K以内",原始数据!B166&lt;=10000,"5K-1W",原始数据!B166&lt;=15000,"1W-1.5W",B166&lt;=20000,"1.5W-2W",B166&lt;=25000,"2W-2.5W",B166&lt;=30000,"2.5W-3W",B166&lt;=35000,"3W-3.5W")</f>
        <v>5K以内</v>
      </c>
      <c r="O166" s="1">
        <f t="shared" si="2"/>
        <v>-555.78</v>
      </c>
      <c r="P166"/>
    </row>
    <row r="167" spans="1:16" x14ac:dyDescent="0.25">
      <c r="A167" s="1">
        <v>10129286</v>
      </c>
      <c r="B167" s="1">
        <v>20000</v>
      </c>
      <c r="C167" s="1">
        <v>36</v>
      </c>
      <c r="D167" s="1">
        <v>8.8999999999999996E-2</v>
      </c>
      <c r="E167" s="1">
        <v>635.07000000000005</v>
      </c>
      <c r="F167" s="1" t="s">
        <v>16</v>
      </c>
      <c r="G167" s="1" t="s">
        <v>14</v>
      </c>
      <c r="H167" s="1">
        <v>0</v>
      </c>
      <c r="I167" s="1">
        <v>0</v>
      </c>
      <c r="J167" s="1">
        <v>0</v>
      </c>
      <c r="K167" s="1">
        <v>1037.56</v>
      </c>
      <c r="L167" s="1">
        <v>1702</v>
      </c>
      <c r="M167" s="2" t="s">
        <v>29</v>
      </c>
      <c r="N167" s="1" t="str">
        <f>_xlfn.IFS(B167&lt;=5000,"5K以内",原始数据!B167&lt;=10000,"5K-1W",原始数据!B167&lt;=15000,"1W-1.5W",B167&lt;=20000,"1.5W-2W",B167&lt;=25000,"2W-2.5W",B167&lt;=30000,"2.5W-3W",B167&lt;=35000,"3W-3.5W")</f>
        <v>1.5W-2W</v>
      </c>
      <c r="O167" s="1">
        <f t="shared" si="2"/>
        <v>20000</v>
      </c>
      <c r="P167"/>
    </row>
    <row r="168" spans="1:16" x14ac:dyDescent="0.25">
      <c r="A168" s="1">
        <v>10139385</v>
      </c>
      <c r="B168" s="1">
        <v>35000</v>
      </c>
      <c r="C168" s="1">
        <v>60</v>
      </c>
      <c r="D168" s="1">
        <v>0.14979999999999999</v>
      </c>
      <c r="E168" s="1">
        <v>832.29</v>
      </c>
      <c r="F168" s="1" t="s">
        <v>19</v>
      </c>
      <c r="G168" s="1" t="s">
        <v>14</v>
      </c>
      <c r="H168" s="1">
        <v>0</v>
      </c>
      <c r="I168" s="1">
        <v>35000</v>
      </c>
      <c r="J168" s="1">
        <v>3353.63</v>
      </c>
      <c r="K168" s="1">
        <v>0</v>
      </c>
      <c r="L168" s="1">
        <v>0</v>
      </c>
      <c r="M168" s="2" t="s">
        <v>21</v>
      </c>
      <c r="N168" s="1" t="str">
        <f>_xlfn.IFS(B168&lt;=5000,"5K以内",原始数据!B168&lt;=10000,"5K-1W",原始数据!B168&lt;=15000,"1W-1.5W",B168&lt;=20000,"1.5W-2W",B168&lt;=25000,"2W-2.5W",B168&lt;=30000,"2.5W-3W",B168&lt;=35000,"3W-3.5W")</f>
        <v>3W-3.5W</v>
      </c>
      <c r="O168" s="1">
        <f t="shared" si="2"/>
        <v>-3353.63</v>
      </c>
      <c r="P168"/>
    </row>
    <row r="169" spans="1:16" x14ac:dyDescent="0.25">
      <c r="A169" s="1">
        <v>10119146</v>
      </c>
      <c r="B169" s="1">
        <v>7000</v>
      </c>
      <c r="C169" s="1">
        <v>36</v>
      </c>
      <c r="D169" s="1">
        <v>7.6200000000000004E-2</v>
      </c>
      <c r="E169" s="1">
        <v>218.13</v>
      </c>
      <c r="F169" s="1" t="s">
        <v>16</v>
      </c>
      <c r="G169" s="1" t="s">
        <v>14</v>
      </c>
      <c r="H169" s="1">
        <v>0</v>
      </c>
      <c r="I169" s="1">
        <v>7000</v>
      </c>
      <c r="J169" s="1">
        <v>598.20000000000005</v>
      </c>
      <c r="K169" s="1">
        <v>0</v>
      </c>
      <c r="L169" s="1">
        <v>0</v>
      </c>
      <c r="M169" s="2" t="s">
        <v>21</v>
      </c>
      <c r="N169" s="1" t="str">
        <f>_xlfn.IFS(B169&lt;=5000,"5K以内",原始数据!B169&lt;=10000,"5K-1W",原始数据!B169&lt;=15000,"1W-1.5W",B169&lt;=20000,"1.5W-2W",B169&lt;=25000,"2W-2.5W",B169&lt;=30000,"2.5W-3W",B169&lt;=35000,"3W-3.5W")</f>
        <v>5K-1W</v>
      </c>
      <c r="O169" s="1">
        <f t="shared" si="2"/>
        <v>-598.20000000000005</v>
      </c>
      <c r="P169"/>
    </row>
    <row r="170" spans="1:16" x14ac:dyDescent="0.25">
      <c r="A170" s="1">
        <v>10089448</v>
      </c>
      <c r="B170" s="1">
        <v>10000</v>
      </c>
      <c r="C170" s="1">
        <v>36</v>
      </c>
      <c r="D170" s="1">
        <v>0.1285</v>
      </c>
      <c r="E170" s="1">
        <v>336.22</v>
      </c>
      <c r="F170" s="1" t="s">
        <v>13</v>
      </c>
      <c r="G170" s="1" t="s">
        <v>14</v>
      </c>
      <c r="H170" s="1">
        <v>0</v>
      </c>
      <c r="I170" s="1">
        <v>10000</v>
      </c>
      <c r="J170" s="1">
        <v>697.13</v>
      </c>
      <c r="K170" s="1">
        <v>0</v>
      </c>
      <c r="L170" s="1">
        <v>0</v>
      </c>
      <c r="M170" s="2" t="s">
        <v>21</v>
      </c>
      <c r="N170" s="1" t="str">
        <f>_xlfn.IFS(B170&lt;=5000,"5K以内",原始数据!B170&lt;=10000,"5K-1W",原始数据!B170&lt;=15000,"1W-1.5W",B170&lt;=20000,"1.5W-2W",B170&lt;=25000,"2W-2.5W",B170&lt;=30000,"2.5W-3W",B170&lt;=35000,"3W-3.5W")</f>
        <v>5K-1W</v>
      </c>
      <c r="O170" s="1">
        <f t="shared" si="2"/>
        <v>-697.13</v>
      </c>
      <c r="P170"/>
    </row>
    <row r="171" spans="1:16" x14ac:dyDescent="0.25">
      <c r="A171" s="1">
        <v>10109260</v>
      </c>
      <c r="B171" s="1">
        <v>12000</v>
      </c>
      <c r="C171" s="1">
        <v>60</v>
      </c>
      <c r="D171" s="1">
        <v>0.15609999999999999</v>
      </c>
      <c r="E171" s="1">
        <v>289.33999999999997</v>
      </c>
      <c r="F171" s="1" t="s">
        <v>19</v>
      </c>
      <c r="G171" s="1" t="s">
        <v>14</v>
      </c>
      <c r="H171" s="1">
        <v>0</v>
      </c>
      <c r="I171" s="1">
        <v>12000</v>
      </c>
      <c r="J171" s="1">
        <v>4776.71</v>
      </c>
      <c r="K171" s="1">
        <v>0</v>
      </c>
      <c r="L171" s="1">
        <v>0</v>
      </c>
      <c r="M171" s="2" t="s">
        <v>21</v>
      </c>
      <c r="N171" s="1" t="str">
        <f>_xlfn.IFS(B171&lt;=5000,"5K以内",原始数据!B171&lt;=10000,"5K-1W",原始数据!B171&lt;=15000,"1W-1.5W",B171&lt;=20000,"1.5W-2W",B171&lt;=25000,"2W-2.5W",B171&lt;=30000,"2.5W-3W",B171&lt;=35000,"3W-3.5W")</f>
        <v>1W-1.5W</v>
      </c>
      <c r="O171" s="1">
        <f t="shared" si="2"/>
        <v>-4776.71</v>
      </c>
      <c r="P171"/>
    </row>
    <row r="172" spans="1:16" x14ac:dyDescent="0.25">
      <c r="A172" s="1">
        <v>10129287</v>
      </c>
      <c r="B172" s="1">
        <v>15000</v>
      </c>
      <c r="C172" s="1">
        <v>36</v>
      </c>
      <c r="D172" s="1">
        <v>0.1447</v>
      </c>
      <c r="E172" s="1">
        <v>516.1</v>
      </c>
      <c r="F172" s="1" t="s">
        <v>19</v>
      </c>
      <c r="G172" s="1" t="s">
        <v>18</v>
      </c>
      <c r="H172" s="1">
        <v>0</v>
      </c>
      <c r="I172" s="1">
        <v>15000</v>
      </c>
      <c r="J172" s="1">
        <v>3579.39</v>
      </c>
      <c r="K172" s="1">
        <v>0</v>
      </c>
      <c r="L172" s="1">
        <v>0</v>
      </c>
      <c r="M172" s="2" t="s">
        <v>21</v>
      </c>
      <c r="N172" s="1" t="str">
        <f>_xlfn.IFS(B172&lt;=5000,"5K以内",原始数据!B172&lt;=10000,"5K-1W",原始数据!B172&lt;=15000,"1W-1.5W",B172&lt;=20000,"1.5W-2W",B172&lt;=25000,"2W-2.5W",B172&lt;=30000,"2.5W-3W",B172&lt;=35000,"3W-3.5W")</f>
        <v>1W-1.5W</v>
      </c>
      <c r="O172" s="1">
        <f t="shared" si="2"/>
        <v>-3579.39</v>
      </c>
      <c r="P172"/>
    </row>
    <row r="173" spans="1:16" x14ac:dyDescent="0.25">
      <c r="A173" s="1">
        <v>10119336</v>
      </c>
      <c r="B173" s="1">
        <v>35000</v>
      </c>
      <c r="C173" s="1">
        <v>36</v>
      </c>
      <c r="D173" s="1">
        <v>0.16239999999999999</v>
      </c>
      <c r="E173" s="1">
        <v>1234.6500000000001</v>
      </c>
      <c r="F173" s="1" t="s">
        <v>19</v>
      </c>
      <c r="G173" s="1" t="s">
        <v>14</v>
      </c>
      <c r="H173" s="1">
        <v>0</v>
      </c>
      <c r="I173" s="1">
        <v>13493.08</v>
      </c>
      <c r="J173" s="1">
        <v>6261.18</v>
      </c>
      <c r="K173" s="1">
        <v>322.86</v>
      </c>
      <c r="L173" s="1">
        <v>1186</v>
      </c>
      <c r="M173" s="2" t="s">
        <v>29</v>
      </c>
      <c r="N173" s="1" t="str">
        <f>_xlfn.IFS(B173&lt;=5000,"5K以内",原始数据!B173&lt;=10000,"5K-1W",原始数据!B173&lt;=15000,"1W-1.5W",B173&lt;=20000,"1.5W-2W",B173&lt;=25000,"2W-2.5W",B173&lt;=30000,"2.5W-3W",B173&lt;=35000,"3W-3.5W")</f>
        <v>3W-3.5W</v>
      </c>
      <c r="O173" s="1">
        <f t="shared" si="2"/>
        <v>15245.739999999998</v>
      </c>
      <c r="P173"/>
    </row>
    <row r="174" spans="1:16" x14ac:dyDescent="0.25">
      <c r="A174" s="1">
        <v>10129254</v>
      </c>
      <c r="B174" s="1">
        <v>18000</v>
      </c>
      <c r="C174" s="1">
        <v>36</v>
      </c>
      <c r="D174" s="1">
        <v>7.6200000000000004E-2</v>
      </c>
      <c r="E174" s="1">
        <v>560.91</v>
      </c>
      <c r="F174" s="1" t="s">
        <v>16</v>
      </c>
      <c r="G174" s="1" t="s">
        <v>18</v>
      </c>
      <c r="H174" s="1">
        <v>0</v>
      </c>
      <c r="I174" s="1">
        <v>18000</v>
      </c>
      <c r="J174" s="1">
        <v>1967.58</v>
      </c>
      <c r="K174" s="1">
        <v>0</v>
      </c>
      <c r="L174" s="1">
        <v>0</v>
      </c>
      <c r="M174" s="2" t="s">
        <v>21</v>
      </c>
      <c r="N174" s="1" t="str">
        <f>_xlfn.IFS(B174&lt;=5000,"5K以内",原始数据!B174&lt;=10000,"5K-1W",原始数据!B174&lt;=15000,"1W-1.5W",B174&lt;=20000,"1.5W-2W",B174&lt;=25000,"2W-2.5W",B174&lt;=30000,"2.5W-3W",B174&lt;=35000,"3W-3.5W")</f>
        <v>1.5W-2W</v>
      </c>
      <c r="O174" s="1">
        <f t="shared" si="2"/>
        <v>-1967.58</v>
      </c>
      <c r="P174"/>
    </row>
    <row r="175" spans="1:16" x14ac:dyDescent="0.25">
      <c r="A175" s="1">
        <v>10109282</v>
      </c>
      <c r="B175" s="1">
        <v>35000</v>
      </c>
      <c r="C175" s="1">
        <v>60</v>
      </c>
      <c r="D175" s="1">
        <v>0.14979999999999999</v>
      </c>
      <c r="E175" s="1">
        <v>832.29</v>
      </c>
      <c r="F175" s="1" t="s">
        <v>19</v>
      </c>
      <c r="G175" s="1" t="s">
        <v>18</v>
      </c>
      <c r="H175" s="1">
        <v>0</v>
      </c>
      <c r="I175" s="1">
        <v>35000</v>
      </c>
      <c r="J175" s="1">
        <v>4139.51</v>
      </c>
      <c r="K175" s="1">
        <v>0</v>
      </c>
      <c r="L175" s="1">
        <v>0</v>
      </c>
      <c r="M175" s="2" t="s">
        <v>21</v>
      </c>
      <c r="N175" s="1" t="str">
        <f>_xlfn.IFS(B175&lt;=5000,"5K以内",原始数据!B175&lt;=10000,"5K-1W",原始数据!B175&lt;=15000,"1W-1.5W",B175&lt;=20000,"1.5W-2W",B175&lt;=25000,"2W-2.5W",B175&lt;=30000,"2.5W-3W",B175&lt;=35000,"3W-3.5W")</f>
        <v>3W-3.5W</v>
      </c>
      <c r="O175" s="1">
        <f t="shared" si="2"/>
        <v>-4139.51</v>
      </c>
      <c r="P175"/>
    </row>
    <row r="176" spans="1:16" x14ac:dyDescent="0.25">
      <c r="A176" s="1">
        <v>10109439</v>
      </c>
      <c r="B176" s="1">
        <v>24000</v>
      </c>
      <c r="C176" s="1">
        <v>36</v>
      </c>
      <c r="D176" s="1">
        <v>0.15609999999999999</v>
      </c>
      <c r="E176" s="1">
        <v>839.16</v>
      </c>
      <c r="F176" s="1" t="s">
        <v>19</v>
      </c>
      <c r="G176" s="1" t="s">
        <v>14</v>
      </c>
      <c r="H176" s="1">
        <v>0</v>
      </c>
      <c r="I176" s="1">
        <v>24000</v>
      </c>
      <c r="J176" s="1">
        <v>5816.35</v>
      </c>
      <c r="K176" s="1">
        <v>0</v>
      </c>
      <c r="L176" s="1">
        <v>0</v>
      </c>
      <c r="M176" s="2" t="s">
        <v>21</v>
      </c>
      <c r="N176" s="1" t="str">
        <f>_xlfn.IFS(B176&lt;=5000,"5K以内",原始数据!B176&lt;=10000,"5K-1W",原始数据!B176&lt;=15000,"1W-1.5W",B176&lt;=20000,"1.5W-2W",B176&lt;=25000,"2W-2.5W",B176&lt;=30000,"2.5W-3W",B176&lt;=35000,"3W-3.5W")</f>
        <v>2W-2.5W</v>
      </c>
      <c r="O176" s="1">
        <f t="shared" si="2"/>
        <v>-5816.35</v>
      </c>
      <c r="P176"/>
    </row>
    <row r="177" spans="1:16" x14ac:dyDescent="0.25">
      <c r="A177" s="1">
        <v>10109318</v>
      </c>
      <c r="B177" s="1">
        <v>9600</v>
      </c>
      <c r="C177" s="1">
        <v>36</v>
      </c>
      <c r="D177" s="1">
        <v>9.6699999999999994E-2</v>
      </c>
      <c r="E177" s="1">
        <v>308.27999999999997</v>
      </c>
      <c r="F177" s="1" t="s">
        <v>13</v>
      </c>
      <c r="G177" s="1" t="s">
        <v>18</v>
      </c>
      <c r="H177" s="1">
        <v>0</v>
      </c>
      <c r="I177" s="1">
        <v>9600</v>
      </c>
      <c r="J177" s="1">
        <v>1291.98</v>
      </c>
      <c r="K177" s="1">
        <v>0</v>
      </c>
      <c r="L177" s="1">
        <v>0</v>
      </c>
      <c r="M177" s="2" t="s">
        <v>21</v>
      </c>
      <c r="N177" s="1" t="str">
        <f>_xlfn.IFS(B177&lt;=5000,"5K以内",原始数据!B177&lt;=10000,"5K-1W",原始数据!B177&lt;=15000,"1W-1.5W",B177&lt;=20000,"1.5W-2W",B177&lt;=25000,"2W-2.5W",B177&lt;=30000,"2.5W-3W",B177&lt;=35000,"3W-3.5W")</f>
        <v>5K-1W</v>
      </c>
      <c r="O177" s="1">
        <f t="shared" si="2"/>
        <v>-1291.98</v>
      </c>
      <c r="P177"/>
    </row>
    <row r="178" spans="1:16" x14ac:dyDescent="0.25">
      <c r="A178" s="1">
        <v>10129204</v>
      </c>
      <c r="B178" s="1">
        <v>12200</v>
      </c>
      <c r="C178" s="1">
        <v>36</v>
      </c>
      <c r="D178" s="1">
        <v>0.13980000000000001</v>
      </c>
      <c r="E178" s="1">
        <v>416.85</v>
      </c>
      <c r="F178" s="1" t="s">
        <v>19</v>
      </c>
      <c r="G178" s="1" t="s">
        <v>14</v>
      </c>
      <c r="H178" s="1">
        <v>0</v>
      </c>
      <c r="I178" s="1">
        <v>12200</v>
      </c>
      <c r="J178" s="1">
        <v>1160.77</v>
      </c>
      <c r="K178" s="1">
        <v>0</v>
      </c>
      <c r="L178" s="1">
        <v>0</v>
      </c>
      <c r="M178" s="2" t="s">
        <v>21</v>
      </c>
      <c r="N178" s="1" t="str">
        <f>_xlfn.IFS(B178&lt;=5000,"5K以内",原始数据!B178&lt;=10000,"5K-1W",原始数据!B178&lt;=15000,"1W-1.5W",B178&lt;=20000,"1.5W-2W",B178&lt;=25000,"2W-2.5W",B178&lt;=30000,"2.5W-3W",B178&lt;=35000,"3W-3.5W")</f>
        <v>1W-1.5W</v>
      </c>
      <c r="O178" s="1">
        <f t="shared" si="2"/>
        <v>-1160.77</v>
      </c>
      <c r="P178"/>
    </row>
    <row r="179" spans="1:16" x14ac:dyDescent="0.25">
      <c r="A179" s="1">
        <v>10119365</v>
      </c>
      <c r="B179" s="1">
        <v>17625</v>
      </c>
      <c r="C179" s="1">
        <v>60</v>
      </c>
      <c r="D179" s="1">
        <v>0.19969999999999999</v>
      </c>
      <c r="E179" s="1">
        <v>466.67</v>
      </c>
      <c r="F179" s="1" t="s">
        <v>20</v>
      </c>
      <c r="G179" s="1" t="s">
        <v>14</v>
      </c>
      <c r="H179" s="1">
        <v>0</v>
      </c>
      <c r="I179" s="1">
        <v>17625</v>
      </c>
      <c r="J179" s="1">
        <v>6304.15</v>
      </c>
      <c r="K179" s="1">
        <v>0</v>
      </c>
      <c r="L179" s="1">
        <v>0</v>
      </c>
      <c r="M179" s="2" t="s">
        <v>21</v>
      </c>
      <c r="N179" s="1" t="str">
        <f>_xlfn.IFS(B179&lt;=5000,"5K以内",原始数据!B179&lt;=10000,"5K-1W",原始数据!B179&lt;=15000,"1W-1.5W",B179&lt;=20000,"1.5W-2W",B179&lt;=25000,"2W-2.5W",B179&lt;=30000,"2.5W-3W",B179&lt;=35000,"3W-3.5W")</f>
        <v>1.5W-2W</v>
      </c>
      <c r="O179" s="1">
        <f t="shared" si="2"/>
        <v>-6304.15</v>
      </c>
      <c r="P179"/>
    </row>
    <row r="180" spans="1:16" x14ac:dyDescent="0.25">
      <c r="A180" s="1">
        <v>10129206</v>
      </c>
      <c r="B180" s="1">
        <v>29000</v>
      </c>
      <c r="C180" s="1">
        <v>36</v>
      </c>
      <c r="D180" s="1">
        <v>0.15609999999999999</v>
      </c>
      <c r="E180" s="1">
        <v>1013.98</v>
      </c>
      <c r="F180" s="1" t="s">
        <v>19</v>
      </c>
      <c r="G180" s="1" t="s">
        <v>14</v>
      </c>
      <c r="H180" s="1">
        <v>0</v>
      </c>
      <c r="I180" s="1">
        <v>29000</v>
      </c>
      <c r="J180" s="1">
        <v>7503.23</v>
      </c>
      <c r="K180" s="1">
        <v>0</v>
      </c>
      <c r="L180" s="1">
        <v>0</v>
      </c>
      <c r="M180" s="2" t="s">
        <v>21</v>
      </c>
      <c r="N180" s="1" t="str">
        <f>_xlfn.IFS(B180&lt;=5000,"5K以内",原始数据!B180&lt;=10000,"5K-1W",原始数据!B180&lt;=15000,"1W-1.5W",B180&lt;=20000,"1.5W-2W",B180&lt;=25000,"2W-2.5W",B180&lt;=30000,"2.5W-3W",B180&lt;=35000,"3W-3.5W")</f>
        <v>2.5W-3W</v>
      </c>
      <c r="O180" s="1">
        <f t="shared" si="2"/>
        <v>-7503.23</v>
      </c>
      <c r="P180"/>
    </row>
    <row r="181" spans="1:16" x14ac:dyDescent="0.25">
      <c r="A181" s="1">
        <v>10129186</v>
      </c>
      <c r="B181" s="1">
        <v>16000</v>
      </c>
      <c r="C181" s="1">
        <v>60</v>
      </c>
      <c r="D181" s="1">
        <v>0.14979999999999999</v>
      </c>
      <c r="E181" s="1">
        <v>380.48</v>
      </c>
      <c r="F181" s="1" t="s">
        <v>19</v>
      </c>
      <c r="G181" s="1" t="s">
        <v>14</v>
      </c>
      <c r="H181" s="1">
        <v>2185.62</v>
      </c>
      <c r="I181" s="1">
        <v>13814.38</v>
      </c>
      <c r="J181" s="1">
        <v>6731.54</v>
      </c>
      <c r="K181" s="1">
        <v>0</v>
      </c>
      <c r="L181" s="1">
        <v>29</v>
      </c>
      <c r="M181" s="2" t="s">
        <v>21</v>
      </c>
      <c r="N181" s="1" t="str">
        <f>_xlfn.IFS(B181&lt;=5000,"5K以内",原始数据!B181&lt;=10000,"5K-1W",原始数据!B181&lt;=15000,"1W-1.5W",B181&lt;=20000,"1.5W-2W",B181&lt;=25000,"2W-2.5W",B181&lt;=30000,"2.5W-3W",B181&lt;=35000,"3W-3.5W")</f>
        <v>1.5W-2W</v>
      </c>
      <c r="O181" s="1">
        <f t="shared" si="2"/>
        <v>-4545.9199999999992</v>
      </c>
      <c r="P181"/>
    </row>
    <row r="182" spans="1:16" x14ac:dyDescent="0.25">
      <c r="A182" s="1">
        <v>10109414</v>
      </c>
      <c r="B182" s="1">
        <v>7500</v>
      </c>
      <c r="C182" s="1">
        <v>36</v>
      </c>
      <c r="D182" s="1">
        <v>0.1099</v>
      </c>
      <c r="E182" s="1">
        <v>245.51</v>
      </c>
      <c r="F182" s="1" t="s">
        <v>13</v>
      </c>
      <c r="G182" s="1" t="s">
        <v>14</v>
      </c>
      <c r="H182" s="1">
        <v>0</v>
      </c>
      <c r="I182" s="1">
        <v>7500</v>
      </c>
      <c r="J182" s="1">
        <v>749.41</v>
      </c>
      <c r="K182" s="1">
        <v>0</v>
      </c>
      <c r="L182" s="1">
        <v>0</v>
      </c>
      <c r="M182" s="2" t="s">
        <v>21</v>
      </c>
      <c r="N182" s="1" t="str">
        <f>_xlfn.IFS(B182&lt;=5000,"5K以内",原始数据!B182&lt;=10000,"5K-1W",原始数据!B182&lt;=15000,"1W-1.5W",B182&lt;=20000,"1.5W-2W",B182&lt;=25000,"2W-2.5W",B182&lt;=30000,"2.5W-3W",B182&lt;=35000,"3W-3.5W")</f>
        <v>5K-1W</v>
      </c>
      <c r="O182" s="1">
        <f t="shared" si="2"/>
        <v>-749.41</v>
      </c>
      <c r="P182"/>
    </row>
    <row r="183" spans="1:16" x14ac:dyDescent="0.25">
      <c r="A183" s="1">
        <v>10119273</v>
      </c>
      <c r="B183" s="1">
        <v>25000</v>
      </c>
      <c r="C183" s="1">
        <v>36</v>
      </c>
      <c r="D183" s="1">
        <v>0.1353</v>
      </c>
      <c r="E183" s="1">
        <v>848.75</v>
      </c>
      <c r="F183" s="1" t="s">
        <v>13</v>
      </c>
      <c r="G183" s="1" t="s">
        <v>18</v>
      </c>
      <c r="H183" s="1">
        <v>0</v>
      </c>
      <c r="I183" s="1">
        <v>10555.96</v>
      </c>
      <c r="J183" s="1">
        <v>3871.06</v>
      </c>
      <c r="K183" s="1">
        <v>696.95</v>
      </c>
      <c r="L183" s="1">
        <v>1156</v>
      </c>
      <c r="M183" s="2" t="s">
        <v>29</v>
      </c>
      <c r="N183" s="1" t="str">
        <f>_xlfn.IFS(B183&lt;=5000,"5K以内",原始数据!B183&lt;=10000,"5K-1W",原始数据!B183&lt;=15000,"1W-1.5W",B183&lt;=20000,"1.5W-2W",B183&lt;=25000,"2W-2.5W",B183&lt;=30000,"2.5W-3W",B183&lt;=35000,"3W-3.5W")</f>
        <v>2W-2.5W</v>
      </c>
      <c r="O183" s="1">
        <f t="shared" si="2"/>
        <v>10572.980000000001</v>
      </c>
      <c r="P183"/>
    </row>
    <row r="184" spans="1:16" x14ac:dyDescent="0.25">
      <c r="A184" s="1">
        <v>10109355</v>
      </c>
      <c r="B184" s="1">
        <v>18000</v>
      </c>
      <c r="C184" s="1">
        <v>36</v>
      </c>
      <c r="D184" s="1">
        <v>0.15609999999999999</v>
      </c>
      <c r="E184" s="1">
        <v>629.37</v>
      </c>
      <c r="F184" s="1" t="s">
        <v>19</v>
      </c>
      <c r="G184" s="1" t="s">
        <v>14</v>
      </c>
      <c r="H184" s="1">
        <v>0</v>
      </c>
      <c r="I184" s="1">
        <v>18000</v>
      </c>
      <c r="J184" s="1">
        <v>234.52</v>
      </c>
      <c r="K184" s="1">
        <v>0</v>
      </c>
      <c r="L184" s="1">
        <v>0</v>
      </c>
      <c r="M184" s="2" t="s">
        <v>21</v>
      </c>
      <c r="N184" s="1" t="str">
        <f>_xlfn.IFS(B184&lt;=5000,"5K以内",原始数据!B184&lt;=10000,"5K-1W",原始数据!B184&lt;=15000,"1W-1.5W",B184&lt;=20000,"1.5W-2W",B184&lt;=25000,"2W-2.5W",B184&lt;=30000,"2.5W-3W",B184&lt;=35000,"3W-3.5W")</f>
        <v>1.5W-2W</v>
      </c>
      <c r="O184" s="1">
        <f t="shared" si="2"/>
        <v>-234.52</v>
      </c>
      <c r="P184"/>
    </row>
    <row r="185" spans="1:16" x14ac:dyDescent="0.25">
      <c r="A185" s="1">
        <v>10078649</v>
      </c>
      <c r="B185" s="1">
        <v>10000</v>
      </c>
      <c r="C185" s="1">
        <v>36</v>
      </c>
      <c r="D185" s="1">
        <v>0.1285</v>
      </c>
      <c r="E185" s="1">
        <v>336.22</v>
      </c>
      <c r="F185" s="1" t="s">
        <v>13</v>
      </c>
      <c r="G185" s="1" t="s">
        <v>14</v>
      </c>
      <c r="H185" s="1">
        <v>0</v>
      </c>
      <c r="I185" s="1">
        <v>8687.0400000000009</v>
      </c>
      <c r="J185" s="1">
        <v>2071.92</v>
      </c>
      <c r="K185" s="1">
        <v>16.809999999999999</v>
      </c>
      <c r="L185" s="1">
        <v>698</v>
      </c>
      <c r="M185" s="2" t="s">
        <v>29</v>
      </c>
      <c r="N185" s="1" t="str">
        <f>_xlfn.IFS(B185&lt;=5000,"5K以内",原始数据!B185&lt;=10000,"5K-1W",原始数据!B185&lt;=15000,"1W-1.5W",B185&lt;=20000,"1.5W-2W",B185&lt;=25000,"2W-2.5W",B185&lt;=30000,"2.5W-3W",B185&lt;=35000,"3W-3.5W")</f>
        <v>5K-1W</v>
      </c>
      <c r="O185" s="1">
        <f t="shared" si="2"/>
        <v>-758.96000000000095</v>
      </c>
      <c r="P185"/>
    </row>
    <row r="186" spans="1:16" x14ac:dyDescent="0.25">
      <c r="A186" s="1">
        <v>10069375</v>
      </c>
      <c r="B186" s="1">
        <v>7000</v>
      </c>
      <c r="C186" s="1">
        <v>36</v>
      </c>
      <c r="D186" s="1">
        <v>0.13980000000000001</v>
      </c>
      <c r="E186" s="1">
        <v>239.18</v>
      </c>
      <c r="F186" s="1" t="s">
        <v>19</v>
      </c>
      <c r="G186" s="1" t="s">
        <v>14</v>
      </c>
      <c r="H186" s="1">
        <v>0</v>
      </c>
      <c r="I186" s="1">
        <v>7000</v>
      </c>
      <c r="J186" s="1">
        <v>988.34</v>
      </c>
      <c r="K186" s="1">
        <v>0</v>
      </c>
      <c r="L186" s="1">
        <v>0</v>
      </c>
      <c r="M186" s="2" t="s">
        <v>21</v>
      </c>
      <c r="N186" s="1" t="str">
        <f>_xlfn.IFS(B186&lt;=5000,"5K以内",原始数据!B186&lt;=10000,"5K-1W",原始数据!B186&lt;=15000,"1W-1.5W",B186&lt;=20000,"1.5W-2W",B186&lt;=25000,"2W-2.5W",B186&lt;=30000,"2.5W-3W",B186&lt;=35000,"3W-3.5W")</f>
        <v>5K-1W</v>
      </c>
      <c r="O186" s="1">
        <f t="shared" si="2"/>
        <v>-988.34</v>
      </c>
      <c r="P186"/>
    </row>
    <row r="187" spans="1:16" x14ac:dyDescent="0.25">
      <c r="A187" s="1">
        <v>10069372</v>
      </c>
      <c r="B187" s="1">
        <v>8400</v>
      </c>
      <c r="C187" s="1">
        <v>36</v>
      </c>
      <c r="D187" s="1">
        <v>0.15609999999999999</v>
      </c>
      <c r="E187" s="1">
        <v>293.70999999999998</v>
      </c>
      <c r="F187" s="1" t="s">
        <v>19</v>
      </c>
      <c r="G187" s="1" t="s">
        <v>14</v>
      </c>
      <c r="H187" s="1">
        <v>0</v>
      </c>
      <c r="I187" s="1">
        <v>8400</v>
      </c>
      <c r="J187" s="1">
        <v>2179</v>
      </c>
      <c r="K187" s="1">
        <v>0</v>
      </c>
      <c r="L187" s="1">
        <v>0</v>
      </c>
      <c r="M187" s="2" t="s">
        <v>21</v>
      </c>
      <c r="N187" s="1" t="str">
        <f>_xlfn.IFS(B187&lt;=5000,"5K以内",原始数据!B187&lt;=10000,"5K-1W",原始数据!B187&lt;=15000,"1W-1.5W",B187&lt;=20000,"1.5W-2W",B187&lt;=25000,"2W-2.5W",B187&lt;=30000,"2.5W-3W",B187&lt;=35000,"3W-3.5W")</f>
        <v>5K-1W</v>
      </c>
      <c r="O187" s="1">
        <f t="shared" si="2"/>
        <v>-2179</v>
      </c>
      <c r="P187"/>
    </row>
    <row r="188" spans="1:16" x14ac:dyDescent="0.25">
      <c r="A188" s="1">
        <v>10077882</v>
      </c>
      <c r="B188" s="1">
        <v>15875</v>
      </c>
      <c r="C188" s="1">
        <v>36</v>
      </c>
      <c r="D188" s="1">
        <v>0.16239999999999999</v>
      </c>
      <c r="E188" s="1">
        <v>560.01</v>
      </c>
      <c r="F188" s="1" t="s">
        <v>19</v>
      </c>
      <c r="G188" s="1" t="s">
        <v>14</v>
      </c>
      <c r="H188" s="1">
        <v>0</v>
      </c>
      <c r="I188" s="1">
        <v>15875</v>
      </c>
      <c r="J188" s="1">
        <v>2883.91</v>
      </c>
      <c r="K188" s="1">
        <v>0</v>
      </c>
      <c r="L188" s="1">
        <v>0</v>
      </c>
      <c r="M188" s="2" t="s">
        <v>21</v>
      </c>
      <c r="N188" s="1" t="str">
        <f>_xlfn.IFS(B188&lt;=5000,"5K以内",原始数据!B188&lt;=10000,"5K-1W",原始数据!B188&lt;=15000,"1W-1.5W",B188&lt;=20000,"1.5W-2W",B188&lt;=25000,"2W-2.5W",B188&lt;=30000,"2.5W-3W",B188&lt;=35000,"3W-3.5W")</f>
        <v>1.5W-2W</v>
      </c>
      <c r="O188" s="1">
        <f t="shared" si="2"/>
        <v>-2883.91</v>
      </c>
      <c r="P188"/>
    </row>
    <row r="189" spans="1:16" x14ac:dyDescent="0.25">
      <c r="A189" s="1">
        <v>10089369</v>
      </c>
      <c r="B189" s="1">
        <v>24000</v>
      </c>
      <c r="C189" s="1">
        <v>36</v>
      </c>
      <c r="D189" s="1">
        <v>7.6200000000000004E-2</v>
      </c>
      <c r="E189" s="1">
        <v>747.88</v>
      </c>
      <c r="F189" s="1" t="s">
        <v>16</v>
      </c>
      <c r="G189" s="1" t="s">
        <v>18</v>
      </c>
      <c r="H189" s="1">
        <v>0</v>
      </c>
      <c r="I189" s="1">
        <v>24000</v>
      </c>
      <c r="J189" s="1">
        <v>2203.66</v>
      </c>
      <c r="K189" s="1">
        <v>0</v>
      </c>
      <c r="L189" s="1">
        <v>0</v>
      </c>
      <c r="M189" s="2" t="s">
        <v>21</v>
      </c>
      <c r="N189" s="1" t="str">
        <f>_xlfn.IFS(B189&lt;=5000,"5K以内",原始数据!B189&lt;=10000,"5K-1W",原始数据!B189&lt;=15000,"1W-1.5W",B189&lt;=20000,"1.5W-2W",B189&lt;=25000,"2W-2.5W",B189&lt;=30000,"2.5W-3W",B189&lt;=35000,"3W-3.5W")</f>
        <v>2W-2.5W</v>
      </c>
      <c r="O189" s="1">
        <f t="shared" si="2"/>
        <v>-2203.66</v>
      </c>
      <c r="P189"/>
    </row>
    <row r="190" spans="1:16" x14ac:dyDescent="0.25">
      <c r="A190" s="1">
        <v>10089376</v>
      </c>
      <c r="B190" s="1">
        <v>6000</v>
      </c>
      <c r="C190" s="1">
        <v>36</v>
      </c>
      <c r="D190" s="1">
        <v>0.11990000000000001</v>
      </c>
      <c r="E190" s="1">
        <v>199.26</v>
      </c>
      <c r="F190" s="1" t="s">
        <v>13</v>
      </c>
      <c r="G190" s="1" t="s">
        <v>18</v>
      </c>
      <c r="H190" s="1">
        <v>0</v>
      </c>
      <c r="I190" s="1">
        <v>6000</v>
      </c>
      <c r="J190" s="1">
        <v>118.51</v>
      </c>
      <c r="K190" s="1">
        <v>0</v>
      </c>
      <c r="L190" s="1">
        <v>0</v>
      </c>
      <c r="M190" s="2" t="s">
        <v>21</v>
      </c>
      <c r="N190" s="1" t="str">
        <f>_xlfn.IFS(B190&lt;=5000,"5K以内",原始数据!B190&lt;=10000,"5K-1W",原始数据!B190&lt;=15000,"1W-1.5W",B190&lt;=20000,"1.5W-2W",B190&lt;=25000,"2W-2.5W",B190&lt;=30000,"2.5W-3W",B190&lt;=35000,"3W-3.5W")</f>
        <v>5K-1W</v>
      </c>
      <c r="O190" s="1">
        <f t="shared" si="2"/>
        <v>-118.51</v>
      </c>
      <c r="P190"/>
    </row>
    <row r="191" spans="1:16" x14ac:dyDescent="0.25">
      <c r="A191" s="1">
        <v>10069296</v>
      </c>
      <c r="B191" s="1">
        <v>20000</v>
      </c>
      <c r="C191" s="1">
        <v>60</v>
      </c>
      <c r="D191" s="1">
        <v>0.16239999999999999</v>
      </c>
      <c r="E191" s="1">
        <v>488.92</v>
      </c>
      <c r="F191" s="1" t="s">
        <v>19</v>
      </c>
      <c r="G191" s="1" t="s">
        <v>18</v>
      </c>
      <c r="H191" s="1">
        <v>0</v>
      </c>
      <c r="I191" s="1">
        <v>20000</v>
      </c>
      <c r="J191" s="1">
        <v>3655.82</v>
      </c>
      <c r="K191" s="1">
        <v>0</v>
      </c>
      <c r="L191" s="1">
        <v>0</v>
      </c>
      <c r="M191" s="2" t="s">
        <v>21</v>
      </c>
      <c r="N191" s="1" t="str">
        <f>_xlfn.IFS(B191&lt;=5000,"5K以内",原始数据!B191&lt;=10000,"5K-1W",原始数据!B191&lt;=15000,"1W-1.5W",B191&lt;=20000,"1.5W-2W",B191&lt;=25000,"2W-2.5W",B191&lt;=30000,"2.5W-3W",B191&lt;=35000,"3W-3.5W")</f>
        <v>1.5W-2W</v>
      </c>
      <c r="O191" s="1">
        <f t="shared" si="2"/>
        <v>-3655.82</v>
      </c>
      <c r="P191"/>
    </row>
    <row r="192" spans="1:16" x14ac:dyDescent="0.25">
      <c r="A192" s="1">
        <v>10089313</v>
      </c>
      <c r="B192" s="1">
        <v>10000</v>
      </c>
      <c r="C192" s="1">
        <v>36</v>
      </c>
      <c r="D192" s="1">
        <v>0.1447</v>
      </c>
      <c r="E192" s="1">
        <v>344.07</v>
      </c>
      <c r="F192" s="1" t="s">
        <v>19</v>
      </c>
      <c r="G192" s="1" t="s">
        <v>14</v>
      </c>
      <c r="H192" s="1">
        <v>0</v>
      </c>
      <c r="I192" s="1">
        <v>10000</v>
      </c>
      <c r="J192" s="1">
        <v>887.36</v>
      </c>
      <c r="K192" s="1">
        <v>0</v>
      </c>
      <c r="L192" s="1">
        <v>0</v>
      </c>
      <c r="M192" s="2" t="s">
        <v>21</v>
      </c>
      <c r="N192" s="1" t="str">
        <f>_xlfn.IFS(B192&lt;=5000,"5K以内",原始数据!B192&lt;=10000,"5K-1W",原始数据!B192&lt;=15000,"1W-1.5W",B192&lt;=20000,"1.5W-2W",B192&lt;=25000,"2W-2.5W",B192&lt;=30000,"2.5W-3W",B192&lt;=35000,"3W-3.5W")</f>
        <v>5K-1W</v>
      </c>
      <c r="O192" s="1">
        <f t="shared" si="2"/>
        <v>-887.36</v>
      </c>
      <c r="P192"/>
    </row>
    <row r="193" spans="1:16" x14ac:dyDescent="0.25">
      <c r="A193" s="1">
        <v>10069323</v>
      </c>
      <c r="B193" s="1">
        <v>20000</v>
      </c>
      <c r="C193" s="1">
        <v>36</v>
      </c>
      <c r="D193" s="1">
        <v>0.19219999999999901</v>
      </c>
      <c r="E193" s="1">
        <v>735.35</v>
      </c>
      <c r="F193" s="1" t="s">
        <v>20</v>
      </c>
      <c r="G193" s="1" t="s">
        <v>14</v>
      </c>
      <c r="H193" s="1">
        <v>0</v>
      </c>
      <c r="I193" s="1">
        <v>20000</v>
      </c>
      <c r="J193" s="1">
        <v>6456.2</v>
      </c>
      <c r="K193" s="1">
        <v>0</v>
      </c>
      <c r="L193" s="1">
        <v>0</v>
      </c>
      <c r="M193" s="2" t="s">
        <v>21</v>
      </c>
      <c r="N193" s="1" t="str">
        <f>_xlfn.IFS(B193&lt;=5000,"5K以内",原始数据!B193&lt;=10000,"5K-1W",原始数据!B193&lt;=15000,"1W-1.5W",B193&lt;=20000,"1.5W-2W",B193&lt;=25000,"2W-2.5W",B193&lt;=30000,"2.5W-3W",B193&lt;=35000,"3W-3.5W")</f>
        <v>1.5W-2W</v>
      </c>
      <c r="O193" s="1">
        <f t="shared" si="2"/>
        <v>-6456.2</v>
      </c>
      <c r="P193"/>
    </row>
    <row r="194" spans="1:16" x14ac:dyDescent="0.25">
      <c r="A194" s="1">
        <v>10079143</v>
      </c>
      <c r="B194" s="1">
        <v>11000</v>
      </c>
      <c r="C194" s="1">
        <v>36</v>
      </c>
      <c r="D194" s="1">
        <v>0.1757</v>
      </c>
      <c r="E194" s="1">
        <v>395.31</v>
      </c>
      <c r="F194" s="1" t="s">
        <v>20</v>
      </c>
      <c r="G194" s="1" t="s">
        <v>14</v>
      </c>
      <c r="H194" s="1">
        <v>0</v>
      </c>
      <c r="I194" s="1">
        <v>11000</v>
      </c>
      <c r="J194" s="1">
        <v>1450.06</v>
      </c>
      <c r="K194" s="1">
        <v>0</v>
      </c>
      <c r="L194" s="1">
        <v>0</v>
      </c>
      <c r="M194" s="2" t="s">
        <v>21</v>
      </c>
      <c r="N194" s="1" t="str">
        <f>_xlfn.IFS(B194&lt;=5000,"5K以内",原始数据!B194&lt;=10000,"5K-1W",原始数据!B194&lt;=15000,"1W-1.5W",B194&lt;=20000,"1.5W-2W",B194&lt;=25000,"2W-2.5W",B194&lt;=30000,"2.5W-3W",B194&lt;=35000,"3W-3.5W")</f>
        <v>1W-1.5W</v>
      </c>
      <c r="O194" s="1">
        <f t="shared" si="2"/>
        <v>-1450.06</v>
      </c>
      <c r="P194"/>
    </row>
    <row r="195" spans="1:16" x14ac:dyDescent="0.25">
      <c r="A195" s="1">
        <v>10069280</v>
      </c>
      <c r="B195" s="1">
        <v>10000</v>
      </c>
      <c r="C195" s="1">
        <v>36</v>
      </c>
      <c r="D195" s="1">
        <v>0.11990000000000001</v>
      </c>
      <c r="E195" s="1">
        <v>332.1</v>
      </c>
      <c r="F195" s="1" t="s">
        <v>13</v>
      </c>
      <c r="G195" s="1" t="s">
        <v>14</v>
      </c>
      <c r="H195" s="1">
        <v>0</v>
      </c>
      <c r="I195" s="1">
        <v>10000</v>
      </c>
      <c r="J195" s="1">
        <v>1955.4</v>
      </c>
      <c r="K195" s="1">
        <v>0</v>
      </c>
      <c r="L195" s="1">
        <v>0</v>
      </c>
      <c r="M195" s="2" t="s">
        <v>21</v>
      </c>
      <c r="N195" s="1" t="str">
        <f>_xlfn.IFS(B195&lt;=5000,"5K以内",原始数据!B195&lt;=10000,"5K-1W",原始数据!B195&lt;=15000,"1W-1.5W",B195&lt;=20000,"1.5W-2W",B195&lt;=25000,"2W-2.5W",B195&lt;=30000,"2.5W-3W",B195&lt;=35000,"3W-3.5W")</f>
        <v>5K-1W</v>
      </c>
      <c r="O195" s="1">
        <f t="shared" ref="O195:O258" si="3">B195-I195-J195</f>
        <v>-1955.4</v>
      </c>
      <c r="P195"/>
    </row>
    <row r="196" spans="1:16" x14ac:dyDescent="0.25">
      <c r="A196" s="1">
        <v>5978043</v>
      </c>
      <c r="B196" s="1">
        <v>20000</v>
      </c>
      <c r="C196" s="1">
        <v>60</v>
      </c>
      <c r="D196" s="1">
        <v>0.15609999999999999</v>
      </c>
      <c r="E196" s="1">
        <v>482.23</v>
      </c>
      <c r="F196" s="1" t="s">
        <v>19</v>
      </c>
      <c r="G196" s="1" t="s">
        <v>18</v>
      </c>
      <c r="H196" s="1">
        <v>0</v>
      </c>
      <c r="I196" s="1">
        <v>2351.96</v>
      </c>
      <c r="J196" s="1">
        <v>2470.17</v>
      </c>
      <c r="K196" s="1">
        <v>24.11</v>
      </c>
      <c r="L196" s="1">
        <v>1368</v>
      </c>
      <c r="M196" s="2" t="s">
        <v>29</v>
      </c>
      <c r="N196" s="1" t="str">
        <f>_xlfn.IFS(B196&lt;=5000,"5K以内",原始数据!B196&lt;=10000,"5K-1W",原始数据!B196&lt;=15000,"1W-1.5W",B196&lt;=20000,"1.5W-2W",B196&lt;=25000,"2W-2.5W",B196&lt;=30000,"2.5W-3W",B196&lt;=35000,"3W-3.5W")</f>
        <v>1.5W-2W</v>
      </c>
      <c r="O196" s="1">
        <f t="shared" si="3"/>
        <v>15177.87</v>
      </c>
      <c r="P196"/>
    </row>
    <row r="197" spans="1:16" x14ac:dyDescent="0.25">
      <c r="A197" s="1">
        <v>10078477</v>
      </c>
      <c r="B197" s="1">
        <v>15000</v>
      </c>
      <c r="C197" s="1">
        <v>36</v>
      </c>
      <c r="D197" s="1">
        <v>9.6699999999999994E-2</v>
      </c>
      <c r="E197" s="1">
        <v>481.69</v>
      </c>
      <c r="F197" s="1" t="s">
        <v>13</v>
      </c>
      <c r="G197" s="1" t="s">
        <v>14</v>
      </c>
      <c r="H197" s="1">
        <v>0</v>
      </c>
      <c r="I197" s="1">
        <v>15000</v>
      </c>
      <c r="J197" s="1">
        <v>2340.7199999999998</v>
      </c>
      <c r="K197" s="1">
        <v>0</v>
      </c>
      <c r="L197" s="1">
        <v>0</v>
      </c>
      <c r="M197" s="2" t="s">
        <v>21</v>
      </c>
      <c r="N197" s="1" t="str">
        <f>_xlfn.IFS(B197&lt;=5000,"5K以内",原始数据!B197&lt;=10000,"5K-1W",原始数据!B197&lt;=15000,"1W-1.5W",B197&lt;=20000,"1.5W-2W",B197&lt;=25000,"2W-2.5W",B197&lt;=30000,"2.5W-3W",B197&lt;=35000,"3W-3.5W")</f>
        <v>1W-1.5W</v>
      </c>
      <c r="O197" s="1">
        <f t="shared" si="3"/>
        <v>-2340.7199999999998</v>
      </c>
      <c r="P197"/>
    </row>
    <row r="198" spans="1:16" x14ac:dyDescent="0.25">
      <c r="A198" s="1">
        <v>10089391</v>
      </c>
      <c r="B198" s="1">
        <v>5000</v>
      </c>
      <c r="C198" s="1">
        <v>36</v>
      </c>
      <c r="D198" s="1">
        <v>0.1757</v>
      </c>
      <c r="E198" s="1">
        <v>179.69</v>
      </c>
      <c r="F198" s="1" t="s">
        <v>20</v>
      </c>
      <c r="G198" s="1" t="s">
        <v>14</v>
      </c>
      <c r="H198" s="1">
        <v>0</v>
      </c>
      <c r="I198" s="1">
        <v>5000</v>
      </c>
      <c r="J198" s="1">
        <v>1468.62</v>
      </c>
      <c r="K198" s="1">
        <v>0</v>
      </c>
      <c r="L198" s="1">
        <v>0</v>
      </c>
      <c r="M198" s="2" t="s">
        <v>21</v>
      </c>
      <c r="N198" s="1" t="str">
        <f>_xlfn.IFS(B198&lt;=5000,"5K以内",原始数据!B198&lt;=10000,"5K-1W",原始数据!B198&lt;=15000,"1W-1.5W",B198&lt;=20000,"1.5W-2W",B198&lt;=25000,"2W-2.5W",B198&lt;=30000,"2.5W-3W",B198&lt;=35000,"3W-3.5W")</f>
        <v>5K以内</v>
      </c>
      <c r="O198" s="1">
        <f t="shared" si="3"/>
        <v>-1468.62</v>
      </c>
      <c r="P198"/>
    </row>
    <row r="199" spans="1:16" x14ac:dyDescent="0.25">
      <c r="A199" s="1">
        <v>10076398</v>
      </c>
      <c r="B199" s="1">
        <v>9000</v>
      </c>
      <c r="C199" s="1">
        <v>36</v>
      </c>
      <c r="D199" s="1">
        <v>0.15609999999999999</v>
      </c>
      <c r="E199" s="1">
        <v>314.69</v>
      </c>
      <c r="F199" s="1" t="s">
        <v>19</v>
      </c>
      <c r="G199" s="1" t="s">
        <v>14</v>
      </c>
      <c r="H199" s="1">
        <v>0</v>
      </c>
      <c r="I199" s="1">
        <v>9000</v>
      </c>
      <c r="J199" s="1">
        <v>1917.76</v>
      </c>
      <c r="K199" s="1">
        <v>0</v>
      </c>
      <c r="L199" s="1">
        <v>0</v>
      </c>
      <c r="M199" s="2" t="s">
        <v>21</v>
      </c>
      <c r="N199" s="1" t="str">
        <f>_xlfn.IFS(B199&lt;=5000,"5K以内",原始数据!B199&lt;=10000,"5K-1W",原始数据!B199&lt;=15000,"1W-1.5W",B199&lt;=20000,"1.5W-2W",B199&lt;=25000,"2W-2.5W",B199&lt;=30000,"2.5W-3W",B199&lt;=35000,"3W-3.5W")</f>
        <v>5K-1W</v>
      </c>
      <c r="O199" s="1">
        <f t="shared" si="3"/>
        <v>-1917.76</v>
      </c>
      <c r="P199"/>
    </row>
    <row r="200" spans="1:16" x14ac:dyDescent="0.25">
      <c r="A200" s="1">
        <v>10089401</v>
      </c>
      <c r="B200" s="1">
        <v>17475</v>
      </c>
      <c r="C200" s="1">
        <v>60</v>
      </c>
      <c r="D200" s="1">
        <v>0.19219999999999901</v>
      </c>
      <c r="E200" s="1">
        <v>455.43</v>
      </c>
      <c r="F200" s="1" t="s">
        <v>20</v>
      </c>
      <c r="G200" s="1" t="s">
        <v>14</v>
      </c>
      <c r="H200" s="1">
        <v>0</v>
      </c>
      <c r="I200" s="1">
        <v>17475</v>
      </c>
      <c r="J200" s="1">
        <v>3818.68</v>
      </c>
      <c r="K200" s="1">
        <v>0</v>
      </c>
      <c r="L200" s="1">
        <v>0</v>
      </c>
      <c r="M200" s="2" t="s">
        <v>21</v>
      </c>
      <c r="N200" s="1" t="str">
        <f>_xlfn.IFS(B200&lt;=5000,"5K以内",原始数据!B200&lt;=10000,"5K-1W",原始数据!B200&lt;=15000,"1W-1.5W",B200&lt;=20000,"1.5W-2W",B200&lt;=25000,"2W-2.5W",B200&lt;=30000,"2.5W-3W",B200&lt;=35000,"3W-3.5W")</f>
        <v>1.5W-2W</v>
      </c>
      <c r="O200" s="1">
        <f t="shared" si="3"/>
        <v>-3818.68</v>
      </c>
      <c r="P200"/>
    </row>
    <row r="201" spans="1:16" x14ac:dyDescent="0.25">
      <c r="A201" s="1">
        <v>9847366</v>
      </c>
      <c r="B201" s="1">
        <v>12000</v>
      </c>
      <c r="C201" s="1">
        <v>36</v>
      </c>
      <c r="D201" s="1">
        <v>0.1353</v>
      </c>
      <c r="E201" s="1">
        <v>407.4</v>
      </c>
      <c r="F201" s="1" t="s">
        <v>13</v>
      </c>
      <c r="G201" s="1" t="s">
        <v>14</v>
      </c>
      <c r="H201" s="1">
        <v>0</v>
      </c>
      <c r="I201" s="1">
        <v>12000</v>
      </c>
      <c r="J201" s="1">
        <v>2677.18</v>
      </c>
      <c r="K201" s="1">
        <v>0</v>
      </c>
      <c r="L201" s="1">
        <v>0</v>
      </c>
      <c r="M201" s="2" t="s">
        <v>21</v>
      </c>
      <c r="N201" s="1" t="str">
        <f>_xlfn.IFS(B201&lt;=5000,"5K以内",原始数据!B201&lt;=10000,"5K-1W",原始数据!B201&lt;=15000,"1W-1.5W",B201&lt;=20000,"1.5W-2W",B201&lt;=25000,"2W-2.5W",B201&lt;=30000,"2.5W-3W",B201&lt;=35000,"3W-3.5W")</f>
        <v>1W-1.5W</v>
      </c>
      <c r="O201" s="1">
        <f t="shared" si="3"/>
        <v>-2677.18</v>
      </c>
      <c r="P201"/>
    </row>
    <row r="202" spans="1:16" x14ac:dyDescent="0.25">
      <c r="A202" s="1">
        <v>10069364</v>
      </c>
      <c r="B202" s="1">
        <v>10225</v>
      </c>
      <c r="C202" s="1">
        <v>60</v>
      </c>
      <c r="D202" s="1">
        <v>0.21479999999999999</v>
      </c>
      <c r="E202" s="1">
        <v>279.39</v>
      </c>
      <c r="F202" s="1" t="s">
        <v>17</v>
      </c>
      <c r="G202" s="1" t="s">
        <v>14</v>
      </c>
      <c r="H202" s="1">
        <v>0</v>
      </c>
      <c r="I202" s="1">
        <v>10225</v>
      </c>
      <c r="J202" s="1">
        <v>6299.57</v>
      </c>
      <c r="K202" s="1">
        <v>0</v>
      </c>
      <c r="L202" s="1">
        <v>0</v>
      </c>
      <c r="M202" s="2" t="s">
        <v>21</v>
      </c>
      <c r="N202" s="1" t="str">
        <f>_xlfn.IFS(B202&lt;=5000,"5K以内",原始数据!B202&lt;=10000,"5K-1W",原始数据!B202&lt;=15000,"1W-1.5W",B202&lt;=20000,"1.5W-2W",B202&lt;=25000,"2W-2.5W",B202&lt;=30000,"2.5W-3W",B202&lt;=35000,"3W-3.5W")</f>
        <v>1W-1.5W</v>
      </c>
      <c r="O202" s="1">
        <f t="shared" si="3"/>
        <v>-6299.57</v>
      </c>
      <c r="P202"/>
    </row>
    <row r="203" spans="1:16" x14ac:dyDescent="0.25">
      <c r="A203" s="1">
        <v>10069292</v>
      </c>
      <c r="B203" s="1">
        <v>35000</v>
      </c>
      <c r="C203" s="1">
        <v>36</v>
      </c>
      <c r="D203" s="1">
        <v>0.25800000000000001</v>
      </c>
      <c r="E203" s="1">
        <v>1406.45</v>
      </c>
      <c r="F203" s="1" t="s">
        <v>24</v>
      </c>
      <c r="G203" s="1" t="s">
        <v>22</v>
      </c>
      <c r="H203" s="1">
        <v>0</v>
      </c>
      <c r="I203" s="1">
        <v>35000</v>
      </c>
      <c r="J203" s="1">
        <v>13597.82</v>
      </c>
      <c r="K203" s="1">
        <v>0</v>
      </c>
      <c r="L203" s="1">
        <v>0</v>
      </c>
      <c r="M203" s="2" t="s">
        <v>21</v>
      </c>
      <c r="N203" s="1" t="str">
        <f>_xlfn.IFS(B203&lt;=5000,"5K以内",原始数据!B203&lt;=10000,"5K-1W",原始数据!B203&lt;=15000,"1W-1.5W",B203&lt;=20000,"1.5W-2W",B203&lt;=25000,"2W-2.5W",B203&lt;=30000,"2.5W-3W",B203&lt;=35000,"3W-3.5W")</f>
        <v>3W-3.5W</v>
      </c>
      <c r="O203" s="1">
        <f t="shared" si="3"/>
        <v>-13597.82</v>
      </c>
      <c r="P203"/>
    </row>
    <row r="204" spans="1:16" x14ac:dyDescent="0.25">
      <c r="A204" s="1">
        <v>10069345</v>
      </c>
      <c r="B204" s="1">
        <v>15000</v>
      </c>
      <c r="C204" s="1">
        <v>60</v>
      </c>
      <c r="D204" s="1">
        <v>0.19969999999999999</v>
      </c>
      <c r="E204" s="1">
        <v>397.16</v>
      </c>
      <c r="F204" s="1" t="s">
        <v>20</v>
      </c>
      <c r="G204" s="1" t="s">
        <v>14</v>
      </c>
      <c r="H204" s="1">
        <v>2603.73</v>
      </c>
      <c r="I204" s="1">
        <v>12396.27</v>
      </c>
      <c r="J204" s="1">
        <v>8679.34</v>
      </c>
      <c r="K204" s="1">
        <v>0</v>
      </c>
      <c r="L204" s="1">
        <v>60</v>
      </c>
      <c r="M204" s="2" t="s">
        <v>21</v>
      </c>
      <c r="N204" s="1" t="str">
        <f>_xlfn.IFS(B204&lt;=5000,"5K以内",原始数据!B204&lt;=10000,"5K-1W",原始数据!B204&lt;=15000,"1W-1.5W",B204&lt;=20000,"1.5W-2W",B204&lt;=25000,"2W-2.5W",B204&lt;=30000,"2.5W-3W",B204&lt;=35000,"3W-3.5W")</f>
        <v>1W-1.5W</v>
      </c>
      <c r="O204" s="1">
        <f t="shared" si="3"/>
        <v>-6075.6100000000006</v>
      </c>
      <c r="P204"/>
    </row>
    <row r="205" spans="1:16" x14ac:dyDescent="0.25">
      <c r="A205" s="1">
        <v>10079177</v>
      </c>
      <c r="B205" s="1">
        <v>24925</v>
      </c>
      <c r="C205" s="1">
        <v>36</v>
      </c>
      <c r="D205" s="1">
        <v>0.14979999999999999</v>
      </c>
      <c r="E205" s="1">
        <v>863.79</v>
      </c>
      <c r="F205" s="1" t="s">
        <v>19</v>
      </c>
      <c r="G205" s="1" t="s">
        <v>14</v>
      </c>
      <c r="H205" s="1">
        <v>0</v>
      </c>
      <c r="I205" s="1">
        <v>24925</v>
      </c>
      <c r="J205" s="1">
        <v>6029.85</v>
      </c>
      <c r="K205" s="1">
        <v>0</v>
      </c>
      <c r="L205" s="1">
        <v>0</v>
      </c>
      <c r="M205" s="2" t="s">
        <v>21</v>
      </c>
      <c r="N205" s="1" t="str">
        <f>_xlfn.IFS(B205&lt;=5000,"5K以内",原始数据!B205&lt;=10000,"5K-1W",原始数据!B205&lt;=15000,"1W-1.5W",B205&lt;=20000,"1.5W-2W",B205&lt;=25000,"2W-2.5W",B205&lt;=30000,"2.5W-3W",B205&lt;=35000,"3W-3.5W")</f>
        <v>2W-2.5W</v>
      </c>
      <c r="O205" s="1">
        <f t="shared" si="3"/>
        <v>-6029.85</v>
      </c>
      <c r="P205"/>
    </row>
    <row r="206" spans="1:16" x14ac:dyDescent="0.25">
      <c r="A206" s="1">
        <v>10075609</v>
      </c>
      <c r="B206" s="1">
        <v>19075</v>
      </c>
      <c r="C206" s="1">
        <v>60</v>
      </c>
      <c r="D206" s="1">
        <v>0.21479999999999999</v>
      </c>
      <c r="E206" s="1">
        <v>521.21</v>
      </c>
      <c r="F206" s="1" t="s">
        <v>17</v>
      </c>
      <c r="G206" s="1" t="s">
        <v>18</v>
      </c>
      <c r="H206" s="1">
        <v>2940.01</v>
      </c>
      <c r="I206" s="1">
        <v>16134.99</v>
      </c>
      <c r="J206" s="1">
        <v>12010.35</v>
      </c>
      <c r="K206" s="1">
        <v>0</v>
      </c>
      <c r="L206" s="1">
        <v>29</v>
      </c>
      <c r="M206" s="2" t="s">
        <v>21</v>
      </c>
      <c r="N206" s="1" t="str">
        <f>_xlfn.IFS(B206&lt;=5000,"5K以内",原始数据!B206&lt;=10000,"5K-1W",原始数据!B206&lt;=15000,"1W-1.5W",B206&lt;=20000,"1.5W-2W",B206&lt;=25000,"2W-2.5W",B206&lt;=30000,"2.5W-3W",B206&lt;=35000,"3W-3.5W")</f>
        <v>1.5W-2W</v>
      </c>
      <c r="O206" s="1">
        <f t="shared" si="3"/>
        <v>-9070.34</v>
      </c>
      <c r="P206"/>
    </row>
    <row r="207" spans="1:16" x14ac:dyDescent="0.25">
      <c r="A207" s="1">
        <v>10085401</v>
      </c>
      <c r="B207" s="1">
        <v>6900</v>
      </c>
      <c r="C207" s="1">
        <v>36</v>
      </c>
      <c r="D207" s="1">
        <v>0.1757</v>
      </c>
      <c r="E207" s="1">
        <v>247.97</v>
      </c>
      <c r="F207" s="1" t="s">
        <v>20</v>
      </c>
      <c r="G207" s="1" t="s">
        <v>14</v>
      </c>
      <c r="H207" s="1">
        <v>0</v>
      </c>
      <c r="I207" s="1">
        <v>6900</v>
      </c>
      <c r="J207" s="1">
        <v>2026.72</v>
      </c>
      <c r="K207" s="1">
        <v>0</v>
      </c>
      <c r="L207" s="1">
        <v>0</v>
      </c>
      <c r="M207" s="2" t="s">
        <v>21</v>
      </c>
      <c r="N207" s="1" t="str">
        <f>_xlfn.IFS(B207&lt;=5000,"5K以内",原始数据!B207&lt;=10000,"5K-1W",原始数据!B207&lt;=15000,"1W-1.5W",B207&lt;=20000,"1.5W-2W",B207&lt;=25000,"2W-2.5W",B207&lt;=30000,"2.5W-3W",B207&lt;=35000,"3W-3.5W")</f>
        <v>5K-1W</v>
      </c>
      <c r="O207" s="1">
        <f t="shared" si="3"/>
        <v>-2026.72</v>
      </c>
      <c r="P207"/>
    </row>
    <row r="208" spans="1:16" x14ac:dyDescent="0.25">
      <c r="A208" s="1">
        <v>9375104</v>
      </c>
      <c r="B208" s="1">
        <v>18500</v>
      </c>
      <c r="C208" s="1">
        <v>60</v>
      </c>
      <c r="D208" s="1">
        <v>0.23699999999999999</v>
      </c>
      <c r="E208" s="1">
        <v>529</v>
      </c>
      <c r="F208" s="1" t="s">
        <v>23</v>
      </c>
      <c r="G208" s="1" t="s">
        <v>14</v>
      </c>
      <c r="H208" s="1">
        <v>0</v>
      </c>
      <c r="I208" s="1">
        <v>5223.8</v>
      </c>
      <c r="J208" s="1">
        <v>7999.72</v>
      </c>
      <c r="K208" s="1">
        <v>289.87</v>
      </c>
      <c r="L208" s="1">
        <v>912</v>
      </c>
      <c r="M208" s="2" t="s">
        <v>29</v>
      </c>
      <c r="N208" s="1" t="str">
        <f>_xlfn.IFS(B208&lt;=5000,"5K以内",原始数据!B208&lt;=10000,"5K-1W",原始数据!B208&lt;=15000,"1W-1.5W",B208&lt;=20000,"1.5W-2W",B208&lt;=25000,"2W-2.5W",B208&lt;=30000,"2.5W-3W",B208&lt;=35000,"3W-3.5W")</f>
        <v>1.5W-2W</v>
      </c>
      <c r="O208" s="1">
        <f t="shared" si="3"/>
        <v>5276.4800000000005</v>
      </c>
      <c r="P208"/>
    </row>
    <row r="209" spans="1:16" x14ac:dyDescent="0.25">
      <c r="A209" s="1">
        <v>10079228</v>
      </c>
      <c r="B209" s="1">
        <v>15250</v>
      </c>
      <c r="C209" s="1">
        <v>36</v>
      </c>
      <c r="D209" s="1">
        <v>0.1825</v>
      </c>
      <c r="E209" s="1">
        <v>553.24</v>
      </c>
      <c r="F209" s="1" t="s">
        <v>20</v>
      </c>
      <c r="G209" s="1" t="s">
        <v>14</v>
      </c>
      <c r="H209" s="1">
        <v>0</v>
      </c>
      <c r="I209" s="1">
        <v>15250</v>
      </c>
      <c r="J209" s="1">
        <v>3138.35</v>
      </c>
      <c r="K209" s="1">
        <v>0</v>
      </c>
      <c r="L209" s="1">
        <v>0</v>
      </c>
      <c r="M209" s="2" t="s">
        <v>21</v>
      </c>
      <c r="N209" s="1" t="str">
        <f>_xlfn.IFS(B209&lt;=5000,"5K以内",原始数据!B209&lt;=10000,"5K-1W",原始数据!B209&lt;=15000,"1W-1.5W",B209&lt;=20000,"1.5W-2W",B209&lt;=25000,"2W-2.5W",B209&lt;=30000,"2.5W-3W",B209&lt;=35000,"3W-3.5W")</f>
        <v>1.5W-2W</v>
      </c>
      <c r="O209" s="1">
        <f t="shared" si="3"/>
        <v>-3138.35</v>
      </c>
      <c r="P209"/>
    </row>
    <row r="210" spans="1:16" x14ac:dyDescent="0.25">
      <c r="A210" s="1">
        <v>10079213</v>
      </c>
      <c r="B210" s="1">
        <v>3000</v>
      </c>
      <c r="C210" s="1">
        <v>36</v>
      </c>
      <c r="D210" s="1">
        <v>0.15609999999999999</v>
      </c>
      <c r="E210" s="1">
        <v>104.9</v>
      </c>
      <c r="F210" s="1" t="s">
        <v>19</v>
      </c>
      <c r="G210" s="1" t="s">
        <v>14</v>
      </c>
      <c r="H210" s="1">
        <v>0</v>
      </c>
      <c r="I210" s="1">
        <v>200.04</v>
      </c>
      <c r="J210" s="1">
        <v>114.39</v>
      </c>
      <c r="K210" s="1">
        <v>1099.8599999999999</v>
      </c>
      <c r="L210" s="1">
        <v>1582</v>
      </c>
      <c r="M210" s="2" t="s">
        <v>29</v>
      </c>
      <c r="N210" s="1" t="str">
        <f>_xlfn.IFS(B210&lt;=5000,"5K以内",原始数据!B210&lt;=10000,"5K-1W",原始数据!B210&lt;=15000,"1W-1.5W",B210&lt;=20000,"1.5W-2W",B210&lt;=25000,"2W-2.5W",B210&lt;=30000,"2.5W-3W",B210&lt;=35000,"3W-3.5W")</f>
        <v>5K以内</v>
      </c>
      <c r="O210" s="1">
        <f t="shared" si="3"/>
        <v>2685.57</v>
      </c>
      <c r="P210"/>
    </row>
    <row r="211" spans="1:16" x14ac:dyDescent="0.25">
      <c r="A211" s="1">
        <v>8825057</v>
      </c>
      <c r="B211" s="1">
        <v>2500</v>
      </c>
      <c r="C211" s="1">
        <v>36</v>
      </c>
      <c r="D211" s="1">
        <v>0.23699999999999999</v>
      </c>
      <c r="E211" s="1">
        <v>97.69</v>
      </c>
      <c r="F211" s="1" t="s">
        <v>23</v>
      </c>
      <c r="G211" s="1" t="s">
        <v>14</v>
      </c>
      <c r="H211" s="1">
        <v>0</v>
      </c>
      <c r="I211" s="1">
        <v>2500</v>
      </c>
      <c r="J211" s="1">
        <v>486.11</v>
      </c>
      <c r="K211" s="1">
        <v>0</v>
      </c>
      <c r="L211" s="1">
        <v>0</v>
      </c>
      <c r="M211" s="2" t="s">
        <v>21</v>
      </c>
      <c r="N211" s="1" t="str">
        <f>_xlfn.IFS(B211&lt;=5000,"5K以内",原始数据!B211&lt;=10000,"5K-1W",原始数据!B211&lt;=15000,"1W-1.5W",B211&lt;=20000,"1.5W-2W",B211&lt;=25000,"2W-2.5W",B211&lt;=30000,"2.5W-3W",B211&lt;=35000,"3W-3.5W")</f>
        <v>5K以内</v>
      </c>
      <c r="O211" s="1">
        <f t="shared" si="3"/>
        <v>-486.11</v>
      </c>
      <c r="P211"/>
    </row>
    <row r="212" spans="1:16" x14ac:dyDescent="0.25">
      <c r="A212" s="1">
        <v>10069339</v>
      </c>
      <c r="B212" s="1">
        <v>5500</v>
      </c>
      <c r="C212" s="1">
        <v>36</v>
      </c>
      <c r="D212" s="1">
        <v>0.14979999999999999</v>
      </c>
      <c r="E212" s="1">
        <v>190.61</v>
      </c>
      <c r="F212" s="1" t="s">
        <v>19</v>
      </c>
      <c r="G212" s="1" t="s">
        <v>14</v>
      </c>
      <c r="H212" s="1">
        <v>0</v>
      </c>
      <c r="I212" s="1">
        <v>5500</v>
      </c>
      <c r="J212" s="1">
        <v>1119.1099999999999</v>
      </c>
      <c r="K212" s="1">
        <v>0</v>
      </c>
      <c r="L212" s="1">
        <v>0</v>
      </c>
      <c r="M212" s="2" t="s">
        <v>21</v>
      </c>
      <c r="N212" s="1" t="str">
        <f>_xlfn.IFS(B212&lt;=5000,"5K以内",原始数据!B212&lt;=10000,"5K-1W",原始数据!B212&lt;=15000,"1W-1.5W",B212&lt;=20000,"1.5W-2W",B212&lt;=25000,"2W-2.5W",B212&lt;=30000,"2.5W-3W",B212&lt;=35000,"3W-3.5W")</f>
        <v>5K-1W</v>
      </c>
      <c r="O212" s="1">
        <f t="shared" si="3"/>
        <v>-1119.1099999999999</v>
      </c>
      <c r="P212"/>
    </row>
    <row r="213" spans="1:16" x14ac:dyDescent="0.25">
      <c r="A213" s="1">
        <v>10079153</v>
      </c>
      <c r="B213" s="1">
        <v>5000</v>
      </c>
      <c r="C213" s="1">
        <v>36</v>
      </c>
      <c r="D213" s="1">
        <v>0.1699</v>
      </c>
      <c r="E213" s="1">
        <v>178.24</v>
      </c>
      <c r="F213" s="1" t="s">
        <v>20</v>
      </c>
      <c r="G213" s="1" t="s">
        <v>14</v>
      </c>
      <c r="H213" s="1">
        <v>0</v>
      </c>
      <c r="I213" s="1">
        <v>5000</v>
      </c>
      <c r="J213" s="1">
        <v>1083.01</v>
      </c>
      <c r="K213" s="1">
        <v>0</v>
      </c>
      <c r="L213" s="1">
        <v>0</v>
      </c>
      <c r="M213" s="2" t="s">
        <v>21</v>
      </c>
      <c r="N213" s="1" t="str">
        <f>_xlfn.IFS(B213&lt;=5000,"5K以内",原始数据!B213&lt;=10000,"5K-1W",原始数据!B213&lt;=15000,"1W-1.5W",B213&lt;=20000,"1.5W-2W",B213&lt;=25000,"2W-2.5W",B213&lt;=30000,"2.5W-3W",B213&lt;=35000,"3W-3.5W")</f>
        <v>5K以内</v>
      </c>
      <c r="O213" s="1">
        <f t="shared" si="3"/>
        <v>-1083.01</v>
      </c>
      <c r="P213"/>
    </row>
    <row r="214" spans="1:16" x14ac:dyDescent="0.25">
      <c r="A214" s="1">
        <v>9857006</v>
      </c>
      <c r="B214" s="1">
        <v>8000</v>
      </c>
      <c r="C214" s="1">
        <v>36</v>
      </c>
      <c r="D214" s="1">
        <v>0.14979999999999999</v>
      </c>
      <c r="E214" s="1">
        <v>277.25</v>
      </c>
      <c r="F214" s="1" t="s">
        <v>19</v>
      </c>
      <c r="G214" s="1" t="s">
        <v>14</v>
      </c>
      <c r="H214" s="1">
        <v>0</v>
      </c>
      <c r="I214" s="1">
        <v>8000</v>
      </c>
      <c r="J214" s="1">
        <v>1980.74</v>
      </c>
      <c r="K214" s="1">
        <v>0</v>
      </c>
      <c r="L214" s="1">
        <v>0</v>
      </c>
      <c r="M214" s="2" t="s">
        <v>21</v>
      </c>
      <c r="N214" s="1" t="str">
        <f>_xlfn.IFS(B214&lt;=5000,"5K以内",原始数据!B214&lt;=10000,"5K-1W",原始数据!B214&lt;=15000,"1W-1.5W",B214&lt;=20000,"1.5W-2W",B214&lt;=25000,"2W-2.5W",B214&lt;=30000,"2.5W-3W",B214&lt;=35000,"3W-3.5W")</f>
        <v>5K-1W</v>
      </c>
      <c r="O214" s="1">
        <f t="shared" si="3"/>
        <v>-1980.74</v>
      </c>
      <c r="P214"/>
    </row>
    <row r="215" spans="1:16" x14ac:dyDescent="0.25">
      <c r="A215" s="1">
        <v>9865167</v>
      </c>
      <c r="B215" s="1">
        <v>2700</v>
      </c>
      <c r="C215" s="1">
        <v>36</v>
      </c>
      <c r="D215" s="1">
        <v>0.19219999999999901</v>
      </c>
      <c r="E215" s="1">
        <v>99.28</v>
      </c>
      <c r="F215" s="1" t="s">
        <v>20</v>
      </c>
      <c r="G215" s="1" t="s">
        <v>14</v>
      </c>
      <c r="H215" s="1">
        <v>0</v>
      </c>
      <c r="I215" s="1">
        <v>2700</v>
      </c>
      <c r="J215" s="1">
        <v>814.57</v>
      </c>
      <c r="K215" s="1">
        <v>0</v>
      </c>
      <c r="L215" s="1">
        <v>0</v>
      </c>
      <c r="M215" s="2" t="s">
        <v>21</v>
      </c>
      <c r="N215" s="1" t="str">
        <f>_xlfn.IFS(B215&lt;=5000,"5K以内",原始数据!B215&lt;=10000,"5K-1W",原始数据!B215&lt;=15000,"1W-1.5W",B215&lt;=20000,"1.5W-2W",B215&lt;=25000,"2W-2.5W",B215&lt;=30000,"2.5W-3W",B215&lt;=35000,"3W-3.5W")</f>
        <v>5K以内</v>
      </c>
      <c r="O215" s="1">
        <f t="shared" si="3"/>
        <v>-814.57</v>
      </c>
      <c r="P215"/>
    </row>
    <row r="216" spans="1:16" x14ac:dyDescent="0.25">
      <c r="A216" s="1">
        <v>8364805</v>
      </c>
      <c r="B216" s="1">
        <v>15000</v>
      </c>
      <c r="C216" s="1">
        <v>60</v>
      </c>
      <c r="D216" s="1">
        <v>0.1757</v>
      </c>
      <c r="E216" s="1">
        <v>377.41</v>
      </c>
      <c r="F216" s="1" t="s">
        <v>20</v>
      </c>
      <c r="G216" s="1" t="s">
        <v>14</v>
      </c>
      <c r="H216" s="1">
        <v>0</v>
      </c>
      <c r="I216" s="1">
        <v>4721.2700000000004</v>
      </c>
      <c r="J216" s="1">
        <v>4711.84</v>
      </c>
      <c r="K216" s="1">
        <v>871.1</v>
      </c>
      <c r="L216" s="1">
        <v>912</v>
      </c>
      <c r="M216" s="2" t="s">
        <v>29</v>
      </c>
      <c r="N216" s="1" t="str">
        <f>_xlfn.IFS(B216&lt;=5000,"5K以内",原始数据!B216&lt;=10000,"5K-1W",原始数据!B216&lt;=15000,"1W-1.5W",B216&lt;=20000,"1.5W-2W",B216&lt;=25000,"2W-2.5W",B216&lt;=30000,"2.5W-3W",B216&lt;=35000,"3W-3.5W")</f>
        <v>1W-1.5W</v>
      </c>
      <c r="O216" s="1">
        <f t="shared" si="3"/>
        <v>5566.8899999999994</v>
      </c>
      <c r="P216"/>
    </row>
    <row r="217" spans="1:16" x14ac:dyDescent="0.25">
      <c r="A217" s="1">
        <v>3706086</v>
      </c>
      <c r="B217" s="1">
        <v>16450</v>
      </c>
      <c r="C217" s="1">
        <v>36</v>
      </c>
      <c r="D217" s="1">
        <v>0.16239999999999999</v>
      </c>
      <c r="E217" s="1">
        <v>580.29</v>
      </c>
      <c r="F217" s="1" t="s">
        <v>19</v>
      </c>
      <c r="G217" s="1" t="s">
        <v>14</v>
      </c>
      <c r="H217" s="1">
        <v>0</v>
      </c>
      <c r="I217" s="1">
        <v>16450</v>
      </c>
      <c r="J217" s="1">
        <v>470.65</v>
      </c>
      <c r="K217" s="1">
        <v>0</v>
      </c>
      <c r="L217" s="1">
        <v>0</v>
      </c>
      <c r="M217" s="2" t="s">
        <v>21</v>
      </c>
      <c r="N217" s="1" t="str">
        <f>_xlfn.IFS(B217&lt;=5000,"5K以内",原始数据!B217&lt;=10000,"5K-1W",原始数据!B217&lt;=15000,"1W-1.5W",B217&lt;=20000,"1.5W-2W",B217&lt;=25000,"2W-2.5W",B217&lt;=30000,"2.5W-3W",B217&lt;=35000,"3W-3.5W")</f>
        <v>1.5W-2W</v>
      </c>
      <c r="O217" s="1">
        <f t="shared" si="3"/>
        <v>-470.65</v>
      </c>
      <c r="P217"/>
    </row>
    <row r="218" spans="1:16" x14ac:dyDescent="0.25">
      <c r="A218" s="1">
        <v>10089286</v>
      </c>
      <c r="B218" s="1">
        <v>25000</v>
      </c>
      <c r="C218" s="1">
        <v>60</v>
      </c>
      <c r="D218" s="1">
        <v>0.1825</v>
      </c>
      <c r="E218" s="1">
        <v>638.25</v>
      </c>
      <c r="F218" s="1" t="s">
        <v>20</v>
      </c>
      <c r="G218" s="1" t="s">
        <v>18</v>
      </c>
      <c r="H218" s="1">
        <v>0</v>
      </c>
      <c r="I218" s="1">
        <v>13593.52</v>
      </c>
      <c r="J218" s="1">
        <v>11425.68</v>
      </c>
      <c r="K218" s="1">
        <v>31.91</v>
      </c>
      <c r="L218" s="1">
        <v>455</v>
      </c>
      <c r="M218" s="2" t="s">
        <v>29</v>
      </c>
      <c r="N218" s="1" t="str">
        <f>_xlfn.IFS(B218&lt;=5000,"5K以内",原始数据!B218&lt;=10000,"5K-1W",原始数据!B218&lt;=15000,"1W-1.5W",B218&lt;=20000,"1.5W-2W",B218&lt;=25000,"2W-2.5W",B218&lt;=30000,"2.5W-3W",B218&lt;=35000,"3W-3.5W")</f>
        <v>2W-2.5W</v>
      </c>
      <c r="O218" s="1">
        <f t="shared" si="3"/>
        <v>-19.200000000000728</v>
      </c>
      <c r="P218"/>
    </row>
    <row r="219" spans="1:16" x14ac:dyDescent="0.25">
      <c r="A219" s="1">
        <v>10069393</v>
      </c>
      <c r="B219" s="1">
        <v>9000</v>
      </c>
      <c r="C219" s="1">
        <v>36</v>
      </c>
      <c r="D219" s="1">
        <v>0.13980000000000001</v>
      </c>
      <c r="E219" s="1">
        <v>307.52</v>
      </c>
      <c r="F219" s="1" t="s">
        <v>19</v>
      </c>
      <c r="G219" s="1" t="s">
        <v>18</v>
      </c>
      <c r="H219" s="1">
        <v>0</v>
      </c>
      <c r="I219" s="1">
        <v>9000</v>
      </c>
      <c r="J219" s="1">
        <v>1979.85</v>
      </c>
      <c r="K219" s="1">
        <v>0</v>
      </c>
      <c r="L219" s="1">
        <v>0</v>
      </c>
      <c r="M219" s="2" t="s">
        <v>21</v>
      </c>
      <c r="N219" s="1" t="str">
        <f>_xlfn.IFS(B219&lt;=5000,"5K以内",原始数据!B219&lt;=10000,"5K-1W",原始数据!B219&lt;=15000,"1W-1.5W",B219&lt;=20000,"1.5W-2W",B219&lt;=25000,"2W-2.5W",B219&lt;=30000,"2.5W-3W",B219&lt;=35000,"3W-3.5W")</f>
        <v>5K-1W</v>
      </c>
      <c r="O219" s="1">
        <f t="shared" si="3"/>
        <v>-1979.85</v>
      </c>
      <c r="P219"/>
    </row>
    <row r="220" spans="1:16" x14ac:dyDescent="0.25">
      <c r="A220" s="1">
        <v>10079171</v>
      </c>
      <c r="B220" s="1">
        <v>4750</v>
      </c>
      <c r="C220" s="1">
        <v>36</v>
      </c>
      <c r="D220" s="1">
        <v>0.1699</v>
      </c>
      <c r="E220" s="1">
        <v>169.33</v>
      </c>
      <c r="F220" s="1" t="s">
        <v>20</v>
      </c>
      <c r="G220" s="1" t="s">
        <v>14</v>
      </c>
      <c r="H220" s="1">
        <v>0</v>
      </c>
      <c r="I220" s="1">
        <v>4750</v>
      </c>
      <c r="J220" s="1">
        <v>1345.73</v>
      </c>
      <c r="K220" s="1">
        <v>0</v>
      </c>
      <c r="L220" s="1">
        <v>0</v>
      </c>
      <c r="M220" s="2" t="s">
        <v>21</v>
      </c>
      <c r="N220" s="1" t="str">
        <f>_xlfn.IFS(B220&lt;=5000,"5K以内",原始数据!B220&lt;=10000,"5K-1W",原始数据!B220&lt;=15000,"1W-1.5W",B220&lt;=20000,"1.5W-2W",B220&lt;=25000,"2W-2.5W",B220&lt;=30000,"2.5W-3W",B220&lt;=35000,"3W-3.5W")</f>
        <v>5K以内</v>
      </c>
      <c r="O220" s="1">
        <f t="shared" si="3"/>
        <v>-1345.73</v>
      </c>
      <c r="P220"/>
    </row>
    <row r="221" spans="1:16" x14ac:dyDescent="0.25">
      <c r="A221" s="1">
        <v>9217596</v>
      </c>
      <c r="B221" s="1">
        <v>21000</v>
      </c>
      <c r="C221" s="1">
        <v>60</v>
      </c>
      <c r="D221" s="1">
        <v>0.1825</v>
      </c>
      <c r="E221" s="1">
        <v>536.13</v>
      </c>
      <c r="F221" s="1" t="s">
        <v>20</v>
      </c>
      <c r="G221" s="1" t="s">
        <v>18</v>
      </c>
      <c r="H221" s="1">
        <v>0</v>
      </c>
      <c r="I221" s="1">
        <v>21000</v>
      </c>
      <c r="J221" s="1">
        <v>9924.99</v>
      </c>
      <c r="K221" s="1">
        <v>0</v>
      </c>
      <c r="L221" s="1">
        <v>0</v>
      </c>
      <c r="M221" s="2" t="s">
        <v>21</v>
      </c>
      <c r="N221" s="1" t="str">
        <f>_xlfn.IFS(B221&lt;=5000,"5K以内",原始数据!B221&lt;=10000,"5K-1W",原始数据!B221&lt;=15000,"1W-1.5W",B221&lt;=20000,"1.5W-2W",B221&lt;=25000,"2W-2.5W",B221&lt;=30000,"2.5W-3W",B221&lt;=35000,"3W-3.5W")</f>
        <v>2W-2.5W</v>
      </c>
      <c r="O221" s="1">
        <f t="shared" si="3"/>
        <v>-9924.99</v>
      </c>
      <c r="P221"/>
    </row>
    <row r="222" spans="1:16" x14ac:dyDescent="0.25">
      <c r="A222" s="1">
        <v>9435035</v>
      </c>
      <c r="B222" s="1">
        <v>20000</v>
      </c>
      <c r="C222" s="1">
        <v>36</v>
      </c>
      <c r="D222" s="1">
        <v>0.1447</v>
      </c>
      <c r="E222" s="1">
        <v>688.13</v>
      </c>
      <c r="F222" s="1" t="s">
        <v>19</v>
      </c>
      <c r="G222" s="1" t="s">
        <v>14</v>
      </c>
      <c r="H222" s="1">
        <v>0</v>
      </c>
      <c r="I222" s="1">
        <v>11184.25</v>
      </c>
      <c r="J222" s="1">
        <v>3954.58</v>
      </c>
      <c r="K222" s="1">
        <v>191.21</v>
      </c>
      <c r="L222" s="1">
        <v>1003</v>
      </c>
      <c r="M222" s="2" t="s">
        <v>29</v>
      </c>
      <c r="N222" s="1" t="str">
        <f>_xlfn.IFS(B222&lt;=5000,"5K以内",原始数据!B222&lt;=10000,"5K-1W",原始数据!B222&lt;=15000,"1W-1.5W",B222&lt;=20000,"1.5W-2W",B222&lt;=25000,"2W-2.5W",B222&lt;=30000,"2.5W-3W",B222&lt;=35000,"3W-3.5W")</f>
        <v>1.5W-2W</v>
      </c>
      <c r="O222" s="1">
        <f t="shared" si="3"/>
        <v>4861.17</v>
      </c>
      <c r="P222"/>
    </row>
    <row r="223" spans="1:16" x14ac:dyDescent="0.25">
      <c r="A223" s="1">
        <v>10089268</v>
      </c>
      <c r="B223" s="1">
        <v>30750</v>
      </c>
      <c r="C223" s="1">
        <v>36</v>
      </c>
      <c r="D223" s="1">
        <v>0.15609999999999999</v>
      </c>
      <c r="E223" s="1">
        <v>1075.17</v>
      </c>
      <c r="F223" s="1" t="s">
        <v>19</v>
      </c>
      <c r="G223" s="1" t="s">
        <v>14</v>
      </c>
      <c r="H223" s="1">
        <v>0</v>
      </c>
      <c r="I223" s="1">
        <v>30750</v>
      </c>
      <c r="J223" s="1">
        <v>6817.37</v>
      </c>
      <c r="K223" s="1">
        <v>0</v>
      </c>
      <c r="L223" s="1">
        <v>0</v>
      </c>
      <c r="M223" s="2" t="s">
        <v>21</v>
      </c>
      <c r="N223" s="1" t="str">
        <f>_xlfn.IFS(B223&lt;=5000,"5K以内",原始数据!B223&lt;=10000,"5K-1W",原始数据!B223&lt;=15000,"1W-1.5W",B223&lt;=20000,"1.5W-2W",B223&lt;=25000,"2W-2.5W",B223&lt;=30000,"2.5W-3W",B223&lt;=35000,"3W-3.5W")</f>
        <v>3W-3.5W</v>
      </c>
      <c r="O223" s="1">
        <f t="shared" si="3"/>
        <v>-6817.37</v>
      </c>
      <c r="P223"/>
    </row>
    <row r="224" spans="1:16" x14ac:dyDescent="0.25">
      <c r="A224" s="1">
        <v>10089423</v>
      </c>
      <c r="B224" s="1">
        <v>16000</v>
      </c>
      <c r="C224" s="1">
        <v>36</v>
      </c>
      <c r="D224" s="1">
        <v>0.1285</v>
      </c>
      <c r="E224" s="1">
        <v>537.95000000000005</v>
      </c>
      <c r="F224" s="1" t="s">
        <v>13</v>
      </c>
      <c r="G224" s="1" t="s">
        <v>14</v>
      </c>
      <c r="H224" s="1">
        <v>0</v>
      </c>
      <c r="I224" s="1">
        <v>16000</v>
      </c>
      <c r="J224" s="1">
        <v>3320.2</v>
      </c>
      <c r="K224" s="1">
        <v>0</v>
      </c>
      <c r="L224" s="1">
        <v>0</v>
      </c>
      <c r="M224" s="2" t="s">
        <v>21</v>
      </c>
      <c r="N224" s="1" t="str">
        <f>_xlfn.IFS(B224&lt;=5000,"5K以内",原始数据!B224&lt;=10000,"5K-1W",原始数据!B224&lt;=15000,"1W-1.5W",B224&lt;=20000,"1.5W-2W",B224&lt;=25000,"2W-2.5W",B224&lt;=30000,"2.5W-3W",B224&lt;=35000,"3W-3.5W")</f>
        <v>1.5W-2W</v>
      </c>
      <c r="O224" s="1">
        <f t="shared" si="3"/>
        <v>-3320.2</v>
      </c>
      <c r="P224"/>
    </row>
    <row r="225" spans="1:16" x14ac:dyDescent="0.25">
      <c r="A225" s="1">
        <v>10079132</v>
      </c>
      <c r="B225" s="1">
        <v>24000</v>
      </c>
      <c r="C225" s="1">
        <v>36</v>
      </c>
      <c r="D225" s="1">
        <v>7.9000000000000001E-2</v>
      </c>
      <c r="E225" s="1">
        <v>750.97</v>
      </c>
      <c r="F225" s="1" t="s">
        <v>16</v>
      </c>
      <c r="G225" s="1" t="s">
        <v>18</v>
      </c>
      <c r="H225" s="1">
        <v>0</v>
      </c>
      <c r="I225" s="1">
        <v>24000</v>
      </c>
      <c r="J225" s="1">
        <v>3034.76</v>
      </c>
      <c r="K225" s="1">
        <v>0</v>
      </c>
      <c r="L225" s="1">
        <v>0</v>
      </c>
      <c r="M225" s="2" t="s">
        <v>21</v>
      </c>
      <c r="N225" s="1" t="str">
        <f>_xlfn.IFS(B225&lt;=5000,"5K以内",原始数据!B225&lt;=10000,"5K-1W",原始数据!B225&lt;=15000,"1W-1.5W",B225&lt;=20000,"1.5W-2W",B225&lt;=25000,"2W-2.5W",B225&lt;=30000,"2.5W-3W",B225&lt;=35000,"3W-3.5W")</f>
        <v>2W-2.5W</v>
      </c>
      <c r="O225" s="1">
        <f t="shared" si="3"/>
        <v>-3034.76</v>
      </c>
      <c r="P225"/>
    </row>
    <row r="226" spans="1:16" x14ac:dyDescent="0.25">
      <c r="A226" s="1">
        <v>10169174</v>
      </c>
      <c r="B226" s="1">
        <v>18000</v>
      </c>
      <c r="C226" s="1">
        <v>36</v>
      </c>
      <c r="D226" s="1">
        <v>7.9000000000000001E-2</v>
      </c>
      <c r="E226" s="1">
        <v>563.23</v>
      </c>
      <c r="F226" s="1" t="s">
        <v>16</v>
      </c>
      <c r="G226" s="1" t="s">
        <v>18</v>
      </c>
      <c r="H226" s="1">
        <v>0</v>
      </c>
      <c r="I226" s="1">
        <v>18000</v>
      </c>
      <c r="J226" s="1">
        <v>2275.5700000000002</v>
      </c>
      <c r="K226" s="1">
        <v>0</v>
      </c>
      <c r="L226" s="1">
        <v>0</v>
      </c>
      <c r="M226" s="2" t="s">
        <v>21</v>
      </c>
      <c r="N226" s="1" t="str">
        <f>_xlfn.IFS(B226&lt;=5000,"5K以内",原始数据!B226&lt;=10000,"5K-1W",原始数据!B226&lt;=15000,"1W-1.5W",B226&lt;=20000,"1.5W-2W",B226&lt;=25000,"2W-2.5W",B226&lt;=30000,"2.5W-3W",B226&lt;=35000,"3W-3.5W")</f>
        <v>1.5W-2W</v>
      </c>
      <c r="O226" s="1">
        <f t="shared" si="3"/>
        <v>-2275.5700000000002</v>
      </c>
      <c r="P226"/>
    </row>
    <row r="227" spans="1:16" x14ac:dyDescent="0.25">
      <c r="A227" s="1">
        <v>10159147</v>
      </c>
      <c r="B227" s="1">
        <v>8000</v>
      </c>
      <c r="C227" s="1">
        <v>36</v>
      </c>
      <c r="D227" s="1">
        <v>0.1447</v>
      </c>
      <c r="E227" s="1">
        <v>275.26</v>
      </c>
      <c r="F227" s="1" t="s">
        <v>19</v>
      </c>
      <c r="G227" s="1" t="s">
        <v>14</v>
      </c>
      <c r="H227" s="1">
        <v>0</v>
      </c>
      <c r="I227" s="1">
        <v>8000</v>
      </c>
      <c r="J227" s="1">
        <v>1073.6600000000001</v>
      </c>
      <c r="K227" s="1">
        <v>0</v>
      </c>
      <c r="L227" s="1">
        <v>0</v>
      </c>
      <c r="M227" s="2" t="s">
        <v>21</v>
      </c>
      <c r="N227" s="1" t="str">
        <f>_xlfn.IFS(B227&lt;=5000,"5K以内",原始数据!B227&lt;=10000,"5K-1W",原始数据!B227&lt;=15000,"1W-1.5W",B227&lt;=20000,"1.5W-2W",B227&lt;=25000,"2W-2.5W",B227&lt;=30000,"2.5W-3W",B227&lt;=35000,"3W-3.5W")</f>
        <v>5K-1W</v>
      </c>
      <c r="O227" s="1">
        <f t="shared" si="3"/>
        <v>-1073.6600000000001</v>
      </c>
      <c r="P227"/>
    </row>
    <row r="228" spans="1:16" x14ac:dyDescent="0.25">
      <c r="A228" s="1">
        <v>10159182</v>
      </c>
      <c r="B228" s="1">
        <v>17000</v>
      </c>
      <c r="C228" s="1">
        <v>60</v>
      </c>
      <c r="D228" s="1">
        <v>0.21479999999999999</v>
      </c>
      <c r="E228" s="1">
        <v>464.51</v>
      </c>
      <c r="F228" s="1" t="s">
        <v>17</v>
      </c>
      <c r="G228" s="1" t="s">
        <v>14</v>
      </c>
      <c r="H228" s="1">
        <v>0</v>
      </c>
      <c r="I228" s="1">
        <v>17000</v>
      </c>
      <c r="J228" s="1">
        <v>2907.59</v>
      </c>
      <c r="K228" s="1">
        <v>0</v>
      </c>
      <c r="L228" s="1">
        <v>0</v>
      </c>
      <c r="M228" s="2" t="s">
        <v>21</v>
      </c>
      <c r="N228" s="1" t="str">
        <f>_xlfn.IFS(B228&lt;=5000,"5K以内",原始数据!B228&lt;=10000,"5K-1W",原始数据!B228&lt;=15000,"1W-1.5W",B228&lt;=20000,"1.5W-2W",B228&lt;=25000,"2W-2.5W",B228&lt;=30000,"2.5W-3W",B228&lt;=35000,"3W-3.5W")</f>
        <v>1.5W-2W</v>
      </c>
      <c r="O228" s="1">
        <f t="shared" si="3"/>
        <v>-2907.59</v>
      </c>
      <c r="P228"/>
    </row>
    <row r="229" spans="1:16" x14ac:dyDescent="0.25">
      <c r="A229" s="1">
        <v>10179052</v>
      </c>
      <c r="B229" s="1">
        <v>9250</v>
      </c>
      <c r="C229" s="1">
        <v>36</v>
      </c>
      <c r="D229" s="1">
        <v>0.1447</v>
      </c>
      <c r="E229" s="1">
        <v>318.26</v>
      </c>
      <c r="F229" s="1" t="s">
        <v>19</v>
      </c>
      <c r="G229" s="1" t="s">
        <v>14</v>
      </c>
      <c r="H229" s="1">
        <v>0</v>
      </c>
      <c r="I229" s="1">
        <v>9250</v>
      </c>
      <c r="J229" s="1">
        <v>2207.3000000000002</v>
      </c>
      <c r="K229" s="1">
        <v>0</v>
      </c>
      <c r="L229" s="1">
        <v>0</v>
      </c>
      <c r="M229" s="2" t="s">
        <v>21</v>
      </c>
      <c r="N229" s="1" t="str">
        <f>_xlfn.IFS(B229&lt;=5000,"5K以内",原始数据!B229&lt;=10000,"5K-1W",原始数据!B229&lt;=15000,"1W-1.5W",B229&lt;=20000,"1.5W-2W",B229&lt;=25000,"2W-2.5W",B229&lt;=30000,"2.5W-3W",B229&lt;=35000,"3W-3.5W")</f>
        <v>5K-1W</v>
      </c>
      <c r="O229" s="1">
        <f t="shared" si="3"/>
        <v>-2207.3000000000002</v>
      </c>
      <c r="P229"/>
    </row>
    <row r="230" spans="1:16" x14ac:dyDescent="0.25">
      <c r="A230" s="1">
        <v>10159051</v>
      </c>
      <c r="B230" s="1">
        <v>35000</v>
      </c>
      <c r="C230" s="1">
        <v>36</v>
      </c>
      <c r="D230" s="1">
        <v>0.1285</v>
      </c>
      <c r="E230" s="1">
        <v>1176.77</v>
      </c>
      <c r="F230" s="1" t="s">
        <v>13</v>
      </c>
      <c r="G230" s="1" t="s">
        <v>18</v>
      </c>
      <c r="H230" s="1">
        <v>0</v>
      </c>
      <c r="I230" s="1">
        <v>35000</v>
      </c>
      <c r="J230" s="1">
        <v>7363.34</v>
      </c>
      <c r="K230" s="1">
        <v>0</v>
      </c>
      <c r="L230" s="1">
        <v>0</v>
      </c>
      <c r="M230" s="2" t="s">
        <v>21</v>
      </c>
      <c r="N230" s="1" t="str">
        <f>_xlfn.IFS(B230&lt;=5000,"5K以内",原始数据!B230&lt;=10000,"5K-1W",原始数据!B230&lt;=15000,"1W-1.5W",B230&lt;=20000,"1.5W-2W",B230&lt;=25000,"2W-2.5W",B230&lt;=30000,"2.5W-3W",B230&lt;=35000,"3W-3.5W")</f>
        <v>3W-3.5W</v>
      </c>
      <c r="O230" s="1">
        <f t="shared" si="3"/>
        <v>-7363.34</v>
      </c>
      <c r="P230"/>
    </row>
    <row r="231" spans="1:16" x14ac:dyDescent="0.25">
      <c r="A231" s="1">
        <v>10179139</v>
      </c>
      <c r="B231" s="1">
        <v>8000</v>
      </c>
      <c r="C231" s="1">
        <v>36</v>
      </c>
      <c r="D231" s="1">
        <v>8.8999999999999996E-2</v>
      </c>
      <c r="E231" s="1">
        <v>254.03</v>
      </c>
      <c r="F231" s="1" t="s">
        <v>16</v>
      </c>
      <c r="G231" s="1" t="s">
        <v>14</v>
      </c>
      <c r="H231" s="1">
        <v>0</v>
      </c>
      <c r="I231" s="1">
        <v>8000</v>
      </c>
      <c r="J231" s="1">
        <v>668.82</v>
      </c>
      <c r="K231" s="1">
        <v>0</v>
      </c>
      <c r="L231" s="1">
        <v>0</v>
      </c>
      <c r="M231" s="2" t="s">
        <v>21</v>
      </c>
      <c r="N231" s="1" t="str">
        <f>_xlfn.IFS(B231&lt;=5000,"5K以内",原始数据!B231&lt;=10000,"5K-1W",原始数据!B231&lt;=15000,"1W-1.5W",B231&lt;=20000,"1.5W-2W",B231&lt;=25000,"2W-2.5W",B231&lt;=30000,"2.5W-3W",B231&lt;=35000,"3W-3.5W")</f>
        <v>5K-1W</v>
      </c>
      <c r="O231" s="1">
        <f t="shared" si="3"/>
        <v>-668.82</v>
      </c>
      <c r="P231"/>
    </row>
    <row r="232" spans="1:16" x14ac:dyDescent="0.25">
      <c r="A232" s="1">
        <v>10175496</v>
      </c>
      <c r="B232" s="1">
        <v>22750</v>
      </c>
      <c r="C232" s="1">
        <v>60</v>
      </c>
      <c r="D232" s="1">
        <v>0.22899999999999901</v>
      </c>
      <c r="E232" s="1">
        <v>640.03</v>
      </c>
      <c r="F232" s="1" t="s">
        <v>17</v>
      </c>
      <c r="G232" s="1" t="s">
        <v>14</v>
      </c>
      <c r="H232" s="1">
        <v>0</v>
      </c>
      <c r="I232" s="1">
        <v>6193.3</v>
      </c>
      <c r="J232" s="1">
        <v>9165.85</v>
      </c>
      <c r="K232" s="1">
        <v>890.03</v>
      </c>
      <c r="L232" s="1">
        <v>941</v>
      </c>
      <c r="M232" s="2" t="s">
        <v>29</v>
      </c>
      <c r="N232" s="1" t="str">
        <f>_xlfn.IFS(B232&lt;=5000,"5K以内",原始数据!B232&lt;=10000,"5K-1W",原始数据!B232&lt;=15000,"1W-1.5W",B232&lt;=20000,"1.5W-2W",B232&lt;=25000,"2W-2.5W",B232&lt;=30000,"2.5W-3W",B232&lt;=35000,"3W-3.5W")</f>
        <v>2W-2.5W</v>
      </c>
      <c r="O232" s="1">
        <f t="shared" si="3"/>
        <v>7390.85</v>
      </c>
      <c r="P232"/>
    </row>
    <row r="233" spans="1:16" x14ac:dyDescent="0.25">
      <c r="A233" s="1">
        <v>10178552</v>
      </c>
      <c r="B233" s="1">
        <v>20000</v>
      </c>
      <c r="C233" s="1">
        <v>36</v>
      </c>
      <c r="D233" s="1">
        <v>0.14979999999999999</v>
      </c>
      <c r="E233" s="1">
        <v>693.12</v>
      </c>
      <c r="F233" s="1" t="s">
        <v>19</v>
      </c>
      <c r="G233" s="1" t="s">
        <v>14</v>
      </c>
      <c r="H233" s="1">
        <v>0</v>
      </c>
      <c r="I233" s="1">
        <v>20000</v>
      </c>
      <c r="J233" s="1">
        <v>5007.1499999999996</v>
      </c>
      <c r="K233" s="1">
        <v>0</v>
      </c>
      <c r="L233" s="1">
        <v>0</v>
      </c>
      <c r="M233" s="2" t="s">
        <v>21</v>
      </c>
      <c r="N233" s="1" t="str">
        <f>_xlfn.IFS(B233&lt;=5000,"5K以内",原始数据!B233&lt;=10000,"5K-1W",原始数据!B233&lt;=15000,"1W-1.5W",B233&lt;=20000,"1.5W-2W",B233&lt;=25000,"2W-2.5W",B233&lt;=30000,"2.5W-3W",B233&lt;=35000,"3W-3.5W")</f>
        <v>1.5W-2W</v>
      </c>
      <c r="O233" s="1">
        <f t="shared" si="3"/>
        <v>-5007.1499999999996</v>
      </c>
      <c r="P233"/>
    </row>
    <row r="234" spans="1:16" x14ac:dyDescent="0.25">
      <c r="A234" s="1">
        <v>10149132</v>
      </c>
      <c r="B234" s="1">
        <v>7000</v>
      </c>
      <c r="C234" s="1">
        <v>36</v>
      </c>
      <c r="D234" s="1">
        <v>0.11990000000000001</v>
      </c>
      <c r="E234" s="1">
        <v>232.47</v>
      </c>
      <c r="F234" s="1" t="s">
        <v>13</v>
      </c>
      <c r="G234" s="1" t="s">
        <v>14</v>
      </c>
      <c r="H234" s="1">
        <v>0</v>
      </c>
      <c r="I234" s="1">
        <v>7000</v>
      </c>
      <c r="J234" s="1">
        <v>1368.78</v>
      </c>
      <c r="K234" s="1">
        <v>0</v>
      </c>
      <c r="L234" s="1">
        <v>0</v>
      </c>
      <c r="M234" s="2" t="s">
        <v>21</v>
      </c>
      <c r="N234" s="1" t="str">
        <f>_xlfn.IFS(B234&lt;=5000,"5K以内",原始数据!B234&lt;=10000,"5K-1W",原始数据!B234&lt;=15000,"1W-1.5W",B234&lt;=20000,"1.5W-2W",B234&lt;=25000,"2W-2.5W",B234&lt;=30000,"2.5W-3W",B234&lt;=35000,"3W-3.5W")</f>
        <v>5K-1W</v>
      </c>
      <c r="O234" s="1">
        <f t="shared" si="3"/>
        <v>-1368.78</v>
      </c>
      <c r="P234"/>
    </row>
    <row r="235" spans="1:16" x14ac:dyDescent="0.25">
      <c r="A235" s="1">
        <v>10179017</v>
      </c>
      <c r="B235" s="1">
        <v>14400</v>
      </c>
      <c r="C235" s="1">
        <v>36</v>
      </c>
      <c r="D235" s="1">
        <v>0.1099</v>
      </c>
      <c r="E235" s="1">
        <v>471.37</v>
      </c>
      <c r="F235" s="1" t="s">
        <v>13</v>
      </c>
      <c r="G235" s="1" t="s">
        <v>18</v>
      </c>
      <c r="H235" s="1">
        <v>0</v>
      </c>
      <c r="I235" s="1">
        <v>14400</v>
      </c>
      <c r="J235" s="1">
        <v>1921.65</v>
      </c>
      <c r="K235" s="1">
        <v>0</v>
      </c>
      <c r="L235" s="1">
        <v>0</v>
      </c>
      <c r="M235" s="2" t="s">
        <v>21</v>
      </c>
      <c r="N235" s="1" t="str">
        <f>_xlfn.IFS(B235&lt;=5000,"5K以内",原始数据!B235&lt;=10000,"5K-1W",原始数据!B235&lt;=15000,"1W-1.5W",B235&lt;=20000,"1.5W-2W",B235&lt;=25000,"2W-2.5W",B235&lt;=30000,"2.5W-3W",B235&lt;=35000,"3W-3.5W")</f>
        <v>1W-1.5W</v>
      </c>
      <c r="O235" s="1">
        <f t="shared" si="3"/>
        <v>-1921.65</v>
      </c>
      <c r="P235"/>
    </row>
    <row r="236" spans="1:16" x14ac:dyDescent="0.25">
      <c r="A236" s="1">
        <v>10179030</v>
      </c>
      <c r="B236" s="1">
        <v>25000</v>
      </c>
      <c r="C236" s="1">
        <v>36</v>
      </c>
      <c r="D236" s="1">
        <v>7.9000000000000001E-2</v>
      </c>
      <c r="E236" s="1">
        <v>782.26</v>
      </c>
      <c r="F236" s="1" t="s">
        <v>16</v>
      </c>
      <c r="G236" s="1" t="s">
        <v>18</v>
      </c>
      <c r="H236" s="1">
        <v>0</v>
      </c>
      <c r="I236" s="1">
        <v>25000</v>
      </c>
      <c r="J236" s="1">
        <v>2123.34</v>
      </c>
      <c r="K236" s="1">
        <v>0</v>
      </c>
      <c r="L236" s="1">
        <v>0</v>
      </c>
      <c r="M236" s="2" t="s">
        <v>21</v>
      </c>
      <c r="N236" s="1" t="str">
        <f>_xlfn.IFS(B236&lt;=5000,"5K以内",原始数据!B236&lt;=10000,"5K-1W",原始数据!B236&lt;=15000,"1W-1.5W",B236&lt;=20000,"1.5W-2W",B236&lt;=25000,"2W-2.5W",B236&lt;=30000,"2.5W-3W",B236&lt;=35000,"3W-3.5W")</f>
        <v>2W-2.5W</v>
      </c>
      <c r="O236" s="1">
        <f t="shared" si="3"/>
        <v>-2123.34</v>
      </c>
      <c r="P236"/>
    </row>
    <row r="237" spans="1:16" x14ac:dyDescent="0.25">
      <c r="A237" s="1">
        <v>10179054</v>
      </c>
      <c r="B237" s="1">
        <v>7125</v>
      </c>
      <c r="C237" s="1">
        <v>36</v>
      </c>
      <c r="D237" s="1">
        <v>0.15609999999999999</v>
      </c>
      <c r="E237" s="1">
        <v>249.13</v>
      </c>
      <c r="F237" s="1" t="s">
        <v>19</v>
      </c>
      <c r="G237" s="1" t="s">
        <v>14</v>
      </c>
      <c r="H237" s="1">
        <v>0</v>
      </c>
      <c r="I237" s="1">
        <v>7125</v>
      </c>
      <c r="J237" s="1">
        <v>1843.41</v>
      </c>
      <c r="K237" s="1">
        <v>0</v>
      </c>
      <c r="L237" s="1">
        <v>0</v>
      </c>
      <c r="M237" s="2" t="s">
        <v>21</v>
      </c>
      <c r="N237" s="1" t="str">
        <f>_xlfn.IFS(B237&lt;=5000,"5K以内",原始数据!B237&lt;=10000,"5K-1W",原始数据!B237&lt;=15000,"1W-1.5W",B237&lt;=20000,"1.5W-2W",B237&lt;=25000,"2W-2.5W",B237&lt;=30000,"2.5W-3W",B237&lt;=35000,"3W-3.5W")</f>
        <v>5K-1W</v>
      </c>
      <c r="O237" s="1">
        <f t="shared" si="3"/>
        <v>-1843.41</v>
      </c>
      <c r="P237"/>
    </row>
    <row r="238" spans="1:16" x14ac:dyDescent="0.25">
      <c r="A238" s="1">
        <v>10156730</v>
      </c>
      <c r="B238" s="1">
        <v>25000</v>
      </c>
      <c r="C238" s="1">
        <v>60</v>
      </c>
      <c r="D238" s="1">
        <v>0.19969999999999999</v>
      </c>
      <c r="E238" s="1">
        <v>661.93</v>
      </c>
      <c r="F238" s="1" t="s">
        <v>20</v>
      </c>
      <c r="G238" s="1" t="s">
        <v>14</v>
      </c>
      <c r="H238" s="1">
        <v>3750.13</v>
      </c>
      <c r="I238" s="1">
        <v>21249.87</v>
      </c>
      <c r="J238" s="1">
        <v>14494.35</v>
      </c>
      <c r="K238" s="1">
        <v>0</v>
      </c>
      <c r="L238" s="1">
        <v>29</v>
      </c>
      <c r="M238" s="2" t="s">
        <v>21</v>
      </c>
      <c r="N238" s="1" t="str">
        <f>_xlfn.IFS(B238&lt;=5000,"5K以内",原始数据!B238&lt;=10000,"5K-1W",原始数据!B238&lt;=15000,"1W-1.5W",B238&lt;=20000,"1.5W-2W",B238&lt;=25000,"2W-2.5W",B238&lt;=30000,"2.5W-3W",B238&lt;=35000,"3W-3.5W")</f>
        <v>2W-2.5W</v>
      </c>
      <c r="O238" s="1">
        <f t="shared" si="3"/>
        <v>-10744.22</v>
      </c>
      <c r="P238"/>
    </row>
    <row r="239" spans="1:16" x14ac:dyDescent="0.25">
      <c r="A239" s="1">
        <v>10169200</v>
      </c>
      <c r="B239" s="1">
        <v>25000</v>
      </c>
      <c r="C239" s="1">
        <v>36</v>
      </c>
      <c r="D239" s="1">
        <v>0.1447</v>
      </c>
      <c r="E239" s="1">
        <v>860.16</v>
      </c>
      <c r="F239" s="1" t="s">
        <v>19</v>
      </c>
      <c r="G239" s="1" t="s">
        <v>14</v>
      </c>
      <c r="H239" s="1">
        <v>0</v>
      </c>
      <c r="I239" s="1">
        <v>25000</v>
      </c>
      <c r="J239" s="1">
        <v>5100.95</v>
      </c>
      <c r="K239" s="1">
        <v>0</v>
      </c>
      <c r="L239" s="1">
        <v>0</v>
      </c>
      <c r="M239" s="2" t="s">
        <v>21</v>
      </c>
      <c r="N239" s="1" t="str">
        <f>_xlfn.IFS(B239&lt;=5000,"5K以内",原始数据!B239&lt;=10000,"5K-1W",原始数据!B239&lt;=15000,"1W-1.5W",B239&lt;=20000,"1.5W-2W",B239&lt;=25000,"2W-2.5W",B239&lt;=30000,"2.5W-3W",B239&lt;=35000,"3W-3.5W")</f>
        <v>2W-2.5W</v>
      </c>
      <c r="O239" s="1">
        <f t="shared" si="3"/>
        <v>-5100.95</v>
      </c>
      <c r="P239"/>
    </row>
    <row r="240" spans="1:16" x14ac:dyDescent="0.25">
      <c r="A240" s="1">
        <v>10139308</v>
      </c>
      <c r="B240" s="1">
        <v>6000</v>
      </c>
      <c r="C240" s="1">
        <v>36</v>
      </c>
      <c r="D240" s="1">
        <v>0.11990000000000001</v>
      </c>
      <c r="E240" s="1">
        <v>199.26</v>
      </c>
      <c r="F240" s="1" t="s">
        <v>13</v>
      </c>
      <c r="G240" s="1" t="s">
        <v>14</v>
      </c>
      <c r="H240" s="1">
        <v>0</v>
      </c>
      <c r="I240" s="1">
        <v>6000</v>
      </c>
      <c r="J240" s="1">
        <v>1173.24</v>
      </c>
      <c r="K240" s="1">
        <v>0</v>
      </c>
      <c r="L240" s="1">
        <v>0</v>
      </c>
      <c r="M240" s="2" t="s">
        <v>21</v>
      </c>
      <c r="N240" s="1" t="str">
        <f>_xlfn.IFS(B240&lt;=5000,"5K以内",原始数据!B240&lt;=10000,"5K-1W",原始数据!B240&lt;=15000,"1W-1.5W",B240&lt;=20000,"1.5W-2W",B240&lt;=25000,"2W-2.5W",B240&lt;=30000,"2.5W-3W",B240&lt;=35000,"3W-3.5W")</f>
        <v>5K-1W</v>
      </c>
      <c r="O240" s="1">
        <f t="shared" si="3"/>
        <v>-1173.24</v>
      </c>
      <c r="P240"/>
    </row>
    <row r="241" spans="1:16" x14ac:dyDescent="0.25">
      <c r="A241" s="1">
        <v>10158629</v>
      </c>
      <c r="B241" s="1">
        <v>35000</v>
      </c>
      <c r="C241" s="1">
        <v>60</v>
      </c>
      <c r="D241" s="1">
        <v>0.24079999999999999</v>
      </c>
      <c r="E241" s="1">
        <v>1008.51</v>
      </c>
      <c r="F241" s="1" t="s">
        <v>23</v>
      </c>
      <c r="G241" s="1" t="s">
        <v>14</v>
      </c>
      <c r="H241" s="1">
        <v>0</v>
      </c>
      <c r="I241" s="1">
        <v>6559.72</v>
      </c>
      <c r="J241" s="1">
        <v>11593.14</v>
      </c>
      <c r="K241" s="1">
        <v>712.39</v>
      </c>
      <c r="L241" s="1">
        <v>1125</v>
      </c>
      <c r="M241" s="2" t="s">
        <v>29</v>
      </c>
      <c r="N241" s="1" t="str">
        <f>_xlfn.IFS(B241&lt;=5000,"5K以内",原始数据!B241&lt;=10000,"5K-1W",原始数据!B241&lt;=15000,"1W-1.5W",B241&lt;=20000,"1.5W-2W",B241&lt;=25000,"2W-2.5W",B241&lt;=30000,"2.5W-3W",B241&lt;=35000,"3W-3.5W")</f>
        <v>3W-3.5W</v>
      </c>
      <c r="O241" s="1">
        <f t="shared" si="3"/>
        <v>16847.14</v>
      </c>
      <c r="P241"/>
    </row>
    <row r="242" spans="1:16" x14ac:dyDescent="0.25">
      <c r="A242" s="1">
        <v>10169036</v>
      </c>
      <c r="B242" s="1">
        <v>28000</v>
      </c>
      <c r="C242" s="1">
        <v>60</v>
      </c>
      <c r="D242" s="1">
        <v>0.1757</v>
      </c>
      <c r="E242" s="1">
        <v>704.49</v>
      </c>
      <c r="F242" s="1" t="s">
        <v>20</v>
      </c>
      <c r="G242" s="1" t="s">
        <v>14</v>
      </c>
      <c r="H242" s="1">
        <v>4654.22</v>
      </c>
      <c r="I242" s="1">
        <v>23345.78</v>
      </c>
      <c r="J242" s="1">
        <v>14116.67</v>
      </c>
      <c r="K242" s="1">
        <v>0</v>
      </c>
      <c r="L242" s="1">
        <v>60</v>
      </c>
      <c r="M242" s="2" t="s">
        <v>21</v>
      </c>
      <c r="N242" s="1" t="str">
        <f>_xlfn.IFS(B242&lt;=5000,"5K以内",原始数据!B242&lt;=10000,"5K-1W",原始数据!B242&lt;=15000,"1W-1.5W",B242&lt;=20000,"1.5W-2W",B242&lt;=25000,"2W-2.5W",B242&lt;=30000,"2.5W-3W",B242&lt;=35000,"3W-3.5W")</f>
        <v>2.5W-3W</v>
      </c>
      <c r="O242" s="1">
        <f t="shared" si="3"/>
        <v>-9462.4499999999989</v>
      </c>
      <c r="P242"/>
    </row>
    <row r="243" spans="1:16" x14ac:dyDescent="0.25">
      <c r="A243" s="1">
        <v>10149021</v>
      </c>
      <c r="B243" s="1">
        <v>10500</v>
      </c>
      <c r="C243" s="1">
        <v>36</v>
      </c>
      <c r="D243" s="1">
        <v>0.11990000000000001</v>
      </c>
      <c r="E243" s="1">
        <v>348.71</v>
      </c>
      <c r="F243" s="1" t="s">
        <v>13</v>
      </c>
      <c r="G243" s="1" t="s">
        <v>14</v>
      </c>
      <c r="H243" s="1">
        <v>0</v>
      </c>
      <c r="I243" s="1">
        <v>10500</v>
      </c>
      <c r="J243" s="1">
        <v>769.71</v>
      </c>
      <c r="K243" s="1">
        <v>0</v>
      </c>
      <c r="L243" s="1">
        <v>0</v>
      </c>
      <c r="M243" s="2" t="s">
        <v>21</v>
      </c>
      <c r="N243" s="1" t="str">
        <f>_xlfn.IFS(B243&lt;=5000,"5K以内",原始数据!B243&lt;=10000,"5K-1W",原始数据!B243&lt;=15000,"1W-1.5W",B243&lt;=20000,"1.5W-2W",B243&lt;=25000,"2W-2.5W",B243&lt;=30000,"2.5W-3W",B243&lt;=35000,"3W-3.5W")</f>
        <v>1W-1.5W</v>
      </c>
      <c r="O243" s="1">
        <f t="shared" si="3"/>
        <v>-769.71</v>
      </c>
      <c r="P243"/>
    </row>
    <row r="244" spans="1:16" x14ac:dyDescent="0.25">
      <c r="A244" s="1">
        <v>10167476</v>
      </c>
      <c r="B244" s="1">
        <v>13250</v>
      </c>
      <c r="C244" s="1">
        <v>36</v>
      </c>
      <c r="D244" s="1">
        <v>0.14979999999999999</v>
      </c>
      <c r="E244" s="1">
        <v>459.19</v>
      </c>
      <c r="F244" s="1" t="s">
        <v>19</v>
      </c>
      <c r="G244" s="1" t="s">
        <v>18</v>
      </c>
      <c r="H244" s="1">
        <v>0</v>
      </c>
      <c r="I244" s="1">
        <v>13250</v>
      </c>
      <c r="J244" s="1">
        <v>3280.65</v>
      </c>
      <c r="K244" s="1">
        <v>0</v>
      </c>
      <c r="L244" s="1">
        <v>0</v>
      </c>
      <c r="M244" s="2" t="s">
        <v>21</v>
      </c>
      <c r="N244" s="1" t="str">
        <f>_xlfn.IFS(B244&lt;=5000,"5K以内",原始数据!B244&lt;=10000,"5K-1W",原始数据!B244&lt;=15000,"1W-1.5W",B244&lt;=20000,"1.5W-2W",B244&lt;=25000,"2W-2.5W",B244&lt;=30000,"2.5W-3W",B244&lt;=35000,"3W-3.5W")</f>
        <v>1W-1.5W</v>
      </c>
      <c r="O244" s="1">
        <f t="shared" si="3"/>
        <v>-3280.65</v>
      </c>
      <c r="P244"/>
    </row>
    <row r="245" spans="1:16" x14ac:dyDescent="0.25">
      <c r="A245" s="1">
        <v>10167323</v>
      </c>
      <c r="B245" s="1">
        <v>16000</v>
      </c>
      <c r="C245" s="1">
        <v>36</v>
      </c>
      <c r="D245" s="1">
        <v>0.1353</v>
      </c>
      <c r="E245" s="1">
        <v>543.20000000000005</v>
      </c>
      <c r="F245" s="1" t="s">
        <v>13</v>
      </c>
      <c r="G245" s="1" t="s">
        <v>14</v>
      </c>
      <c r="H245" s="1">
        <v>0</v>
      </c>
      <c r="I245" s="1">
        <v>16000</v>
      </c>
      <c r="J245" s="1">
        <v>3516.62</v>
      </c>
      <c r="K245" s="1">
        <v>0</v>
      </c>
      <c r="L245" s="1">
        <v>0</v>
      </c>
      <c r="M245" s="2" t="s">
        <v>21</v>
      </c>
      <c r="N245" s="1" t="str">
        <f>_xlfn.IFS(B245&lt;=5000,"5K以内",原始数据!B245&lt;=10000,"5K-1W",原始数据!B245&lt;=15000,"1W-1.5W",B245&lt;=20000,"1.5W-2W",B245&lt;=25000,"2W-2.5W",B245&lt;=30000,"2.5W-3W",B245&lt;=35000,"3W-3.5W")</f>
        <v>1.5W-2W</v>
      </c>
      <c r="O245" s="1">
        <f t="shared" si="3"/>
        <v>-3516.62</v>
      </c>
      <c r="P245"/>
    </row>
    <row r="246" spans="1:16" x14ac:dyDescent="0.25">
      <c r="A246" s="1">
        <v>10159140</v>
      </c>
      <c r="B246" s="1">
        <v>20000</v>
      </c>
      <c r="C246" s="1">
        <v>60</v>
      </c>
      <c r="D246" s="1">
        <v>0.1699</v>
      </c>
      <c r="E246" s="1">
        <v>496.95</v>
      </c>
      <c r="F246" s="1" t="s">
        <v>20</v>
      </c>
      <c r="G246" s="1" t="s">
        <v>18</v>
      </c>
      <c r="H246" s="1">
        <v>2838.83</v>
      </c>
      <c r="I246" s="1">
        <v>17161.169999999998</v>
      </c>
      <c r="J246" s="1">
        <v>9674.1299999999992</v>
      </c>
      <c r="K246" s="1">
        <v>0</v>
      </c>
      <c r="L246" s="1">
        <v>29</v>
      </c>
      <c r="M246" s="2" t="s">
        <v>21</v>
      </c>
      <c r="N246" s="1" t="str">
        <f>_xlfn.IFS(B246&lt;=5000,"5K以内",原始数据!B246&lt;=10000,"5K-1W",原始数据!B246&lt;=15000,"1W-1.5W",B246&lt;=20000,"1.5W-2W",B246&lt;=25000,"2W-2.5W",B246&lt;=30000,"2.5W-3W",B246&lt;=35000,"3W-3.5W")</f>
        <v>1.5W-2W</v>
      </c>
      <c r="O246" s="1">
        <f t="shared" si="3"/>
        <v>-6835.2999999999975</v>
      </c>
      <c r="P246"/>
    </row>
    <row r="247" spans="1:16" x14ac:dyDescent="0.25">
      <c r="A247" s="1">
        <v>10159028</v>
      </c>
      <c r="B247" s="1">
        <v>6000</v>
      </c>
      <c r="C247" s="1">
        <v>36</v>
      </c>
      <c r="D247" s="1">
        <v>0.1353</v>
      </c>
      <c r="E247" s="1">
        <v>203.7</v>
      </c>
      <c r="F247" s="1" t="s">
        <v>13</v>
      </c>
      <c r="G247" s="1" t="s">
        <v>14</v>
      </c>
      <c r="H247" s="1">
        <v>0</v>
      </c>
      <c r="I247" s="1">
        <v>6000</v>
      </c>
      <c r="J247" s="1">
        <v>605.35</v>
      </c>
      <c r="K247" s="1">
        <v>0</v>
      </c>
      <c r="L247" s="1">
        <v>0</v>
      </c>
      <c r="M247" s="2" t="s">
        <v>21</v>
      </c>
      <c r="N247" s="1" t="str">
        <f>_xlfn.IFS(B247&lt;=5000,"5K以内",原始数据!B247&lt;=10000,"5K-1W",原始数据!B247&lt;=15000,"1W-1.5W",B247&lt;=20000,"1.5W-2W",B247&lt;=25000,"2W-2.5W",B247&lt;=30000,"2.5W-3W",B247&lt;=35000,"3W-3.5W")</f>
        <v>5K-1W</v>
      </c>
      <c r="O247" s="1">
        <f t="shared" si="3"/>
        <v>-605.35</v>
      </c>
      <c r="P247"/>
    </row>
    <row r="248" spans="1:16" x14ac:dyDescent="0.25">
      <c r="A248" s="1">
        <v>10169055</v>
      </c>
      <c r="B248" s="1">
        <v>32000</v>
      </c>
      <c r="C248" s="1">
        <v>36</v>
      </c>
      <c r="D248" s="1">
        <v>0.1099</v>
      </c>
      <c r="E248" s="1">
        <v>1047.49</v>
      </c>
      <c r="F248" s="1" t="s">
        <v>13</v>
      </c>
      <c r="G248" s="1" t="s">
        <v>14</v>
      </c>
      <c r="H248" s="1">
        <v>0</v>
      </c>
      <c r="I248" s="1">
        <v>32000</v>
      </c>
      <c r="J248" s="1">
        <v>5238.1899999999996</v>
      </c>
      <c r="K248" s="1">
        <v>0</v>
      </c>
      <c r="L248" s="1">
        <v>0</v>
      </c>
      <c r="M248" s="2" t="s">
        <v>21</v>
      </c>
      <c r="N248" s="1" t="str">
        <f>_xlfn.IFS(B248&lt;=5000,"5K以内",原始数据!B248&lt;=10000,"5K-1W",原始数据!B248&lt;=15000,"1W-1.5W",B248&lt;=20000,"1.5W-2W",B248&lt;=25000,"2W-2.5W",B248&lt;=30000,"2.5W-3W",B248&lt;=35000,"3W-3.5W")</f>
        <v>3W-3.5W</v>
      </c>
      <c r="O248" s="1">
        <f t="shared" si="3"/>
        <v>-5238.1899999999996</v>
      </c>
      <c r="P248"/>
    </row>
    <row r="249" spans="1:16" x14ac:dyDescent="0.25">
      <c r="A249" s="1">
        <v>10178135</v>
      </c>
      <c r="B249" s="1">
        <v>10000</v>
      </c>
      <c r="C249" s="1">
        <v>36</v>
      </c>
      <c r="D249" s="1">
        <v>0.1447</v>
      </c>
      <c r="E249" s="1">
        <v>344.07</v>
      </c>
      <c r="F249" s="1" t="s">
        <v>19</v>
      </c>
      <c r="G249" s="1" t="s">
        <v>14</v>
      </c>
      <c r="H249" s="1">
        <v>0</v>
      </c>
      <c r="I249" s="1">
        <v>10000</v>
      </c>
      <c r="J249" s="1">
        <v>1587.02</v>
      </c>
      <c r="K249" s="1">
        <v>0</v>
      </c>
      <c r="L249" s="1">
        <v>0</v>
      </c>
      <c r="M249" s="2" t="s">
        <v>21</v>
      </c>
      <c r="N249" s="1" t="str">
        <f>_xlfn.IFS(B249&lt;=5000,"5K以内",原始数据!B249&lt;=10000,"5K-1W",原始数据!B249&lt;=15000,"1W-1.5W",B249&lt;=20000,"1.5W-2W",B249&lt;=25000,"2W-2.5W",B249&lt;=30000,"2.5W-3W",B249&lt;=35000,"3W-3.5W")</f>
        <v>5K-1W</v>
      </c>
      <c r="O249" s="1">
        <f t="shared" si="3"/>
        <v>-1587.02</v>
      </c>
      <c r="P249"/>
    </row>
    <row r="250" spans="1:16" x14ac:dyDescent="0.25">
      <c r="A250" s="1">
        <v>10159035</v>
      </c>
      <c r="B250" s="1">
        <v>5750</v>
      </c>
      <c r="C250" s="1">
        <v>36</v>
      </c>
      <c r="D250" s="1">
        <v>0.1825</v>
      </c>
      <c r="E250" s="1">
        <v>208.6</v>
      </c>
      <c r="F250" s="1" t="s">
        <v>20</v>
      </c>
      <c r="G250" s="1" t="s">
        <v>14</v>
      </c>
      <c r="H250" s="1">
        <v>0</v>
      </c>
      <c r="I250" s="1">
        <v>1438.69</v>
      </c>
      <c r="J250" s="1">
        <v>855.75</v>
      </c>
      <c r="K250" s="1">
        <v>169.4</v>
      </c>
      <c r="L250" s="1">
        <v>1337</v>
      </c>
      <c r="M250" s="2" t="s">
        <v>29</v>
      </c>
      <c r="N250" s="1" t="str">
        <f>_xlfn.IFS(B250&lt;=5000,"5K以内",原始数据!B250&lt;=10000,"5K-1W",原始数据!B250&lt;=15000,"1W-1.5W",B250&lt;=20000,"1.5W-2W",B250&lt;=25000,"2W-2.5W",B250&lt;=30000,"2.5W-3W",B250&lt;=35000,"3W-3.5W")</f>
        <v>5K-1W</v>
      </c>
      <c r="O250" s="1">
        <f t="shared" si="3"/>
        <v>3455.5599999999995</v>
      </c>
      <c r="P250"/>
    </row>
    <row r="251" spans="1:16" x14ac:dyDescent="0.25">
      <c r="A251" s="1">
        <v>10169067</v>
      </c>
      <c r="B251" s="1">
        <v>1750</v>
      </c>
      <c r="C251" s="1">
        <v>36</v>
      </c>
      <c r="D251" s="1">
        <v>0.24989999999999901</v>
      </c>
      <c r="E251" s="1">
        <v>69.58</v>
      </c>
      <c r="F251" s="1" t="s">
        <v>23</v>
      </c>
      <c r="G251" s="1" t="s">
        <v>14</v>
      </c>
      <c r="H251" s="1">
        <v>0</v>
      </c>
      <c r="I251" s="1">
        <v>1750</v>
      </c>
      <c r="J251" s="1">
        <v>141.58000000000001</v>
      </c>
      <c r="K251" s="1">
        <v>0</v>
      </c>
      <c r="L251" s="1">
        <v>0</v>
      </c>
      <c r="M251" s="2" t="s">
        <v>21</v>
      </c>
      <c r="N251" s="1" t="str">
        <f>_xlfn.IFS(B251&lt;=5000,"5K以内",原始数据!B251&lt;=10000,"5K-1W",原始数据!B251&lt;=15000,"1W-1.5W",B251&lt;=20000,"1.5W-2W",B251&lt;=25000,"2W-2.5W",B251&lt;=30000,"2.5W-3W",B251&lt;=35000,"3W-3.5W")</f>
        <v>5K以内</v>
      </c>
      <c r="O251" s="1">
        <f t="shared" si="3"/>
        <v>-141.58000000000001</v>
      </c>
      <c r="P251"/>
    </row>
    <row r="252" spans="1:16" x14ac:dyDescent="0.25">
      <c r="A252" s="1">
        <v>10224828</v>
      </c>
      <c r="B252" s="1">
        <v>15000</v>
      </c>
      <c r="C252" s="1">
        <v>36</v>
      </c>
      <c r="D252" s="1">
        <v>0.1285</v>
      </c>
      <c r="E252" s="1">
        <v>504.33</v>
      </c>
      <c r="F252" s="1" t="s">
        <v>13</v>
      </c>
      <c r="G252" s="1" t="s">
        <v>18</v>
      </c>
      <c r="H252" s="1">
        <v>0</v>
      </c>
      <c r="I252" s="1">
        <v>15000</v>
      </c>
      <c r="J252" s="1">
        <v>3155.72</v>
      </c>
      <c r="K252" s="1">
        <v>0</v>
      </c>
      <c r="L252" s="1">
        <v>0</v>
      </c>
      <c r="M252" s="2" t="s">
        <v>21</v>
      </c>
      <c r="N252" s="1" t="str">
        <f>_xlfn.IFS(B252&lt;=5000,"5K以内",原始数据!B252&lt;=10000,"5K-1W",原始数据!B252&lt;=15000,"1W-1.5W",B252&lt;=20000,"1.5W-2W",B252&lt;=25000,"2W-2.5W",B252&lt;=30000,"2.5W-3W",B252&lt;=35000,"3W-3.5W")</f>
        <v>1W-1.5W</v>
      </c>
      <c r="O252" s="1">
        <f t="shared" si="3"/>
        <v>-3155.72</v>
      </c>
      <c r="P252"/>
    </row>
    <row r="253" spans="1:16" x14ac:dyDescent="0.25">
      <c r="A253" s="1">
        <v>10179067</v>
      </c>
      <c r="B253" s="1">
        <v>4800</v>
      </c>
      <c r="C253" s="1">
        <v>36</v>
      </c>
      <c r="D253" s="1">
        <v>0.1099</v>
      </c>
      <c r="E253" s="1">
        <v>157.13</v>
      </c>
      <c r="F253" s="1" t="s">
        <v>13</v>
      </c>
      <c r="G253" s="1" t="s">
        <v>14</v>
      </c>
      <c r="H253" s="1">
        <v>0</v>
      </c>
      <c r="I253" s="1">
        <v>4800</v>
      </c>
      <c r="J253" s="1">
        <v>856.39</v>
      </c>
      <c r="K253" s="1">
        <v>0</v>
      </c>
      <c r="L253" s="1">
        <v>0</v>
      </c>
      <c r="M253" s="2" t="s">
        <v>21</v>
      </c>
      <c r="N253" s="1" t="str">
        <f>_xlfn.IFS(B253&lt;=5000,"5K以内",原始数据!B253&lt;=10000,"5K-1W",原始数据!B253&lt;=15000,"1W-1.5W",B253&lt;=20000,"1.5W-2W",B253&lt;=25000,"2W-2.5W",B253&lt;=30000,"2.5W-3W",B253&lt;=35000,"3W-3.5W")</f>
        <v>5K以内</v>
      </c>
      <c r="O253" s="1">
        <f t="shared" si="3"/>
        <v>-856.39</v>
      </c>
      <c r="P253"/>
    </row>
    <row r="254" spans="1:16" x14ac:dyDescent="0.25">
      <c r="A254" s="1">
        <v>10159064</v>
      </c>
      <c r="B254" s="1">
        <v>11000</v>
      </c>
      <c r="C254" s="1">
        <v>60</v>
      </c>
      <c r="D254" s="1">
        <v>0.22899999999999901</v>
      </c>
      <c r="E254" s="1">
        <v>309.47000000000003</v>
      </c>
      <c r="F254" s="1" t="s">
        <v>17</v>
      </c>
      <c r="G254" s="1" t="s">
        <v>14</v>
      </c>
      <c r="H254" s="1">
        <v>0</v>
      </c>
      <c r="I254" s="1">
        <v>11000</v>
      </c>
      <c r="J254" s="1">
        <v>4559.63</v>
      </c>
      <c r="K254" s="1">
        <v>0</v>
      </c>
      <c r="L254" s="1">
        <v>0</v>
      </c>
      <c r="M254" s="2" t="s">
        <v>21</v>
      </c>
      <c r="N254" s="1" t="str">
        <f>_xlfn.IFS(B254&lt;=5000,"5K以内",原始数据!B254&lt;=10000,"5K-1W",原始数据!B254&lt;=15000,"1W-1.5W",B254&lt;=20000,"1.5W-2W",B254&lt;=25000,"2W-2.5W",B254&lt;=30000,"2.5W-3W",B254&lt;=35000,"3W-3.5W")</f>
        <v>1W-1.5W</v>
      </c>
      <c r="O254" s="1">
        <f t="shared" si="3"/>
        <v>-4559.63</v>
      </c>
      <c r="P254"/>
    </row>
    <row r="255" spans="1:16" x14ac:dyDescent="0.25">
      <c r="A255" s="1">
        <v>10169147</v>
      </c>
      <c r="B255" s="1">
        <v>1200</v>
      </c>
      <c r="C255" s="1">
        <v>36</v>
      </c>
      <c r="D255" s="1">
        <v>0.13980000000000001</v>
      </c>
      <c r="E255" s="1">
        <v>41.01</v>
      </c>
      <c r="F255" s="1" t="s">
        <v>19</v>
      </c>
      <c r="G255" s="1" t="s">
        <v>14</v>
      </c>
      <c r="H255" s="1">
        <v>0</v>
      </c>
      <c r="I255" s="1">
        <v>1200</v>
      </c>
      <c r="J255" s="1">
        <v>102.81</v>
      </c>
      <c r="K255" s="1">
        <v>0</v>
      </c>
      <c r="L255" s="1">
        <v>0</v>
      </c>
      <c r="M255" s="2" t="s">
        <v>21</v>
      </c>
      <c r="N255" s="1" t="str">
        <f>_xlfn.IFS(B255&lt;=5000,"5K以内",原始数据!B255&lt;=10000,"5K-1W",原始数据!B255&lt;=15000,"1W-1.5W",B255&lt;=20000,"1.5W-2W",B255&lt;=25000,"2W-2.5W",B255&lt;=30000,"2.5W-3W",B255&lt;=35000,"3W-3.5W")</f>
        <v>5K以内</v>
      </c>
      <c r="O255" s="1">
        <f t="shared" si="3"/>
        <v>-102.81</v>
      </c>
      <c r="P255"/>
    </row>
    <row r="256" spans="1:16" x14ac:dyDescent="0.25">
      <c r="A256" s="1">
        <v>10169160</v>
      </c>
      <c r="B256" s="1">
        <v>3750</v>
      </c>
      <c r="C256" s="1">
        <v>36</v>
      </c>
      <c r="D256" s="1">
        <v>0.1353</v>
      </c>
      <c r="E256" s="1">
        <v>127.32</v>
      </c>
      <c r="F256" s="1" t="s">
        <v>13</v>
      </c>
      <c r="G256" s="1" t="s">
        <v>14</v>
      </c>
      <c r="H256" s="1">
        <v>0</v>
      </c>
      <c r="I256" s="1">
        <v>3750</v>
      </c>
      <c r="J256" s="1">
        <v>832.26</v>
      </c>
      <c r="K256" s="1">
        <v>0</v>
      </c>
      <c r="L256" s="1">
        <v>0</v>
      </c>
      <c r="M256" s="2" t="s">
        <v>21</v>
      </c>
      <c r="N256" s="1" t="str">
        <f>_xlfn.IFS(B256&lt;=5000,"5K以内",原始数据!B256&lt;=10000,"5K-1W",原始数据!B256&lt;=15000,"1W-1.5W",B256&lt;=20000,"1.5W-2W",B256&lt;=25000,"2W-2.5W",B256&lt;=30000,"2.5W-3W",B256&lt;=35000,"3W-3.5W")</f>
        <v>5K以内</v>
      </c>
      <c r="O256" s="1">
        <f t="shared" si="3"/>
        <v>-832.26</v>
      </c>
      <c r="P256"/>
    </row>
    <row r="257" spans="1:16" x14ac:dyDescent="0.25">
      <c r="A257" s="1">
        <v>10139306</v>
      </c>
      <c r="B257" s="1">
        <v>16000</v>
      </c>
      <c r="C257" s="1">
        <v>60</v>
      </c>
      <c r="D257" s="1">
        <v>0.1447</v>
      </c>
      <c r="E257" s="1">
        <v>376.21</v>
      </c>
      <c r="F257" s="1" t="s">
        <v>19</v>
      </c>
      <c r="G257" s="1" t="s">
        <v>18</v>
      </c>
      <c r="H257" s="1">
        <v>0</v>
      </c>
      <c r="I257" s="1">
        <v>4821.83</v>
      </c>
      <c r="J257" s="1">
        <v>3831</v>
      </c>
      <c r="K257" s="1">
        <v>18.809999999999999</v>
      </c>
      <c r="L257" s="1">
        <v>941</v>
      </c>
      <c r="M257" s="2" t="s">
        <v>29</v>
      </c>
      <c r="N257" s="1" t="str">
        <f>_xlfn.IFS(B257&lt;=5000,"5K以内",原始数据!B257&lt;=10000,"5K-1W",原始数据!B257&lt;=15000,"1W-1.5W",B257&lt;=20000,"1.5W-2W",B257&lt;=25000,"2W-2.5W",B257&lt;=30000,"2.5W-3W",B257&lt;=35000,"3W-3.5W")</f>
        <v>1.5W-2W</v>
      </c>
      <c r="O257" s="1">
        <f t="shared" si="3"/>
        <v>7347.17</v>
      </c>
      <c r="P257"/>
    </row>
    <row r="258" spans="1:16" x14ac:dyDescent="0.25">
      <c r="A258" s="1">
        <v>10179120</v>
      </c>
      <c r="B258" s="1">
        <v>13200</v>
      </c>
      <c r="C258" s="1">
        <v>36</v>
      </c>
      <c r="D258" s="1">
        <v>6.0299999999999999E-2</v>
      </c>
      <c r="E258" s="1">
        <v>401.75</v>
      </c>
      <c r="F258" s="1" t="s">
        <v>16</v>
      </c>
      <c r="G258" s="1" t="s">
        <v>18</v>
      </c>
      <c r="H258" s="1">
        <v>0</v>
      </c>
      <c r="I258" s="1">
        <v>13200</v>
      </c>
      <c r="J258" s="1">
        <v>1234.3599999999999</v>
      </c>
      <c r="K258" s="1">
        <v>0</v>
      </c>
      <c r="L258" s="1">
        <v>0</v>
      </c>
      <c r="M258" s="2" t="s">
        <v>21</v>
      </c>
      <c r="N258" s="1" t="str">
        <f>_xlfn.IFS(B258&lt;=5000,"5K以内",原始数据!B258&lt;=10000,"5K-1W",原始数据!B258&lt;=15000,"1W-1.5W",B258&lt;=20000,"1.5W-2W",B258&lt;=25000,"2W-2.5W",B258&lt;=30000,"2.5W-3W",B258&lt;=35000,"3W-3.5W")</f>
        <v>1W-1.5W</v>
      </c>
      <c r="O258" s="1">
        <f t="shared" si="3"/>
        <v>-1234.3599999999999</v>
      </c>
      <c r="P258"/>
    </row>
    <row r="259" spans="1:16" x14ac:dyDescent="0.25">
      <c r="A259" s="1">
        <v>10167836</v>
      </c>
      <c r="B259" s="1">
        <v>10000</v>
      </c>
      <c r="C259" s="1">
        <v>60</v>
      </c>
      <c r="D259" s="1">
        <v>0.16239999999999999</v>
      </c>
      <c r="E259" s="1">
        <v>244.46</v>
      </c>
      <c r="F259" s="1" t="s">
        <v>19</v>
      </c>
      <c r="G259" s="1" t="s">
        <v>14</v>
      </c>
      <c r="H259" s="1">
        <v>0</v>
      </c>
      <c r="I259" s="1">
        <v>10000</v>
      </c>
      <c r="J259" s="1">
        <v>135.9</v>
      </c>
      <c r="K259" s="1">
        <v>0</v>
      </c>
      <c r="L259" s="1">
        <v>0</v>
      </c>
      <c r="M259" s="2" t="s">
        <v>21</v>
      </c>
      <c r="N259" s="1" t="str">
        <f>_xlfn.IFS(B259&lt;=5000,"5K以内",原始数据!B259&lt;=10000,"5K-1W",原始数据!B259&lt;=15000,"1W-1.5W",B259&lt;=20000,"1.5W-2W",B259&lt;=25000,"2W-2.5W",B259&lt;=30000,"2.5W-3W",B259&lt;=35000,"3W-3.5W")</f>
        <v>5K-1W</v>
      </c>
      <c r="O259" s="1">
        <f t="shared" ref="O259:O322" si="4">B259-I259-J259</f>
        <v>-135.9</v>
      </c>
      <c r="P259"/>
    </row>
    <row r="260" spans="1:16" x14ac:dyDescent="0.25">
      <c r="A260" s="1">
        <v>10157176</v>
      </c>
      <c r="B260" s="1">
        <v>24000</v>
      </c>
      <c r="C260" s="1">
        <v>60</v>
      </c>
      <c r="D260" s="1">
        <v>0.16239999999999999</v>
      </c>
      <c r="E260" s="1">
        <v>586.70000000000005</v>
      </c>
      <c r="F260" s="1" t="s">
        <v>19</v>
      </c>
      <c r="G260" s="1" t="s">
        <v>18</v>
      </c>
      <c r="H260" s="1">
        <v>3359.15</v>
      </c>
      <c r="I260" s="1">
        <v>20640.849999999999</v>
      </c>
      <c r="J260" s="1">
        <v>11040.95</v>
      </c>
      <c r="K260" s="1">
        <v>0</v>
      </c>
      <c r="L260" s="1">
        <v>29</v>
      </c>
      <c r="M260" s="2" t="s">
        <v>21</v>
      </c>
      <c r="N260" s="1" t="str">
        <f>_xlfn.IFS(B260&lt;=5000,"5K以内",原始数据!B260&lt;=10000,"5K-1W",原始数据!B260&lt;=15000,"1W-1.5W",B260&lt;=20000,"1.5W-2W",B260&lt;=25000,"2W-2.5W",B260&lt;=30000,"2.5W-3W",B260&lt;=35000,"3W-3.5W")</f>
        <v>2W-2.5W</v>
      </c>
      <c r="O260" s="1">
        <f t="shared" si="4"/>
        <v>-7681.7999999999993</v>
      </c>
      <c r="P260"/>
    </row>
    <row r="261" spans="1:16" x14ac:dyDescent="0.25">
      <c r="A261" s="1">
        <v>10159097</v>
      </c>
      <c r="B261" s="1">
        <v>10000</v>
      </c>
      <c r="C261" s="1">
        <v>36</v>
      </c>
      <c r="D261" s="1">
        <v>0.20499999999999999</v>
      </c>
      <c r="E261" s="1">
        <v>374.19</v>
      </c>
      <c r="F261" s="1" t="s">
        <v>17</v>
      </c>
      <c r="G261" s="1" t="s">
        <v>14</v>
      </c>
      <c r="H261" s="1">
        <v>0</v>
      </c>
      <c r="I261" s="1">
        <v>10000</v>
      </c>
      <c r="J261" s="1">
        <v>3232</v>
      </c>
      <c r="K261" s="1">
        <v>0</v>
      </c>
      <c r="L261" s="1">
        <v>0</v>
      </c>
      <c r="M261" s="2" t="s">
        <v>21</v>
      </c>
      <c r="N261" s="1" t="str">
        <f>_xlfn.IFS(B261&lt;=5000,"5K以内",原始数据!B261&lt;=10000,"5K-1W",原始数据!B261&lt;=15000,"1W-1.5W",B261&lt;=20000,"1.5W-2W",B261&lt;=25000,"2W-2.5W",B261&lt;=30000,"2.5W-3W",B261&lt;=35000,"3W-3.5W")</f>
        <v>5K-1W</v>
      </c>
      <c r="O261" s="1">
        <f t="shared" si="4"/>
        <v>-3232</v>
      </c>
      <c r="P261"/>
    </row>
    <row r="262" spans="1:16" x14ac:dyDescent="0.25">
      <c r="A262" s="1">
        <v>10099045</v>
      </c>
      <c r="B262" s="1">
        <v>12000</v>
      </c>
      <c r="C262" s="1">
        <v>36</v>
      </c>
      <c r="D262" s="1">
        <v>0.1353</v>
      </c>
      <c r="E262" s="1">
        <v>407.4</v>
      </c>
      <c r="F262" s="1" t="s">
        <v>13</v>
      </c>
      <c r="G262" s="1" t="s">
        <v>14</v>
      </c>
      <c r="H262" s="1">
        <v>0</v>
      </c>
      <c r="I262" s="1">
        <v>12000</v>
      </c>
      <c r="J262" s="1">
        <v>2141.92</v>
      </c>
      <c r="K262" s="1">
        <v>0</v>
      </c>
      <c r="L262" s="1">
        <v>0</v>
      </c>
      <c r="M262" s="2" t="s">
        <v>21</v>
      </c>
      <c r="N262" s="1" t="str">
        <f>_xlfn.IFS(B262&lt;=5000,"5K以内",原始数据!B262&lt;=10000,"5K-1W",原始数据!B262&lt;=15000,"1W-1.5W",B262&lt;=20000,"1.5W-2W",B262&lt;=25000,"2W-2.5W",B262&lt;=30000,"2.5W-3W",B262&lt;=35000,"3W-3.5W")</f>
        <v>1W-1.5W</v>
      </c>
      <c r="O262" s="1">
        <f t="shared" si="4"/>
        <v>-2141.92</v>
      </c>
      <c r="P262"/>
    </row>
    <row r="263" spans="1:16" x14ac:dyDescent="0.25">
      <c r="A263" s="1">
        <v>10079027</v>
      </c>
      <c r="B263" s="1">
        <v>27050</v>
      </c>
      <c r="C263" s="1">
        <v>60</v>
      </c>
      <c r="D263" s="1">
        <v>0.23699999999999999</v>
      </c>
      <c r="E263" s="1">
        <v>773.48</v>
      </c>
      <c r="F263" s="1" t="s">
        <v>23</v>
      </c>
      <c r="G263" s="1" t="s">
        <v>14</v>
      </c>
      <c r="H263" s="1">
        <v>0</v>
      </c>
      <c r="I263" s="1">
        <v>27050</v>
      </c>
      <c r="J263" s="1">
        <v>8029.17</v>
      </c>
      <c r="K263" s="1">
        <v>0</v>
      </c>
      <c r="L263" s="1">
        <v>0</v>
      </c>
      <c r="M263" s="2" t="s">
        <v>21</v>
      </c>
      <c r="N263" s="1" t="str">
        <f>_xlfn.IFS(B263&lt;=5000,"5K以内",原始数据!B263&lt;=10000,"5K-1W",原始数据!B263&lt;=15000,"1W-1.5W",B263&lt;=20000,"1.5W-2W",B263&lt;=25000,"2W-2.5W",B263&lt;=30000,"2.5W-3W",B263&lt;=35000,"3W-3.5W")</f>
        <v>2.5W-3W</v>
      </c>
      <c r="O263" s="1">
        <f t="shared" si="4"/>
        <v>-8029.17</v>
      </c>
      <c r="P263"/>
    </row>
    <row r="264" spans="1:16" x14ac:dyDescent="0.25">
      <c r="A264" s="1">
        <v>10078606</v>
      </c>
      <c r="B264" s="1">
        <v>19800</v>
      </c>
      <c r="C264" s="1">
        <v>60</v>
      </c>
      <c r="D264" s="1">
        <v>0.1757</v>
      </c>
      <c r="E264" s="1">
        <v>498.17</v>
      </c>
      <c r="F264" s="1" t="s">
        <v>20</v>
      </c>
      <c r="G264" s="1" t="s">
        <v>14</v>
      </c>
      <c r="H264" s="1">
        <v>0</v>
      </c>
      <c r="I264" s="1">
        <v>1244.8699999999999</v>
      </c>
      <c r="J264" s="1">
        <v>3235.97</v>
      </c>
      <c r="K264" s="1">
        <v>259.39999999999998</v>
      </c>
      <c r="L264" s="1">
        <v>1278</v>
      </c>
      <c r="M264" s="2" t="s">
        <v>29</v>
      </c>
      <c r="N264" s="1" t="str">
        <f>_xlfn.IFS(B264&lt;=5000,"5K以内",原始数据!B264&lt;=10000,"5K-1W",原始数据!B264&lt;=15000,"1W-1.5W",B264&lt;=20000,"1.5W-2W",B264&lt;=25000,"2W-2.5W",B264&lt;=30000,"2.5W-3W",B264&lt;=35000,"3W-3.5W")</f>
        <v>1.5W-2W</v>
      </c>
      <c r="O264" s="1">
        <f t="shared" si="4"/>
        <v>15319.160000000002</v>
      </c>
      <c r="P264"/>
    </row>
    <row r="265" spans="1:16" x14ac:dyDescent="0.25">
      <c r="A265" s="1">
        <v>10078949</v>
      </c>
      <c r="B265" s="1">
        <v>12000</v>
      </c>
      <c r="C265" s="1">
        <v>36</v>
      </c>
      <c r="D265" s="1">
        <v>9.6699999999999994E-2</v>
      </c>
      <c r="E265" s="1">
        <v>385.35</v>
      </c>
      <c r="F265" s="1" t="s">
        <v>13</v>
      </c>
      <c r="G265" s="1" t="s">
        <v>18</v>
      </c>
      <c r="H265" s="1">
        <v>0</v>
      </c>
      <c r="I265" s="1">
        <v>12000</v>
      </c>
      <c r="J265" s="1">
        <v>965.29</v>
      </c>
      <c r="K265" s="1">
        <v>0</v>
      </c>
      <c r="L265" s="1">
        <v>0</v>
      </c>
      <c r="M265" s="2" t="s">
        <v>21</v>
      </c>
      <c r="N265" s="1" t="str">
        <f>_xlfn.IFS(B265&lt;=5000,"5K以内",原始数据!B265&lt;=10000,"5K-1W",原始数据!B265&lt;=15000,"1W-1.5W",B265&lt;=20000,"1.5W-2W",B265&lt;=25000,"2W-2.5W",B265&lt;=30000,"2.5W-3W",B265&lt;=35000,"3W-3.5W")</f>
        <v>1W-1.5W</v>
      </c>
      <c r="O265" s="1">
        <f t="shared" si="4"/>
        <v>-965.29</v>
      </c>
      <c r="P265"/>
    </row>
    <row r="266" spans="1:16" x14ac:dyDescent="0.25">
      <c r="A266" s="1">
        <v>10089117</v>
      </c>
      <c r="B266" s="1">
        <v>16000</v>
      </c>
      <c r="C266" s="1">
        <v>36</v>
      </c>
      <c r="D266" s="1">
        <v>0.16239999999999999</v>
      </c>
      <c r="E266" s="1">
        <v>564.41999999999996</v>
      </c>
      <c r="F266" s="1" t="s">
        <v>19</v>
      </c>
      <c r="G266" s="1" t="s">
        <v>14</v>
      </c>
      <c r="H266" s="1">
        <v>0</v>
      </c>
      <c r="I266" s="1">
        <v>2158.91</v>
      </c>
      <c r="J266" s="1">
        <v>1227.0999999999999</v>
      </c>
      <c r="K266" s="1">
        <v>345.77</v>
      </c>
      <c r="L266" s="1">
        <v>1490</v>
      </c>
      <c r="M266" s="2" t="s">
        <v>29</v>
      </c>
      <c r="N266" s="1" t="str">
        <f>_xlfn.IFS(B266&lt;=5000,"5K以内",原始数据!B266&lt;=10000,"5K-1W",原始数据!B266&lt;=15000,"1W-1.5W",B266&lt;=20000,"1.5W-2W",B266&lt;=25000,"2W-2.5W",B266&lt;=30000,"2.5W-3W",B266&lt;=35000,"3W-3.5W")</f>
        <v>1.5W-2W</v>
      </c>
      <c r="O266" s="1">
        <f t="shared" si="4"/>
        <v>12613.99</v>
      </c>
      <c r="P266"/>
    </row>
    <row r="267" spans="1:16" x14ac:dyDescent="0.25">
      <c r="A267" s="1">
        <v>10069211</v>
      </c>
      <c r="B267" s="1">
        <v>16750</v>
      </c>
      <c r="C267" s="1">
        <v>36</v>
      </c>
      <c r="D267" s="1">
        <v>0.1353</v>
      </c>
      <c r="E267" s="1">
        <v>568.66</v>
      </c>
      <c r="F267" s="1" t="s">
        <v>13</v>
      </c>
      <c r="G267" s="1" t="s">
        <v>14</v>
      </c>
      <c r="H267" s="1">
        <v>0</v>
      </c>
      <c r="I267" s="1">
        <v>16750</v>
      </c>
      <c r="J267" s="1">
        <v>3087.13</v>
      </c>
      <c r="K267" s="1">
        <v>0</v>
      </c>
      <c r="L267" s="1">
        <v>0</v>
      </c>
      <c r="M267" s="2" t="s">
        <v>21</v>
      </c>
      <c r="N267" s="1" t="str">
        <f>_xlfn.IFS(B267&lt;=5000,"5K以内",原始数据!B267&lt;=10000,"5K-1W",原始数据!B267&lt;=15000,"1W-1.5W",B267&lt;=20000,"1.5W-2W",B267&lt;=25000,"2W-2.5W",B267&lt;=30000,"2.5W-3W",B267&lt;=35000,"3W-3.5W")</f>
        <v>1.5W-2W</v>
      </c>
      <c r="O267" s="1">
        <f t="shared" si="4"/>
        <v>-3087.13</v>
      </c>
      <c r="P267"/>
    </row>
    <row r="268" spans="1:16" x14ac:dyDescent="0.25">
      <c r="A268" s="1">
        <v>10089189</v>
      </c>
      <c r="B268" s="1">
        <v>35000</v>
      </c>
      <c r="C268" s="1">
        <v>36</v>
      </c>
      <c r="D268" s="1">
        <v>0.11990000000000001</v>
      </c>
      <c r="E268" s="1">
        <v>1162.3399999999999</v>
      </c>
      <c r="F268" s="1" t="s">
        <v>13</v>
      </c>
      <c r="G268" s="1" t="s">
        <v>18</v>
      </c>
      <c r="H268" s="1">
        <v>0</v>
      </c>
      <c r="I268" s="1">
        <v>35000</v>
      </c>
      <c r="J268" s="1">
        <v>4179.97</v>
      </c>
      <c r="K268" s="1">
        <v>0</v>
      </c>
      <c r="L268" s="1">
        <v>0</v>
      </c>
      <c r="M268" s="2" t="s">
        <v>21</v>
      </c>
      <c r="N268" s="1" t="str">
        <f>_xlfn.IFS(B268&lt;=5000,"5K以内",原始数据!B268&lt;=10000,"5K-1W",原始数据!B268&lt;=15000,"1W-1.5W",B268&lt;=20000,"1.5W-2W",B268&lt;=25000,"2W-2.5W",B268&lt;=30000,"2.5W-3W",B268&lt;=35000,"3W-3.5W")</f>
        <v>3W-3.5W</v>
      </c>
      <c r="O268" s="1">
        <f t="shared" si="4"/>
        <v>-4179.97</v>
      </c>
      <c r="P268"/>
    </row>
    <row r="269" spans="1:16" x14ac:dyDescent="0.25">
      <c r="A269" s="1">
        <v>10139087</v>
      </c>
      <c r="B269" s="1">
        <v>10800</v>
      </c>
      <c r="C269" s="1">
        <v>36</v>
      </c>
      <c r="D269" s="1">
        <v>0.1447</v>
      </c>
      <c r="E269" s="1">
        <v>371.59</v>
      </c>
      <c r="F269" s="1" t="s">
        <v>19</v>
      </c>
      <c r="G269" s="1" t="s">
        <v>14</v>
      </c>
      <c r="H269" s="1">
        <v>0</v>
      </c>
      <c r="I269" s="1">
        <v>10800</v>
      </c>
      <c r="J269" s="1">
        <v>2577.1799999999998</v>
      </c>
      <c r="K269" s="1">
        <v>0</v>
      </c>
      <c r="L269" s="1">
        <v>0</v>
      </c>
      <c r="M269" s="2" t="s">
        <v>21</v>
      </c>
      <c r="N269" s="1" t="str">
        <f>_xlfn.IFS(B269&lt;=5000,"5K以内",原始数据!B269&lt;=10000,"5K-1W",原始数据!B269&lt;=15000,"1W-1.5W",B269&lt;=20000,"1.5W-2W",B269&lt;=25000,"2W-2.5W",B269&lt;=30000,"2.5W-3W",B269&lt;=35000,"3W-3.5W")</f>
        <v>1W-1.5W</v>
      </c>
      <c r="O269" s="1">
        <f t="shared" si="4"/>
        <v>-2577.1799999999998</v>
      </c>
      <c r="P269"/>
    </row>
    <row r="270" spans="1:16" x14ac:dyDescent="0.25">
      <c r="A270" s="1">
        <v>10117236</v>
      </c>
      <c r="B270" s="1">
        <v>35000</v>
      </c>
      <c r="C270" s="1">
        <v>36</v>
      </c>
      <c r="D270" s="1">
        <v>0.11990000000000001</v>
      </c>
      <c r="E270" s="1">
        <v>1162.3399999999999</v>
      </c>
      <c r="F270" s="1" t="s">
        <v>13</v>
      </c>
      <c r="G270" s="1" t="s">
        <v>14</v>
      </c>
      <c r="H270" s="1">
        <v>0</v>
      </c>
      <c r="I270" s="1">
        <v>35000</v>
      </c>
      <c r="J270" s="1">
        <v>5059.8999999999996</v>
      </c>
      <c r="K270" s="1">
        <v>0</v>
      </c>
      <c r="L270" s="1">
        <v>0</v>
      </c>
      <c r="M270" s="2" t="s">
        <v>21</v>
      </c>
      <c r="N270" s="1" t="str">
        <f>_xlfn.IFS(B270&lt;=5000,"5K以内",原始数据!B270&lt;=10000,"5K-1W",原始数据!B270&lt;=15000,"1W-1.5W",B270&lt;=20000,"1.5W-2W",B270&lt;=25000,"2W-2.5W",B270&lt;=30000,"2.5W-3W",B270&lt;=35000,"3W-3.5W")</f>
        <v>3W-3.5W</v>
      </c>
      <c r="O270" s="1">
        <f t="shared" si="4"/>
        <v>-5059.8999999999996</v>
      </c>
      <c r="P270"/>
    </row>
    <row r="271" spans="1:16" x14ac:dyDescent="0.25">
      <c r="A271" s="1">
        <v>10139100</v>
      </c>
      <c r="B271" s="1">
        <v>16000</v>
      </c>
      <c r="C271" s="1">
        <v>60</v>
      </c>
      <c r="D271" s="1">
        <v>0.15609999999999999</v>
      </c>
      <c r="E271" s="1">
        <v>385.79</v>
      </c>
      <c r="F271" s="1" t="s">
        <v>19</v>
      </c>
      <c r="G271" s="1" t="s">
        <v>18</v>
      </c>
      <c r="H271" s="1">
        <v>2212.17</v>
      </c>
      <c r="I271" s="1">
        <v>13787.83</v>
      </c>
      <c r="J271" s="1">
        <v>7044.83</v>
      </c>
      <c r="K271" s="1">
        <v>0</v>
      </c>
      <c r="L271" s="1">
        <v>29</v>
      </c>
      <c r="M271" s="2" t="s">
        <v>21</v>
      </c>
      <c r="N271" s="1" t="str">
        <f>_xlfn.IFS(B271&lt;=5000,"5K以内",原始数据!B271&lt;=10000,"5K-1W",原始数据!B271&lt;=15000,"1W-1.5W",B271&lt;=20000,"1.5W-2W",B271&lt;=25000,"2W-2.5W",B271&lt;=30000,"2.5W-3W",B271&lt;=35000,"3W-3.5W")</f>
        <v>1.5W-2W</v>
      </c>
      <c r="O271" s="1">
        <f t="shared" si="4"/>
        <v>-4832.66</v>
      </c>
      <c r="P271"/>
    </row>
    <row r="272" spans="1:16" x14ac:dyDescent="0.25">
      <c r="A272" s="1">
        <v>10139281</v>
      </c>
      <c r="B272" s="1">
        <v>13000</v>
      </c>
      <c r="C272" s="1">
        <v>36</v>
      </c>
      <c r="D272" s="1">
        <v>9.6699999999999994E-2</v>
      </c>
      <c r="E272" s="1">
        <v>417.47</v>
      </c>
      <c r="F272" s="1" t="s">
        <v>13</v>
      </c>
      <c r="G272" s="1" t="s">
        <v>18</v>
      </c>
      <c r="H272" s="1">
        <v>0</v>
      </c>
      <c r="I272" s="1">
        <v>13000</v>
      </c>
      <c r="J272" s="1">
        <v>2023.27</v>
      </c>
      <c r="K272" s="1">
        <v>0</v>
      </c>
      <c r="L272" s="1">
        <v>0</v>
      </c>
      <c r="M272" s="2" t="s">
        <v>21</v>
      </c>
      <c r="N272" s="1" t="str">
        <f>_xlfn.IFS(B272&lt;=5000,"5K以内",原始数据!B272&lt;=10000,"5K-1W",原始数据!B272&lt;=15000,"1W-1.5W",B272&lt;=20000,"1.5W-2W",B272&lt;=25000,"2W-2.5W",B272&lt;=30000,"2.5W-3W",B272&lt;=35000,"3W-3.5W")</f>
        <v>1W-1.5W</v>
      </c>
      <c r="O272" s="1">
        <f t="shared" si="4"/>
        <v>-2023.27</v>
      </c>
      <c r="P272"/>
    </row>
    <row r="273" spans="1:16" x14ac:dyDescent="0.25">
      <c r="A273" s="1">
        <v>10068979</v>
      </c>
      <c r="B273" s="1">
        <v>28000</v>
      </c>
      <c r="C273" s="1">
        <v>60</v>
      </c>
      <c r="D273" s="1">
        <v>0.19969999999999999</v>
      </c>
      <c r="E273" s="1">
        <v>741.37</v>
      </c>
      <c r="F273" s="1" t="s">
        <v>20</v>
      </c>
      <c r="G273" s="1" t="s">
        <v>14</v>
      </c>
      <c r="H273" s="1">
        <v>4199.42</v>
      </c>
      <c r="I273" s="1">
        <v>23800.58</v>
      </c>
      <c r="J273" s="1">
        <v>16233.4</v>
      </c>
      <c r="K273" s="1">
        <v>0</v>
      </c>
      <c r="L273" s="1">
        <v>29</v>
      </c>
      <c r="M273" s="2" t="s">
        <v>21</v>
      </c>
      <c r="N273" s="1" t="str">
        <f>_xlfn.IFS(B273&lt;=5000,"5K以内",原始数据!B273&lt;=10000,"5K-1W",原始数据!B273&lt;=15000,"1W-1.5W",B273&lt;=20000,"1.5W-2W",B273&lt;=25000,"2W-2.5W",B273&lt;=30000,"2.5W-3W",B273&lt;=35000,"3W-3.5W")</f>
        <v>2.5W-3W</v>
      </c>
      <c r="O273" s="1">
        <f t="shared" si="4"/>
        <v>-12033.980000000001</v>
      </c>
      <c r="P273"/>
    </row>
    <row r="274" spans="1:16" x14ac:dyDescent="0.25">
      <c r="A274" s="1">
        <v>10119194</v>
      </c>
      <c r="B274" s="1">
        <v>21250</v>
      </c>
      <c r="C274" s="1">
        <v>36</v>
      </c>
      <c r="D274" s="1">
        <v>0.1757</v>
      </c>
      <c r="E274" s="1">
        <v>763.67</v>
      </c>
      <c r="F274" s="1" t="s">
        <v>20</v>
      </c>
      <c r="G274" s="1" t="s">
        <v>14</v>
      </c>
      <c r="H274" s="1">
        <v>0</v>
      </c>
      <c r="I274" s="1">
        <v>7775.87</v>
      </c>
      <c r="J274" s="1">
        <v>5151.25</v>
      </c>
      <c r="K274" s="1">
        <v>38.18</v>
      </c>
      <c r="L274" s="1">
        <v>1033</v>
      </c>
      <c r="M274" s="2" t="s">
        <v>29</v>
      </c>
      <c r="N274" s="1" t="str">
        <f>_xlfn.IFS(B274&lt;=5000,"5K以内",原始数据!B274&lt;=10000,"5K-1W",原始数据!B274&lt;=15000,"1W-1.5W",B274&lt;=20000,"1.5W-2W",B274&lt;=25000,"2W-2.5W",B274&lt;=30000,"2.5W-3W",B274&lt;=35000,"3W-3.5W")</f>
        <v>2W-2.5W</v>
      </c>
      <c r="O274" s="1">
        <f t="shared" si="4"/>
        <v>8322.880000000001</v>
      </c>
      <c r="P274"/>
    </row>
    <row r="275" spans="1:16" x14ac:dyDescent="0.25">
      <c r="A275" s="1">
        <v>10129005</v>
      </c>
      <c r="B275" s="1">
        <v>35000</v>
      </c>
      <c r="C275" s="1">
        <v>60</v>
      </c>
      <c r="D275" s="1">
        <v>0.2606</v>
      </c>
      <c r="E275" s="1">
        <v>1049.17</v>
      </c>
      <c r="F275" s="1" t="s">
        <v>24</v>
      </c>
      <c r="G275" s="1" t="s">
        <v>14</v>
      </c>
      <c r="H275" s="1">
        <v>0</v>
      </c>
      <c r="I275" s="1">
        <v>35000</v>
      </c>
      <c r="J275" s="1">
        <v>5897.04</v>
      </c>
      <c r="K275" s="1">
        <v>0</v>
      </c>
      <c r="L275" s="1">
        <v>0</v>
      </c>
      <c r="M275" s="2" t="s">
        <v>21</v>
      </c>
      <c r="N275" s="1" t="str">
        <f>_xlfn.IFS(B275&lt;=5000,"5K以内",原始数据!B275&lt;=10000,"5K-1W",原始数据!B275&lt;=15000,"1W-1.5W",B275&lt;=20000,"1.5W-2W",B275&lt;=25000,"2W-2.5W",B275&lt;=30000,"2.5W-3W",B275&lt;=35000,"3W-3.5W")</f>
        <v>3W-3.5W</v>
      </c>
      <c r="O275" s="1">
        <f t="shared" si="4"/>
        <v>-5897.04</v>
      </c>
      <c r="P275"/>
    </row>
    <row r="276" spans="1:16" x14ac:dyDescent="0.25">
      <c r="A276" s="1">
        <v>10068748</v>
      </c>
      <c r="B276" s="1">
        <v>35000</v>
      </c>
      <c r="C276" s="1">
        <v>60</v>
      </c>
      <c r="D276" s="1">
        <v>0.15609999999999999</v>
      </c>
      <c r="E276" s="1">
        <v>843.9</v>
      </c>
      <c r="F276" s="1" t="s">
        <v>19</v>
      </c>
      <c r="G276" s="1" t="s">
        <v>14</v>
      </c>
      <c r="H276" s="1">
        <v>0</v>
      </c>
      <c r="I276" s="1">
        <v>35000</v>
      </c>
      <c r="J276" s="1">
        <v>11313.6</v>
      </c>
      <c r="K276" s="1">
        <v>0</v>
      </c>
      <c r="L276" s="1">
        <v>0</v>
      </c>
      <c r="M276" s="2" t="s">
        <v>21</v>
      </c>
      <c r="N276" s="1" t="str">
        <f>_xlfn.IFS(B276&lt;=5000,"5K以内",原始数据!B276&lt;=10000,"5K-1W",原始数据!B276&lt;=15000,"1W-1.5W",B276&lt;=20000,"1.5W-2W",B276&lt;=25000,"2W-2.5W",B276&lt;=30000,"2.5W-3W",B276&lt;=35000,"3W-3.5W")</f>
        <v>3W-3.5W</v>
      </c>
      <c r="O276" s="1">
        <f t="shared" si="4"/>
        <v>-11313.6</v>
      </c>
      <c r="P276"/>
    </row>
    <row r="277" spans="1:16" x14ac:dyDescent="0.25">
      <c r="A277" s="1">
        <v>10109168</v>
      </c>
      <c r="B277" s="1">
        <v>35000</v>
      </c>
      <c r="C277" s="1">
        <v>36</v>
      </c>
      <c r="D277" s="1">
        <v>0.1825</v>
      </c>
      <c r="E277" s="1">
        <v>1269.73</v>
      </c>
      <c r="F277" s="1" t="s">
        <v>20</v>
      </c>
      <c r="G277" s="1" t="s">
        <v>14</v>
      </c>
      <c r="H277" s="1">
        <v>0</v>
      </c>
      <c r="I277" s="1">
        <v>35000</v>
      </c>
      <c r="J277" s="1">
        <v>10734.35</v>
      </c>
      <c r="K277" s="1">
        <v>0</v>
      </c>
      <c r="L277" s="1">
        <v>0</v>
      </c>
      <c r="M277" s="2" t="s">
        <v>21</v>
      </c>
      <c r="N277" s="1" t="str">
        <f>_xlfn.IFS(B277&lt;=5000,"5K以内",原始数据!B277&lt;=10000,"5K-1W",原始数据!B277&lt;=15000,"1W-1.5W",B277&lt;=20000,"1.5W-2W",B277&lt;=25000,"2W-2.5W",B277&lt;=30000,"2.5W-3W",B277&lt;=35000,"3W-3.5W")</f>
        <v>3W-3.5W</v>
      </c>
      <c r="O277" s="1">
        <f t="shared" si="4"/>
        <v>-10734.35</v>
      </c>
      <c r="P277"/>
    </row>
    <row r="278" spans="1:16" x14ac:dyDescent="0.25">
      <c r="A278" s="1">
        <v>10099071</v>
      </c>
      <c r="B278" s="1">
        <v>12000</v>
      </c>
      <c r="C278" s="1">
        <v>36</v>
      </c>
      <c r="D278" s="1">
        <v>0.1447</v>
      </c>
      <c r="E278" s="1">
        <v>412.88</v>
      </c>
      <c r="F278" s="1" t="s">
        <v>19</v>
      </c>
      <c r="G278" s="1" t="s">
        <v>14</v>
      </c>
      <c r="H278" s="1">
        <v>0</v>
      </c>
      <c r="I278" s="1">
        <v>12000</v>
      </c>
      <c r="J278" s="1">
        <v>2893.27</v>
      </c>
      <c r="K278" s="1">
        <v>0</v>
      </c>
      <c r="L278" s="1">
        <v>0</v>
      </c>
      <c r="M278" s="2" t="s">
        <v>21</v>
      </c>
      <c r="N278" s="1" t="str">
        <f>_xlfn.IFS(B278&lt;=5000,"5K以内",原始数据!B278&lt;=10000,"5K-1W",原始数据!B278&lt;=15000,"1W-1.5W",B278&lt;=20000,"1.5W-2W",B278&lt;=25000,"2W-2.5W",B278&lt;=30000,"2.5W-3W",B278&lt;=35000,"3W-3.5W")</f>
        <v>1W-1.5W</v>
      </c>
      <c r="O278" s="1">
        <f t="shared" si="4"/>
        <v>-2893.27</v>
      </c>
      <c r="P278"/>
    </row>
    <row r="279" spans="1:16" x14ac:dyDescent="0.25">
      <c r="A279" s="1">
        <v>10079119</v>
      </c>
      <c r="B279" s="1">
        <v>13000</v>
      </c>
      <c r="C279" s="1">
        <v>36</v>
      </c>
      <c r="D279" s="1">
        <v>0.1099</v>
      </c>
      <c r="E279" s="1">
        <v>425.55</v>
      </c>
      <c r="F279" s="1" t="s">
        <v>13</v>
      </c>
      <c r="G279" s="1" t="s">
        <v>14</v>
      </c>
      <c r="H279" s="1">
        <v>0</v>
      </c>
      <c r="I279" s="1">
        <v>13000</v>
      </c>
      <c r="J279" s="1">
        <v>1150.94</v>
      </c>
      <c r="K279" s="1">
        <v>0</v>
      </c>
      <c r="L279" s="1">
        <v>0</v>
      </c>
      <c r="M279" s="2" t="s">
        <v>21</v>
      </c>
      <c r="N279" s="1" t="str">
        <f>_xlfn.IFS(B279&lt;=5000,"5K以内",原始数据!B279&lt;=10000,"5K-1W",原始数据!B279&lt;=15000,"1W-1.5W",B279&lt;=20000,"1.5W-2W",B279&lt;=25000,"2W-2.5W",B279&lt;=30000,"2.5W-3W",B279&lt;=35000,"3W-3.5W")</f>
        <v>1W-1.5W</v>
      </c>
      <c r="O279" s="1">
        <f t="shared" si="4"/>
        <v>-1150.94</v>
      </c>
      <c r="P279"/>
    </row>
    <row r="280" spans="1:16" x14ac:dyDescent="0.25">
      <c r="A280" s="1">
        <v>10109153</v>
      </c>
      <c r="B280" s="1">
        <v>11875</v>
      </c>
      <c r="C280" s="1">
        <v>36</v>
      </c>
      <c r="D280" s="1">
        <v>0.16239999999999999</v>
      </c>
      <c r="E280" s="1">
        <v>418.9</v>
      </c>
      <c r="F280" s="1" t="s">
        <v>19</v>
      </c>
      <c r="G280" s="1" t="s">
        <v>18</v>
      </c>
      <c r="H280" s="1">
        <v>0</v>
      </c>
      <c r="I280" s="1">
        <v>5884.51</v>
      </c>
      <c r="J280" s="1">
        <v>2492.89</v>
      </c>
      <c r="K280" s="1">
        <v>639.02</v>
      </c>
      <c r="L280" s="1">
        <v>1064</v>
      </c>
      <c r="M280" s="2" t="s">
        <v>29</v>
      </c>
      <c r="N280" s="1" t="str">
        <f>_xlfn.IFS(B280&lt;=5000,"5K以内",原始数据!B280&lt;=10000,"5K-1W",原始数据!B280&lt;=15000,"1W-1.5W",B280&lt;=20000,"1.5W-2W",B280&lt;=25000,"2W-2.5W",B280&lt;=30000,"2.5W-3W",B280&lt;=35000,"3W-3.5W")</f>
        <v>1W-1.5W</v>
      </c>
      <c r="O280" s="1">
        <f t="shared" si="4"/>
        <v>3497.6</v>
      </c>
      <c r="P280"/>
    </row>
    <row r="281" spans="1:16" x14ac:dyDescent="0.25">
      <c r="A281" s="1">
        <v>10079115</v>
      </c>
      <c r="B281" s="1">
        <v>12375</v>
      </c>
      <c r="C281" s="1">
        <v>60</v>
      </c>
      <c r="D281" s="1">
        <v>0.20499999999999999</v>
      </c>
      <c r="E281" s="1">
        <v>331.32</v>
      </c>
      <c r="F281" s="1" t="s">
        <v>17</v>
      </c>
      <c r="G281" s="1" t="s">
        <v>14</v>
      </c>
      <c r="H281" s="1">
        <v>1873.72</v>
      </c>
      <c r="I281" s="1">
        <v>10501.28</v>
      </c>
      <c r="J281" s="1">
        <v>7390</v>
      </c>
      <c r="K281" s="1">
        <v>0</v>
      </c>
      <c r="L281" s="1">
        <v>29</v>
      </c>
      <c r="M281" s="2" t="s">
        <v>21</v>
      </c>
      <c r="N281" s="1" t="str">
        <f>_xlfn.IFS(B281&lt;=5000,"5K以内",原始数据!B281&lt;=10000,"5K-1W",原始数据!B281&lt;=15000,"1W-1.5W",B281&lt;=20000,"1.5W-2W",B281&lt;=25000,"2W-2.5W",B281&lt;=30000,"2.5W-3W",B281&lt;=35000,"3W-3.5W")</f>
        <v>1W-1.5W</v>
      </c>
      <c r="O281" s="1">
        <f t="shared" si="4"/>
        <v>-5516.2800000000007</v>
      </c>
      <c r="P281"/>
    </row>
    <row r="282" spans="1:16" x14ac:dyDescent="0.25">
      <c r="A282" s="1">
        <v>10069048</v>
      </c>
      <c r="B282" s="1">
        <v>20775</v>
      </c>
      <c r="C282" s="1">
        <v>60</v>
      </c>
      <c r="D282" s="1">
        <v>0.23399999999999899</v>
      </c>
      <c r="E282" s="1">
        <v>590.45000000000005</v>
      </c>
      <c r="F282" s="1" t="s">
        <v>17</v>
      </c>
      <c r="G282" s="1" t="s">
        <v>14</v>
      </c>
      <c r="H282" s="1">
        <v>0</v>
      </c>
      <c r="I282" s="1">
        <v>3424.32</v>
      </c>
      <c r="J282" s="1">
        <v>6022.81</v>
      </c>
      <c r="K282" s="1">
        <v>937.52</v>
      </c>
      <c r="L282" s="1">
        <v>1186</v>
      </c>
      <c r="M282" s="2" t="s">
        <v>29</v>
      </c>
      <c r="N282" s="1" t="str">
        <f>_xlfn.IFS(B282&lt;=5000,"5K以内",原始数据!B282&lt;=10000,"5K-1W",原始数据!B282&lt;=15000,"1W-1.5W",B282&lt;=20000,"1.5W-2W",B282&lt;=25000,"2W-2.5W",B282&lt;=30000,"2.5W-3W",B282&lt;=35000,"3W-3.5W")</f>
        <v>2W-2.5W</v>
      </c>
      <c r="O282" s="1">
        <f t="shared" si="4"/>
        <v>11327.869999999999</v>
      </c>
      <c r="P282"/>
    </row>
    <row r="283" spans="1:16" x14ac:dyDescent="0.25">
      <c r="A283" s="1">
        <v>10139261</v>
      </c>
      <c r="B283" s="1">
        <v>5600</v>
      </c>
      <c r="C283" s="1">
        <v>36</v>
      </c>
      <c r="D283" s="1">
        <v>0.1353</v>
      </c>
      <c r="E283" s="1">
        <v>190.12</v>
      </c>
      <c r="F283" s="1" t="s">
        <v>13</v>
      </c>
      <c r="G283" s="1" t="s">
        <v>14</v>
      </c>
      <c r="H283" s="1">
        <v>0</v>
      </c>
      <c r="I283" s="1">
        <v>5600</v>
      </c>
      <c r="J283" s="1">
        <v>987.21</v>
      </c>
      <c r="K283" s="1">
        <v>0</v>
      </c>
      <c r="L283" s="1">
        <v>0</v>
      </c>
      <c r="M283" s="2" t="s">
        <v>21</v>
      </c>
      <c r="N283" s="1" t="str">
        <f>_xlfn.IFS(B283&lt;=5000,"5K以内",原始数据!B283&lt;=10000,"5K-1W",原始数据!B283&lt;=15000,"1W-1.5W",B283&lt;=20000,"1.5W-2W",B283&lt;=25000,"2W-2.5W",B283&lt;=30000,"2.5W-3W",B283&lt;=35000,"3W-3.5W")</f>
        <v>5K-1W</v>
      </c>
      <c r="O283" s="1">
        <f t="shared" si="4"/>
        <v>-987.21</v>
      </c>
      <c r="P283"/>
    </row>
    <row r="284" spans="1:16" x14ac:dyDescent="0.25">
      <c r="A284" s="1">
        <v>10089165</v>
      </c>
      <c r="B284" s="1">
        <v>12000</v>
      </c>
      <c r="C284" s="1">
        <v>36</v>
      </c>
      <c r="D284" s="1">
        <v>0.1447</v>
      </c>
      <c r="E284" s="1">
        <v>412.88</v>
      </c>
      <c r="F284" s="1" t="s">
        <v>19</v>
      </c>
      <c r="G284" s="1" t="s">
        <v>14</v>
      </c>
      <c r="H284" s="1">
        <v>0</v>
      </c>
      <c r="I284" s="1">
        <v>12000</v>
      </c>
      <c r="J284" s="1">
        <v>286.17</v>
      </c>
      <c r="K284" s="1">
        <v>0</v>
      </c>
      <c r="L284" s="1">
        <v>0</v>
      </c>
      <c r="M284" s="2" t="s">
        <v>21</v>
      </c>
      <c r="N284" s="1" t="str">
        <f>_xlfn.IFS(B284&lt;=5000,"5K以内",原始数据!B284&lt;=10000,"5K-1W",原始数据!B284&lt;=15000,"1W-1.5W",B284&lt;=20000,"1.5W-2W",B284&lt;=25000,"2W-2.5W",B284&lt;=30000,"2.5W-3W",B284&lt;=35000,"3W-3.5W")</f>
        <v>1W-1.5W</v>
      </c>
      <c r="O284" s="1">
        <f t="shared" si="4"/>
        <v>-286.17</v>
      </c>
      <c r="P284"/>
    </row>
    <row r="285" spans="1:16" x14ac:dyDescent="0.25">
      <c r="A285" s="1">
        <v>10109171</v>
      </c>
      <c r="B285" s="1">
        <v>4300</v>
      </c>
      <c r="C285" s="1">
        <v>36</v>
      </c>
      <c r="D285" s="1">
        <v>0.19969999999999999</v>
      </c>
      <c r="E285" s="1">
        <v>159.74</v>
      </c>
      <c r="F285" s="1" t="s">
        <v>20</v>
      </c>
      <c r="G285" s="1" t="s">
        <v>14</v>
      </c>
      <c r="H285" s="1">
        <v>0</v>
      </c>
      <c r="I285" s="1">
        <v>4300</v>
      </c>
      <c r="J285" s="1">
        <v>1284.18</v>
      </c>
      <c r="K285" s="1">
        <v>0</v>
      </c>
      <c r="L285" s="1">
        <v>0</v>
      </c>
      <c r="M285" s="2" t="s">
        <v>21</v>
      </c>
      <c r="N285" s="1" t="str">
        <f>_xlfn.IFS(B285&lt;=5000,"5K以内",原始数据!B285&lt;=10000,"5K-1W",原始数据!B285&lt;=15000,"1W-1.5W",B285&lt;=20000,"1.5W-2W",B285&lt;=25000,"2W-2.5W",B285&lt;=30000,"2.5W-3W",B285&lt;=35000,"3W-3.5W")</f>
        <v>5K以内</v>
      </c>
      <c r="O285" s="1">
        <f t="shared" si="4"/>
        <v>-1284.18</v>
      </c>
      <c r="P285"/>
    </row>
    <row r="286" spans="1:16" x14ac:dyDescent="0.25">
      <c r="A286" s="1">
        <v>9834585</v>
      </c>
      <c r="B286" s="1">
        <v>6500</v>
      </c>
      <c r="C286" s="1">
        <v>36</v>
      </c>
      <c r="D286" s="1">
        <v>0.1099</v>
      </c>
      <c r="E286" s="1">
        <v>212.78</v>
      </c>
      <c r="F286" s="1" t="s">
        <v>13</v>
      </c>
      <c r="G286" s="1" t="s">
        <v>18</v>
      </c>
      <c r="H286" s="1">
        <v>0</v>
      </c>
      <c r="I286" s="1">
        <v>6500</v>
      </c>
      <c r="J286" s="1">
        <v>1159.69</v>
      </c>
      <c r="K286" s="1">
        <v>0</v>
      </c>
      <c r="L286" s="1">
        <v>0</v>
      </c>
      <c r="M286" s="2" t="s">
        <v>21</v>
      </c>
      <c r="N286" s="1" t="str">
        <f>_xlfn.IFS(B286&lt;=5000,"5K以内",原始数据!B286&lt;=10000,"5K-1W",原始数据!B286&lt;=15000,"1W-1.5W",B286&lt;=20000,"1.5W-2W",B286&lt;=25000,"2W-2.5W",B286&lt;=30000,"2.5W-3W",B286&lt;=35000,"3W-3.5W")</f>
        <v>5K-1W</v>
      </c>
      <c r="O286" s="1">
        <f t="shared" si="4"/>
        <v>-1159.69</v>
      </c>
      <c r="P286"/>
    </row>
    <row r="287" spans="1:16" x14ac:dyDescent="0.25">
      <c r="A287" s="1">
        <v>10069043</v>
      </c>
      <c r="B287" s="1">
        <v>21200</v>
      </c>
      <c r="C287" s="1">
        <v>60</v>
      </c>
      <c r="D287" s="1">
        <v>0.25989999999999902</v>
      </c>
      <c r="E287" s="1">
        <v>634.62</v>
      </c>
      <c r="F287" s="1" t="s">
        <v>24</v>
      </c>
      <c r="G287" s="1" t="s">
        <v>14</v>
      </c>
      <c r="H287" s="1">
        <v>0</v>
      </c>
      <c r="I287" s="1">
        <v>21200</v>
      </c>
      <c r="J287" s="1">
        <v>3562.11</v>
      </c>
      <c r="K287" s="1">
        <v>0</v>
      </c>
      <c r="L287" s="1">
        <v>0</v>
      </c>
      <c r="M287" s="2" t="s">
        <v>21</v>
      </c>
      <c r="N287" s="1" t="str">
        <f>_xlfn.IFS(B287&lt;=5000,"5K以内",原始数据!B287&lt;=10000,"5K-1W",原始数据!B287&lt;=15000,"1W-1.5W",B287&lt;=20000,"1.5W-2W",B287&lt;=25000,"2W-2.5W",B287&lt;=30000,"2.5W-3W",B287&lt;=35000,"3W-3.5W")</f>
        <v>2W-2.5W</v>
      </c>
      <c r="O287" s="1">
        <f t="shared" si="4"/>
        <v>-3562.11</v>
      </c>
      <c r="P287"/>
    </row>
    <row r="288" spans="1:16" x14ac:dyDescent="0.25">
      <c r="A288" s="1">
        <v>10109222</v>
      </c>
      <c r="B288" s="1">
        <v>15600</v>
      </c>
      <c r="C288" s="1">
        <v>60</v>
      </c>
      <c r="D288" s="1">
        <v>0.16239999999999999</v>
      </c>
      <c r="E288" s="1">
        <v>381.36</v>
      </c>
      <c r="F288" s="1" t="s">
        <v>19</v>
      </c>
      <c r="G288" s="1" t="s">
        <v>18</v>
      </c>
      <c r="H288" s="1">
        <v>0</v>
      </c>
      <c r="I288" s="1">
        <v>15600</v>
      </c>
      <c r="J288" s="1">
        <v>1035.3</v>
      </c>
      <c r="K288" s="1">
        <v>0</v>
      </c>
      <c r="L288" s="1">
        <v>0</v>
      </c>
      <c r="M288" s="2" t="s">
        <v>21</v>
      </c>
      <c r="N288" s="1" t="str">
        <f>_xlfn.IFS(B288&lt;=5000,"5K以内",原始数据!B288&lt;=10000,"5K-1W",原始数据!B288&lt;=15000,"1W-1.5W",B288&lt;=20000,"1.5W-2W",B288&lt;=25000,"2W-2.5W",B288&lt;=30000,"2.5W-3W",B288&lt;=35000,"3W-3.5W")</f>
        <v>1.5W-2W</v>
      </c>
      <c r="O288" s="1">
        <f t="shared" si="4"/>
        <v>-1035.3</v>
      </c>
      <c r="P288"/>
    </row>
    <row r="289" spans="1:16" x14ac:dyDescent="0.25">
      <c r="A289" s="1">
        <v>10078993</v>
      </c>
      <c r="B289" s="1">
        <v>8500</v>
      </c>
      <c r="C289" s="1">
        <v>36</v>
      </c>
      <c r="D289" s="1">
        <v>0.1099</v>
      </c>
      <c r="E289" s="1">
        <v>278.24</v>
      </c>
      <c r="F289" s="1" t="s">
        <v>13</v>
      </c>
      <c r="G289" s="1" t="s">
        <v>18</v>
      </c>
      <c r="H289" s="1">
        <v>0</v>
      </c>
      <c r="I289" s="1">
        <v>8500</v>
      </c>
      <c r="J289" s="1">
        <v>1223.54</v>
      </c>
      <c r="K289" s="1">
        <v>0</v>
      </c>
      <c r="L289" s="1">
        <v>0</v>
      </c>
      <c r="M289" s="2" t="s">
        <v>21</v>
      </c>
      <c r="N289" s="1" t="str">
        <f>_xlfn.IFS(B289&lt;=5000,"5K以内",原始数据!B289&lt;=10000,"5K-1W",原始数据!B289&lt;=15000,"1W-1.5W",B289&lt;=20000,"1.5W-2W",B289&lt;=25000,"2W-2.5W",B289&lt;=30000,"2.5W-3W",B289&lt;=35000,"3W-3.5W")</f>
        <v>5K-1W</v>
      </c>
      <c r="O289" s="1">
        <f t="shared" si="4"/>
        <v>-1223.54</v>
      </c>
      <c r="P289"/>
    </row>
    <row r="290" spans="1:16" x14ac:dyDescent="0.25">
      <c r="A290" s="1">
        <v>10069068</v>
      </c>
      <c r="B290" s="1">
        <v>7000</v>
      </c>
      <c r="C290" s="1">
        <v>36</v>
      </c>
      <c r="D290" s="1">
        <v>0.1353</v>
      </c>
      <c r="E290" s="1">
        <v>237.65</v>
      </c>
      <c r="F290" s="1" t="s">
        <v>13</v>
      </c>
      <c r="G290" s="1" t="s">
        <v>14</v>
      </c>
      <c r="H290" s="1">
        <v>0</v>
      </c>
      <c r="I290" s="1">
        <v>7000</v>
      </c>
      <c r="J290" s="1">
        <v>1465.8</v>
      </c>
      <c r="K290" s="1">
        <v>0</v>
      </c>
      <c r="L290" s="1">
        <v>0</v>
      </c>
      <c r="M290" s="2" t="s">
        <v>21</v>
      </c>
      <c r="N290" s="1" t="str">
        <f>_xlfn.IFS(B290&lt;=5000,"5K以内",原始数据!B290&lt;=10000,"5K-1W",原始数据!B290&lt;=15000,"1W-1.5W",B290&lt;=20000,"1.5W-2W",B290&lt;=25000,"2W-2.5W",B290&lt;=30000,"2.5W-3W",B290&lt;=35000,"3W-3.5W")</f>
        <v>5K-1W</v>
      </c>
      <c r="O290" s="1">
        <f t="shared" si="4"/>
        <v>-1465.8</v>
      </c>
      <c r="P290"/>
    </row>
    <row r="291" spans="1:16" x14ac:dyDescent="0.25">
      <c r="A291" s="1">
        <v>10069162</v>
      </c>
      <c r="B291" s="1">
        <v>5000</v>
      </c>
      <c r="C291" s="1">
        <v>36</v>
      </c>
      <c r="D291" s="1">
        <v>0.1099</v>
      </c>
      <c r="E291" s="1">
        <v>163.66999999999999</v>
      </c>
      <c r="F291" s="1" t="s">
        <v>13</v>
      </c>
      <c r="G291" s="1" t="s">
        <v>14</v>
      </c>
      <c r="H291" s="1">
        <v>0</v>
      </c>
      <c r="I291" s="1">
        <v>5000</v>
      </c>
      <c r="J291" s="1">
        <v>878.38</v>
      </c>
      <c r="K291" s="1">
        <v>0</v>
      </c>
      <c r="L291" s="1">
        <v>0</v>
      </c>
      <c r="M291" s="2" t="s">
        <v>21</v>
      </c>
      <c r="N291" s="1" t="str">
        <f>_xlfn.IFS(B291&lt;=5000,"5K以内",原始数据!B291&lt;=10000,"5K-1W",原始数据!B291&lt;=15000,"1W-1.5W",B291&lt;=20000,"1.5W-2W",B291&lt;=25000,"2W-2.5W",B291&lt;=30000,"2.5W-3W",B291&lt;=35000,"3W-3.5W")</f>
        <v>5K以内</v>
      </c>
      <c r="O291" s="1">
        <f t="shared" si="4"/>
        <v>-878.38</v>
      </c>
      <c r="P291"/>
    </row>
    <row r="292" spans="1:16" x14ac:dyDescent="0.25">
      <c r="A292" s="1">
        <v>10109252</v>
      </c>
      <c r="B292" s="1">
        <v>3500</v>
      </c>
      <c r="C292" s="1">
        <v>36</v>
      </c>
      <c r="D292" s="1">
        <v>0.1353</v>
      </c>
      <c r="E292" s="1">
        <v>118.83</v>
      </c>
      <c r="F292" s="1" t="s">
        <v>13</v>
      </c>
      <c r="G292" s="1" t="s">
        <v>14</v>
      </c>
      <c r="H292" s="1">
        <v>0</v>
      </c>
      <c r="I292" s="1">
        <v>3500</v>
      </c>
      <c r="J292" s="1">
        <v>745.56</v>
      </c>
      <c r="K292" s="1">
        <v>0</v>
      </c>
      <c r="L292" s="1">
        <v>0</v>
      </c>
      <c r="M292" s="2" t="s">
        <v>21</v>
      </c>
      <c r="N292" s="1" t="str">
        <f>_xlfn.IFS(B292&lt;=5000,"5K以内",原始数据!B292&lt;=10000,"5K-1W",原始数据!B292&lt;=15000,"1W-1.5W",B292&lt;=20000,"1.5W-2W",B292&lt;=25000,"2W-2.5W",B292&lt;=30000,"2.5W-3W",B292&lt;=35000,"3W-3.5W")</f>
        <v>5K以内</v>
      </c>
      <c r="O292" s="1">
        <f t="shared" si="4"/>
        <v>-745.56</v>
      </c>
      <c r="P292"/>
    </row>
    <row r="293" spans="1:16" x14ac:dyDescent="0.25">
      <c r="A293" s="1">
        <v>10099134</v>
      </c>
      <c r="B293" s="1">
        <v>5500</v>
      </c>
      <c r="C293" s="1">
        <v>36</v>
      </c>
      <c r="D293" s="1">
        <v>0.13980000000000001</v>
      </c>
      <c r="E293" s="1">
        <v>187.93</v>
      </c>
      <c r="F293" s="1" t="s">
        <v>19</v>
      </c>
      <c r="G293" s="1" t="s">
        <v>14</v>
      </c>
      <c r="H293" s="1">
        <v>0</v>
      </c>
      <c r="I293" s="1">
        <v>5500</v>
      </c>
      <c r="J293" s="1">
        <v>247.58</v>
      </c>
      <c r="K293" s="1">
        <v>0</v>
      </c>
      <c r="L293" s="1">
        <v>0</v>
      </c>
      <c r="M293" s="2" t="s">
        <v>21</v>
      </c>
      <c r="N293" s="1" t="str">
        <f>_xlfn.IFS(B293&lt;=5000,"5K以内",原始数据!B293&lt;=10000,"5K-1W",原始数据!B293&lt;=15000,"1W-1.5W",B293&lt;=20000,"1.5W-2W",B293&lt;=25000,"2W-2.5W",B293&lt;=30000,"2.5W-3W",B293&lt;=35000,"3W-3.5W")</f>
        <v>5K-1W</v>
      </c>
      <c r="O293" s="1">
        <f t="shared" si="4"/>
        <v>-247.58</v>
      </c>
      <c r="P293"/>
    </row>
    <row r="294" spans="1:16" x14ac:dyDescent="0.25">
      <c r="A294" s="1">
        <v>10095852</v>
      </c>
      <c r="B294" s="1">
        <v>3275</v>
      </c>
      <c r="C294" s="1">
        <v>36</v>
      </c>
      <c r="D294" s="1">
        <v>0.15609999999999999</v>
      </c>
      <c r="E294" s="1">
        <v>114.51</v>
      </c>
      <c r="F294" s="1" t="s">
        <v>19</v>
      </c>
      <c r="G294" s="1" t="s">
        <v>14</v>
      </c>
      <c r="H294" s="1">
        <v>0</v>
      </c>
      <c r="I294" s="1">
        <v>3275</v>
      </c>
      <c r="J294" s="1">
        <v>640.83000000000004</v>
      </c>
      <c r="K294" s="1">
        <v>0</v>
      </c>
      <c r="L294" s="1">
        <v>0</v>
      </c>
      <c r="M294" s="2" t="s">
        <v>21</v>
      </c>
      <c r="N294" s="1" t="str">
        <f>_xlfn.IFS(B294&lt;=5000,"5K以内",原始数据!B294&lt;=10000,"5K-1W",原始数据!B294&lt;=15000,"1W-1.5W",B294&lt;=20000,"1.5W-2W",B294&lt;=25000,"2W-2.5W",B294&lt;=30000,"2.5W-3W",B294&lt;=35000,"3W-3.5W")</f>
        <v>5K以内</v>
      </c>
      <c r="O294" s="1">
        <f t="shared" si="4"/>
        <v>-640.83000000000004</v>
      </c>
      <c r="P294"/>
    </row>
    <row r="295" spans="1:16" x14ac:dyDescent="0.25">
      <c r="A295" s="1">
        <v>10069032</v>
      </c>
      <c r="B295" s="1">
        <v>10000</v>
      </c>
      <c r="C295" s="1">
        <v>36</v>
      </c>
      <c r="D295" s="1">
        <v>0.1699</v>
      </c>
      <c r="E295" s="1">
        <v>356.48</v>
      </c>
      <c r="F295" s="1" t="s">
        <v>20</v>
      </c>
      <c r="G295" s="1" t="s">
        <v>18</v>
      </c>
      <c r="H295" s="1">
        <v>0</v>
      </c>
      <c r="I295" s="1">
        <v>10000</v>
      </c>
      <c r="J295" s="1">
        <v>1273.6199999999999</v>
      </c>
      <c r="K295" s="1">
        <v>0</v>
      </c>
      <c r="L295" s="1">
        <v>0</v>
      </c>
      <c r="M295" s="2" t="s">
        <v>21</v>
      </c>
      <c r="N295" s="1" t="str">
        <f>_xlfn.IFS(B295&lt;=5000,"5K以内",原始数据!B295&lt;=10000,"5K-1W",原始数据!B295&lt;=15000,"1W-1.5W",B295&lt;=20000,"1.5W-2W",B295&lt;=25000,"2W-2.5W",B295&lt;=30000,"2.5W-3W",B295&lt;=35000,"3W-3.5W")</f>
        <v>5K-1W</v>
      </c>
      <c r="O295" s="1">
        <f t="shared" si="4"/>
        <v>-1273.6199999999999</v>
      </c>
      <c r="P295"/>
    </row>
    <row r="296" spans="1:16" x14ac:dyDescent="0.25">
      <c r="A296" s="1">
        <v>10089093</v>
      </c>
      <c r="B296" s="1">
        <v>10000</v>
      </c>
      <c r="C296" s="1">
        <v>36</v>
      </c>
      <c r="D296" s="1">
        <v>0.1285</v>
      </c>
      <c r="E296" s="1">
        <v>336.22</v>
      </c>
      <c r="F296" s="1" t="s">
        <v>13</v>
      </c>
      <c r="G296" s="1" t="s">
        <v>14</v>
      </c>
      <c r="H296" s="1">
        <v>0</v>
      </c>
      <c r="I296" s="1">
        <v>10000</v>
      </c>
      <c r="J296" s="1">
        <v>1786.8</v>
      </c>
      <c r="K296" s="1">
        <v>0</v>
      </c>
      <c r="L296" s="1">
        <v>0</v>
      </c>
      <c r="M296" s="2" t="s">
        <v>21</v>
      </c>
      <c r="N296" s="1" t="str">
        <f>_xlfn.IFS(B296&lt;=5000,"5K以内",原始数据!B296&lt;=10000,"5K-1W",原始数据!B296&lt;=15000,"1W-1.5W",B296&lt;=20000,"1.5W-2W",B296&lt;=25000,"2W-2.5W",B296&lt;=30000,"2.5W-3W",B296&lt;=35000,"3W-3.5W")</f>
        <v>5K-1W</v>
      </c>
      <c r="O296" s="1">
        <f t="shared" si="4"/>
        <v>-1786.8</v>
      </c>
      <c r="P296"/>
    </row>
    <row r="297" spans="1:16" x14ac:dyDescent="0.25">
      <c r="A297" s="1">
        <v>10066544</v>
      </c>
      <c r="B297" s="1">
        <v>7500</v>
      </c>
      <c r="C297" s="1">
        <v>36</v>
      </c>
      <c r="D297" s="1">
        <v>8.8999999999999996E-2</v>
      </c>
      <c r="E297" s="1">
        <v>238.15</v>
      </c>
      <c r="F297" s="1" t="s">
        <v>16</v>
      </c>
      <c r="G297" s="1" t="s">
        <v>14</v>
      </c>
      <c r="H297" s="1">
        <v>0</v>
      </c>
      <c r="I297" s="1">
        <v>7500</v>
      </c>
      <c r="J297" s="1">
        <v>912.61</v>
      </c>
      <c r="K297" s="1">
        <v>0</v>
      </c>
      <c r="L297" s="1">
        <v>0</v>
      </c>
      <c r="M297" s="2" t="s">
        <v>21</v>
      </c>
      <c r="N297" s="1" t="str">
        <f>_xlfn.IFS(B297&lt;=5000,"5K以内",原始数据!B297&lt;=10000,"5K-1W",原始数据!B297&lt;=15000,"1W-1.5W",B297&lt;=20000,"1.5W-2W",B297&lt;=25000,"2W-2.5W",B297&lt;=30000,"2.5W-3W",B297&lt;=35000,"3W-3.5W")</f>
        <v>5K-1W</v>
      </c>
      <c r="O297" s="1">
        <f t="shared" si="4"/>
        <v>-912.61</v>
      </c>
      <c r="P297"/>
    </row>
    <row r="298" spans="1:16" x14ac:dyDescent="0.25">
      <c r="A298" s="1">
        <v>10119026</v>
      </c>
      <c r="B298" s="1">
        <v>5000</v>
      </c>
      <c r="C298" s="1">
        <v>36</v>
      </c>
      <c r="D298" s="1">
        <v>0.1699</v>
      </c>
      <c r="E298" s="1">
        <v>178.24</v>
      </c>
      <c r="F298" s="1" t="s">
        <v>20</v>
      </c>
      <c r="G298" s="1" t="s">
        <v>14</v>
      </c>
      <c r="H298" s="1">
        <v>0</v>
      </c>
      <c r="I298" s="1">
        <v>5000</v>
      </c>
      <c r="J298" s="1">
        <v>849.24</v>
      </c>
      <c r="K298" s="1">
        <v>0</v>
      </c>
      <c r="L298" s="1">
        <v>0</v>
      </c>
      <c r="M298" s="2" t="s">
        <v>21</v>
      </c>
      <c r="N298" s="1" t="str">
        <f>_xlfn.IFS(B298&lt;=5000,"5K以内",原始数据!B298&lt;=10000,"5K-1W",原始数据!B298&lt;=15000,"1W-1.5W",B298&lt;=20000,"1.5W-2W",B298&lt;=25000,"2W-2.5W",B298&lt;=30000,"2.5W-3W",B298&lt;=35000,"3W-3.5W")</f>
        <v>5K以内</v>
      </c>
      <c r="O298" s="1">
        <f t="shared" si="4"/>
        <v>-849.24</v>
      </c>
      <c r="P298"/>
    </row>
    <row r="299" spans="1:16" x14ac:dyDescent="0.25">
      <c r="A299" s="1">
        <v>10089094</v>
      </c>
      <c r="B299" s="1">
        <v>15000</v>
      </c>
      <c r="C299" s="1">
        <v>36</v>
      </c>
      <c r="D299" s="1">
        <v>0.11990000000000001</v>
      </c>
      <c r="E299" s="1">
        <v>498.15</v>
      </c>
      <c r="F299" s="1" t="s">
        <v>13</v>
      </c>
      <c r="G299" s="1" t="s">
        <v>14</v>
      </c>
      <c r="H299" s="1">
        <v>0</v>
      </c>
      <c r="I299" s="1">
        <v>15000</v>
      </c>
      <c r="J299" s="1">
        <v>2618.37</v>
      </c>
      <c r="K299" s="1">
        <v>0</v>
      </c>
      <c r="L299" s="1">
        <v>0</v>
      </c>
      <c r="M299" s="2" t="s">
        <v>21</v>
      </c>
      <c r="N299" s="1" t="str">
        <f>_xlfn.IFS(B299&lt;=5000,"5K以内",原始数据!B299&lt;=10000,"5K-1W",原始数据!B299&lt;=15000,"1W-1.5W",B299&lt;=20000,"1.5W-2W",B299&lt;=25000,"2W-2.5W",B299&lt;=30000,"2.5W-3W",B299&lt;=35000,"3W-3.5W")</f>
        <v>1W-1.5W</v>
      </c>
      <c r="O299" s="1">
        <f t="shared" si="4"/>
        <v>-2618.37</v>
      </c>
      <c r="P299"/>
    </row>
    <row r="300" spans="1:16" x14ac:dyDescent="0.25">
      <c r="A300" s="1">
        <v>10119040</v>
      </c>
      <c r="B300" s="1">
        <v>14000</v>
      </c>
      <c r="C300" s="1">
        <v>36</v>
      </c>
      <c r="D300" s="1">
        <v>0.1353</v>
      </c>
      <c r="E300" s="1">
        <v>475.3</v>
      </c>
      <c r="F300" s="1" t="s">
        <v>13</v>
      </c>
      <c r="G300" s="1" t="s">
        <v>14</v>
      </c>
      <c r="H300" s="1">
        <v>0</v>
      </c>
      <c r="I300" s="1">
        <v>14000</v>
      </c>
      <c r="J300" s="1">
        <v>2888.3</v>
      </c>
      <c r="K300" s="1">
        <v>0</v>
      </c>
      <c r="L300" s="1">
        <v>0</v>
      </c>
      <c r="M300" s="2" t="s">
        <v>21</v>
      </c>
      <c r="N300" s="1" t="str">
        <f>_xlfn.IFS(B300&lt;=5000,"5K以内",原始数据!B300&lt;=10000,"5K-1W",原始数据!B300&lt;=15000,"1W-1.5W",B300&lt;=20000,"1.5W-2W",B300&lt;=25000,"2W-2.5W",B300&lt;=30000,"2.5W-3W",B300&lt;=35000,"3W-3.5W")</f>
        <v>1W-1.5W</v>
      </c>
      <c r="O300" s="1">
        <f t="shared" si="4"/>
        <v>-2888.3</v>
      </c>
      <c r="P300"/>
    </row>
    <row r="301" spans="1:16" x14ac:dyDescent="0.25">
      <c r="A301" s="1">
        <v>10089225</v>
      </c>
      <c r="B301" s="1">
        <v>16000</v>
      </c>
      <c r="C301" s="1">
        <v>60</v>
      </c>
      <c r="D301" s="1">
        <v>0.1699</v>
      </c>
      <c r="E301" s="1">
        <v>397.56</v>
      </c>
      <c r="F301" s="1" t="s">
        <v>20</v>
      </c>
      <c r="G301" s="1" t="s">
        <v>14</v>
      </c>
      <c r="H301" s="1">
        <v>2271.0700000000002</v>
      </c>
      <c r="I301" s="1">
        <v>13728.93</v>
      </c>
      <c r="J301" s="1">
        <v>7739.31</v>
      </c>
      <c r="K301" s="1">
        <v>0</v>
      </c>
      <c r="L301" s="1">
        <v>29</v>
      </c>
      <c r="M301" s="2" t="s">
        <v>21</v>
      </c>
      <c r="N301" s="1" t="str">
        <f>_xlfn.IFS(B301&lt;=5000,"5K以内",原始数据!B301&lt;=10000,"5K-1W",原始数据!B301&lt;=15000,"1W-1.5W",B301&lt;=20000,"1.5W-2W",B301&lt;=25000,"2W-2.5W",B301&lt;=30000,"2.5W-3W",B301&lt;=35000,"3W-3.5W")</f>
        <v>1.5W-2W</v>
      </c>
      <c r="O301" s="1">
        <f t="shared" si="4"/>
        <v>-5468.2400000000007</v>
      </c>
      <c r="P301"/>
    </row>
    <row r="302" spans="1:16" x14ac:dyDescent="0.25">
      <c r="A302" s="1">
        <v>10099137</v>
      </c>
      <c r="B302" s="1">
        <v>12000</v>
      </c>
      <c r="C302" s="1">
        <v>36</v>
      </c>
      <c r="D302" s="1">
        <v>8.8999999999999996E-2</v>
      </c>
      <c r="E302" s="1">
        <v>381.04</v>
      </c>
      <c r="F302" s="1" t="s">
        <v>16</v>
      </c>
      <c r="G302" s="1" t="s">
        <v>14</v>
      </c>
      <c r="H302" s="1">
        <v>0</v>
      </c>
      <c r="I302" s="1">
        <v>12000</v>
      </c>
      <c r="J302" s="1">
        <v>1413.11</v>
      </c>
      <c r="K302" s="1">
        <v>0</v>
      </c>
      <c r="L302" s="1">
        <v>0</v>
      </c>
      <c r="M302" s="2" t="s">
        <v>21</v>
      </c>
      <c r="N302" s="1" t="str">
        <f>_xlfn.IFS(B302&lt;=5000,"5K以内",原始数据!B302&lt;=10000,"5K-1W",原始数据!B302&lt;=15000,"1W-1.5W",B302&lt;=20000,"1.5W-2W",B302&lt;=25000,"2W-2.5W",B302&lt;=30000,"2.5W-3W",B302&lt;=35000,"3W-3.5W")</f>
        <v>1W-1.5W</v>
      </c>
      <c r="O302" s="1">
        <f t="shared" si="4"/>
        <v>-1413.11</v>
      </c>
      <c r="P302"/>
    </row>
    <row r="303" spans="1:16" x14ac:dyDescent="0.25">
      <c r="A303" s="1">
        <v>10127007</v>
      </c>
      <c r="B303" s="1">
        <v>7200</v>
      </c>
      <c r="C303" s="1">
        <v>36</v>
      </c>
      <c r="D303" s="1">
        <v>0.1353</v>
      </c>
      <c r="E303" s="1">
        <v>244.44</v>
      </c>
      <c r="F303" s="1" t="s">
        <v>13</v>
      </c>
      <c r="G303" s="1" t="s">
        <v>14</v>
      </c>
      <c r="H303" s="1">
        <v>0</v>
      </c>
      <c r="I303" s="1">
        <v>7200</v>
      </c>
      <c r="J303" s="1">
        <v>528.87</v>
      </c>
      <c r="K303" s="1">
        <v>0</v>
      </c>
      <c r="L303" s="1">
        <v>0</v>
      </c>
      <c r="M303" s="2" t="s">
        <v>21</v>
      </c>
      <c r="N303" s="1" t="str">
        <f>_xlfn.IFS(B303&lt;=5000,"5K以内",原始数据!B303&lt;=10000,"5K-1W",原始数据!B303&lt;=15000,"1W-1.5W",B303&lt;=20000,"1.5W-2W",B303&lt;=25000,"2W-2.5W",B303&lt;=30000,"2.5W-3W",B303&lt;=35000,"3W-3.5W")</f>
        <v>5K-1W</v>
      </c>
      <c r="O303" s="1">
        <f t="shared" si="4"/>
        <v>-528.87</v>
      </c>
      <c r="P303"/>
    </row>
    <row r="304" spans="1:16" x14ac:dyDescent="0.25">
      <c r="A304" s="1">
        <v>10139046</v>
      </c>
      <c r="B304" s="1">
        <v>31825</v>
      </c>
      <c r="C304" s="1">
        <v>60</v>
      </c>
      <c r="D304" s="1">
        <v>0.19969999999999999</v>
      </c>
      <c r="E304" s="1">
        <v>842.64</v>
      </c>
      <c r="F304" s="1" t="s">
        <v>20</v>
      </c>
      <c r="G304" s="1" t="s">
        <v>14</v>
      </c>
      <c r="H304" s="1">
        <v>0</v>
      </c>
      <c r="I304" s="1">
        <v>31825</v>
      </c>
      <c r="J304" s="1">
        <v>14697.68</v>
      </c>
      <c r="K304" s="1">
        <v>0</v>
      </c>
      <c r="L304" s="1">
        <v>0</v>
      </c>
      <c r="M304" s="2" t="s">
        <v>21</v>
      </c>
      <c r="N304" s="1" t="str">
        <f>_xlfn.IFS(B304&lt;=5000,"5K以内",原始数据!B304&lt;=10000,"5K-1W",原始数据!B304&lt;=15000,"1W-1.5W",B304&lt;=20000,"1.5W-2W",B304&lt;=25000,"2W-2.5W",B304&lt;=30000,"2.5W-3W",B304&lt;=35000,"3W-3.5W")</f>
        <v>3W-3.5W</v>
      </c>
      <c r="O304" s="1">
        <f t="shared" si="4"/>
        <v>-14697.68</v>
      </c>
      <c r="P304"/>
    </row>
    <row r="305" spans="1:16" x14ac:dyDescent="0.25">
      <c r="A305" s="1">
        <v>10109096</v>
      </c>
      <c r="B305" s="1">
        <v>10000</v>
      </c>
      <c r="C305" s="1">
        <v>36</v>
      </c>
      <c r="D305" s="1">
        <v>6.6199999999999995E-2</v>
      </c>
      <c r="E305" s="1">
        <v>307.04000000000002</v>
      </c>
      <c r="F305" s="1" t="s">
        <v>16</v>
      </c>
      <c r="G305" s="1" t="s">
        <v>18</v>
      </c>
      <c r="H305" s="1">
        <v>0</v>
      </c>
      <c r="I305" s="1">
        <v>10000</v>
      </c>
      <c r="J305" s="1">
        <v>1027.23</v>
      </c>
      <c r="K305" s="1">
        <v>0</v>
      </c>
      <c r="L305" s="1">
        <v>0</v>
      </c>
      <c r="M305" s="2" t="s">
        <v>21</v>
      </c>
      <c r="N305" s="1" t="str">
        <f>_xlfn.IFS(B305&lt;=5000,"5K以内",原始数据!B305&lt;=10000,"5K-1W",原始数据!B305&lt;=15000,"1W-1.5W",B305&lt;=20000,"1.5W-2W",B305&lt;=25000,"2W-2.5W",B305&lt;=30000,"2.5W-3W",B305&lt;=35000,"3W-3.5W")</f>
        <v>5K-1W</v>
      </c>
      <c r="O305" s="1">
        <f t="shared" si="4"/>
        <v>-1027.23</v>
      </c>
      <c r="P305"/>
    </row>
    <row r="306" spans="1:16" x14ac:dyDescent="0.25">
      <c r="A306" s="1">
        <v>10078853</v>
      </c>
      <c r="B306" s="1">
        <v>4950</v>
      </c>
      <c r="C306" s="1">
        <v>36</v>
      </c>
      <c r="D306" s="1">
        <v>0.19219999999999901</v>
      </c>
      <c r="E306" s="1">
        <v>182</v>
      </c>
      <c r="F306" s="1" t="s">
        <v>20</v>
      </c>
      <c r="G306" s="1" t="s">
        <v>14</v>
      </c>
      <c r="H306" s="1">
        <v>0</v>
      </c>
      <c r="I306" s="1">
        <v>4950</v>
      </c>
      <c r="J306" s="1">
        <v>715.54</v>
      </c>
      <c r="K306" s="1">
        <v>0</v>
      </c>
      <c r="L306" s="1">
        <v>0</v>
      </c>
      <c r="M306" s="2" t="s">
        <v>21</v>
      </c>
      <c r="N306" s="1" t="str">
        <f>_xlfn.IFS(B306&lt;=5000,"5K以内",原始数据!B306&lt;=10000,"5K-1W",原始数据!B306&lt;=15000,"1W-1.5W",B306&lt;=20000,"1.5W-2W",B306&lt;=25000,"2W-2.5W",B306&lt;=30000,"2.5W-3W",B306&lt;=35000,"3W-3.5W")</f>
        <v>5K以内</v>
      </c>
      <c r="O306" s="1">
        <f t="shared" si="4"/>
        <v>-715.54</v>
      </c>
    </row>
    <row r="307" spans="1:16" x14ac:dyDescent="0.25">
      <c r="A307" s="1">
        <v>10089158</v>
      </c>
      <c r="B307" s="1">
        <v>14675</v>
      </c>
      <c r="C307" s="1">
        <v>36</v>
      </c>
      <c r="D307" s="1">
        <v>0.15609999999999999</v>
      </c>
      <c r="E307" s="1">
        <v>513.11</v>
      </c>
      <c r="F307" s="1" t="s">
        <v>19</v>
      </c>
      <c r="G307" s="1" t="s">
        <v>14</v>
      </c>
      <c r="H307" s="1">
        <v>0</v>
      </c>
      <c r="I307" s="1">
        <v>14675</v>
      </c>
      <c r="J307" s="1">
        <v>3224.21</v>
      </c>
      <c r="K307" s="1">
        <v>0</v>
      </c>
      <c r="L307" s="1">
        <v>0</v>
      </c>
      <c r="M307" s="2" t="s">
        <v>21</v>
      </c>
      <c r="N307" s="1" t="str">
        <f>_xlfn.IFS(B307&lt;=5000,"5K以内",原始数据!B307&lt;=10000,"5K-1W",原始数据!B307&lt;=15000,"1W-1.5W",B307&lt;=20000,"1.5W-2W",B307&lt;=25000,"2W-2.5W",B307&lt;=30000,"2.5W-3W",B307&lt;=35000,"3W-3.5W")</f>
        <v>1W-1.5W</v>
      </c>
      <c r="O307" s="1">
        <f t="shared" si="4"/>
        <v>-3224.21</v>
      </c>
    </row>
    <row r="308" spans="1:16" x14ac:dyDescent="0.25">
      <c r="A308" s="1">
        <v>10119150</v>
      </c>
      <c r="B308" s="1">
        <v>15850</v>
      </c>
      <c r="C308" s="1">
        <v>60</v>
      </c>
      <c r="D308" s="1">
        <v>0.24079999999999999</v>
      </c>
      <c r="E308" s="1">
        <v>456.71</v>
      </c>
      <c r="F308" s="1" t="s">
        <v>23</v>
      </c>
      <c r="G308" s="1" t="s">
        <v>14</v>
      </c>
      <c r="H308" s="1">
        <v>0</v>
      </c>
      <c r="I308" s="1">
        <v>4444.84</v>
      </c>
      <c r="J308" s="1">
        <v>6972.75</v>
      </c>
      <c r="K308" s="1">
        <v>137.97</v>
      </c>
      <c r="L308" s="1">
        <v>912</v>
      </c>
      <c r="M308" s="2" t="s">
        <v>29</v>
      </c>
      <c r="N308" s="1" t="str">
        <f>_xlfn.IFS(B308&lt;=5000,"5K以内",原始数据!B308&lt;=10000,"5K-1W",原始数据!B308&lt;=15000,"1W-1.5W",B308&lt;=20000,"1.5W-2W",B308&lt;=25000,"2W-2.5W",B308&lt;=30000,"2.5W-3W",B308&lt;=35000,"3W-3.5W")</f>
        <v>1.5W-2W</v>
      </c>
      <c r="O308" s="1">
        <f t="shared" si="4"/>
        <v>4432.41</v>
      </c>
    </row>
    <row r="309" spans="1:16" x14ac:dyDescent="0.25">
      <c r="A309" s="1">
        <v>10099076</v>
      </c>
      <c r="B309" s="1">
        <v>10000</v>
      </c>
      <c r="C309" s="1">
        <v>36</v>
      </c>
      <c r="D309" s="1">
        <v>0.11990000000000001</v>
      </c>
      <c r="E309" s="1">
        <v>332.1</v>
      </c>
      <c r="F309" s="1" t="s">
        <v>13</v>
      </c>
      <c r="G309" s="1" t="s">
        <v>18</v>
      </c>
      <c r="H309" s="1">
        <v>0</v>
      </c>
      <c r="I309" s="1">
        <v>10000</v>
      </c>
      <c r="J309" s="1">
        <v>967.59</v>
      </c>
      <c r="K309" s="1">
        <v>0</v>
      </c>
      <c r="L309" s="1">
        <v>0</v>
      </c>
      <c r="M309" s="2" t="s">
        <v>21</v>
      </c>
      <c r="N309" s="1" t="str">
        <f>_xlfn.IFS(B309&lt;=5000,"5K以内",原始数据!B309&lt;=10000,"5K-1W",原始数据!B309&lt;=15000,"1W-1.5W",B309&lt;=20000,"1.5W-2W",B309&lt;=25000,"2W-2.5W",B309&lt;=30000,"2.5W-3W",B309&lt;=35000,"3W-3.5W")</f>
        <v>5K-1W</v>
      </c>
      <c r="O309" s="1">
        <f t="shared" si="4"/>
        <v>-967.59</v>
      </c>
    </row>
    <row r="310" spans="1:16" x14ac:dyDescent="0.25">
      <c r="A310" s="1">
        <v>10076929</v>
      </c>
      <c r="B310" s="1">
        <v>35000</v>
      </c>
      <c r="C310" s="1">
        <v>36</v>
      </c>
      <c r="D310" s="1">
        <v>0.14979999999999999</v>
      </c>
      <c r="E310" s="1">
        <v>1212.95</v>
      </c>
      <c r="F310" s="1" t="s">
        <v>19</v>
      </c>
      <c r="G310" s="1" t="s">
        <v>18</v>
      </c>
      <c r="H310" s="1">
        <v>0</v>
      </c>
      <c r="I310" s="1">
        <v>35000</v>
      </c>
      <c r="J310" s="1">
        <v>6731.61</v>
      </c>
      <c r="K310" s="1">
        <v>0</v>
      </c>
      <c r="L310" s="1">
        <v>0</v>
      </c>
      <c r="M310" s="2" t="s">
        <v>21</v>
      </c>
      <c r="N310" s="1" t="str">
        <f>_xlfn.IFS(B310&lt;=5000,"5K以内",原始数据!B310&lt;=10000,"5K-1W",原始数据!B310&lt;=15000,"1W-1.5W",B310&lt;=20000,"1.5W-2W",B310&lt;=25000,"2W-2.5W",B310&lt;=30000,"2.5W-3W",B310&lt;=35000,"3W-3.5W")</f>
        <v>3W-3.5W</v>
      </c>
      <c r="O310" s="1">
        <f t="shared" si="4"/>
        <v>-6731.61</v>
      </c>
    </row>
    <row r="311" spans="1:16" x14ac:dyDescent="0.25">
      <c r="A311" s="1">
        <v>10119069</v>
      </c>
      <c r="B311" s="1">
        <v>6000</v>
      </c>
      <c r="C311" s="1">
        <v>36</v>
      </c>
      <c r="D311" s="1">
        <v>0.1757</v>
      </c>
      <c r="E311" s="1">
        <v>215.63</v>
      </c>
      <c r="F311" s="1" t="s">
        <v>20</v>
      </c>
      <c r="G311" s="1" t="s">
        <v>14</v>
      </c>
      <c r="H311" s="1">
        <v>0</v>
      </c>
      <c r="I311" s="1">
        <v>257.26</v>
      </c>
      <c r="J311" s="1">
        <v>173.71</v>
      </c>
      <c r="K311" s="1">
        <v>315.10000000000002</v>
      </c>
      <c r="L311" s="1">
        <v>1612</v>
      </c>
      <c r="M311" s="2" t="s">
        <v>29</v>
      </c>
      <c r="N311" s="1" t="str">
        <f>_xlfn.IFS(B311&lt;=5000,"5K以内",原始数据!B311&lt;=10000,"5K-1W",原始数据!B311&lt;=15000,"1W-1.5W",B311&lt;=20000,"1.5W-2W",B311&lt;=25000,"2W-2.5W",B311&lt;=30000,"2.5W-3W",B311&lt;=35000,"3W-3.5W")</f>
        <v>5K-1W</v>
      </c>
      <c r="O311" s="1">
        <f t="shared" si="4"/>
        <v>5569.03</v>
      </c>
    </row>
    <row r="312" spans="1:16" x14ac:dyDescent="0.25">
      <c r="A312" s="1">
        <v>10075733</v>
      </c>
      <c r="B312" s="1">
        <v>10000</v>
      </c>
      <c r="C312" s="1">
        <v>36</v>
      </c>
      <c r="D312" s="1">
        <v>0.16239999999999999</v>
      </c>
      <c r="E312" s="1">
        <v>352.76</v>
      </c>
      <c r="F312" s="1" t="s">
        <v>19</v>
      </c>
      <c r="G312" s="1" t="s">
        <v>14</v>
      </c>
      <c r="H312" s="1">
        <v>0</v>
      </c>
      <c r="I312" s="1">
        <v>10000</v>
      </c>
      <c r="J312" s="1">
        <v>2180.62</v>
      </c>
      <c r="K312" s="1">
        <v>0</v>
      </c>
      <c r="L312" s="1">
        <v>0</v>
      </c>
      <c r="M312" s="2" t="s">
        <v>21</v>
      </c>
      <c r="N312" s="1" t="str">
        <f>_xlfn.IFS(B312&lt;=5000,"5K以内",原始数据!B312&lt;=10000,"5K-1W",原始数据!B312&lt;=15000,"1W-1.5W",B312&lt;=20000,"1.5W-2W",B312&lt;=25000,"2W-2.5W",B312&lt;=30000,"2.5W-3W",B312&lt;=35000,"3W-3.5W")</f>
        <v>5K-1W</v>
      </c>
      <c r="O312" s="1">
        <f t="shared" si="4"/>
        <v>-2180.62</v>
      </c>
    </row>
    <row r="313" spans="1:16" x14ac:dyDescent="0.25">
      <c r="A313" s="1">
        <v>9788059</v>
      </c>
      <c r="B313" s="1">
        <v>26000</v>
      </c>
      <c r="C313" s="1">
        <v>36</v>
      </c>
      <c r="D313" s="1">
        <v>0.1447</v>
      </c>
      <c r="E313" s="1">
        <v>894.57</v>
      </c>
      <c r="F313" s="1" t="s">
        <v>19</v>
      </c>
      <c r="G313" s="1" t="s">
        <v>18</v>
      </c>
      <c r="H313" s="1">
        <v>0</v>
      </c>
      <c r="I313" s="1">
        <v>26000</v>
      </c>
      <c r="J313" s="1">
        <v>4401.97</v>
      </c>
      <c r="K313" s="1">
        <v>0</v>
      </c>
      <c r="L313" s="1">
        <v>0</v>
      </c>
      <c r="M313" s="2" t="s">
        <v>21</v>
      </c>
      <c r="N313" s="1" t="str">
        <f>_xlfn.IFS(B313&lt;=5000,"5K以内",原始数据!B313&lt;=10000,"5K-1W",原始数据!B313&lt;=15000,"1W-1.5W",B313&lt;=20000,"1.5W-2W",B313&lt;=25000,"2W-2.5W",B313&lt;=30000,"2.5W-3W",B313&lt;=35000,"3W-3.5W")</f>
        <v>2.5W-3W</v>
      </c>
      <c r="O313" s="1">
        <f t="shared" si="4"/>
        <v>-4401.97</v>
      </c>
    </row>
    <row r="314" spans="1:16" x14ac:dyDescent="0.25">
      <c r="A314" s="1">
        <v>10069200</v>
      </c>
      <c r="B314" s="1">
        <v>18000</v>
      </c>
      <c r="C314" s="1">
        <v>60</v>
      </c>
      <c r="D314" s="1">
        <v>0.1699</v>
      </c>
      <c r="E314" s="1">
        <v>447.25</v>
      </c>
      <c r="F314" s="1" t="s">
        <v>20</v>
      </c>
      <c r="G314" s="1" t="s">
        <v>14</v>
      </c>
      <c r="H314" s="1">
        <v>2555.35</v>
      </c>
      <c r="I314" s="1">
        <v>15444.65</v>
      </c>
      <c r="J314" s="1">
        <v>8706.85</v>
      </c>
      <c r="K314" s="1">
        <v>0</v>
      </c>
      <c r="L314" s="1">
        <v>29</v>
      </c>
      <c r="M314" s="2" t="s">
        <v>21</v>
      </c>
      <c r="N314" s="1" t="str">
        <f>_xlfn.IFS(B314&lt;=5000,"5K以内",原始数据!B314&lt;=10000,"5K-1W",原始数据!B314&lt;=15000,"1W-1.5W",B314&lt;=20000,"1.5W-2W",B314&lt;=25000,"2W-2.5W",B314&lt;=30000,"2.5W-3W",B314&lt;=35000,"3W-3.5W")</f>
        <v>1.5W-2W</v>
      </c>
      <c r="O314" s="1">
        <f t="shared" si="4"/>
        <v>-6151.5</v>
      </c>
    </row>
    <row r="315" spans="1:16" x14ac:dyDescent="0.25">
      <c r="A315" s="1">
        <v>10089092</v>
      </c>
      <c r="B315" s="1">
        <v>4000</v>
      </c>
      <c r="C315" s="1">
        <v>36</v>
      </c>
      <c r="D315" s="1">
        <v>0.13980000000000001</v>
      </c>
      <c r="E315" s="1">
        <v>136.68</v>
      </c>
      <c r="F315" s="1" t="s">
        <v>19</v>
      </c>
      <c r="G315" s="1" t="s">
        <v>14</v>
      </c>
      <c r="H315" s="1">
        <v>0</v>
      </c>
      <c r="I315" s="1">
        <v>4000</v>
      </c>
      <c r="J315" s="1">
        <v>804.2</v>
      </c>
      <c r="K315" s="1">
        <v>0</v>
      </c>
      <c r="L315" s="1">
        <v>0</v>
      </c>
      <c r="M315" s="2" t="s">
        <v>21</v>
      </c>
      <c r="N315" s="1" t="str">
        <f>_xlfn.IFS(B315&lt;=5000,"5K以内",原始数据!B315&lt;=10000,"5K-1W",原始数据!B315&lt;=15000,"1W-1.5W",B315&lt;=20000,"1.5W-2W",B315&lt;=25000,"2W-2.5W",B315&lt;=30000,"2.5W-3W",B315&lt;=35000,"3W-3.5W")</f>
        <v>5K以内</v>
      </c>
      <c r="O315" s="1">
        <f t="shared" si="4"/>
        <v>-804.2</v>
      </c>
    </row>
    <row r="316" spans="1:16" x14ac:dyDescent="0.25">
      <c r="A316" s="1">
        <v>10079033</v>
      </c>
      <c r="B316" s="1">
        <v>6000</v>
      </c>
      <c r="C316" s="1">
        <v>36</v>
      </c>
      <c r="D316" s="1">
        <v>0.11990000000000001</v>
      </c>
      <c r="E316" s="1">
        <v>199.26</v>
      </c>
      <c r="F316" s="1" t="s">
        <v>13</v>
      </c>
      <c r="G316" s="1" t="s">
        <v>14</v>
      </c>
      <c r="H316" s="1">
        <v>0</v>
      </c>
      <c r="I316" s="1">
        <v>6000</v>
      </c>
      <c r="J316" s="1">
        <v>1173.24</v>
      </c>
      <c r="K316" s="1">
        <v>0</v>
      </c>
      <c r="L316" s="1">
        <v>0</v>
      </c>
      <c r="M316" s="2" t="s">
        <v>21</v>
      </c>
      <c r="N316" s="1" t="str">
        <f>_xlfn.IFS(B316&lt;=5000,"5K以内",原始数据!B316&lt;=10000,"5K-1W",原始数据!B316&lt;=15000,"1W-1.5W",B316&lt;=20000,"1.5W-2W",B316&lt;=25000,"2W-2.5W",B316&lt;=30000,"2.5W-3W",B316&lt;=35000,"3W-3.5W")</f>
        <v>5K-1W</v>
      </c>
      <c r="O316" s="1">
        <f t="shared" si="4"/>
        <v>-1173.24</v>
      </c>
    </row>
    <row r="317" spans="1:16" x14ac:dyDescent="0.25">
      <c r="A317" s="1">
        <v>10127844</v>
      </c>
      <c r="B317" s="1">
        <v>19000</v>
      </c>
      <c r="C317" s="1">
        <v>36</v>
      </c>
      <c r="D317" s="1">
        <v>7.9000000000000001E-2</v>
      </c>
      <c r="E317" s="1">
        <v>594.52</v>
      </c>
      <c r="F317" s="1" t="s">
        <v>16</v>
      </c>
      <c r="G317" s="1" t="s">
        <v>18</v>
      </c>
      <c r="H317" s="1">
        <v>0</v>
      </c>
      <c r="I317" s="1">
        <v>19000</v>
      </c>
      <c r="J317" s="1">
        <v>912.99</v>
      </c>
      <c r="K317" s="1">
        <v>0</v>
      </c>
      <c r="L317" s="1">
        <v>0</v>
      </c>
      <c r="M317" s="2" t="s">
        <v>21</v>
      </c>
      <c r="N317" s="1" t="str">
        <f>_xlfn.IFS(B317&lt;=5000,"5K以内",原始数据!B317&lt;=10000,"5K-1W",原始数据!B317&lt;=15000,"1W-1.5W",B317&lt;=20000,"1.5W-2W",B317&lt;=25000,"2W-2.5W",B317&lt;=30000,"2.5W-3W",B317&lt;=35000,"3W-3.5W")</f>
        <v>1.5W-2W</v>
      </c>
      <c r="O317" s="1">
        <f t="shared" si="4"/>
        <v>-912.99</v>
      </c>
    </row>
    <row r="318" spans="1:16" x14ac:dyDescent="0.25">
      <c r="A318" s="1">
        <v>10109086</v>
      </c>
      <c r="B318" s="1">
        <v>5000</v>
      </c>
      <c r="C318" s="1">
        <v>36</v>
      </c>
      <c r="D318" s="1">
        <v>0.13980000000000001</v>
      </c>
      <c r="E318" s="1">
        <v>170.84</v>
      </c>
      <c r="F318" s="1" t="s">
        <v>19</v>
      </c>
      <c r="G318" s="1" t="s">
        <v>22</v>
      </c>
      <c r="H318" s="1">
        <v>0</v>
      </c>
      <c r="I318" s="1">
        <v>5000</v>
      </c>
      <c r="J318" s="1">
        <v>1097.28</v>
      </c>
      <c r="K318" s="1">
        <v>0</v>
      </c>
      <c r="L318" s="1">
        <v>0</v>
      </c>
      <c r="M318" s="2" t="s">
        <v>21</v>
      </c>
      <c r="N318" s="1" t="str">
        <f>_xlfn.IFS(B318&lt;=5000,"5K以内",原始数据!B318&lt;=10000,"5K-1W",原始数据!B318&lt;=15000,"1W-1.5W",B318&lt;=20000,"1.5W-2W",B318&lt;=25000,"2W-2.5W",B318&lt;=30000,"2.5W-3W",B318&lt;=35000,"3W-3.5W")</f>
        <v>5K以内</v>
      </c>
      <c r="O318" s="1">
        <f t="shared" si="4"/>
        <v>-1097.28</v>
      </c>
    </row>
    <row r="319" spans="1:16" x14ac:dyDescent="0.25">
      <c r="A319" s="1">
        <v>10068959</v>
      </c>
      <c r="B319" s="1">
        <v>8500</v>
      </c>
      <c r="C319" s="1">
        <v>36</v>
      </c>
      <c r="D319" s="1">
        <v>0.11990000000000001</v>
      </c>
      <c r="E319" s="1">
        <v>282.29000000000002</v>
      </c>
      <c r="F319" s="1" t="s">
        <v>13</v>
      </c>
      <c r="G319" s="1" t="s">
        <v>18</v>
      </c>
      <c r="H319" s="1">
        <v>0</v>
      </c>
      <c r="I319" s="1">
        <v>8500</v>
      </c>
      <c r="J319" s="1">
        <v>822.45</v>
      </c>
      <c r="K319" s="1">
        <v>0</v>
      </c>
      <c r="L319" s="1">
        <v>0</v>
      </c>
      <c r="M319" s="2" t="s">
        <v>21</v>
      </c>
      <c r="N319" s="1" t="str">
        <f>_xlfn.IFS(B319&lt;=5000,"5K以内",原始数据!B319&lt;=10000,"5K-1W",原始数据!B319&lt;=15000,"1W-1.5W",B319&lt;=20000,"1.5W-2W",B319&lt;=25000,"2W-2.5W",B319&lt;=30000,"2.5W-3W",B319&lt;=35000,"3W-3.5W")</f>
        <v>5K-1W</v>
      </c>
      <c r="O319" s="1">
        <f t="shared" si="4"/>
        <v>-822.45</v>
      </c>
    </row>
    <row r="320" spans="1:16" x14ac:dyDescent="0.25">
      <c r="A320" s="1">
        <v>10109001</v>
      </c>
      <c r="B320" s="1">
        <v>12500</v>
      </c>
      <c r="C320" s="1">
        <v>36</v>
      </c>
      <c r="D320" s="1">
        <v>6.0299999999999999E-2</v>
      </c>
      <c r="E320" s="1">
        <v>380.45</v>
      </c>
      <c r="F320" s="1" t="s">
        <v>16</v>
      </c>
      <c r="G320" s="1" t="s">
        <v>18</v>
      </c>
      <c r="H320" s="1">
        <v>0</v>
      </c>
      <c r="I320" s="1">
        <v>12500</v>
      </c>
      <c r="J320" s="1">
        <v>648.05999999999995</v>
      </c>
      <c r="K320" s="1">
        <v>0</v>
      </c>
      <c r="L320" s="1">
        <v>0</v>
      </c>
      <c r="M320" s="2" t="s">
        <v>21</v>
      </c>
      <c r="N320" s="1" t="str">
        <f>_xlfn.IFS(B320&lt;=5000,"5K以内",原始数据!B320&lt;=10000,"5K-1W",原始数据!B320&lt;=15000,"1W-1.5W",B320&lt;=20000,"1.5W-2W",B320&lt;=25000,"2W-2.5W",B320&lt;=30000,"2.5W-3W",B320&lt;=35000,"3W-3.5W")</f>
        <v>1W-1.5W</v>
      </c>
      <c r="O320" s="1">
        <f t="shared" si="4"/>
        <v>-648.05999999999995</v>
      </c>
    </row>
    <row r="321" spans="1:15" x14ac:dyDescent="0.25">
      <c r="A321" s="1">
        <v>10078995</v>
      </c>
      <c r="B321" s="1">
        <v>10625</v>
      </c>
      <c r="C321" s="1">
        <v>36</v>
      </c>
      <c r="D321" s="1">
        <v>0.13980000000000001</v>
      </c>
      <c r="E321" s="1">
        <v>363.04</v>
      </c>
      <c r="F321" s="1" t="s">
        <v>19</v>
      </c>
      <c r="G321" s="1" t="s">
        <v>14</v>
      </c>
      <c r="H321" s="1">
        <v>0</v>
      </c>
      <c r="I321" s="1">
        <v>10625</v>
      </c>
      <c r="J321" s="1">
        <v>2445.54</v>
      </c>
      <c r="K321" s="1">
        <v>0</v>
      </c>
      <c r="L321" s="1">
        <v>0</v>
      </c>
      <c r="M321" s="2" t="s">
        <v>21</v>
      </c>
      <c r="N321" s="1" t="str">
        <f>_xlfn.IFS(B321&lt;=5000,"5K以内",原始数据!B321&lt;=10000,"5K-1W",原始数据!B321&lt;=15000,"1W-1.5W",B321&lt;=20000,"1.5W-2W",B321&lt;=25000,"2W-2.5W",B321&lt;=30000,"2.5W-3W",B321&lt;=35000,"3W-3.5W")</f>
        <v>1W-1.5W</v>
      </c>
      <c r="O321" s="1">
        <f t="shared" si="4"/>
        <v>-2445.54</v>
      </c>
    </row>
    <row r="322" spans="1:15" x14ac:dyDescent="0.25">
      <c r="A322" s="1">
        <v>10124641</v>
      </c>
      <c r="B322" s="1">
        <v>10000</v>
      </c>
      <c r="C322" s="1">
        <v>36</v>
      </c>
      <c r="D322" s="1">
        <v>0.11990000000000001</v>
      </c>
      <c r="E322" s="1">
        <v>332.1</v>
      </c>
      <c r="F322" s="1" t="s">
        <v>13</v>
      </c>
      <c r="G322" s="1" t="s">
        <v>18</v>
      </c>
      <c r="H322" s="1">
        <v>0</v>
      </c>
      <c r="I322" s="1">
        <v>10000</v>
      </c>
      <c r="J322" s="1">
        <v>649.88</v>
      </c>
      <c r="K322" s="1">
        <v>0</v>
      </c>
      <c r="L322" s="1">
        <v>0</v>
      </c>
      <c r="M322" s="2" t="s">
        <v>21</v>
      </c>
      <c r="N322" s="1" t="str">
        <f>_xlfn.IFS(B322&lt;=5000,"5K以内",原始数据!B322&lt;=10000,"5K-1W",原始数据!B322&lt;=15000,"1W-1.5W",B322&lt;=20000,"1.5W-2W",B322&lt;=25000,"2W-2.5W",B322&lt;=30000,"2.5W-3W",B322&lt;=35000,"3W-3.5W")</f>
        <v>5K-1W</v>
      </c>
      <c r="O322" s="1">
        <f t="shared" si="4"/>
        <v>-649.88</v>
      </c>
    </row>
    <row r="323" spans="1:15" x14ac:dyDescent="0.25">
      <c r="A323" s="1">
        <v>10109166</v>
      </c>
      <c r="B323" s="1">
        <v>35000</v>
      </c>
      <c r="C323" s="1">
        <v>60</v>
      </c>
      <c r="D323" s="1">
        <v>0.19219999999999901</v>
      </c>
      <c r="E323" s="1">
        <v>912.17</v>
      </c>
      <c r="F323" s="1" t="s">
        <v>20</v>
      </c>
      <c r="G323" s="1" t="s">
        <v>14</v>
      </c>
      <c r="H323" s="1">
        <v>0</v>
      </c>
      <c r="I323" s="1">
        <v>7736.32</v>
      </c>
      <c r="J323" s="1">
        <v>9594.7999999999993</v>
      </c>
      <c r="K323" s="1">
        <v>328.62</v>
      </c>
      <c r="L323" s="1">
        <v>1094</v>
      </c>
      <c r="M323" s="2" t="s">
        <v>29</v>
      </c>
      <c r="N323" s="1" t="str">
        <f>_xlfn.IFS(B323&lt;=5000,"5K以内",原始数据!B323&lt;=10000,"5K-1W",原始数据!B323&lt;=15000,"1W-1.5W",B323&lt;=20000,"1.5W-2W",B323&lt;=25000,"2W-2.5W",B323&lt;=30000,"2.5W-3W",B323&lt;=35000,"3W-3.5W")</f>
        <v>3W-3.5W</v>
      </c>
      <c r="O323" s="1">
        <f t="shared" ref="O323:O386" si="5">B323-I323-J323</f>
        <v>17668.88</v>
      </c>
    </row>
    <row r="324" spans="1:15" x14ac:dyDescent="0.25">
      <c r="A324" s="1">
        <v>9776518</v>
      </c>
      <c r="B324" s="1">
        <v>15000</v>
      </c>
      <c r="C324" s="1">
        <v>60</v>
      </c>
      <c r="D324" s="1">
        <v>0.1699</v>
      </c>
      <c r="E324" s="1">
        <v>372.71</v>
      </c>
      <c r="F324" s="1" t="s">
        <v>20</v>
      </c>
      <c r="G324" s="1" t="s">
        <v>18</v>
      </c>
      <c r="H324" s="1">
        <v>0</v>
      </c>
      <c r="I324" s="1">
        <v>15000</v>
      </c>
      <c r="J324" s="1">
        <v>2704</v>
      </c>
      <c r="K324" s="1">
        <v>0</v>
      </c>
      <c r="L324" s="1">
        <v>0</v>
      </c>
      <c r="M324" s="2" t="s">
        <v>21</v>
      </c>
      <c r="N324" s="1" t="str">
        <f>_xlfn.IFS(B324&lt;=5000,"5K以内",原始数据!B324&lt;=10000,"5K-1W",原始数据!B324&lt;=15000,"1W-1.5W",B324&lt;=20000,"1.5W-2W",B324&lt;=25000,"2W-2.5W",B324&lt;=30000,"2.5W-3W",B324&lt;=35000,"3W-3.5W")</f>
        <v>1W-1.5W</v>
      </c>
      <c r="O324" s="1">
        <f t="shared" si="5"/>
        <v>-2704</v>
      </c>
    </row>
    <row r="325" spans="1:15" x14ac:dyDescent="0.25">
      <c r="A325" s="1">
        <v>10079055</v>
      </c>
      <c r="B325" s="1">
        <v>7700</v>
      </c>
      <c r="C325" s="1">
        <v>36</v>
      </c>
      <c r="D325" s="1">
        <v>8.8999999999999996E-2</v>
      </c>
      <c r="E325" s="1">
        <v>244.5</v>
      </c>
      <c r="F325" s="1" t="s">
        <v>16</v>
      </c>
      <c r="G325" s="1" t="s">
        <v>14</v>
      </c>
      <c r="H325" s="1">
        <v>0</v>
      </c>
      <c r="I325" s="1">
        <v>7700</v>
      </c>
      <c r="J325" s="1">
        <v>945.16</v>
      </c>
      <c r="K325" s="1">
        <v>0</v>
      </c>
      <c r="L325" s="1">
        <v>0</v>
      </c>
      <c r="M325" s="2" t="s">
        <v>21</v>
      </c>
      <c r="N325" s="1" t="str">
        <f>_xlfn.IFS(B325&lt;=5000,"5K以内",原始数据!B325&lt;=10000,"5K-1W",原始数据!B325&lt;=15000,"1W-1.5W",B325&lt;=20000,"1.5W-2W",B325&lt;=25000,"2W-2.5W",B325&lt;=30000,"2.5W-3W",B325&lt;=35000,"3W-3.5W")</f>
        <v>5K-1W</v>
      </c>
      <c r="O325" s="1">
        <f t="shared" si="5"/>
        <v>-945.16</v>
      </c>
    </row>
    <row r="326" spans="1:15" x14ac:dyDescent="0.25">
      <c r="A326" s="1">
        <v>10137216</v>
      </c>
      <c r="B326" s="1">
        <v>13000</v>
      </c>
      <c r="C326" s="1">
        <v>60</v>
      </c>
      <c r="D326" s="1">
        <v>0.1447</v>
      </c>
      <c r="E326" s="1">
        <v>305.67</v>
      </c>
      <c r="F326" s="1" t="s">
        <v>19</v>
      </c>
      <c r="G326" s="1" t="s">
        <v>18</v>
      </c>
      <c r="H326" s="1">
        <v>0</v>
      </c>
      <c r="I326" s="1">
        <v>452.14</v>
      </c>
      <c r="J326" s="1">
        <v>464.87</v>
      </c>
      <c r="K326" s="1">
        <v>541.73</v>
      </c>
      <c r="L326" s="1">
        <v>1582</v>
      </c>
      <c r="M326" s="2" t="s">
        <v>29</v>
      </c>
      <c r="N326" s="1" t="str">
        <f>_xlfn.IFS(B326&lt;=5000,"5K以内",原始数据!B326&lt;=10000,"5K-1W",原始数据!B326&lt;=15000,"1W-1.5W",B326&lt;=20000,"1.5W-2W",B326&lt;=25000,"2W-2.5W",B326&lt;=30000,"2.5W-3W",B326&lt;=35000,"3W-3.5W")</f>
        <v>1W-1.5W</v>
      </c>
      <c r="O326" s="1">
        <f t="shared" si="5"/>
        <v>12082.99</v>
      </c>
    </row>
    <row r="327" spans="1:15" x14ac:dyDescent="0.25">
      <c r="A327" s="1">
        <v>10099101</v>
      </c>
      <c r="B327" s="1">
        <v>3000</v>
      </c>
      <c r="C327" s="1">
        <v>36</v>
      </c>
      <c r="D327" s="1">
        <v>7.9000000000000001E-2</v>
      </c>
      <c r="E327" s="1">
        <v>93.88</v>
      </c>
      <c r="F327" s="1" t="s">
        <v>16</v>
      </c>
      <c r="G327" s="1" t="s">
        <v>14</v>
      </c>
      <c r="H327" s="1">
        <v>0</v>
      </c>
      <c r="I327" s="1">
        <v>3000</v>
      </c>
      <c r="J327" s="1">
        <v>77.38</v>
      </c>
      <c r="K327" s="1">
        <v>0</v>
      </c>
      <c r="L327" s="1">
        <v>0</v>
      </c>
      <c r="M327" s="2" t="s">
        <v>21</v>
      </c>
      <c r="N327" s="1" t="str">
        <f>_xlfn.IFS(B327&lt;=5000,"5K以内",原始数据!B327&lt;=10000,"5K-1W",原始数据!B327&lt;=15000,"1W-1.5W",B327&lt;=20000,"1.5W-2W",B327&lt;=25000,"2W-2.5W",B327&lt;=30000,"2.5W-3W",B327&lt;=35000,"3W-3.5W")</f>
        <v>5K以内</v>
      </c>
      <c r="O327" s="1">
        <f t="shared" si="5"/>
        <v>-77.38</v>
      </c>
    </row>
    <row r="328" spans="1:15" x14ac:dyDescent="0.25">
      <c r="A328" s="1">
        <v>10129131</v>
      </c>
      <c r="B328" s="1">
        <v>35000</v>
      </c>
      <c r="C328" s="1">
        <v>36</v>
      </c>
      <c r="D328" s="1">
        <v>0.16239999999999999</v>
      </c>
      <c r="E328" s="1">
        <v>1234.6500000000001</v>
      </c>
      <c r="F328" s="1" t="s">
        <v>19</v>
      </c>
      <c r="G328" s="1" t="s">
        <v>14</v>
      </c>
      <c r="H328" s="1">
        <v>0</v>
      </c>
      <c r="I328" s="1">
        <v>35000</v>
      </c>
      <c r="J328" s="1">
        <v>6892.5</v>
      </c>
      <c r="K328" s="1">
        <v>0</v>
      </c>
      <c r="L328" s="1">
        <v>0</v>
      </c>
      <c r="M328" s="2" t="s">
        <v>21</v>
      </c>
      <c r="N328" s="1" t="str">
        <f>_xlfn.IFS(B328&lt;=5000,"5K以内",原始数据!B328&lt;=10000,"5K-1W",原始数据!B328&lt;=15000,"1W-1.5W",B328&lt;=20000,"1.5W-2W",B328&lt;=25000,"2W-2.5W",B328&lt;=30000,"2.5W-3W",B328&lt;=35000,"3W-3.5W")</f>
        <v>3W-3.5W</v>
      </c>
      <c r="O328" s="1">
        <f t="shared" si="5"/>
        <v>-6892.5</v>
      </c>
    </row>
    <row r="329" spans="1:15" x14ac:dyDescent="0.25">
      <c r="A329" s="1">
        <v>10129096</v>
      </c>
      <c r="B329" s="1">
        <v>25000</v>
      </c>
      <c r="C329" s="1">
        <v>36</v>
      </c>
      <c r="D329" s="1">
        <v>0.1447</v>
      </c>
      <c r="E329" s="1">
        <v>860.16</v>
      </c>
      <c r="F329" s="1" t="s">
        <v>19</v>
      </c>
      <c r="G329" s="1" t="s">
        <v>18</v>
      </c>
      <c r="H329" s="1">
        <v>0</v>
      </c>
      <c r="I329" s="1">
        <v>25000</v>
      </c>
      <c r="J329" s="1">
        <v>5669.76</v>
      </c>
      <c r="K329" s="1">
        <v>0</v>
      </c>
      <c r="L329" s="1">
        <v>0</v>
      </c>
      <c r="M329" s="2" t="s">
        <v>21</v>
      </c>
      <c r="N329" s="1" t="str">
        <f>_xlfn.IFS(B329&lt;=5000,"5K以内",原始数据!B329&lt;=10000,"5K-1W",原始数据!B329&lt;=15000,"1W-1.5W",B329&lt;=20000,"1.5W-2W",B329&lt;=25000,"2W-2.5W",B329&lt;=30000,"2.5W-3W",B329&lt;=35000,"3W-3.5W")</f>
        <v>2W-2.5W</v>
      </c>
      <c r="O329" s="1">
        <f t="shared" si="5"/>
        <v>-5669.76</v>
      </c>
    </row>
    <row r="330" spans="1:15" x14ac:dyDescent="0.25">
      <c r="A330" s="1">
        <v>10129126</v>
      </c>
      <c r="B330" s="1">
        <v>7000</v>
      </c>
      <c r="C330" s="1">
        <v>36</v>
      </c>
      <c r="D330" s="1">
        <v>9.6699999999999994E-2</v>
      </c>
      <c r="E330" s="1">
        <v>224.79</v>
      </c>
      <c r="F330" s="1" t="s">
        <v>13</v>
      </c>
      <c r="G330" s="1" t="s">
        <v>18</v>
      </c>
      <c r="H330" s="1">
        <v>0</v>
      </c>
      <c r="I330" s="1">
        <v>7000</v>
      </c>
      <c r="J330" s="1">
        <v>797.49</v>
      </c>
      <c r="K330" s="1">
        <v>0</v>
      </c>
      <c r="L330" s="1">
        <v>0</v>
      </c>
      <c r="M330" s="2" t="s">
        <v>21</v>
      </c>
      <c r="N330" s="1" t="str">
        <f>_xlfn.IFS(B330&lt;=5000,"5K以内",原始数据!B330&lt;=10000,"5K-1W",原始数据!B330&lt;=15000,"1W-1.5W",B330&lt;=20000,"1.5W-2W",B330&lt;=25000,"2W-2.5W",B330&lt;=30000,"2.5W-3W",B330&lt;=35000,"3W-3.5W")</f>
        <v>5K-1W</v>
      </c>
      <c r="O330" s="1">
        <f t="shared" si="5"/>
        <v>-797.49</v>
      </c>
    </row>
    <row r="331" spans="1:15" x14ac:dyDescent="0.25">
      <c r="A331" s="1">
        <v>10079016</v>
      </c>
      <c r="B331" s="1">
        <v>20000</v>
      </c>
      <c r="C331" s="1">
        <v>36</v>
      </c>
      <c r="D331" s="1">
        <v>0.1353</v>
      </c>
      <c r="E331" s="1">
        <v>679</v>
      </c>
      <c r="F331" s="1" t="s">
        <v>13</v>
      </c>
      <c r="G331" s="1" t="s">
        <v>14</v>
      </c>
      <c r="H331" s="1">
        <v>0</v>
      </c>
      <c r="I331" s="1">
        <v>912.11</v>
      </c>
      <c r="J331" s="1">
        <v>445.89</v>
      </c>
      <c r="K331" s="1">
        <v>1342.84</v>
      </c>
      <c r="L331" s="1">
        <v>1612</v>
      </c>
      <c r="M331" s="2" t="s">
        <v>29</v>
      </c>
      <c r="N331" s="1" t="str">
        <f>_xlfn.IFS(B331&lt;=5000,"5K以内",原始数据!B331&lt;=10000,"5K-1W",原始数据!B331&lt;=15000,"1W-1.5W",B331&lt;=20000,"1.5W-2W",B331&lt;=25000,"2W-2.5W",B331&lt;=30000,"2.5W-3W",B331&lt;=35000,"3W-3.5W")</f>
        <v>1.5W-2W</v>
      </c>
      <c r="O331" s="1">
        <f t="shared" si="5"/>
        <v>18642</v>
      </c>
    </row>
    <row r="332" spans="1:15" x14ac:dyDescent="0.25">
      <c r="A332" s="1">
        <v>10119110</v>
      </c>
      <c r="B332" s="1">
        <v>19600</v>
      </c>
      <c r="C332" s="1">
        <v>60</v>
      </c>
      <c r="D332" s="1">
        <v>0.25569999999999998</v>
      </c>
      <c r="E332" s="1">
        <v>581.86</v>
      </c>
      <c r="F332" s="1" t="s">
        <v>23</v>
      </c>
      <c r="G332" s="1" t="s">
        <v>14</v>
      </c>
      <c r="H332" s="1">
        <v>0</v>
      </c>
      <c r="I332" s="1">
        <v>19600</v>
      </c>
      <c r="J332" s="1">
        <v>1649.28</v>
      </c>
      <c r="K332" s="1">
        <v>0</v>
      </c>
      <c r="L332" s="1">
        <v>0</v>
      </c>
      <c r="M332" s="2" t="s">
        <v>21</v>
      </c>
      <c r="N332" s="1" t="str">
        <f>_xlfn.IFS(B332&lt;=5000,"5K以内",原始数据!B332&lt;=10000,"5K-1W",原始数据!B332&lt;=15000,"1W-1.5W",B332&lt;=20000,"1.5W-2W",B332&lt;=25000,"2W-2.5W",B332&lt;=30000,"2.5W-3W",B332&lt;=35000,"3W-3.5W")</f>
        <v>1.5W-2W</v>
      </c>
      <c r="O332" s="1">
        <f t="shared" si="5"/>
        <v>-1649.28</v>
      </c>
    </row>
    <row r="333" spans="1:15" x14ac:dyDescent="0.25">
      <c r="A333" s="1">
        <v>10068926</v>
      </c>
      <c r="B333" s="1">
        <v>30000</v>
      </c>
      <c r="C333" s="1">
        <v>36</v>
      </c>
      <c r="D333" s="1">
        <v>0.1825</v>
      </c>
      <c r="E333" s="1">
        <v>1088.3399999999999</v>
      </c>
      <c r="F333" s="1" t="s">
        <v>20</v>
      </c>
      <c r="G333" s="1" t="s">
        <v>22</v>
      </c>
      <c r="H333" s="1">
        <v>0</v>
      </c>
      <c r="I333" s="1">
        <v>7506.58</v>
      </c>
      <c r="J333" s="1">
        <v>4465.16</v>
      </c>
      <c r="K333" s="1">
        <v>575.85</v>
      </c>
      <c r="L333" s="1">
        <v>1337</v>
      </c>
      <c r="M333" s="2" t="s">
        <v>29</v>
      </c>
      <c r="N333" s="1" t="str">
        <f>_xlfn.IFS(B333&lt;=5000,"5K以内",原始数据!B333&lt;=10000,"5K-1W",原始数据!B333&lt;=15000,"1W-1.5W",B333&lt;=20000,"1.5W-2W",B333&lt;=25000,"2W-2.5W",B333&lt;=30000,"2.5W-3W",B333&lt;=35000,"3W-3.5W")</f>
        <v>2.5W-3W</v>
      </c>
      <c r="O333" s="1">
        <f t="shared" si="5"/>
        <v>18028.259999999998</v>
      </c>
    </row>
    <row r="334" spans="1:15" x14ac:dyDescent="0.25">
      <c r="A334" s="1">
        <v>10119141</v>
      </c>
      <c r="B334" s="1">
        <v>25000</v>
      </c>
      <c r="C334" s="1">
        <v>36</v>
      </c>
      <c r="D334" s="1">
        <v>0.13980000000000001</v>
      </c>
      <c r="E334" s="1">
        <v>854.2</v>
      </c>
      <c r="F334" s="1" t="s">
        <v>19</v>
      </c>
      <c r="G334" s="1" t="s">
        <v>14</v>
      </c>
      <c r="H334" s="1">
        <v>0</v>
      </c>
      <c r="I334" s="1">
        <v>25000</v>
      </c>
      <c r="J334" s="1">
        <v>5003.3999999999996</v>
      </c>
      <c r="K334" s="1">
        <v>0</v>
      </c>
      <c r="L334" s="1">
        <v>0</v>
      </c>
      <c r="M334" s="2" t="s">
        <v>21</v>
      </c>
      <c r="N334" s="1" t="str">
        <f>_xlfn.IFS(B334&lt;=5000,"5K以内",原始数据!B334&lt;=10000,"5K-1W",原始数据!B334&lt;=15000,"1W-1.5W",B334&lt;=20000,"1.5W-2W",B334&lt;=25000,"2W-2.5W",B334&lt;=30000,"2.5W-3W",B334&lt;=35000,"3W-3.5W")</f>
        <v>2W-2.5W</v>
      </c>
      <c r="O334" s="1">
        <f t="shared" si="5"/>
        <v>-5003.3999999999996</v>
      </c>
    </row>
    <row r="335" spans="1:15" x14ac:dyDescent="0.25">
      <c r="A335" s="1">
        <v>10138196</v>
      </c>
      <c r="B335" s="1">
        <v>6000</v>
      </c>
      <c r="C335" s="1">
        <v>36</v>
      </c>
      <c r="D335" s="1">
        <v>0.1447</v>
      </c>
      <c r="E335" s="1">
        <v>206.44</v>
      </c>
      <c r="F335" s="1" t="s">
        <v>19</v>
      </c>
      <c r="G335" s="1" t="s">
        <v>14</v>
      </c>
      <c r="H335" s="1">
        <v>0</v>
      </c>
      <c r="I335" s="1">
        <v>6000</v>
      </c>
      <c r="J335" s="1">
        <v>1396.25</v>
      </c>
      <c r="K335" s="1">
        <v>0</v>
      </c>
      <c r="L335" s="1">
        <v>0</v>
      </c>
      <c r="M335" s="2" t="s">
        <v>21</v>
      </c>
      <c r="N335" s="1" t="str">
        <f>_xlfn.IFS(B335&lt;=5000,"5K以内",原始数据!B335&lt;=10000,"5K-1W",原始数据!B335&lt;=15000,"1W-1.5W",B335&lt;=20000,"1.5W-2W",B335&lt;=25000,"2W-2.5W",B335&lt;=30000,"2.5W-3W",B335&lt;=35000,"3W-3.5W")</f>
        <v>5K-1W</v>
      </c>
      <c r="O335" s="1">
        <f t="shared" si="5"/>
        <v>-1396.25</v>
      </c>
    </row>
    <row r="336" spans="1:15" x14ac:dyDescent="0.25">
      <c r="A336" s="1">
        <v>10119043</v>
      </c>
      <c r="B336" s="1">
        <v>35000</v>
      </c>
      <c r="C336" s="1">
        <v>60</v>
      </c>
      <c r="D336" s="1">
        <v>0.1825</v>
      </c>
      <c r="E336" s="1">
        <v>893.54</v>
      </c>
      <c r="F336" s="1" t="s">
        <v>20</v>
      </c>
      <c r="G336" s="1" t="s">
        <v>14</v>
      </c>
      <c r="H336" s="1">
        <v>0</v>
      </c>
      <c r="I336" s="1">
        <v>35000</v>
      </c>
      <c r="J336" s="1">
        <v>15284.45</v>
      </c>
      <c r="K336" s="1">
        <v>0</v>
      </c>
      <c r="L336" s="1">
        <v>0</v>
      </c>
      <c r="M336" s="2" t="s">
        <v>21</v>
      </c>
      <c r="N336" s="1" t="str">
        <f>_xlfn.IFS(B336&lt;=5000,"5K以内",原始数据!B336&lt;=10000,"5K-1W",原始数据!B336&lt;=15000,"1W-1.5W",B336&lt;=20000,"1.5W-2W",B336&lt;=25000,"2W-2.5W",B336&lt;=30000,"2.5W-3W",B336&lt;=35000,"3W-3.5W")</f>
        <v>3W-3.5W</v>
      </c>
      <c r="O336" s="1">
        <f t="shared" si="5"/>
        <v>-15284.45</v>
      </c>
    </row>
    <row r="337" spans="1:15" x14ac:dyDescent="0.25">
      <c r="A337" s="1">
        <v>10069100</v>
      </c>
      <c r="B337" s="1">
        <v>6000</v>
      </c>
      <c r="C337" s="1">
        <v>36</v>
      </c>
      <c r="D337" s="1">
        <v>9.6699999999999994E-2</v>
      </c>
      <c r="E337" s="1">
        <v>192.68</v>
      </c>
      <c r="F337" s="1" t="s">
        <v>13</v>
      </c>
      <c r="G337" s="1" t="s">
        <v>18</v>
      </c>
      <c r="H337" s="1">
        <v>0</v>
      </c>
      <c r="I337" s="1">
        <v>6000</v>
      </c>
      <c r="J337" s="1">
        <v>916.96</v>
      </c>
      <c r="K337" s="1">
        <v>0</v>
      </c>
      <c r="L337" s="1">
        <v>0</v>
      </c>
      <c r="M337" s="2" t="s">
        <v>21</v>
      </c>
      <c r="N337" s="1" t="str">
        <f>_xlfn.IFS(B337&lt;=5000,"5K以内",原始数据!B337&lt;=10000,"5K-1W",原始数据!B337&lt;=15000,"1W-1.5W",B337&lt;=20000,"1.5W-2W",B337&lt;=25000,"2W-2.5W",B337&lt;=30000,"2.5W-3W",B337&lt;=35000,"3W-3.5W")</f>
        <v>5K-1W</v>
      </c>
      <c r="O337" s="1">
        <f t="shared" si="5"/>
        <v>-916.96</v>
      </c>
    </row>
    <row r="338" spans="1:15" x14ac:dyDescent="0.25">
      <c r="A338" s="1">
        <v>10069169</v>
      </c>
      <c r="B338" s="1">
        <v>13000</v>
      </c>
      <c r="C338" s="1">
        <v>36</v>
      </c>
      <c r="D338" s="1">
        <v>6.0299999999999999E-2</v>
      </c>
      <c r="E338" s="1">
        <v>395.67</v>
      </c>
      <c r="F338" s="1" t="s">
        <v>16</v>
      </c>
      <c r="G338" s="1" t="s">
        <v>14</v>
      </c>
      <c r="H338" s="1">
        <v>0</v>
      </c>
      <c r="I338" s="1">
        <v>13000</v>
      </c>
      <c r="J338" s="1">
        <v>1084.82</v>
      </c>
      <c r="K338" s="1">
        <v>0</v>
      </c>
      <c r="L338" s="1">
        <v>0</v>
      </c>
      <c r="M338" s="2" t="s">
        <v>21</v>
      </c>
      <c r="N338" s="1" t="str">
        <f>_xlfn.IFS(B338&lt;=5000,"5K以内",原始数据!B338&lt;=10000,"5K-1W",原始数据!B338&lt;=15000,"1W-1.5W",B338&lt;=20000,"1.5W-2W",B338&lt;=25000,"2W-2.5W",B338&lt;=30000,"2.5W-3W",B338&lt;=35000,"3W-3.5W")</f>
        <v>1W-1.5W</v>
      </c>
      <c r="O338" s="1">
        <f t="shared" si="5"/>
        <v>-1084.82</v>
      </c>
    </row>
    <row r="339" spans="1:15" x14ac:dyDescent="0.25">
      <c r="A339" s="1">
        <v>10139269</v>
      </c>
      <c r="B339" s="1">
        <v>21600</v>
      </c>
      <c r="C339" s="1">
        <v>60</v>
      </c>
      <c r="D339" s="1">
        <v>0.1825</v>
      </c>
      <c r="E339" s="1">
        <v>551.44000000000005</v>
      </c>
      <c r="F339" s="1" t="s">
        <v>20</v>
      </c>
      <c r="G339" s="1" t="s">
        <v>18</v>
      </c>
      <c r="H339" s="1">
        <v>0</v>
      </c>
      <c r="I339" s="1">
        <v>21600</v>
      </c>
      <c r="J339" s="1">
        <v>9662.36</v>
      </c>
      <c r="K339" s="1">
        <v>0</v>
      </c>
      <c r="L339" s="1">
        <v>0</v>
      </c>
      <c r="M339" s="2" t="s">
        <v>21</v>
      </c>
      <c r="N339" s="1" t="str">
        <f>_xlfn.IFS(B339&lt;=5000,"5K以内",原始数据!B339&lt;=10000,"5K-1W",原始数据!B339&lt;=15000,"1W-1.5W",B339&lt;=20000,"1.5W-2W",B339&lt;=25000,"2W-2.5W",B339&lt;=30000,"2.5W-3W",B339&lt;=35000,"3W-3.5W")</f>
        <v>2W-2.5W</v>
      </c>
      <c r="O339" s="1">
        <f t="shared" si="5"/>
        <v>-9662.36</v>
      </c>
    </row>
    <row r="340" spans="1:15" x14ac:dyDescent="0.25">
      <c r="A340" s="1">
        <v>10137481</v>
      </c>
      <c r="B340" s="1">
        <v>5050</v>
      </c>
      <c r="C340" s="1">
        <v>36</v>
      </c>
      <c r="D340" s="1">
        <v>8.8999999999999996E-2</v>
      </c>
      <c r="E340" s="1">
        <v>160.36000000000001</v>
      </c>
      <c r="F340" s="1" t="s">
        <v>16</v>
      </c>
      <c r="G340" s="1" t="s">
        <v>18</v>
      </c>
      <c r="H340" s="1">
        <v>0</v>
      </c>
      <c r="I340" s="1">
        <v>5050</v>
      </c>
      <c r="J340" s="1">
        <v>470.9</v>
      </c>
      <c r="K340" s="1">
        <v>0</v>
      </c>
      <c r="L340" s="1">
        <v>0</v>
      </c>
      <c r="M340" s="2" t="s">
        <v>21</v>
      </c>
      <c r="N340" s="1" t="str">
        <f>_xlfn.IFS(B340&lt;=5000,"5K以内",原始数据!B340&lt;=10000,"5K-1W",原始数据!B340&lt;=15000,"1W-1.5W",B340&lt;=20000,"1.5W-2W",B340&lt;=25000,"2W-2.5W",B340&lt;=30000,"2.5W-3W",B340&lt;=35000,"3W-3.5W")</f>
        <v>5K-1W</v>
      </c>
      <c r="O340" s="1">
        <f t="shared" si="5"/>
        <v>-470.9</v>
      </c>
    </row>
    <row r="341" spans="1:15" x14ac:dyDescent="0.25">
      <c r="A341" s="1">
        <v>10109140</v>
      </c>
      <c r="B341" s="1">
        <v>20000</v>
      </c>
      <c r="C341" s="1">
        <v>36</v>
      </c>
      <c r="D341" s="1">
        <v>6.0299999999999999E-2</v>
      </c>
      <c r="E341" s="1">
        <v>608.72</v>
      </c>
      <c r="F341" s="1" t="s">
        <v>16</v>
      </c>
      <c r="G341" s="1" t="s">
        <v>14</v>
      </c>
      <c r="H341" s="1">
        <v>0</v>
      </c>
      <c r="I341" s="1">
        <v>20000</v>
      </c>
      <c r="J341" s="1">
        <v>1370.74</v>
      </c>
      <c r="K341" s="1">
        <v>0</v>
      </c>
      <c r="L341" s="1">
        <v>0</v>
      </c>
      <c r="M341" s="2" t="s">
        <v>21</v>
      </c>
      <c r="N341" s="1" t="str">
        <f>_xlfn.IFS(B341&lt;=5000,"5K以内",原始数据!B341&lt;=10000,"5K-1W",原始数据!B341&lt;=15000,"1W-1.5W",B341&lt;=20000,"1.5W-2W",B341&lt;=25000,"2W-2.5W",B341&lt;=30000,"2.5W-3W",B341&lt;=35000,"3W-3.5W")</f>
        <v>1.5W-2W</v>
      </c>
      <c r="O341" s="1">
        <f t="shared" si="5"/>
        <v>-1370.74</v>
      </c>
    </row>
    <row r="342" spans="1:15" x14ac:dyDescent="0.25">
      <c r="A342" s="1">
        <v>3334852</v>
      </c>
      <c r="B342" s="1">
        <v>3600</v>
      </c>
      <c r="C342" s="1">
        <v>36</v>
      </c>
      <c r="D342" s="1">
        <v>0.14979999999999999</v>
      </c>
      <c r="E342" s="1">
        <v>124.76</v>
      </c>
      <c r="F342" s="1" t="s">
        <v>19</v>
      </c>
      <c r="G342" s="1" t="s">
        <v>18</v>
      </c>
      <c r="H342" s="1">
        <v>0</v>
      </c>
      <c r="I342" s="1">
        <v>3600</v>
      </c>
      <c r="J342" s="1">
        <v>881.81</v>
      </c>
      <c r="K342" s="1">
        <v>0</v>
      </c>
      <c r="L342" s="1">
        <v>0</v>
      </c>
      <c r="M342" s="2" t="s">
        <v>21</v>
      </c>
      <c r="N342" s="1" t="str">
        <f>_xlfn.IFS(B342&lt;=5000,"5K以内",原始数据!B342&lt;=10000,"5K-1W",原始数据!B342&lt;=15000,"1W-1.5W",B342&lt;=20000,"1.5W-2W",B342&lt;=25000,"2W-2.5W",B342&lt;=30000,"2.5W-3W",B342&lt;=35000,"3W-3.5W")</f>
        <v>5K以内</v>
      </c>
      <c r="O342" s="1">
        <f t="shared" si="5"/>
        <v>-881.81</v>
      </c>
    </row>
    <row r="343" spans="1:15" x14ac:dyDescent="0.25">
      <c r="A343" s="1">
        <v>6695733</v>
      </c>
      <c r="B343" s="1">
        <v>25050</v>
      </c>
      <c r="C343" s="1">
        <v>36</v>
      </c>
      <c r="D343" s="1">
        <v>0.11990000000000001</v>
      </c>
      <c r="E343" s="1">
        <v>831.9</v>
      </c>
      <c r="F343" s="1" t="s">
        <v>13</v>
      </c>
      <c r="G343" s="1" t="s">
        <v>14</v>
      </c>
      <c r="H343" s="1">
        <v>0</v>
      </c>
      <c r="I343" s="1">
        <v>25050</v>
      </c>
      <c r="J343" s="1">
        <v>4156.67</v>
      </c>
      <c r="K343" s="1">
        <v>0</v>
      </c>
      <c r="L343" s="1">
        <v>0</v>
      </c>
      <c r="M343" s="2" t="s">
        <v>21</v>
      </c>
      <c r="N343" s="1" t="str">
        <f>_xlfn.IFS(B343&lt;=5000,"5K以内",原始数据!B343&lt;=10000,"5K-1W",原始数据!B343&lt;=15000,"1W-1.5W",B343&lt;=20000,"1.5W-2W",B343&lt;=25000,"2W-2.5W",B343&lt;=30000,"2.5W-3W",B343&lt;=35000,"3W-3.5W")</f>
        <v>2.5W-3W</v>
      </c>
      <c r="O343" s="1">
        <f t="shared" si="5"/>
        <v>-4156.67</v>
      </c>
    </row>
    <row r="344" spans="1:15" x14ac:dyDescent="0.25">
      <c r="A344" s="1">
        <v>9002179</v>
      </c>
      <c r="B344" s="1">
        <v>35000</v>
      </c>
      <c r="C344" s="1">
        <v>60</v>
      </c>
      <c r="D344" s="1">
        <v>0.1825</v>
      </c>
      <c r="E344" s="1">
        <v>893.54</v>
      </c>
      <c r="F344" s="1" t="s">
        <v>20</v>
      </c>
      <c r="G344" s="1" t="s">
        <v>14</v>
      </c>
      <c r="H344" s="1">
        <v>0</v>
      </c>
      <c r="I344" s="1">
        <v>35000</v>
      </c>
      <c r="J344" s="1">
        <v>15293.5</v>
      </c>
      <c r="K344" s="1">
        <v>0</v>
      </c>
      <c r="L344" s="1">
        <v>0</v>
      </c>
      <c r="M344" s="2" t="s">
        <v>21</v>
      </c>
      <c r="N344" s="1" t="str">
        <f>_xlfn.IFS(B344&lt;=5000,"5K以内",原始数据!B344&lt;=10000,"5K-1W",原始数据!B344&lt;=15000,"1W-1.5W",B344&lt;=20000,"1.5W-2W",B344&lt;=25000,"2W-2.5W",B344&lt;=30000,"2.5W-3W",B344&lt;=35000,"3W-3.5W")</f>
        <v>3W-3.5W</v>
      </c>
      <c r="O344" s="1">
        <f t="shared" si="5"/>
        <v>-15293.5</v>
      </c>
    </row>
    <row r="345" spans="1:15" x14ac:dyDescent="0.25">
      <c r="A345" s="1">
        <v>9134659</v>
      </c>
      <c r="B345" s="1">
        <v>12375</v>
      </c>
      <c r="C345" s="1">
        <v>60</v>
      </c>
      <c r="D345" s="1">
        <v>0.19219999999999901</v>
      </c>
      <c r="E345" s="1">
        <v>322.52</v>
      </c>
      <c r="F345" s="1" t="s">
        <v>20</v>
      </c>
      <c r="G345" s="1" t="s">
        <v>14</v>
      </c>
      <c r="H345" s="1">
        <v>0</v>
      </c>
      <c r="I345" s="1">
        <v>5774.03</v>
      </c>
      <c r="J345" s="1">
        <v>5514.17</v>
      </c>
      <c r="K345" s="1">
        <v>264.35000000000002</v>
      </c>
      <c r="L345" s="1">
        <v>606</v>
      </c>
      <c r="M345" s="2" t="s">
        <v>29</v>
      </c>
      <c r="N345" s="1" t="str">
        <f>_xlfn.IFS(B345&lt;=5000,"5K以内",原始数据!B345&lt;=10000,"5K-1W",原始数据!B345&lt;=15000,"1W-1.5W",B345&lt;=20000,"1.5W-2W",B345&lt;=25000,"2W-2.5W",B345&lt;=30000,"2.5W-3W",B345&lt;=35000,"3W-3.5W")</f>
        <v>1W-1.5W</v>
      </c>
      <c r="O345" s="1">
        <f t="shared" si="5"/>
        <v>1086.8000000000002</v>
      </c>
    </row>
    <row r="346" spans="1:15" x14ac:dyDescent="0.25">
      <c r="A346" s="1">
        <v>9025671</v>
      </c>
      <c r="B346" s="1">
        <v>10000</v>
      </c>
      <c r="C346" s="1">
        <v>36</v>
      </c>
      <c r="D346" s="1">
        <v>0.15609999999999999</v>
      </c>
      <c r="E346" s="1">
        <v>349.65</v>
      </c>
      <c r="F346" s="1" t="s">
        <v>19</v>
      </c>
      <c r="G346" s="1" t="s">
        <v>14</v>
      </c>
      <c r="H346" s="1">
        <v>0</v>
      </c>
      <c r="I346" s="1">
        <v>6138.49</v>
      </c>
      <c r="J346" s="1">
        <v>2253.0500000000002</v>
      </c>
      <c r="K346" s="1">
        <v>739.68</v>
      </c>
      <c r="L346" s="1">
        <v>941</v>
      </c>
      <c r="M346" s="2" t="s">
        <v>29</v>
      </c>
      <c r="N346" s="1" t="str">
        <f>_xlfn.IFS(B346&lt;=5000,"5K以内",原始数据!B346&lt;=10000,"5K-1W",原始数据!B346&lt;=15000,"1W-1.5W",B346&lt;=20000,"1.5W-2W",B346&lt;=25000,"2W-2.5W",B346&lt;=30000,"2.5W-3W",B346&lt;=35000,"3W-3.5W")</f>
        <v>5K-1W</v>
      </c>
      <c r="O346" s="1">
        <f t="shared" si="5"/>
        <v>1608.46</v>
      </c>
    </row>
    <row r="347" spans="1:15" x14ac:dyDescent="0.25">
      <c r="A347" s="1">
        <v>7864564</v>
      </c>
      <c r="B347" s="1">
        <v>15000</v>
      </c>
      <c r="C347" s="1">
        <v>60</v>
      </c>
      <c r="D347" s="1">
        <v>0.1825</v>
      </c>
      <c r="E347" s="1">
        <v>382.95</v>
      </c>
      <c r="F347" s="1" t="s">
        <v>20</v>
      </c>
      <c r="G347" s="1" t="s">
        <v>18</v>
      </c>
      <c r="H347" s="1">
        <v>0</v>
      </c>
      <c r="I347" s="1">
        <v>15000</v>
      </c>
      <c r="J347" s="1">
        <v>5704.4</v>
      </c>
      <c r="K347" s="1">
        <v>0</v>
      </c>
      <c r="L347" s="1">
        <v>0</v>
      </c>
      <c r="M347" s="2" t="s">
        <v>21</v>
      </c>
      <c r="N347" s="1" t="str">
        <f>_xlfn.IFS(B347&lt;=5000,"5K以内",原始数据!B347&lt;=10000,"5K-1W",原始数据!B347&lt;=15000,"1W-1.5W",B347&lt;=20000,"1.5W-2W",B347&lt;=25000,"2W-2.5W",B347&lt;=30000,"2.5W-3W",B347&lt;=35000,"3W-3.5W")</f>
        <v>1W-1.5W</v>
      </c>
      <c r="O347" s="1">
        <f t="shared" si="5"/>
        <v>-5704.4</v>
      </c>
    </row>
    <row r="348" spans="1:15" x14ac:dyDescent="0.25">
      <c r="A348" s="1">
        <v>9745633</v>
      </c>
      <c r="B348" s="1">
        <v>25000</v>
      </c>
      <c r="C348" s="1">
        <v>60</v>
      </c>
      <c r="D348" s="1">
        <v>0.15609999999999999</v>
      </c>
      <c r="E348" s="1">
        <v>602.79</v>
      </c>
      <c r="F348" s="1" t="s">
        <v>19</v>
      </c>
      <c r="G348" s="1" t="s">
        <v>14</v>
      </c>
      <c r="H348" s="1">
        <v>0</v>
      </c>
      <c r="I348" s="1">
        <v>25000</v>
      </c>
      <c r="J348" s="1">
        <v>7047.72</v>
      </c>
      <c r="K348" s="1">
        <v>0</v>
      </c>
      <c r="L348" s="1">
        <v>0</v>
      </c>
      <c r="M348" s="2" t="s">
        <v>21</v>
      </c>
      <c r="N348" s="1" t="str">
        <f>_xlfn.IFS(B348&lt;=5000,"5K以内",原始数据!B348&lt;=10000,"5K-1W",原始数据!B348&lt;=15000,"1W-1.5W",B348&lt;=20000,"1.5W-2W",B348&lt;=25000,"2W-2.5W",B348&lt;=30000,"2.5W-3W",B348&lt;=35000,"3W-3.5W")</f>
        <v>2W-2.5W</v>
      </c>
      <c r="O348" s="1">
        <f t="shared" si="5"/>
        <v>-7047.72</v>
      </c>
    </row>
    <row r="349" spans="1:15" x14ac:dyDescent="0.25">
      <c r="A349" s="1">
        <v>8980319</v>
      </c>
      <c r="B349" s="1">
        <v>2800</v>
      </c>
      <c r="C349" s="1">
        <v>36</v>
      </c>
      <c r="D349" s="1">
        <v>0.23699999999999999</v>
      </c>
      <c r="E349" s="1">
        <v>109.42</v>
      </c>
      <c r="F349" s="1" t="s">
        <v>23</v>
      </c>
      <c r="G349" s="1" t="s">
        <v>22</v>
      </c>
      <c r="H349" s="1">
        <v>0</v>
      </c>
      <c r="I349" s="1">
        <v>2800</v>
      </c>
      <c r="J349" s="1">
        <v>1138.68</v>
      </c>
      <c r="K349" s="1">
        <v>0</v>
      </c>
      <c r="L349" s="1">
        <v>0</v>
      </c>
      <c r="M349" s="2" t="s">
        <v>21</v>
      </c>
      <c r="N349" s="1" t="str">
        <f>_xlfn.IFS(B349&lt;=5000,"5K以内",原始数据!B349&lt;=10000,"5K-1W",原始数据!B349&lt;=15000,"1W-1.5W",B349&lt;=20000,"1.5W-2W",B349&lt;=25000,"2W-2.5W",B349&lt;=30000,"2.5W-3W",B349&lt;=35000,"3W-3.5W")</f>
        <v>5K以内</v>
      </c>
      <c r="O349" s="1">
        <f t="shared" si="5"/>
        <v>-1138.68</v>
      </c>
    </row>
    <row r="350" spans="1:15" x14ac:dyDescent="0.25">
      <c r="A350" s="1">
        <v>8135197</v>
      </c>
      <c r="B350" s="1">
        <v>4000</v>
      </c>
      <c r="C350" s="1">
        <v>36</v>
      </c>
      <c r="D350" s="1">
        <v>0.1353</v>
      </c>
      <c r="E350" s="1">
        <v>135.80000000000001</v>
      </c>
      <c r="F350" s="1" t="s">
        <v>13</v>
      </c>
      <c r="G350" s="1" t="s">
        <v>14</v>
      </c>
      <c r="H350" s="1">
        <v>0</v>
      </c>
      <c r="I350" s="1">
        <v>4000</v>
      </c>
      <c r="J350" s="1">
        <v>293.82</v>
      </c>
      <c r="K350" s="1">
        <v>0</v>
      </c>
      <c r="L350" s="1">
        <v>0</v>
      </c>
      <c r="M350" s="2" t="s">
        <v>21</v>
      </c>
      <c r="N350" s="1" t="str">
        <f>_xlfn.IFS(B350&lt;=5000,"5K以内",原始数据!B350&lt;=10000,"5K-1W",原始数据!B350&lt;=15000,"1W-1.5W",B350&lt;=20000,"1.5W-2W",B350&lt;=25000,"2W-2.5W",B350&lt;=30000,"2.5W-3W",B350&lt;=35000,"3W-3.5W")</f>
        <v>5K以内</v>
      </c>
      <c r="O350" s="1">
        <f t="shared" si="5"/>
        <v>-293.82</v>
      </c>
    </row>
    <row r="351" spans="1:15" x14ac:dyDescent="0.25">
      <c r="A351" s="1">
        <v>8668433</v>
      </c>
      <c r="B351" s="1">
        <v>8000</v>
      </c>
      <c r="C351" s="1">
        <v>36</v>
      </c>
      <c r="D351" s="1">
        <v>0.11990000000000001</v>
      </c>
      <c r="E351" s="1">
        <v>265.68</v>
      </c>
      <c r="F351" s="1" t="s">
        <v>13</v>
      </c>
      <c r="G351" s="1" t="s">
        <v>14</v>
      </c>
      <c r="H351" s="1">
        <v>0</v>
      </c>
      <c r="I351" s="1">
        <v>8000</v>
      </c>
      <c r="J351" s="1">
        <v>158.02000000000001</v>
      </c>
      <c r="K351" s="1">
        <v>0</v>
      </c>
      <c r="L351" s="1">
        <v>0</v>
      </c>
      <c r="M351" s="2" t="s">
        <v>21</v>
      </c>
      <c r="N351" s="1" t="str">
        <f>_xlfn.IFS(B351&lt;=5000,"5K以内",原始数据!B351&lt;=10000,"5K-1W",原始数据!B351&lt;=15000,"1W-1.5W",B351&lt;=20000,"1.5W-2W",B351&lt;=25000,"2W-2.5W",B351&lt;=30000,"2.5W-3W",B351&lt;=35000,"3W-3.5W")</f>
        <v>5K-1W</v>
      </c>
      <c r="O351" s="1">
        <f t="shared" si="5"/>
        <v>-158.02000000000001</v>
      </c>
    </row>
    <row r="352" spans="1:15" x14ac:dyDescent="0.25">
      <c r="A352" s="1">
        <v>6255064</v>
      </c>
      <c r="B352" s="1">
        <v>28000</v>
      </c>
      <c r="C352" s="1">
        <v>36</v>
      </c>
      <c r="D352" s="1">
        <v>7.6200000000000004E-2</v>
      </c>
      <c r="E352" s="1">
        <v>872.52</v>
      </c>
      <c r="F352" s="1" t="s">
        <v>16</v>
      </c>
      <c r="G352" s="1" t="s">
        <v>18</v>
      </c>
      <c r="H352" s="1">
        <v>0</v>
      </c>
      <c r="I352" s="1">
        <v>28000</v>
      </c>
      <c r="J352" s="1">
        <v>844.6</v>
      </c>
      <c r="K352" s="1">
        <v>0</v>
      </c>
      <c r="L352" s="1">
        <v>0</v>
      </c>
      <c r="M352" s="2" t="s">
        <v>21</v>
      </c>
      <c r="N352" s="1" t="str">
        <f>_xlfn.IFS(B352&lt;=5000,"5K以内",原始数据!B352&lt;=10000,"5K-1W",原始数据!B352&lt;=15000,"1W-1.5W",B352&lt;=20000,"1.5W-2W",B352&lt;=25000,"2W-2.5W",B352&lt;=30000,"2.5W-3W",B352&lt;=35000,"3W-3.5W")</f>
        <v>2.5W-3W</v>
      </c>
      <c r="O352" s="1">
        <f t="shared" si="5"/>
        <v>-844.6</v>
      </c>
    </row>
    <row r="353" spans="1:15" x14ac:dyDescent="0.25">
      <c r="A353" s="1">
        <v>9078188</v>
      </c>
      <c r="B353" s="1">
        <v>21200</v>
      </c>
      <c r="C353" s="1">
        <v>60</v>
      </c>
      <c r="D353" s="1">
        <v>0.22399999999999901</v>
      </c>
      <c r="E353" s="1">
        <v>590.36</v>
      </c>
      <c r="F353" s="1" t="s">
        <v>17</v>
      </c>
      <c r="G353" s="1" t="s">
        <v>14</v>
      </c>
      <c r="H353" s="1">
        <v>3321.07</v>
      </c>
      <c r="I353" s="1">
        <v>17878.93</v>
      </c>
      <c r="J353" s="1">
        <v>14000.51</v>
      </c>
      <c r="K353" s="1">
        <v>0</v>
      </c>
      <c r="L353" s="1">
        <v>29</v>
      </c>
      <c r="M353" s="2" t="s">
        <v>21</v>
      </c>
      <c r="N353" s="1" t="str">
        <f>_xlfn.IFS(B353&lt;=5000,"5K以内",原始数据!B353&lt;=10000,"5K-1W",原始数据!B353&lt;=15000,"1W-1.5W",B353&lt;=20000,"1.5W-2W",B353&lt;=25000,"2W-2.5W",B353&lt;=30000,"2.5W-3W",B353&lt;=35000,"3W-3.5W")</f>
        <v>2W-2.5W</v>
      </c>
      <c r="O353" s="1">
        <f t="shared" si="5"/>
        <v>-10679.44</v>
      </c>
    </row>
    <row r="354" spans="1:15" x14ac:dyDescent="0.25">
      <c r="A354" s="1">
        <v>10109040</v>
      </c>
      <c r="B354" s="1">
        <v>3700</v>
      </c>
      <c r="C354" s="1">
        <v>36</v>
      </c>
      <c r="D354" s="1">
        <v>0.15609999999999999</v>
      </c>
      <c r="E354" s="1">
        <v>129.37</v>
      </c>
      <c r="F354" s="1" t="s">
        <v>19</v>
      </c>
      <c r="G354" s="1" t="s">
        <v>14</v>
      </c>
      <c r="H354" s="1">
        <v>0</v>
      </c>
      <c r="I354" s="1">
        <v>3700</v>
      </c>
      <c r="J354" s="1">
        <v>95.2</v>
      </c>
      <c r="K354" s="1">
        <v>0</v>
      </c>
      <c r="L354" s="1">
        <v>0</v>
      </c>
      <c r="M354" s="2" t="s">
        <v>21</v>
      </c>
      <c r="N354" s="1" t="str">
        <f>_xlfn.IFS(B354&lt;=5000,"5K以内",原始数据!B354&lt;=10000,"5K-1W",原始数据!B354&lt;=15000,"1W-1.5W",B354&lt;=20000,"1.5W-2W",B354&lt;=25000,"2W-2.5W",B354&lt;=30000,"2.5W-3W",B354&lt;=35000,"3W-3.5W")</f>
        <v>5K以内</v>
      </c>
      <c r="O354" s="1">
        <f t="shared" si="5"/>
        <v>-95.2</v>
      </c>
    </row>
    <row r="355" spans="1:15" x14ac:dyDescent="0.25">
      <c r="A355" s="1">
        <v>10118890</v>
      </c>
      <c r="B355" s="1">
        <v>19500</v>
      </c>
      <c r="C355" s="1">
        <v>36</v>
      </c>
      <c r="D355" s="1">
        <v>0.14979999999999999</v>
      </c>
      <c r="E355" s="1">
        <v>675.79</v>
      </c>
      <c r="F355" s="1" t="s">
        <v>19</v>
      </c>
      <c r="G355" s="1" t="s">
        <v>14</v>
      </c>
      <c r="H355" s="1">
        <v>0</v>
      </c>
      <c r="I355" s="1">
        <v>19500</v>
      </c>
      <c r="J355" s="1">
        <v>3990.71</v>
      </c>
      <c r="K355" s="1">
        <v>0</v>
      </c>
      <c r="L355" s="1">
        <v>0</v>
      </c>
      <c r="M355" s="2" t="s">
        <v>21</v>
      </c>
      <c r="N355" s="1" t="str">
        <f>_xlfn.IFS(B355&lt;=5000,"5K以内",原始数据!B355&lt;=10000,"5K-1W",原始数据!B355&lt;=15000,"1W-1.5W",B355&lt;=20000,"1.5W-2W",B355&lt;=25000,"2W-2.5W",B355&lt;=30000,"2.5W-3W",B355&lt;=35000,"3W-3.5W")</f>
        <v>1.5W-2W</v>
      </c>
      <c r="O355" s="1">
        <f t="shared" si="5"/>
        <v>-3990.71</v>
      </c>
    </row>
    <row r="356" spans="1:15" x14ac:dyDescent="0.25">
      <c r="A356" s="1">
        <v>10178918</v>
      </c>
      <c r="B356" s="1">
        <v>12300</v>
      </c>
      <c r="C356" s="1">
        <v>60</v>
      </c>
      <c r="D356" s="1">
        <v>0.1353</v>
      </c>
      <c r="E356" s="1">
        <v>283.22000000000003</v>
      </c>
      <c r="F356" s="1" t="s">
        <v>13</v>
      </c>
      <c r="G356" s="1" t="s">
        <v>14</v>
      </c>
      <c r="H356" s="1">
        <v>0</v>
      </c>
      <c r="I356" s="1">
        <v>12300</v>
      </c>
      <c r="J356" s="1">
        <v>4376.5</v>
      </c>
      <c r="K356" s="1">
        <v>0</v>
      </c>
      <c r="L356" s="1">
        <v>0</v>
      </c>
      <c r="M356" s="2" t="s">
        <v>21</v>
      </c>
      <c r="N356" s="1" t="str">
        <f>_xlfn.IFS(B356&lt;=5000,"5K以内",原始数据!B356&lt;=10000,"5K-1W",原始数据!B356&lt;=15000,"1W-1.5W",B356&lt;=20000,"1.5W-2W",B356&lt;=25000,"2W-2.5W",B356&lt;=30000,"2.5W-3W",B356&lt;=35000,"3W-3.5W")</f>
        <v>1W-1.5W</v>
      </c>
      <c r="O356" s="1">
        <f t="shared" si="5"/>
        <v>-4376.5</v>
      </c>
    </row>
    <row r="357" spans="1:15" x14ac:dyDescent="0.25">
      <c r="A357" s="1">
        <v>10148552</v>
      </c>
      <c r="B357" s="1">
        <v>7000</v>
      </c>
      <c r="C357" s="1">
        <v>36</v>
      </c>
      <c r="D357" s="1">
        <v>0.1757</v>
      </c>
      <c r="E357" s="1">
        <v>251.56</v>
      </c>
      <c r="F357" s="1" t="s">
        <v>20</v>
      </c>
      <c r="G357" s="1" t="s">
        <v>14</v>
      </c>
      <c r="H357" s="1">
        <v>0</v>
      </c>
      <c r="I357" s="1">
        <v>3634.11</v>
      </c>
      <c r="J357" s="1">
        <v>1648.45</v>
      </c>
      <c r="K357" s="1">
        <v>365.21</v>
      </c>
      <c r="L357" s="1">
        <v>1033</v>
      </c>
      <c r="M357" s="2" t="s">
        <v>29</v>
      </c>
      <c r="N357" s="1" t="str">
        <f>_xlfn.IFS(B357&lt;=5000,"5K以内",原始数据!B357&lt;=10000,"5K-1W",原始数据!B357&lt;=15000,"1W-1.5W",B357&lt;=20000,"1.5W-2W",B357&lt;=25000,"2W-2.5W",B357&lt;=30000,"2.5W-3W",B357&lt;=35000,"3W-3.5W")</f>
        <v>5K-1W</v>
      </c>
      <c r="O357" s="1">
        <f t="shared" si="5"/>
        <v>1717.4399999999998</v>
      </c>
    </row>
    <row r="358" spans="1:15" x14ac:dyDescent="0.25">
      <c r="A358" s="1">
        <v>10139040</v>
      </c>
      <c r="B358" s="1">
        <v>19000</v>
      </c>
      <c r="C358" s="1">
        <v>60</v>
      </c>
      <c r="D358" s="1">
        <v>0.1285</v>
      </c>
      <c r="E358" s="1">
        <v>430.86</v>
      </c>
      <c r="F358" s="1" t="s">
        <v>13</v>
      </c>
      <c r="G358" s="1" t="s">
        <v>14</v>
      </c>
      <c r="H358" s="1">
        <v>0</v>
      </c>
      <c r="I358" s="1">
        <v>19000</v>
      </c>
      <c r="J358" s="1">
        <v>6607.07</v>
      </c>
      <c r="K358" s="1">
        <v>0</v>
      </c>
      <c r="L358" s="1">
        <v>0</v>
      </c>
      <c r="M358" s="2" t="s">
        <v>21</v>
      </c>
      <c r="N358" s="1" t="str">
        <f>_xlfn.IFS(B358&lt;=5000,"5K以内",原始数据!B358&lt;=10000,"5K-1W",原始数据!B358&lt;=15000,"1W-1.5W",B358&lt;=20000,"1.5W-2W",B358&lt;=25000,"2W-2.5W",B358&lt;=30000,"2.5W-3W",B358&lt;=35000,"3W-3.5W")</f>
        <v>1.5W-2W</v>
      </c>
      <c r="O358" s="1">
        <f t="shared" si="5"/>
        <v>-6607.07</v>
      </c>
    </row>
    <row r="359" spans="1:15" x14ac:dyDescent="0.25">
      <c r="A359" s="1">
        <v>10148840</v>
      </c>
      <c r="B359" s="1">
        <v>9500</v>
      </c>
      <c r="C359" s="1">
        <v>36</v>
      </c>
      <c r="D359" s="1">
        <v>7.9000000000000001E-2</v>
      </c>
      <c r="E359" s="1">
        <v>297.26</v>
      </c>
      <c r="F359" s="1" t="s">
        <v>16</v>
      </c>
      <c r="G359" s="1" t="s">
        <v>14</v>
      </c>
      <c r="H359" s="1">
        <v>0</v>
      </c>
      <c r="I359" s="1">
        <v>9500</v>
      </c>
      <c r="J359" s="1">
        <v>966.05</v>
      </c>
      <c r="K359" s="1">
        <v>0</v>
      </c>
      <c r="L359" s="1">
        <v>0</v>
      </c>
      <c r="M359" s="2" t="s">
        <v>21</v>
      </c>
      <c r="N359" s="1" t="str">
        <f>_xlfn.IFS(B359&lt;=5000,"5K以内",原始数据!B359&lt;=10000,"5K-1W",原始数据!B359&lt;=15000,"1W-1.5W",B359&lt;=20000,"1.5W-2W",B359&lt;=25000,"2W-2.5W",B359&lt;=30000,"2.5W-3W",B359&lt;=35000,"3W-3.5W")</f>
        <v>5K-1W</v>
      </c>
      <c r="O359" s="1">
        <f t="shared" si="5"/>
        <v>-966.05</v>
      </c>
    </row>
    <row r="360" spans="1:15" x14ac:dyDescent="0.25">
      <c r="A360" s="1">
        <v>10158892</v>
      </c>
      <c r="B360" s="1">
        <v>6900</v>
      </c>
      <c r="C360" s="1">
        <v>36</v>
      </c>
      <c r="D360" s="1">
        <v>0.1285</v>
      </c>
      <c r="E360" s="1">
        <v>232</v>
      </c>
      <c r="F360" s="1" t="s">
        <v>13</v>
      </c>
      <c r="G360" s="1" t="s">
        <v>14</v>
      </c>
      <c r="H360" s="1">
        <v>0</v>
      </c>
      <c r="I360" s="1">
        <v>6900</v>
      </c>
      <c r="J360" s="1">
        <v>1451.57</v>
      </c>
      <c r="K360" s="1">
        <v>0</v>
      </c>
      <c r="L360" s="1">
        <v>0</v>
      </c>
      <c r="M360" s="2" t="s">
        <v>21</v>
      </c>
      <c r="N360" s="1" t="str">
        <f>_xlfn.IFS(B360&lt;=5000,"5K以内",原始数据!B360&lt;=10000,"5K-1W",原始数据!B360&lt;=15000,"1W-1.5W",B360&lt;=20000,"1.5W-2W",B360&lt;=25000,"2W-2.5W",B360&lt;=30000,"2.5W-3W",B360&lt;=35000,"3W-3.5W")</f>
        <v>5K-1W</v>
      </c>
      <c r="O360" s="1">
        <f t="shared" si="5"/>
        <v>-1451.57</v>
      </c>
    </row>
    <row r="361" spans="1:15" x14ac:dyDescent="0.25">
      <c r="A361" s="1">
        <v>10138326</v>
      </c>
      <c r="B361" s="1">
        <v>18400</v>
      </c>
      <c r="C361" s="1">
        <v>60</v>
      </c>
      <c r="D361" s="1">
        <v>0.14979999999999999</v>
      </c>
      <c r="E361" s="1">
        <v>437.55</v>
      </c>
      <c r="F361" s="1" t="s">
        <v>19</v>
      </c>
      <c r="G361" s="1" t="s">
        <v>14</v>
      </c>
      <c r="H361" s="1">
        <v>2513.62</v>
      </c>
      <c r="I361" s="1">
        <v>15886.38</v>
      </c>
      <c r="J361" s="1">
        <v>7741.32</v>
      </c>
      <c r="K361" s="1">
        <v>0</v>
      </c>
      <c r="L361" s="1">
        <v>29</v>
      </c>
      <c r="M361" s="2" t="s">
        <v>21</v>
      </c>
      <c r="N361" s="1" t="str">
        <f>_xlfn.IFS(B361&lt;=5000,"5K以内",原始数据!B361&lt;=10000,"5K-1W",原始数据!B361&lt;=15000,"1W-1.5W",B361&lt;=20000,"1.5W-2W",B361&lt;=25000,"2W-2.5W",B361&lt;=30000,"2.5W-3W",B361&lt;=35000,"3W-3.5W")</f>
        <v>1.5W-2W</v>
      </c>
      <c r="O361" s="1">
        <f t="shared" si="5"/>
        <v>-5227.6999999999989</v>
      </c>
    </row>
    <row r="362" spans="1:15" x14ac:dyDescent="0.25">
      <c r="A362" s="1">
        <v>10128921</v>
      </c>
      <c r="B362" s="1">
        <v>10000</v>
      </c>
      <c r="C362" s="1">
        <v>36</v>
      </c>
      <c r="D362" s="1">
        <v>9.6699999999999994E-2</v>
      </c>
      <c r="E362" s="1">
        <v>321.13</v>
      </c>
      <c r="F362" s="1" t="s">
        <v>13</v>
      </c>
      <c r="G362" s="1" t="s">
        <v>18</v>
      </c>
      <c r="H362" s="1">
        <v>0</v>
      </c>
      <c r="I362" s="1">
        <v>10000</v>
      </c>
      <c r="J362" s="1">
        <v>716.7</v>
      </c>
      <c r="K362" s="1">
        <v>0</v>
      </c>
      <c r="L362" s="1">
        <v>0</v>
      </c>
      <c r="M362" s="2" t="s">
        <v>21</v>
      </c>
      <c r="N362" s="1" t="str">
        <f>_xlfn.IFS(B362&lt;=5000,"5K以内",原始数据!B362&lt;=10000,"5K-1W",原始数据!B362&lt;=15000,"1W-1.5W",B362&lt;=20000,"1.5W-2W",B362&lt;=25000,"2W-2.5W",B362&lt;=30000,"2.5W-3W",B362&lt;=35000,"3W-3.5W")</f>
        <v>5K-1W</v>
      </c>
      <c r="O362" s="1">
        <f t="shared" si="5"/>
        <v>-716.7</v>
      </c>
    </row>
    <row r="363" spans="1:15" x14ac:dyDescent="0.25">
      <c r="A363" s="1">
        <v>10136027</v>
      </c>
      <c r="B363" s="1">
        <v>13000</v>
      </c>
      <c r="C363" s="1">
        <v>36</v>
      </c>
      <c r="D363" s="1">
        <v>0.1285</v>
      </c>
      <c r="E363" s="1">
        <v>437.09</v>
      </c>
      <c r="F363" s="1" t="s">
        <v>13</v>
      </c>
      <c r="G363" s="1" t="s">
        <v>14</v>
      </c>
      <c r="H363" s="1">
        <v>0</v>
      </c>
      <c r="I363" s="1">
        <v>13000</v>
      </c>
      <c r="J363" s="1">
        <v>1135.1300000000001</v>
      </c>
      <c r="K363" s="1">
        <v>0</v>
      </c>
      <c r="L363" s="1">
        <v>0</v>
      </c>
      <c r="M363" s="2" t="s">
        <v>21</v>
      </c>
      <c r="N363" s="1" t="str">
        <f>_xlfn.IFS(B363&lt;=5000,"5K以内",原始数据!B363&lt;=10000,"5K-1W",原始数据!B363&lt;=15000,"1W-1.5W",B363&lt;=20000,"1.5W-2W",B363&lt;=25000,"2W-2.5W",B363&lt;=30000,"2.5W-3W",B363&lt;=35000,"3W-3.5W")</f>
        <v>1W-1.5W</v>
      </c>
      <c r="O363" s="1">
        <f t="shared" si="5"/>
        <v>-1135.1300000000001</v>
      </c>
    </row>
    <row r="364" spans="1:15" x14ac:dyDescent="0.25">
      <c r="A364" s="1">
        <v>10148912</v>
      </c>
      <c r="B364" s="1">
        <v>13700</v>
      </c>
      <c r="C364" s="1">
        <v>36</v>
      </c>
      <c r="D364" s="1">
        <v>0.13980000000000001</v>
      </c>
      <c r="E364" s="1">
        <v>468.11</v>
      </c>
      <c r="F364" s="1" t="s">
        <v>19</v>
      </c>
      <c r="G364" s="1" t="s">
        <v>14</v>
      </c>
      <c r="H364" s="1">
        <v>0</v>
      </c>
      <c r="I364" s="1">
        <v>13700</v>
      </c>
      <c r="J364" s="1">
        <v>3085.78</v>
      </c>
      <c r="K364" s="1">
        <v>0</v>
      </c>
      <c r="L364" s="1">
        <v>0</v>
      </c>
      <c r="M364" s="2" t="s">
        <v>21</v>
      </c>
      <c r="N364" s="1" t="str">
        <f>_xlfn.IFS(B364&lt;=5000,"5K以内",原始数据!B364&lt;=10000,"5K-1W",原始数据!B364&lt;=15000,"1W-1.5W",B364&lt;=20000,"1.5W-2W",B364&lt;=25000,"2W-2.5W",B364&lt;=30000,"2.5W-3W",B364&lt;=35000,"3W-3.5W")</f>
        <v>1W-1.5W</v>
      </c>
      <c r="O364" s="1">
        <f t="shared" si="5"/>
        <v>-3085.78</v>
      </c>
    </row>
    <row r="365" spans="1:15" x14ac:dyDescent="0.25">
      <c r="A365" s="1">
        <v>10234796</v>
      </c>
      <c r="B365" s="1">
        <v>9600</v>
      </c>
      <c r="C365" s="1">
        <v>36</v>
      </c>
      <c r="D365" s="1">
        <v>0.1285</v>
      </c>
      <c r="E365" s="1">
        <v>322.77</v>
      </c>
      <c r="F365" s="1" t="s">
        <v>13</v>
      </c>
      <c r="G365" s="1" t="s">
        <v>18</v>
      </c>
      <c r="H365" s="1">
        <v>0</v>
      </c>
      <c r="I365" s="1">
        <v>9600</v>
      </c>
      <c r="J365" s="1">
        <v>2028.81</v>
      </c>
      <c r="K365" s="1">
        <v>0</v>
      </c>
      <c r="L365" s="1">
        <v>0</v>
      </c>
      <c r="M365" s="2" t="s">
        <v>21</v>
      </c>
      <c r="N365" s="1" t="str">
        <f>_xlfn.IFS(B365&lt;=5000,"5K以内",原始数据!B365&lt;=10000,"5K-1W",原始数据!B365&lt;=15000,"1W-1.5W",B365&lt;=20000,"1.5W-2W",B365&lt;=25000,"2W-2.5W",B365&lt;=30000,"2.5W-3W",B365&lt;=35000,"3W-3.5W")</f>
        <v>5K-1W</v>
      </c>
      <c r="O365" s="1">
        <f t="shared" si="5"/>
        <v>-2028.81</v>
      </c>
    </row>
    <row r="366" spans="1:15" x14ac:dyDescent="0.25">
      <c r="A366" s="1">
        <v>10128874</v>
      </c>
      <c r="B366" s="1">
        <v>10400</v>
      </c>
      <c r="C366" s="1">
        <v>60</v>
      </c>
      <c r="D366" s="1">
        <v>0.1353</v>
      </c>
      <c r="E366" s="1">
        <v>239.47</v>
      </c>
      <c r="F366" s="1" t="s">
        <v>13</v>
      </c>
      <c r="G366" s="1" t="s">
        <v>14</v>
      </c>
      <c r="H366" s="1">
        <v>0</v>
      </c>
      <c r="I366" s="1">
        <v>10400</v>
      </c>
      <c r="J366" s="1">
        <v>791.33</v>
      </c>
      <c r="K366" s="1">
        <v>0</v>
      </c>
      <c r="L366" s="1">
        <v>0</v>
      </c>
      <c r="M366" s="2" t="s">
        <v>21</v>
      </c>
      <c r="N366" s="1" t="str">
        <f>_xlfn.IFS(B366&lt;=5000,"5K以内",原始数据!B366&lt;=10000,"5K-1W",原始数据!B366&lt;=15000,"1W-1.5W",B366&lt;=20000,"1.5W-2W",B366&lt;=25000,"2W-2.5W",B366&lt;=30000,"2.5W-3W",B366&lt;=35000,"3W-3.5W")</f>
        <v>1W-1.5W</v>
      </c>
      <c r="O366" s="1">
        <f t="shared" si="5"/>
        <v>-791.33</v>
      </c>
    </row>
    <row r="367" spans="1:15" x14ac:dyDescent="0.25">
      <c r="A367" s="1">
        <v>10168930</v>
      </c>
      <c r="B367" s="1">
        <v>28000</v>
      </c>
      <c r="C367" s="1">
        <v>60</v>
      </c>
      <c r="D367" s="1">
        <v>0.1825</v>
      </c>
      <c r="E367" s="1">
        <v>714.83</v>
      </c>
      <c r="F367" s="1" t="s">
        <v>20</v>
      </c>
      <c r="G367" s="1" t="s">
        <v>14</v>
      </c>
      <c r="H367" s="1">
        <v>4069.58</v>
      </c>
      <c r="I367" s="1">
        <v>23930.42</v>
      </c>
      <c r="J367" s="1">
        <v>14670.4</v>
      </c>
      <c r="K367" s="1">
        <v>0</v>
      </c>
      <c r="L367" s="1">
        <v>29</v>
      </c>
      <c r="M367" s="2" t="s">
        <v>21</v>
      </c>
      <c r="N367" s="1" t="str">
        <f>_xlfn.IFS(B367&lt;=5000,"5K以内",原始数据!B367&lt;=10000,"5K-1W",原始数据!B367&lt;=15000,"1W-1.5W",B367&lt;=20000,"1.5W-2W",B367&lt;=25000,"2W-2.5W",B367&lt;=30000,"2.5W-3W",B367&lt;=35000,"3W-3.5W")</f>
        <v>2.5W-3W</v>
      </c>
      <c r="O367" s="1">
        <f t="shared" si="5"/>
        <v>-10600.819999999998</v>
      </c>
    </row>
    <row r="368" spans="1:15" x14ac:dyDescent="0.25">
      <c r="A368" s="1">
        <v>10118923</v>
      </c>
      <c r="B368" s="1">
        <v>18000</v>
      </c>
      <c r="C368" s="1">
        <v>36</v>
      </c>
      <c r="D368" s="1">
        <v>0.1099</v>
      </c>
      <c r="E368" s="1">
        <v>589.22</v>
      </c>
      <c r="F368" s="1" t="s">
        <v>13</v>
      </c>
      <c r="G368" s="1" t="s">
        <v>18</v>
      </c>
      <c r="H368" s="1">
        <v>0</v>
      </c>
      <c r="I368" s="1">
        <v>18000</v>
      </c>
      <c r="J368" s="1">
        <v>3211.57</v>
      </c>
      <c r="K368" s="1">
        <v>0</v>
      </c>
      <c r="L368" s="1">
        <v>0</v>
      </c>
      <c r="M368" s="2" t="s">
        <v>21</v>
      </c>
      <c r="N368" s="1" t="str">
        <f>_xlfn.IFS(B368&lt;=5000,"5K以内",原始数据!B368&lt;=10000,"5K-1W",原始数据!B368&lt;=15000,"1W-1.5W",B368&lt;=20000,"1.5W-2W",B368&lt;=25000,"2W-2.5W",B368&lt;=30000,"2.5W-3W",B368&lt;=35000,"3W-3.5W")</f>
        <v>1.5W-2W</v>
      </c>
      <c r="O368" s="1">
        <f t="shared" si="5"/>
        <v>-3211.57</v>
      </c>
    </row>
    <row r="369" spans="1:15" x14ac:dyDescent="0.25">
      <c r="A369" s="1">
        <v>10139009</v>
      </c>
      <c r="B369" s="1">
        <v>18350</v>
      </c>
      <c r="C369" s="1">
        <v>36</v>
      </c>
      <c r="D369" s="1">
        <v>0.11990000000000001</v>
      </c>
      <c r="E369" s="1">
        <v>609.4</v>
      </c>
      <c r="F369" s="1" t="s">
        <v>13</v>
      </c>
      <c r="G369" s="1" t="s">
        <v>14</v>
      </c>
      <c r="H369" s="1">
        <v>0</v>
      </c>
      <c r="I369" s="1">
        <v>18350</v>
      </c>
      <c r="J369" s="1">
        <v>3588.18</v>
      </c>
      <c r="K369" s="1">
        <v>0</v>
      </c>
      <c r="L369" s="1">
        <v>0</v>
      </c>
      <c r="M369" s="2" t="s">
        <v>21</v>
      </c>
      <c r="N369" s="1" t="str">
        <f>_xlfn.IFS(B369&lt;=5000,"5K以内",原始数据!B369&lt;=10000,"5K-1W",原始数据!B369&lt;=15000,"1W-1.5W",B369&lt;=20000,"1.5W-2W",B369&lt;=25000,"2W-2.5W",B369&lt;=30000,"2.5W-3W",B369&lt;=35000,"3W-3.5W")</f>
        <v>1.5W-2W</v>
      </c>
      <c r="O369" s="1">
        <f t="shared" si="5"/>
        <v>-3588.18</v>
      </c>
    </row>
    <row r="370" spans="1:15" x14ac:dyDescent="0.25">
      <c r="A370" s="1">
        <v>10139066</v>
      </c>
      <c r="B370" s="1">
        <v>8000</v>
      </c>
      <c r="C370" s="1">
        <v>36</v>
      </c>
      <c r="D370" s="1">
        <v>0.22399999999999901</v>
      </c>
      <c r="E370" s="1">
        <v>307.19</v>
      </c>
      <c r="F370" s="1" t="s">
        <v>17</v>
      </c>
      <c r="G370" s="1" t="s">
        <v>14</v>
      </c>
      <c r="H370" s="1">
        <v>0</v>
      </c>
      <c r="I370" s="1">
        <v>8000</v>
      </c>
      <c r="J370" s="1">
        <v>3089.05</v>
      </c>
      <c r="K370" s="1">
        <v>0</v>
      </c>
      <c r="L370" s="1">
        <v>0</v>
      </c>
      <c r="M370" s="2" t="s">
        <v>21</v>
      </c>
      <c r="N370" s="1" t="str">
        <f>_xlfn.IFS(B370&lt;=5000,"5K以内",原始数据!B370&lt;=10000,"5K-1W",原始数据!B370&lt;=15000,"1W-1.5W",B370&lt;=20000,"1.5W-2W",B370&lt;=25000,"2W-2.5W",B370&lt;=30000,"2.5W-3W",B370&lt;=35000,"3W-3.5W")</f>
        <v>5K-1W</v>
      </c>
      <c r="O370" s="1">
        <f t="shared" si="5"/>
        <v>-3089.05</v>
      </c>
    </row>
    <row r="371" spans="1:15" x14ac:dyDescent="0.25">
      <c r="A371" s="1">
        <v>10158599</v>
      </c>
      <c r="B371" s="1">
        <v>13200</v>
      </c>
      <c r="C371" s="1">
        <v>36</v>
      </c>
      <c r="D371" s="1">
        <v>0.1099</v>
      </c>
      <c r="E371" s="1">
        <v>432.09</v>
      </c>
      <c r="F371" s="1" t="s">
        <v>13</v>
      </c>
      <c r="G371" s="1" t="s">
        <v>14</v>
      </c>
      <c r="H371" s="1">
        <v>0</v>
      </c>
      <c r="I371" s="1">
        <v>13200</v>
      </c>
      <c r="J371" s="1">
        <v>2355.1799999999998</v>
      </c>
      <c r="K371" s="1">
        <v>0</v>
      </c>
      <c r="L371" s="1">
        <v>0</v>
      </c>
      <c r="M371" s="2" t="s">
        <v>21</v>
      </c>
      <c r="N371" s="1" t="str">
        <f>_xlfn.IFS(B371&lt;=5000,"5K以内",原始数据!B371&lt;=10000,"5K-1W",原始数据!B371&lt;=15000,"1W-1.5W",B371&lt;=20000,"1.5W-2W",B371&lt;=25000,"2W-2.5W",B371&lt;=30000,"2.5W-3W",B371&lt;=35000,"3W-3.5W")</f>
        <v>1W-1.5W</v>
      </c>
      <c r="O371" s="1">
        <f t="shared" si="5"/>
        <v>-2355.1799999999998</v>
      </c>
    </row>
    <row r="372" spans="1:15" x14ac:dyDescent="0.25">
      <c r="A372" s="1">
        <v>10148399</v>
      </c>
      <c r="B372" s="1">
        <v>14000</v>
      </c>
      <c r="C372" s="1">
        <v>36</v>
      </c>
      <c r="D372" s="1">
        <v>0.1699</v>
      </c>
      <c r="E372" s="1">
        <v>499.07</v>
      </c>
      <c r="F372" s="1" t="s">
        <v>20</v>
      </c>
      <c r="G372" s="1" t="s">
        <v>14</v>
      </c>
      <c r="H372" s="1">
        <v>0</v>
      </c>
      <c r="I372" s="1">
        <v>14000</v>
      </c>
      <c r="J372" s="1">
        <v>198.44</v>
      </c>
      <c r="K372" s="1">
        <v>0</v>
      </c>
      <c r="L372" s="1">
        <v>0</v>
      </c>
      <c r="M372" s="2" t="s">
        <v>21</v>
      </c>
      <c r="N372" s="1" t="str">
        <f>_xlfn.IFS(B372&lt;=5000,"5K以内",原始数据!B372&lt;=10000,"5K-1W",原始数据!B372&lt;=15000,"1W-1.5W",B372&lt;=20000,"1.5W-2W",B372&lt;=25000,"2W-2.5W",B372&lt;=30000,"2.5W-3W",B372&lt;=35000,"3W-3.5W")</f>
        <v>1W-1.5W</v>
      </c>
      <c r="O372" s="1">
        <f t="shared" si="5"/>
        <v>-198.44</v>
      </c>
    </row>
    <row r="373" spans="1:15" x14ac:dyDescent="0.25">
      <c r="A373" s="1">
        <v>10168901</v>
      </c>
      <c r="B373" s="1">
        <v>7000</v>
      </c>
      <c r="C373" s="1">
        <v>36</v>
      </c>
      <c r="D373" s="1">
        <v>0.1285</v>
      </c>
      <c r="E373" s="1">
        <v>235.36</v>
      </c>
      <c r="F373" s="1" t="s">
        <v>13</v>
      </c>
      <c r="G373" s="1" t="s">
        <v>14</v>
      </c>
      <c r="H373" s="1">
        <v>0</v>
      </c>
      <c r="I373" s="1">
        <v>7000</v>
      </c>
      <c r="J373" s="1">
        <v>1135.1099999999999</v>
      </c>
      <c r="K373" s="1">
        <v>0</v>
      </c>
      <c r="L373" s="1">
        <v>0</v>
      </c>
      <c r="M373" s="2" t="s">
        <v>21</v>
      </c>
      <c r="N373" s="1" t="str">
        <f>_xlfn.IFS(B373&lt;=5000,"5K以内",原始数据!B373&lt;=10000,"5K-1W",原始数据!B373&lt;=15000,"1W-1.5W",B373&lt;=20000,"1.5W-2W",B373&lt;=25000,"2W-2.5W",B373&lt;=30000,"2.5W-3W",B373&lt;=35000,"3W-3.5W")</f>
        <v>5K-1W</v>
      </c>
      <c r="O373" s="1">
        <f t="shared" si="5"/>
        <v>-1135.1099999999999</v>
      </c>
    </row>
    <row r="374" spans="1:15" x14ac:dyDescent="0.25">
      <c r="A374" s="1">
        <v>10148941</v>
      </c>
      <c r="B374" s="1">
        <v>8125</v>
      </c>
      <c r="C374" s="1">
        <v>36</v>
      </c>
      <c r="D374" s="1">
        <v>0.1699</v>
      </c>
      <c r="E374" s="1">
        <v>289.64</v>
      </c>
      <c r="F374" s="1" t="s">
        <v>20</v>
      </c>
      <c r="G374" s="1" t="s">
        <v>14</v>
      </c>
      <c r="H374" s="1">
        <v>0</v>
      </c>
      <c r="I374" s="1">
        <v>6470.05</v>
      </c>
      <c r="J374" s="1">
        <v>2218.88</v>
      </c>
      <c r="K374" s="1">
        <v>194.47</v>
      </c>
      <c r="L374" s="1">
        <v>759</v>
      </c>
      <c r="M374" s="2" t="s">
        <v>29</v>
      </c>
      <c r="N374" s="1" t="str">
        <f>_xlfn.IFS(B374&lt;=5000,"5K以内",原始数据!B374&lt;=10000,"5K-1W",原始数据!B374&lt;=15000,"1W-1.5W",B374&lt;=20000,"1.5W-2W",B374&lt;=25000,"2W-2.5W",B374&lt;=30000,"2.5W-3W",B374&lt;=35000,"3W-3.5W")</f>
        <v>5K-1W</v>
      </c>
      <c r="O374" s="1">
        <f t="shared" si="5"/>
        <v>-563.93000000000029</v>
      </c>
    </row>
    <row r="375" spans="1:15" x14ac:dyDescent="0.25">
      <c r="A375" s="1">
        <v>10157260</v>
      </c>
      <c r="B375" s="1">
        <v>16000</v>
      </c>
      <c r="C375" s="1">
        <v>36</v>
      </c>
      <c r="D375" s="1">
        <v>7.9000000000000001E-2</v>
      </c>
      <c r="E375" s="1">
        <v>500.65</v>
      </c>
      <c r="F375" s="1" t="s">
        <v>16</v>
      </c>
      <c r="G375" s="1" t="s">
        <v>18</v>
      </c>
      <c r="H375" s="1">
        <v>0</v>
      </c>
      <c r="I375" s="1">
        <v>16000</v>
      </c>
      <c r="J375" s="1">
        <v>682.08</v>
      </c>
      <c r="K375" s="1">
        <v>0</v>
      </c>
      <c r="L375" s="1">
        <v>0</v>
      </c>
      <c r="M375" s="2" t="s">
        <v>21</v>
      </c>
      <c r="N375" s="1" t="str">
        <f>_xlfn.IFS(B375&lt;=5000,"5K以内",原始数据!B375&lt;=10000,"5K-1W",原始数据!B375&lt;=15000,"1W-1.5W",B375&lt;=20000,"1.5W-2W",B375&lt;=25000,"2W-2.5W",B375&lt;=30000,"2.5W-3W",B375&lt;=35000,"3W-3.5W")</f>
        <v>1.5W-2W</v>
      </c>
      <c r="O375" s="1">
        <f t="shared" si="5"/>
        <v>-682.08</v>
      </c>
    </row>
    <row r="376" spans="1:15" x14ac:dyDescent="0.25">
      <c r="A376" s="1">
        <v>10148869</v>
      </c>
      <c r="B376" s="1">
        <v>6000</v>
      </c>
      <c r="C376" s="1">
        <v>36</v>
      </c>
      <c r="D376" s="1">
        <v>0.1099</v>
      </c>
      <c r="E376" s="1">
        <v>196.41</v>
      </c>
      <c r="F376" s="1" t="s">
        <v>13</v>
      </c>
      <c r="G376" s="1" t="s">
        <v>14</v>
      </c>
      <c r="H376" s="1">
        <v>0</v>
      </c>
      <c r="I376" s="1">
        <v>4131.33</v>
      </c>
      <c r="J376" s="1">
        <v>975.03</v>
      </c>
      <c r="K376" s="1">
        <v>581.01</v>
      </c>
      <c r="L376" s="1">
        <v>881</v>
      </c>
      <c r="M376" s="2" t="s">
        <v>29</v>
      </c>
      <c r="N376" s="1" t="str">
        <f>_xlfn.IFS(B376&lt;=5000,"5K以内",原始数据!B376&lt;=10000,"5K-1W",原始数据!B376&lt;=15000,"1W-1.5W",B376&lt;=20000,"1.5W-2W",B376&lt;=25000,"2W-2.5W",B376&lt;=30000,"2.5W-3W",B376&lt;=35000,"3W-3.5W")</f>
        <v>5K-1W</v>
      </c>
      <c r="O376" s="1">
        <f t="shared" si="5"/>
        <v>893.6400000000001</v>
      </c>
    </row>
    <row r="377" spans="1:15" x14ac:dyDescent="0.25">
      <c r="A377" s="1">
        <v>10158940</v>
      </c>
      <c r="B377" s="1">
        <v>7600</v>
      </c>
      <c r="C377" s="1">
        <v>36</v>
      </c>
      <c r="D377" s="1">
        <v>7.6200000000000004E-2</v>
      </c>
      <c r="E377" s="1">
        <v>236.83</v>
      </c>
      <c r="F377" s="1" t="s">
        <v>16</v>
      </c>
      <c r="G377" s="1" t="s">
        <v>18</v>
      </c>
      <c r="H377" s="1">
        <v>0</v>
      </c>
      <c r="I377" s="1">
        <v>7600</v>
      </c>
      <c r="J377" s="1">
        <v>409.05</v>
      </c>
      <c r="K377" s="1">
        <v>0</v>
      </c>
      <c r="L377" s="1">
        <v>0</v>
      </c>
      <c r="M377" s="2" t="s">
        <v>21</v>
      </c>
      <c r="N377" s="1" t="str">
        <f>_xlfn.IFS(B377&lt;=5000,"5K以内",原始数据!B377&lt;=10000,"5K-1W",原始数据!B377&lt;=15000,"1W-1.5W",B377&lt;=20000,"1.5W-2W",B377&lt;=25000,"2W-2.5W",B377&lt;=30000,"2.5W-3W",B377&lt;=35000,"3W-3.5W")</f>
        <v>5K-1W</v>
      </c>
      <c r="O377" s="1">
        <f t="shared" si="5"/>
        <v>-409.05</v>
      </c>
    </row>
    <row r="378" spans="1:15" x14ac:dyDescent="0.25">
      <c r="A378" s="1">
        <v>10118933</v>
      </c>
      <c r="B378" s="1">
        <v>20000</v>
      </c>
      <c r="C378" s="1">
        <v>36</v>
      </c>
      <c r="D378" s="1">
        <v>0.1099</v>
      </c>
      <c r="E378" s="1">
        <v>654.67999999999995</v>
      </c>
      <c r="F378" s="1" t="s">
        <v>13</v>
      </c>
      <c r="G378" s="1" t="s">
        <v>14</v>
      </c>
      <c r="H378" s="1">
        <v>0</v>
      </c>
      <c r="I378" s="1">
        <v>20000</v>
      </c>
      <c r="J378" s="1">
        <v>3544.81</v>
      </c>
      <c r="K378" s="1">
        <v>0</v>
      </c>
      <c r="L378" s="1">
        <v>0</v>
      </c>
      <c r="M378" s="2" t="s">
        <v>21</v>
      </c>
      <c r="N378" s="1" t="str">
        <f>_xlfn.IFS(B378&lt;=5000,"5K以内",原始数据!B378&lt;=10000,"5K-1W",原始数据!B378&lt;=15000,"1W-1.5W",B378&lt;=20000,"1.5W-2W",B378&lt;=25000,"2W-2.5W",B378&lt;=30000,"2.5W-3W",B378&lt;=35000,"3W-3.5W")</f>
        <v>1.5W-2W</v>
      </c>
      <c r="O378" s="1">
        <f t="shared" si="5"/>
        <v>-3544.81</v>
      </c>
    </row>
    <row r="379" spans="1:15" x14ac:dyDescent="0.25">
      <c r="A379" s="1">
        <v>10107752</v>
      </c>
      <c r="B379" s="1">
        <v>27200</v>
      </c>
      <c r="C379" s="1">
        <v>60</v>
      </c>
      <c r="D379" s="1">
        <v>0.1447</v>
      </c>
      <c r="E379" s="1">
        <v>639.54999999999995</v>
      </c>
      <c r="F379" s="1" t="s">
        <v>19</v>
      </c>
      <c r="G379" s="1" t="s">
        <v>18</v>
      </c>
      <c r="H379" s="1">
        <v>0</v>
      </c>
      <c r="I379" s="1">
        <v>27200</v>
      </c>
      <c r="J379" s="1">
        <v>10777.67</v>
      </c>
      <c r="K379" s="1">
        <v>0</v>
      </c>
      <c r="L379" s="1">
        <v>0</v>
      </c>
      <c r="M379" s="2" t="s">
        <v>21</v>
      </c>
      <c r="N379" s="1" t="str">
        <f>_xlfn.IFS(B379&lt;=5000,"5K以内",原始数据!B379&lt;=10000,"5K-1W",原始数据!B379&lt;=15000,"1W-1.5W",B379&lt;=20000,"1.5W-2W",B379&lt;=25000,"2W-2.5W",B379&lt;=30000,"2.5W-3W",B379&lt;=35000,"3W-3.5W")</f>
        <v>2.5W-3W</v>
      </c>
      <c r="O379" s="1">
        <f t="shared" si="5"/>
        <v>-10777.67</v>
      </c>
    </row>
    <row r="380" spans="1:15" x14ac:dyDescent="0.25">
      <c r="A380" s="1">
        <v>10128909</v>
      </c>
      <c r="B380" s="1">
        <v>35000</v>
      </c>
      <c r="C380" s="1">
        <v>36</v>
      </c>
      <c r="D380" s="1">
        <v>0.1099</v>
      </c>
      <c r="E380" s="1">
        <v>1145.69</v>
      </c>
      <c r="F380" s="1" t="s">
        <v>13</v>
      </c>
      <c r="G380" s="1" t="s">
        <v>18</v>
      </c>
      <c r="H380" s="1">
        <v>0</v>
      </c>
      <c r="I380" s="1">
        <v>35000</v>
      </c>
      <c r="J380" s="1">
        <v>6244.81</v>
      </c>
      <c r="K380" s="1">
        <v>0</v>
      </c>
      <c r="L380" s="1">
        <v>0</v>
      </c>
      <c r="M380" s="2" t="s">
        <v>21</v>
      </c>
      <c r="N380" s="1" t="str">
        <f>_xlfn.IFS(B380&lt;=5000,"5K以内",原始数据!B380&lt;=10000,"5K-1W",原始数据!B380&lt;=15000,"1W-1.5W",B380&lt;=20000,"1.5W-2W",B380&lt;=25000,"2W-2.5W",B380&lt;=30000,"2.5W-3W",B380&lt;=35000,"3W-3.5W")</f>
        <v>3W-3.5W</v>
      </c>
      <c r="O380" s="1">
        <f t="shared" si="5"/>
        <v>-6244.81</v>
      </c>
    </row>
    <row r="381" spans="1:15" x14ac:dyDescent="0.25">
      <c r="A381" s="1">
        <v>10178949</v>
      </c>
      <c r="B381" s="1">
        <v>10000</v>
      </c>
      <c r="C381" s="1">
        <v>36</v>
      </c>
      <c r="D381" s="1">
        <v>0.1285</v>
      </c>
      <c r="E381" s="1">
        <v>336.22</v>
      </c>
      <c r="F381" s="1" t="s">
        <v>13</v>
      </c>
      <c r="G381" s="1" t="s">
        <v>14</v>
      </c>
      <c r="H381" s="1">
        <v>0</v>
      </c>
      <c r="I381" s="1">
        <v>460.73</v>
      </c>
      <c r="J381" s="1">
        <v>365.49</v>
      </c>
      <c r="K381" s="1">
        <v>1087.9100000000001</v>
      </c>
      <c r="L381" s="1">
        <v>1490</v>
      </c>
      <c r="M381" s="2" t="s">
        <v>29</v>
      </c>
      <c r="N381" s="1" t="str">
        <f>_xlfn.IFS(B381&lt;=5000,"5K以内",原始数据!B381&lt;=10000,"5K-1W",原始数据!B381&lt;=15000,"1W-1.5W",B381&lt;=20000,"1.5W-2W",B381&lt;=25000,"2W-2.5W",B381&lt;=30000,"2.5W-3W",B381&lt;=35000,"3W-3.5W")</f>
        <v>5K-1W</v>
      </c>
      <c r="O381" s="1">
        <f t="shared" si="5"/>
        <v>9173.7800000000007</v>
      </c>
    </row>
    <row r="382" spans="1:15" x14ac:dyDescent="0.25">
      <c r="A382" s="1">
        <v>10158932</v>
      </c>
      <c r="B382" s="1">
        <v>9000</v>
      </c>
      <c r="C382" s="1">
        <v>36</v>
      </c>
      <c r="D382" s="1">
        <v>0.11990000000000001</v>
      </c>
      <c r="E382" s="1">
        <v>298.89</v>
      </c>
      <c r="F382" s="1" t="s">
        <v>13</v>
      </c>
      <c r="G382" s="1" t="s">
        <v>14</v>
      </c>
      <c r="H382" s="1">
        <v>0</v>
      </c>
      <c r="I382" s="1">
        <v>9000</v>
      </c>
      <c r="J382" s="1">
        <v>1658.14</v>
      </c>
      <c r="K382" s="1">
        <v>0</v>
      </c>
      <c r="L382" s="1">
        <v>0</v>
      </c>
      <c r="M382" s="2" t="s">
        <v>21</v>
      </c>
      <c r="N382" s="1" t="str">
        <f>_xlfn.IFS(B382&lt;=5000,"5K以内",原始数据!B382&lt;=10000,"5K-1W",原始数据!B382&lt;=15000,"1W-1.5W",B382&lt;=20000,"1.5W-2W",B382&lt;=25000,"2W-2.5W",B382&lt;=30000,"2.5W-3W",B382&lt;=35000,"3W-3.5W")</f>
        <v>5K-1W</v>
      </c>
      <c r="O382" s="1">
        <f t="shared" si="5"/>
        <v>-1658.14</v>
      </c>
    </row>
    <row r="383" spans="1:15" x14ac:dyDescent="0.25">
      <c r="A383" s="1">
        <v>10128883</v>
      </c>
      <c r="B383" s="1">
        <v>9650</v>
      </c>
      <c r="C383" s="1">
        <v>36</v>
      </c>
      <c r="D383" s="1">
        <v>0.11990000000000001</v>
      </c>
      <c r="E383" s="1">
        <v>320.48</v>
      </c>
      <c r="F383" s="1" t="s">
        <v>13</v>
      </c>
      <c r="G383" s="1" t="s">
        <v>18</v>
      </c>
      <c r="H383" s="1">
        <v>0</v>
      </c>
      <c r="I383" s="1">
        <v>9650</v>
      </c>
      <c r="J383" s="1">
        <v>1081.01</v>
      </c>
      <c r="K383" s="1">
        <v>0</v>
      </c>
      <c r="L383" s="1">
        <v>0</v>
      </c>
      <c r="M383" s="2" t="s">
        <v>21</v>
      </c>
      <c r="N383" s="1" t="str">
        <f>_xlfn.IFS(B383&lt;=5000,"5K以内",原始数据!B383&lt;=10000,"5K-1W",原始数据!B383&lt;=15000,"1W-1.5W",B383&lt;=20000,"1.5W-2W",B383&lt;=25000,"2W-2.5W",B383&lt;=30000,"2.5W-3W",B383&lt;=35000,"3W-3.5W")</f>
        <v>5K-1W</v>
      </c>
      <c r="O383" s="1">
        <f t="shared" si="5"/>
        <v>-1081.01</v>
      </c>
    </row>
    <row r="384" spans="1:15" x14ac:dyDescent="0.25">
      <c r="A384" s="1">
        <v>10108891</v>
      </c>
      <c r="B384" s="1">
        <v>20950</v>
      </c>
      <c r="C384" s="1">
        <v>60</v>
      </c>
      <c r="D384" s="1">
        <v>0.21479999999999999</v>
      </c>
      <c r="E384" s="1">
        <v>572.44000000000005</v>
      </c>
      <c r="F384" s="1" t="s">
        <v>17</v>
      </c>
      <c r="G384" s="1" t="s">
        <v>14</v>
      </c>
      <c r="H384" s="1">
        <v>0</v>
      </c>
      <c r="I384" s="1">
        <v>3109.84</v>
      </c>
      <c r="J384" s="1">
        <v>4904.16</v>
      </c>
      <c r="K384" s="1">
        <v>502.84</v>
      </c>
      <c r="L384" s="1">
        <v>1247</v>
      </c>
      <c r="M384" s="2" t="s">
        <v>29</v>
      </c>
      <c r="N384" s="1" t="str">
        <f>_xlfn.IFS(B384&lt;=5000,"5K以内",原始数据!B384&lt;=10000,"5K-1W",原始数据!B384&lt;=15000,"1W-1.5W",B384&lt;=20000,"1.5W-2W",B384&lt;=25000,"2W-2.5W",B384&lt;=30000,"2.5W-3W",B384&lt;=35000,"3W-3.5W")</f>
        <v>2W-2.5W</v>
      </c>
      <c r="O384" s="1">
        <f t="shared" si="5"/>
        <v>12936</v>
      </c>
    </row>
    <row r="385" spans="1:15" x14ac:dyDescent="0.25">
      <c r="A385" s="1">
        <v>10135331</v>
      </c>
      <c r="B385" s="1">
        <v>12000</v>
      </c>
      <c r="C385" s="1">
        <v>60</v>
      </c>
      <c r="D385" s="1">
        <v>0.23399999999999899</v>
      </c>
      <c r="E385" s="1">
        <v>341.05</v>
      </c>
      <c r="F385" s="1" t="s">
        <v>17</v>
      </c>
      <c r="G385" s="1" t="s">
        <v>14</v>
      </c>
      <c r="H385" s="1">
        <v>0</v>
      </c>
      <c r="I385" s="1">
        <v>12000</v>
      </c>
      <c r="J385" s="1">
        <v>7101.98</v>
      </c>
      <c r="K385" s="1">
        <v>0</v>
      </c>
      <c r="L385" s="1">
        <v>0</v>
      </c>
      <c r="M385" s="2" t="s">
        <v>21</v>
      </c>
      <c r="N385" s="1" t="str">
        <f>_xlfn.IFS(B385&lt;=5000,"5K以内",原始数据!B385&lt;=10000,"5K-1W",原始数据!B385&lt;=15000,"1W-1.5W",B385&lt;=20000,"1.5W-2W",B385&lt;=25000,"2W-2.5W",B385&lt;=30000,"2.5W-3W",B385&lt;=35000,"3W-3.5W")</f>
        <v>1W-1.5W</v>
      </c>
      <c r="O385" s="1">
        <f t="shared" si="5"/>
        <v>-7101.98</v>
      </c>
    </row>
    <row r="386" spans="1:15" x14ac:dyDescent="0.25">
      <c r="A386" s="1">
        <v>10136000</v>
      </c>
      <c r="B386" s="1">
        <v>16000</v>
      </c>
      <c r="C386" s="1">
        <v>36</v>
      </c>
      <c r="D386" s="1">
        <v>0.1353</v>
      </c>
      <c r="E386" s="1">
        <v>543.20000000000005</v>
      </c>
      <c r="F386" s="1" t="s">
        <v>13</v>
      </c>
      <c r="G386" s="1" t="s">
        <v>18</v>
      </c>
      <c r="H386" s="1">
        <v>0</v>
      </c>
      <c r="I386" s="1">
        <v>16000</v>
      </c>
      <c r="J386" s="1">
        <v>2533.4299999999998</v>
      </c>
      <c r="K386" s="1">
        <v>0</v>
      </c>
      <c r="L386" s="1">
        <v>0</v>
      </c>
      <c r="M386" s="2" t="s">
        <v>21</v>
      </c>
      <c r="N386" s="1" t="str">
        <f>_xlfn.IFS(B386&lt;=5000,"5K以内",原始数据!B386&lt;=10000,"5K-1W",原始数据!B386&lt;=15000,"1W-1.5W",B386&lt;=20000,"1.5W-2W",B386&lt;=25000,"2W-2.5W",B386&lt;=30000,"2.5W-3W",B386&lt;=35000,"3W-3.5W")</f>
        <v>1.5W-2W</v>
      </c>
      <c r="O386" s="1">
        <f t="shared" si="5"/>
        <v>-2533.4299999999998</v>
      </c>
    </row>
    <row r="387" spans="1:15" x14ac:dyDescent="0.25">
      <c r="A387" s="1">
        <v>10224834</v>
      </c>
      <c r="B387" s="1">
        <v>9000</v>
      </c>
      <c r="C387" s="1">
        <v>36</v>
      </c>
      <c r="D387" s="1">
        <v>0.1285</v>
      </c>
      <c r="E387" s="1">
        <v>302.60000000000002</v>
      </c>
      <c r="F387" s="1" t="s">
        <v>13</v>
      </c>
      <c r="G387" s="1" t="s">
        <v>18</v>
      </c>
      <c r="H387" s="1">
        <v>0</v>
      </c>
      <c r="I387" s="1">
        <v>3822.86</v>
      </c>
      <c r="J387" s="1">
        <v>1321.34</v>
      </c>
      <c r="K387" s="1">
        <v>386.02</v>
      </c>
      <c r="L387" s="1">
        <v>1156</v>
      </c>
      <c r="M387" s="2" t="s">
        <v>29</v>
      </c>
      <c r="N387" s="1" t="str">
        <f>_xlfn.IFS(B387&lt;=5000,"5K以内",原始数据!B387&lt;=10000,"5K-1W",原始数据!B387&lt;=15000,"1W-1.5W",B387&lt;=20000,"1.5W-2W",B387&lt;=25000,"2W-2.5W",B387&lt;=30000,"2.5W-3W",B387&lt;=35000,"3W-3.5W")</f>
        <v>5K-1W</v>
      </c>
      <c r="O387" s="1">
        <f t="shared" ref="O387:O450" si="6">B387-I387-J387</f>
        <v>3855.7999999999993</v>
      </c>
    </row>
    <row r="388" spans="1:15" x14ac:dyDescent="0.25">
      <c r="A388" s="1">
        <v>10118980</v>
      </c>
      <c r="B388" s="1">
        <v>19200</v>
      </c>
      <c r="C388" s="1">
        <v>60</v>
      </c>
      <c r="D388" s="1">
        <v>0.1699</v>
      </c>
      <c r="E388" s="1">
        <v>477.07</v>
      </c>
      <c r="F388" s="1" t="s">
        <v>20</v>
      </c>
      <c r="G388" s="1" t="s">
        <v>14</v>
      </c>
      <c r="H388" s="1">
        <v>0</v>
      </c>
      <c r="I388" s="1">
        <v>19200</v>
      </c>
      <c r="J388" s="1">
        <v>5209.79</v>
      </c>
      <c r="K388" s="1">
        <v>0</v>
      </c>
      <c r="L388" s="1">
        <v>0</v>
      </c>
      <c r="M388" s="2" t="s">
        <v>21</v>
      </c>
      <c r="N388" s="1" t="str">
        <f>_xlfn.IFS(B388&lt;=5000,"5K以内",原始数据!B388&lt;=10000,"5K-1W",原始数据!B388&lt;=15000,"1W-1.5W",B388&lt;=20000,"1.5W-2W",B388&lt;=25000,"2W-2.5W",B388&lt;=30000,"2.5W-3W",B388&lt;=35000,"3W-3.5W")</f>
        <v>1.5W-2W</v>
      </c>
      <c r="O388" s="1">
        <f t="shared" si="6"/>
        <v>-5209.79</v>
      </c>
    </row>
    <row r="389" spans="1:15" x14ac:dyDescent="0.25">
      <c r="A389" s="1">
        <v>10139105</v>
      </c>
      <c r="B389" s="1">
        <v>22000</v>
      </c>
      <c r="C389" s="1">
        <v>36</v>
      </c>
      <c r="D389" s="1">
        <v>8.8999999999999996E-2</v>
      </c>
      <c r="E389" s="1">
        <v>698.58</v>
      </c>
      <c r="F389" s="1" t="s">
        <v>16</v>
      </c>
      <c r="G389" s="1" t="s">
        <v>14</v>
      </c>
      <c r="H389" s="1">
        <v>0</v>
      </c>
      <c r="I389" s="1">
        <v>22000</v>
      </c>
      <c r="J389" s="1">
        <v>2590.5300000000002</v>
      </c>
      <c r="K389" s="1">
        <v>0</v>
      </c>
      <c r="L389" s="1">
        <v>0</v>
      </c>
      <c r="M389" s="2" t="s">
        <v>21</v>
      </c>
      <c r="N389" s="1" t="str">
        <f>_xlfn.IFS(B389&lt;=5000,"5K以内",原始数据!B389&lt;=10000,"5K-1W",原始数据!B389&lt;=15000,"1W-1.5W",B389&lt;=20000,"1.5W-2W",B389&lt;=25000,"2W-2.5W",B389&lt;=30000,"2.5W-3W",B389&lt;=35000,"3W-3.5W")</f>
        <v>2W-2.5W</v>
      </c>
      <c r="O389" s="1">
        <f t="shared" si="6"/>
        <v>-2590.5300000000002</v>
      </c>
    </row>
    <row r="390" spans="1:15" x14ac:dyDescent="0.25">
      <c r="A390" s="1">
        <v>10168917</v>
      </c>
      <c r="B390" s="1">
        <v>8000</v>
      </c>
      <c r="C390" s="1">
        <v>36</v>
      </c>
      <c r="D390" s="1">
        <v>0.1353</v>
      </c>
      <c r="E390" s="1">
        <v>271.60000000000002</v>
      </c>
      <c r="F390" s="1" t="s">
        <v>13</v>
      </c>
      <c r="G390" s="1" t="s">
        <v>18</v>
      </c>
      <c r="H390" s="1">
        <v>0</v>
      </c>
      <c r="I390" s="1">
        <v>8000</v>
      </c>
      <c r="J390" s="1">
        <v>1777.53</v>
      </c>
      <c r="K390" s="1">
        <v>0</v>
      </c>
      <c r="L390" s="1">
        <v>0</v>
      </c>
      <c r="M390" s="2" t="s">
        <v>21</v>
      </c>
      <c r="N390" s="1" t="str">
        <f>_xlfn.IFS(B390&lt;=5000,"5K以内",原始数据!B390&lt;=10000,"5K-1W",原始数据!B390&lt;=15000,"1W-1.5W",B390&lt;=20000,"1.5W-2W",B390&lt;=25000,"2W-2.5W",B390&lt;=30000,"2.5W-3W",B390&lt;=35000,"3W-3.5W")</f>
        <v>5K-1W</v>
      </c>
      <c r="O390" s="1">
        <f t="shared" si="6"/>
        <v>-1777.53</v>
      </c>
    </row>
    <row r="391" spans="1:15" x14ac:dyDescent="0.25">
      <c r="A391" s="1">
        <v>10178897</v>
      </c>
      <c r="B391" s="1">
        <v>5000</v>
      </c>
      <c r="C391" s="1">
        <v>36</v>
      </c>
      <c r="D391" s="1">
        <v>7.9000000000000001E-2</v>
      </c>
      <c r="E391" s="1">
        <v>156.46</v>
      </c>
      <c r="F391" s="1" t="s">
        <v>16</v>
      </c>
      <c r="G391" s="1" t="s">
        <v>18</v>
      </c>
      <c r="H391" s="1">
        <v>0</v>
      </c>
      <c r="I391" s="1">
        <v>5000</v>
      </c>
      <c r="J391" s="1">
        <v>291.92</v>
      </c>
      <c r="K391" s="1">
        <v>0</v>
      </c>
      <c r="L391" s="1">
        <v>0</v>
      </c>
      <c r="M391" s="2" t="s">
        <v>21</v>
      </c>
      <c r="N391" s="1" t="str">
        <f>_xlfn.IFS(B391&lt;=5000,"5K以内",原始数据!B391&lt;=10000,"5K-1W",原始数据!B391&lt;=15000,"1W-1.5W",B391&lt;=20000,"1.5W-2W",B391&lt;=25000,"2W-2.5W",B391&lt;=30000,"2.5W-3W",B391&lt;=35000,"3W-3.5W")</f>
        <v>5K以内</v>
      </c>
      <c r="O391" s="1">
        <f t="shared" si="6"/>
        <v>-291.92</v>
      </c>
    </row>
    <row r="392" spans="1:15" x14ac:dyDescent="0.25">
      <c r="A392" s="1">
        <v>10158937</v>
      </c>
      <c r="B392" s="1">
        <v>5000</v>
      </c>
      <c r="C392" s="1">
        <v>36</v>
      </c>
      <c r="D392" s="1">
        <v>7.9000000000000001E-2</v>
      </c>
      <c r="E392" s="1">
        <v>156.46</v>
      </c>
      <c r="F392" s="1" t="s">
        <v>16</v>
      </c>
      <c r="G392" s="1" t="s">
        <v>14</v>
      </c>
      <c r="H392" s="1">
        <v>0</v>
      </c>
      <c r="I392" s="1">
        <v>5000</v>
      </c>
      <c r="J392" s="1">
        <v>632.21</v>
      </c>
      <c r="K392" s="1">
        <v>0</v>
      </c>
      <c r="L392" s="1">
        <v>0</v>
      </c>
      <c r="M392" s="2" t="s">
        <v>21</v>
      </c>
      <c r="N392" s="1" t="str">
        <f>_xlfn.IFS(B392&lt;=5000,"5K以内",原始数据!B392&lt;=10000,"5K-1W",原始数据!B392&lt;=15000,"1W-1.5W",B392&lt;=20000,"1.5W-2W",B392&lt;=25000,"2W-2.5W",B392&lt;=30000,"2.5W-3W",B392&lt;=35000,"3W-3.5W")</f>
        <v>5K以内</v>
      </c>
      <c r="O392" s="1">
        <f t="shared" si="6"/>
        <v>-632.21</v>
      </c>
    </row>
    <row r="393" spans="1:15" x14ac:dyDescent="0.25">
      <c r="A393" s="1">
        <v>10128912</v>
      </c>
      <c r="B393" s="1">
        <v>28000</v>
      </c>
      <c r="C393" s="1">
        <v>36</v>
      </c>
      <c r="D393" s="1">
        <v>8.8999999999999996E-2</v>
      </c>
      <c r="E393" s="1">
        <v>889.09</v>
      </c>
      <c r="F393" s="1" t="s">
        <v>16</v>
      </c>
      <c r="G393" s="1" t="s">
        <v>18</v>
      </c>
      <c r="H393" s="1">
        <v>0</v>
      </c>
      <c r="I393" s="1">
        <v>28000</v>
      </c>
      <c r="J393" s="1">
        <v>3970.76</v>
      </c>
      <c r="K393" s="1">
        <v>0</v>
      </c>
      <c r="L393" s="1">
        <v>0</v>
      </c>
      <c r="M393" s="2" t="s">
        <v>21</v>
      </c>
      <c r="N393" s="1" t="str">
        <f>_xlfn.IFS(B393&lt;=5000,"5K以内",原始数据!B393&lt;=10000,"5K-1W",原始数据!B393&lt;=15000,"1W-1.5W",B393&lt;=20000,"1.5W-2W",B393&lt;=25000,"2W-2.5W",B393&lt;=30000,"2.5W-3W",B393&lt;=35000,"3W-3.5W")</f>
        <v>2.5W-3W</v>
      </c>
      <c r="O393" s="1">
        <f t="shared" si="6"/>
        <v>-3970.76</v>
      </c>
    </row>
    <row r="394" spans="1:15" x14ac:dyDescent="0.25">
      <c r="A394" s="1">
        <v>10178901</v>
      </c>
      <c r="B394" s="1">
        <v>35000</v>
      </c>
      <c r="C394" s="1">
        <v>36</v>
      </c>
      <c r="D394" s="1">
        <v>0.14979999999999999</v>
      </c>
      <c r="E394" s="1">
        <v>1212.95</v>
      </c>
      <c r="F394" s="1" t="s">
        <v>19</v>
      </c>
      <c r="G394" s="1" t="s">
        <v>14</v>
      </c>
      <c r="H394" s="1">
        <v>0</v>
      </c>
      <c r="I394" s="1">
        <v>35000</v>
      </c>
      <c r="J394" s="1">
        <v>8203.9</v>
      </c>
      <c r="K394" s="1">
        <v>0</v>
      </c>
      <c r="L394" s="1">
        <v>0</v>
      </c>
      <c r="M394" s="2" t="s">
        <v>21</v>
      </c>
      <c r="N394" s="1" t="str">
        <f>_xlfn.IFS(B394&lt;=5000,"5K以内",原始数据!B394&lt;=10000,"5K-1W",原始数据!B394&lt;=15000,"1W-1.5W",B394&lt;=20000,"1.5W-2W",B394&lt;=25000,"2W-2.5W",B394&lt;=30000,"2.5W-3W",B394&lt;=35000,"3W-3.5W")</f>
        <v>3W-3.5W</v>
      </c>
      <c r="O394" s="1">
        <f t="shared" si="6"/>
        <v>-8203.9</v>
      </c>
    </row>
    <row r="395" spans="1:15" x14ac:dyDescent="0.25">
      <c r="A395" s="1">
        <v>10148831</v>
      </c>
      <c r="B395" s="1">
        <v>16000</v>
      </c>
      <c r="C395" s="1">
        <v>36</v>
      </c>
      <c r="D395" s="1">
        <v>0.1825</v>
      </c>
      <c r="E395" s="1">
        <v>580.45000000000005</v>
      </c>
      <c r="F395" s="1" t="s">
        <v>20</v>
      </c>
      <c r="G395" s="1" t="s">
        <v>14</v>
      </c>
      <c r="H395" s="1">
        <v>0</v>
      </c>
      <c r="I395" s="1">
        <v>16000</v>
      </c>
      <c r="J395" s="1">
        <v>1804.27</v>
      </c>
      <c r="K395" s="1">
        <v>0</v>
      </c>
      <c r="L395" s="1">
        <v>0</v>
      </c>
      <c r="M395" s="2" t="s">
        <v>21</v>
      </c>
      <c r="N395" s="1" t="str">
        <f>_xlfn.IFS(B395&lt;=5000,"5K以内",原始数据!B395&lt;=10000,"5K-1W",原始数据!B395&lt;=15000,"1W-1.5W",B395&lt;=20000,"1.5W-2W",B395&lt;=25000,"2W-2.5W",B395&lt;=30000,"2.5W-3W",B395&lt;=35000,"3W-3.5W")</f>
        <v>1.5W-2W</v>
      </c>
      <c r="O395" s="1">
        <f t="shared" si="6"/>
        <v>-1804.27</v>
      </c>
    </row>
    <row r="396" spans="1:15" x14ac:dyDescent="0.25">
      <c r="A396" s="1">
        <v>10117811</v>
      </c>
      <c r="B396" s="1">
        <v>16350</v>
      </c>
      <c r="C396" s="1">
        <v>60</v>
      </c>
      <c r="D396" s="1">
        <v>0.1825</v>
      </c>
      <c r="E396" s="1">
        <v>417.41</v>
      </c>
      <c r="F396" s="1" t="s">
        <v>20</v>
      </c>
      <c r="G396" s="1" t="s">
        <v>14</v>
      </c>
      <c r="H396" s="1">
        <v>0</v>
      </c>
      <c r="I396" s="1">
        <v>16350</v>
      </c>
      <c r="J396" s="1">
        <v>251.76</v>
      </c>
      <c r="K396" s="1">
        <v>0</v>
      </c>
      <c r="L396" s="1">
        <v>0</v>
      </c>
      <c r="M396" s="2" t="s">
        <v>21</v>
      </c>
      <c r="N396" s="1" t="str">
        <f>_xlfn.IFS(B396&lt;=5000,"5K以内",原始数据!B396&lt;=10000,"5K-1W",原始数据!B396&lt;=15000,"1W-1.5W",B396&lt;=20000,"1.5W-2W",B396&lt;=25000,"2W-2.5W",B396&lt;=30000,"2.5W-3W",B396&lt;=35000,"3W-3.5W")</f>
        <v>1.5W-2W</v>
      </c>
      <c r="O396" s="1">
        <f t="shared" si="6"/>
        <v>-251.76</v>
      </c>
    </row>
    <row r="397" spans="1:15" x14ac:dyDescent="0.25">
      <c r="A397" s="1">
        <v>10158920</v>
      </c>
      <c r="B397" s="1">
        <v>12000</v>
      </c>
      <c r="C397" s="1">
        <v>36</v>
      </c>
      <c r="D397" s="1">
        <v>0.1353</v>
      </c>
      <c r="E397" s="1">
        <v>407.4</v>
      </c>
      <c r="F397" s="1" t="s">
        <v>13</v>
      </c>
      <c r="G397" s="1" t="s">
        <v>14</v>
      </c>
      <c r="H397" s="1">
        <v>0</v>
      </c>
      <c r="I397" s="1">
        <v>12000</v>
      </c>
      <c r="J397" s="1">
        <v>2417.62</v>
      </c>
      <c r="K397" s="1">
        <v>0</v>
      </c>
      <c r="L397" s="1">
        <v>0</v>
      </c>
      <c r="M397" s="2" t="s">
        <v>21</v>
      </c>
      <c r="N397" s="1" t="str">
        <f>_xlfn.IFS(B397&lt;=5000,"5K以内",原始数据!B397&lt;=10000,"5K-1W",原始数据!B397&lt;=15000,"1W-1.5W",B397&lt;=20000,"1.5W-2W",B397&lt;=25000,"2W-2.5W",B397&lt;=30000,"2.5W-3W",B397&lt;=35000,"3W-3.5W")</f>
        <v>1W-1.5W</v>
      </c>
      <c r="O397" s="1">
        <f t="shared" si="6"/>
        <v>-2417.62</v>
      </c>
    </row>
    <row r="398" spans="1:15" x14ac:dyDescent="0.25">
      <c r="A398" s="1">
        <v>10148862</v>
      </c>
      <c r="B398" s="1">
        <v>7200</v>
      </c>
      <c r="C398" s="1">
        <v>36</v>
      </c>
      <c r="D398" s="1">
        <v>0.11990000000000001</v>
      </c>
      <c r="E398" s="1">
        <v>239.11</v>
      </c>
      <c r="F398" s="1" t="s">
        <v>13</v>
      </c>
      <c r="G398" s="1" t="s">
        <v>14</v>
      </c>
      <c r="H398" s="1">
        <v>0</v>
      </c>
      <c r="I398" s="1">
        <v>7200</v>
      </c>
      <c r="J398" s="1">
        <v>1407.9</v>
      </c>
      <c r="K398" s="1">
        <v>0</v>
      </c>
      <c r="L398" s="1">
        <v>0</v>
      </c>
      <c r="M398" s="2" t="s">
        <v>21</v>
      </c>
      <c r="N398" s="1" t="str">
        <f>_xlfn.IFS(B398&lt;=5000,"5K以内",原始数据!B398&lt;=10000,"5K-1W",原始数据!B398&lt;=15000,"1W-1.5W",B398&lt;=20000,"1.5W-2W",B398&lt;=25000,"2W-2.5W",B398&lt;=30000,"2.5W-3W",B398&lt;=35000,"3W-3.5W")</f>
        <v>5K-1W</v>
      </c>
      <c r="O398" s="1">
        <f t="shared" si="6"/>
        <v>-1407.9</v>
      </c>
    </row>
    <row r="399" spans="1:15" x14ac:dyDescent="0.25">
      <c r="A399" s="1">
        <v>10178954</v>
      </c>
      <c r="B399" s="1">
        <v>7000</v>
      </c>
      <c r="C399" s="1">
        <v>36</v>
      </c>
      <c r="D399" s="1">
        <v>0.14979999999999999</v>
      </c>
      <c r="E399" s="1">
        <v>242.59</v>
      </c>
      <c r="F399" s="1" t="s">
        <v>19</v>
      </c>
      <c r="G399" s="1" t="s">
        <v>18</v>
      </c>
      <c r="H399" s="1">
        <v>0</v>
      </c>
      <c r="I399" s="1">
        <v>7000</v>
      </c>
      <c r="J399" s="1">
        <v>1733.18</v>
      </c>
      <c r="K399" s="1">
        <v>0</v>
      </c>
      <c r="L399" s="1">
        <v>0</v>
      </c>
      <c r="M399" s="2" t="s">
        <v>21</v>
      </c>
      <c r="N399" s="1" t="str">
        <f>_xlfn.IFS(B399&lt;=5000,"5K以内",原始数据!B399&lt;=10000,"5K-1W",原始数据!B399&lt;=15000,"1W-1.5W",B399&lt;=20000,"1.5W-2W",B399&lt;=25000,"2W-2.5W",B399&lt;=30000,"2.5W-3W",B399&lt;=35000,"3W-3.5W")</f>
        <v>5K-1W</v>
      </c>
      <c r="O399" s="1">
        <f t="shared" si="6"/>
        <v>-1733.18</v>
      </c>
    </row>
    <row r="400" spans="1:15" x14ac:dyDescent="0.25">
      <c r="A400" s="1">
        <v>10117730</v>
      </c>
      <c r="B400" s="1">
        <v>6000</v>
      </c>
      <c r="C400" s="1">
        <v>36</v>
      </c>
      <c r="D400" s="1">
        <v>0.13980000000000001</v>
      </c>
      <c r="E400" s="1">
        <v>205.01</v>
      </c>
      <c r="F400" s="1" t="s">
        <v>19</v>
      </c>
      <c r="G400" s="1" t="s">
        <v>14</v>
      </c>
      <c r="H400" s="1">
        <v>0</v>
      </c>
      <c r="I400" s="1">
        <v>6000</v>
      </c>
      <c r="J400" s="1">
        <v>1380.25</v>
      </c>
      <c r="K400" s="1">
        <v>0</v>
      </c>
      <c r="L400" s="1">
        <v>0</v>
      </c>
      <c r="M400" s="2" t="s">
        <v>21</v>
      </c>
      <c r="N400" s="1" t="str">
        <f>_xlfn.IFS(B400&lt;=5000,"5K以内",原始数据!B400&lt;=10000,"5K-1W",原始数据!B400&lt;=15000,"1W-1.5W",B400&lt;=20000,"1.5W-2W",B400&lt;=25000,"2W-2.5W",B400&lt;=30000,"2.5W-3W",B400&lt;=35000,"3W-3.5W")</f>
        <v>5K-1W</v>
      </c>
      <c r="O400" s="1">
        <f t="shared" si="6"/>
        <v>-1380.25</v>
      </c>
    </row>
    <row r="401" spans="1:15" x14ac:dyDescent="0.25">
      <c r="A401" s="1">
        <v>10148897</v>
      </c>
      <c r="B401" s="1">
        <v>18000</v>
      </c>
      <c r="C401" s="1">
        <v>60</v>
      </c>
      <c r="D401" s="1">
        <v>0.21479999999999999</v>
      </c>
      <c r="E401" s="1">
        <v>491.84</v>
      </c>
      <c r="F401" s="1" t="s">
        <v>17</v>
      </c>
      <c r="G401" s="1" t="s">
        <v>14</v>
      </c>
      <c r="H401" s="1">
        <v>0</v>
      </c>
      <c r="I401" s="1">
        <v>18000</v>
      </c>
      <c r="J401" s="1">
        <v>2189.6999999999998</v>
      </c>
      <c r="K401" s="1">
        <v>0</v>
      </c>
      <c r="L401" s="1">
        <v>0</v>
      </c>
      <c r="M401" s="2" t="s">
        <v>21</v>
      </c>
      <c r="N401" s="1" t="str">
        <f>_xlfn.IFS(B401&lt;=5000,"5K以内",原始数据!B401&lt;=10000,"5K-1W",原始数据!B401&lt;=15000,"1W-1.5W",B401&lt;=20000,"1.5W-2W",B401&lt;=25000,"2W-2.5W",B401&lt;=30000,"2.5W-3W",B401&lt;=35000,"3W-3.5W")</f>
        <v>1.5W-2W</v>
      </c>
      <c r="O401" s="1">
        <f t="shared" si="6"/>
        <v>-2189.6999999999998</v>
      </c>
    </row>
    <row r="402" spans="1:15" x14ac:dyDescent="0.25">
      <c r="A402" s="1">
        <v>10139072</v>
      </c>
      <c r="B402" s="1">
        <v>15000</v>
      </c>
      <c r="C402" s="1">
        <v>60</v>
      </c>
      <c r="D402" s="1">
        <v>0.1825</v>
      </c>
      <c r="E402" s="1">
        <v>382.95</v>
      </c>
      <c r="F402" s="1" t="s">
        <v>20</v>
      </c>
      <c r="G402" s="1" t="s">
        <v>14</v>
      </c>
      <c r="H402" s="1">
        <v>0</v>
      </c>
      <c r="I402" s="1">
        <v>9009.81</v>
      </c>
      <c r="J402" s="1">
        <v>7074.09</v>
      </c>
      <c r="K402" s="1">
        <v>286.85000000000002</v>
      </c>
      <c r="L402" s="1">
        <v>394</v>
      </c>
      <c r="M402" s="2" t="s">
        <v>29</v>
      </c>
      <c r="N402" s="1" t="str">
        <f>_xlfn.IFS(B402&lt;=5000,"5K以内",原始数据!B402&lt;=10000,"5K-1W",原始数据!B402&lt;=15000,"1W-1.5W",B402&lt;=20000,"1.5W-2W",B402&lt;=25000,"2W-2.5W",B402&lt;=30000,"2.5W-3W",B402&lt;=35000,"3W-3.5W")</f>
        <v>1W-1.5W</v>
      </c>
      <c r="O402" s="1">
        <f t="shared" si="6"/>
        <v>-1083.8999999999996</v>
      </c>
    </row>
    <row r="403" spans="1:15" x14ac:dyDescent="0.25">
      <c r="A403" s="1">
        <v>10128911</v>
      </c>
      <c r="B403" s="1">
        <v>30000</v>
      </c>
      <c r="C403" s="1">
        <v>60</v>
      </c>
      <c r="D403" s="1">
        <v>0.1353</v>
      </c>
      <c r="E403" s="1">
        <v>690.76</v>
      </c>
      <c r="F403" s="1" t="s">
        <v>13</v>
      </c>
      <c r="G403" s="1" t="s">
        <v>14</v>
      </c>
      <c r="H403" s="1">
        <v>0</v>
      </c>
      <c r="I403" s="1">
        <v>30000</v>
      </c>
      <c r="J403" s="1">
        <v>6434.21</v>
      </c>
      <c r="K403" s="1">
        <v>0</v>
      </c>
      <c r="L403" s="1">
        <v>0</v>
      </c>
      <c r="M403" s="2" t="s">
        <v>21</v>
      </c>
      <c r="N403" s="1" t="str">
        <f>_xlfn.IFS(B403&lt;=5000,"5K以内",原始数据!B403&lt;=10000,"5K-1W",原始数据!B403&lt;=15000,"1W-1.5W",B403&lt;=20000,"1.5W-2W",B403&lt;=25000,"2W-2.5W",B403&lt;=30000,"2.5W-3W",B403&lt;=35000,"3W-3.5W")</f>
        <v>2.5W-3W</v>
      </c>
      <c r="O403" s="1">
        <f t="shared" si="6"/>
        <v>-6434.21</v>
      </c>
    </row>
    <row r="404" spans="1:15" x14ac:dyDescent="0.25">
      <c r="A404" s="1">
        <v>10178875</v>
      </c>
      <c r="B404" s="1">
        <v>10000</v>
      </c>
      <c r="C404" s="1">
        <v>36</v>
      </c>
      <c r="D404" s="1">
        <v>6.6199999999999995E-2</v>
      </c>
      <c r="E404" s="1">
        <v>307.04000000000002</v>
      </c>
      <c r="F404" s="1" t="s">
        <v>16</v>
      </c>
      <c r="G404" s="1" t="s">
        <v>14</v>
      </c>
      <c r="H404" s="1">
        <v>0</v>
      </c>
      <c r="I404" s="1">
        <v>10000</v>
      </c>
      <c r="J404" s="1">
        <v>1047.49</v>
      </c>
      <c r="K404" s="1">
        <v>0</v>
      </c>
      <c r="L404" s="1">
        <v>0</v>
      </c>
      <c r="M404" s="2" t="s">
        <v>21</v>
      </c>
      <c r="N404" s="1" t="str">
        <f>_xlfn.IFS(B404&lt;=5000,"5K以内",原始数据!B404&lt;=10000,"5K-1W",原始数据!B404&lt;=15000,"1W-1.5W",B404&lt;=20000,"1.5W-2W",B404&lt;=25000,"2W-2.5W",B404&lt;=30000,"2.5W-3W",B404&lt;=35000,"3W-3.5W")</f>
        <v>5K-1W</v>
      </c>
      <c r="O404" s="1">
        <f t="shared" si="6"/>
        <v>-1047.49</v>
      </c>
    </row>
    <row r="405" spans="1:15" x14ac:dyDescent="0.25">
      <c r="A405" s="1">
        <v>10126464</v>
      </c>
      <c r="B405" s="1">
        <v>20000</v>
      </c>
      <c r="C405" s="1">
        <v>36</v>
      </c>
      <c r="D405" s="1">
        <v>0.16239999999999999</v>
      </c>
      <c r="E405" s="1">
        <v>705.52</v>
      </c>
      <c r="F405" s="1" t="s">
        <v>19</v>
      </c>
      <c r="G405" s="1" t="s">
        <v>14</v>
      </c>
      <c r="H405" s="1">
        <v>0</v>
      </c>
      <c r="I405" s="1">
        <v>20000</v>
      </c>
      <c r="J405" s="1">
        <v>3672.09</v>
      </c>
      <c r="K405" s="1">
        <v>0</v>
      </c>
      <c r="L405" s="1">
        <v>0</v>
      </c>
      <c r="M405" s="2" t="s">
        <v>21</v>
      </c>
      <c r="N405" s="1" t="str">
        <f>_xlfn.IFS(B405&lt;=5000,"5K以内",原始数据!B405&lt;=10000,"5K-1W",原始数据!B405&lt;=15000,"1W-1.5W",B405&lt;=20000,"1.5W-2W",B405&lt;=25000,"2W-2.5W",B405&lt;=30000,"2.5W-3W",B405&lt;=35000,"3W-3.5W")</f>
        <v>1.5W-2W</v>
      </c>
      <c r="O405" s="1">
        <f t="shared" si="6"/>
        <v>-3672.09</v>
      </c>
    </row>
    <row r="406" spans="1:15" x14ac:dyDescent="0.25">
      <c r="A406" s="1">
        <v>10158934</v>
      </c>
      <c r="B406" s="1">
        <v>25475</v>
      </c>
      <c r="C406" s="1">
        <v>36</v>
      </c>
      <c r="D406" s="1">
        <v>0.14979999999999999</v>
      </c>
      <c r="E406" s="1">
        <v>882.85</v>
      </c>
      <c r="F406" s="1" t="s">
        <v>19</v>
      </c>
      <c r="G406" s="1" t="s">
        <v>14</v>
      </c>
      <c r="H406" s="1">
        <v>0</v>
      </c>
      <c r="I406" s="1">
        <v>25475</v>
      </c>
      <c r="J406" s="1">
        <v>6307.59</v>
      </c>
      <c r="K406" s="1">
        <v>0</v>
      </c>
      <c r="L406" s="1">
        <v>0</v>
      </c>
      <c r="M406" s="2" t="s">
        <v>21</v>
      </c>
      <c r="N406" s="1" t="str">
        <f>_xlfn.IFS(B406&lt;=5000,"5K以内",原始数据!B406&lt;=10000,"5K-1W",原始数据!B406&lt;=15000,"1W-1.5W",B406&lt;=20000,"1.5W-2W",B406&lt;=25000,"2W-2.5W",B406&lt;=30000,"2.5W-3W",B406&lt;=35000,"3W-3.5W")</f>
        <v>2.5W-3W</v>
      </c>
      <c r="O406" s="1">
        <f t="shared" si="6"/>
        <v>-6307.59</v>
      </c>
    </row>
    <row r="407" spans="1:15" x14ac:dyDescent="0.25">
      <c r="A407" s="1">
        <v>10105822</v>
      </c>
      <c r="B407" s="1">
        <v>6200</v>
      </c>
      <c r="C407" s="1">
        <v>36</v>
      </c>
      <c r="D407" s="1">
        <v>0.15609999999999999</v>
      </c>
      <c r="E407" s="1">
        <v>216.79</v>
      </c>
      <c r="F407" s="1" t="s">
        <v>19</v>
      </c>
      <c r="G407" s="1" t="s">
        <v>18</v>
      </c>
      <c r="H407" s="1">
        <v>0</v>
      </c>
      <c r="I407" s="1">
        <v>6200</v>
      </c>
      <c r="J407" s="1">
        <v>1513.93</v>
      </c>
      <c r="K407" s="1">
        <v>0</v>
      </c>
      <c r="L407" s="1">
        <v>0</v>
      </c>
      <c r="M407" s="2" t="s">
        <v>21</v>
      </c>
      <c r="N407" s="1" t="str">
        <f>_xlfn.IFS(B407&lt;=5000,"5K以内",原始数据!B407&lt;=10000,"5K-1W",原始数据!B407&lt;=15000,"1W-1.5W",B407&lt;=20000,"1.5W-2W",B407&lt;=25000,"2W-2.5W",B407&lt;=30000,"2.5W-3W",B407&lt;=35000,"3W-3.5W")</f>
        <v>5K-1W</v>
      </c>
      <c r="O407" s="1">
        <f t="shared" si="6"/>
        <v>-1513.93</v>
      </c>
    </row>
    <row r="408" spans="1:15" x14ac:dyDescent="0.25">
      <c r="A408" s="1">
        <v>10168880</v>
      </c>
      <c r="B408" s="1">
        <v>8300</v>
      </c>
      <c r="C408" s="1">
        <v>36</v>
      </c>
      <c r="D408" s="1">
        <v>0.1285</v>
      </c>
      <c r="E408" s="1">
        <v>279.07</v>
      </c>
      <c r="F408" s="1" t="s">
        <v>13</v>
      </c>
      <c r="G408" s="1" t="s">
        <v>18</v>
      </c>
      <c r="H408" s="1">
        <v>0</v>
      </c>
      <c r="I408" s="1">
        <v>8300</v>
      </c>
      <c r="J408" s="1">
        <v>1746.11</v>
      </c>
      <c r="K408" s="1">
        <v>0</v>
      </c>
      <c r="L408" s="1">
        <v>0</v>
      </c>
      <c r="M408" s="2" t="s">
        <v>21</v>
      </c>
      <c r="N408" s="1" t="str">
        <f>_xlfn.IFS(B408&lt;=5000,"5K以内",原始数据!B408&lt;=10000,"5K-1W",原始数据!B408&lt;=15000,"1W-1.5W",B408&lt;=20000,"1.5W-2W",B408&lt;=25000,"2W-2.5W",B408&lt;=30000,"2.5W-3W",B408&lt;=35000,"3W-3.5W")</f>
        <v>5K-1W</v>
      </c>
      <c r="O408" s="1">
        <f t="shared" si="6"/>
        <v>-1746.11</v>
      </c>
    </row>
    <row r="409" spans="1:15" x14ac:dyDescent="0.25">
      <c r="A409" s="1">
        <v>10115189</v>
      </c>
      <c r="B409" s="1">
        <v>9600</v>
      </c>
      <c r="C409" s="1">
        <v>36</v>
      </c>
      <c r="D409" s="1">
        <v>0.14979999999999999</v>
      </c>
      <c r="E409" s="1">
        <v>332.7</v>
      </c>
      <c r="F409" s="1" t="s">
        <v>19</v>
      </c>
      <c r="G409" s="1" t="s">
        <v>14</v>
      </c>
      <c r="H409" s="1">
        <v>0</v>
      </c>
      <c r="I409" s="1">
        <v>9600</v>
      </c>
      <c r="J409" s="1">
        <v>2376.89</v>
      </c>
      <c r="K409" s="1">
        <v>0</v>
      </c>
      <c r="L409" s="1">
        <v>0</v>
      </c>
      <c r="M409" s="2" t="s">
        <v>21</v>
      </c>
      <c r="N409" s="1" t="str">
        <f>_xlfn.IFS(B409&lt;=5000,"5K以内",原始数据!B409&lt;=10000,"5K-1W",原始数据!B409&lt;=15000,"1W-1.5W",B409&lt;=20000,"1.5W-2W",B409&lt;=25000,"2W-2.5W",B409&lt;=30000,"2.5W-3W",B409&lt;=35000,"3W-3.5W")</f>
        <v>5K-1W</v>
      </c>
      <c r="O409" s="1">
        <f t="shared" si="6"/>
        <v>-2376.89</v>
      </c>
    </row>
    <row r="410" spans="1:15" x14ac:dyDescent="0.25">
      <c r="A410" s="1">
        <v>10159016</v>
      </c>
      <c r="B410" s="1">
        <v>10000</v>
      </c>
      <c r="C410" s="1">
        <v>36</v>
      </c>
      <c r="D410" s="1">
        <v>0.13980000000000001</v>
      </c>
      <c r="E410" s="1">
        <v>341.68</v>
      </c>
      <c r="F410" s="1" t="s">
        <v>19</v>
      </c>
      <c r="G410" s="1" t="s">
        <v>18</v>
      </c>
      <c r="H410" s="1">
        <v>0</v>
      </c>
      <c r="I410" s="1">
        <v>10000</v>
      </c>
      <c r="J410" s="1">
        <v>2066.17</v>
      </c>
      <c r="K410" s="1">
        <v>0</v>
      </c>
      <c r="L410" s="1">
        <v>0</v>
      </c>
      <c r="M410" s="2" t="s">
        <v>21</v>
      </c>
      <c r="N410" s="1" t="str">
        <f>_xlfn.IFS(B410&lt;=5000,"5K以内",原始数据!B410&lt;=10000,"5K-1W",原始数据!B410&lt;=15000,"1W-1.5W",B410&lt;=20000,"1.5W-2W",B410&lt;=25000,"2W-2.5W",B410&lt;=30000,"2.5W-3W",B410&lt;=35000,"3W-3.5W")</f>
        <v>5K-1W</v>
      </c>
      <c r="O410" s="1">
        <f t="shared" si="6"/>
        <v>-2066.17</v>
      </c>
    </row>
    <row r="411" spans="1:15" x14ac:dyDescent="0.25">
      <c r="A411" s="1">
        <v>10139125</v>
      </c>
      <c r="B411" s="1">
        <v>30750</v>
      </c>
      <c r="C411" s="1">
        <v>60</v>
      </c>
      <c r="D411" s="1">
        <v>0.19969999999999999</v>
      </c>
      <c r="E411" s="1">
        <v>814.18</v>
      </c>
      <c r="F411" s="1" t="s">
        <v>20</v>
      </c>
      <c r="G411" s="1" t="s">
        <v>14</v>
      </c>
      <c r="H411" s="1">
        <v>0</v>
      </c>
      <c r="I411" s="1">
        <v>30750</v>
      </c>
      <c r="J411" s="1">
        <v>10767.78</v>
      </c>
      <c r="K411" s="1">
        <v>0</v>
      </c>
      <c r="L411" s="1">
        <v>0</v>
      </c>
      <c r="M411" s="2" t="s">
        <v>21</v>
      </c>
      <c r="N411" s="1" t="str">
        <f>_xlfn.IFS(B411&lt;=5000,"5K以内",原始数据!B411&lt;=10000,"5K-1W",原始数据!B411&lt;=15000,"1W-1.5W",B411&lt;=20000,"1.5W-2W",B411&lt;=25000,"2W-2.5W",B411&lt;=30000,"2.5W-3W",B411&lt;=35000,"3W-3.5W")</f>
        <v>3W-3.5W</v>
      </c>
      <c r="O411" s="1">
        <f t="shared" si="6"/>
        <v>-10767.78</v>
      </c>
    </row>
    <row r="412" spans="1:15" x14ac:dyDescent="0.25">
      <c r="A412" s="1">
        <v>10078467</v>
      </c>
      <c r="B412" s="1">
        <v>18000</v>
      </c>
      <c r="C412" s="1">
        <v>36</v>
      </c>
      <c r="D412" s="1">
        <v>0.1353</v>
      </c>
      <c r="E412" s="1">
        <v>611.1</v>
      </c>
      <c r="F412" s="1" t="s">
        <v>13</v>
      </c>
      <c r="G412" s="1" t="s">
        <v>14</v>
      </c>
      <c r="H412" s="1">
        <v>0</v>
      </c>
      <c r="I412" s="1">
        <v>12796.25</v>
      </c>
      <c r="J412" s="1">
        <v>3700.98</v>
      </c>
      <c r="K412" s="1">
        <v>286.26</v>
      </c>
      <c r="L412" s="1">
        <v>851</v>
      </c>
      <c r="M412" s="2" t="s">
        <v>29</v>
      </c>
      <c r="N412" s="1" t="str">
        <f>_xlfn.IFS(B412&lt;=5000,"5K以内",原始数据!B412&lt;=10000,"5K-1W",原始数据!B412&lt;=15000,"1W-1.5W",B412&lt;=20000,"1.5W-2W",B412&lt;=25000,"2W-2.5W",B412&lt;=30000,"2.5W-3W",B412&lt;=35000,"3W-3.5W")</f>
        <v>1.5W-2W</v>
      </c>
      <c r="O412" s="1">
        <f t="shared" si="6"/>
        <v>1502.77</v>
      </c>
    </row>
    <row r="413" spans="1:15" x14ac:dyDescent="0.25">
      <c r="A413" s="1">
        <v>9594958</v>
      </c>
      <c r="B413" s="1">
        <v>10000</v>
      </c>
      <c r="C413" s="1">
        <v>36</v>
      </c>
      <c r="D413" s="1">
        <v>9.6699999999999994E-2</v>
      </c>
      <c r="E413" s="1">
        <v>321.13</v>
      </c>
      <c r="F413" s="1" t="s">
        <v>13</v>
      </c>
      <c r="G413" s="1" t="s">
        <v>14</v>
      </c>
      <c r="H413" s="1">
        <v>0</v>
      </c>
      <c r="I413" s="1">
        <v>10000</v>
      </c>
      <c r="J413" s="1">
        <v>310.64</v>
      </c>
      <c r="K413" s="1">
        <v>0</v>
      </c>
      <c r="L413" s="1">
        <v>0</v>
      </c>
      <c r="M413" s="2" t="s">
        <v>21</v>
      </c>
      <c r="N413" s="1" t="str">
        <f>_xlfn.IFS(B413&lt;=5000,"5K以内",原始数据!B413&lt;=10000,"5K-1W",原始数据!B413&lt;=15000,"1W-1.5W",B413&lt;=20000,"1.5W-2W",B413&lt;=25000,"2W-2.5W",B413&lt;=30000,"2.5W-3W",B413&lt;=35000,"3W-3.5W")</f>
        <v>5K-1W</v>
      </c>
      <c r="O413" s="1">
        <f t="shared" si="6"/>
        <v>-310.64</v>
      </c>
    </row>
    <row r="414" spans="1:15" x14ac:dyDescent="0.25">
      <c r="A414" s="1">
        <v>10068943</v>
      </c>
      <c r="B414" s="1">
        <v>14400</v>
      </c>
      <c r="C414" s="1">
        <v>60</v>
      </c>
      <c r="D414" s="1">
        <v>0.14979999999999999</v>
      </c>
      <c r="E414" s="1">
        <v>342.43</v>
      </c>
      <c r="F414" s="1" t="s">
        <v>19</v>
      </c>
      <c r="G414" s="1" t="s">
        <v>14</v>
      </c>
      <c r="H414" s="1">
        <v>1967.21</v>
      </c>
      <c r="I414" s="1">
        <v>12432.79</v>
      </c>
      <c r="J414" s="1">
        <v>6058.43</v>
      </c>
      <c r="K414" s="1">
        <v>0</v>
      </c>
      <c r="L414" s="1">
        <v>29</v>
      </c>
      <c r="M414" s="2" t="s">
        <v>21</v>
      </c>
      <c r="N414" s="1" t="str">
        <f>_xlfn.IFS(B414&lt;=5000,"5K以内",原始数据!B414&lt;=10000,"5K-1W",原始数据!B414&lt;=15000,"1W-1.5W",B414&lt;=20000,"1.5W-2W",B414&lt;=25000,"2W-2.5W",B414&lt;=30000,"2.5W-3W",B414&lt;=35000,"3W-3.5W")</f>
        <v>1W-1.5W</v>
      </c>
      <c r="O414" s="1">
        <f t="shared" si="6"/>
        <v>-4091.2200000000012</v>
      </c>
    </row>
    <row r="415" spans="1:15" x14ac:dyDescent="0.25">
      <c r="A415" s="1">
        <v>10074683</v>
      </c>
      <c r="B415" s="1">
        <v>19425</v>
      </c>
      <c r="C415" s="1">
        <v>60</v>
      </c>
      <c r="D415" s="1">
        <v>0.1757</v>
      </c>
      <c r="E415" s="1">
        <v>488.74</v>
      </c>
      <c r="F415" s="1" t="s">
        <v>20</v>
      </c>
      <c r="G415" s="1" t="s">
        <v>18</v>
      </c>
      <c r="H415" s="1">
        <v>0</v>
      </c>
      <c r="I415" s="1">
        <v>19425</v>
      </c>
      <c r="J415" s="1">
        <v>6519.97</v>
      </c>
      <c r="K415" s="1">
        <v>0</v>
      </c>
      <c r="L415" s="1">
        <v>0</v>
      </c>
      <c r="M415" s="2" t="s">
        <v>21</v>
      </c>
      <c r="N415" s="1" t="str">
        <f>_xlfn.IFS(B415&lt;=5000,"5K以内",原始数据!B415&lt;=10000,"5K-1W",原始数据!B415&lt;=15000,"1W-1.5W",B415&lt;=20000,"1.5W-2W",B415&lt;=25000,"2W-2.5W",B415&lt;=30000,"2.5W-3W",B415&lt;=35000,"3W-3.5W")</f>
        <v>1.5W-2W</v>
      </c>
      <c r="O415" s="1">
        <f t="shared" si="6"/>
        <v>-6519.97</v>
      </c>
    </row>
    <row r="416" spans="1:15" x14ac:dyDescent="0.25">
      <c r="A416" s="1">
        <v>8637347</v>
      </c>
      <c r="B416" s="1">
        <v>7000</v>
      </c>
      <c r="C416" s="1">
        <v>36</v>
      </c>
      <c r="D416" s="1">
        <v>0.11990000000000001</v>
      </c>
      <c r="E416" s="1">
        <v>232.47</v>
      </c>
      <c r="F416" s="1" t="s">
        <v>13</v>
      </c>
      <c r="G416" s="1" t="s">
        <v>18</v>
      </c>
      <c r="H416" s="1">
        <v>0</v>
      </c>
      <c r="I416" s="1">
        <v>7000</v>
      </c>
      <c r="J416" s="1">
        <v>134.65</v>
      </c>
      <c r="K416" s="1">
        <v>0</v>
      </c>
      <c r="L416" s="1">
        <v>0</v>
      </c>
      <c r="M416" s="2" t="s">
        <v>21</v>
      </c>
      <c r="N416" s="1" t="str">
        <f>_xlfn.IFS(B416&lt;=5000,"5K以内",原始数据!B416&lt;=10000,"5K-1W",原始数据!B416&lt;=15000,"1W-1.5W",B416&lt;=20000,"1.5W-2W",B416&lt;=25000,"2W-2.5W",B416&lt;=30000,"2.5W-3W",B416&lt;=35000,"3W-3.5W")</f>
        <v>5K-1W</v>
      </c>
      <c r="O416" s="1">
        <f t="shared" si="6"/>
        <v>-134.65</v>
      </c>
    </row>
    <row r="417" spans="1:15" x14ac:dyDescent="0.25">
      <c r="A417" s="1">
        <v>10069028</v>
      </c>
      <c r="B417" s="1">
        <v>3000</v>
      </c>
      <c r="C417" s="1">
        <v>36</v>
      </c>
      <c r="D417" s="1">
        <v>8.8999999999999996E-2</v>
      </c>
      <c r="E417" s="1">
        <v>95.26</v>
      </c>
      <c r="F417" s="1" t="s">
        <v>16</v>
      </c>
      <c r="G417" s="1" t="s">
        <v>14</v>
      </c>
      <c r="H417" s="1">
        <v>0</v>
      </c>
      <c r="I417" s="1">
        <v>3000</v>
      </c>
      <c r="J417" s="1">
        <v>22.25</v>
      </c>
      <c r="K417" s="1">
        <v>0</v>
      </c>
      <c r="L417" s="1">
        <v>0</v>
      </c>
      <c r="M417" s="2" t="s">
        <v>21</v>
      </c>
      <c r="N417" s="1" t="str">
        <f>_xlfn.IFS(B417&lt;=5000,"5K以内",原始数据!B417&lt;=10000,"5K-1W",原始数据!B417&lt;=15000,"1W-1.5W",B417&lt;=20000,"1.5W-2W",B417&lt;=25000,"2W-2.5W",B417&lt;=30000,"2.5W-3W",B417&lt;=35000,"3W-3.5W")</f>
        <v>5K以内</v>
      </c>
      <c r="O417" s="1">
        <f t="shared" si="6"/>
        <v>-22.25</v>
      </c>
    </row>
    <row r="418" spans="1:15" x14ac:dyDescent="0.25">
      <c r="A418" s="1">
        <v>10078928</v>
      </c>
      <c r="B418" s="1">
        <v>18000</v>
      </c>
      <c r="C418" s="1">
        <v>36</v>
      </c>
      <c r="D418" s="1">
        <v>0.1353</v>
      </c>
      <c r="E418" s="1">
        <v>611.1</v>
      </c>
      <c r="F418" s="1" t="s">
        <v>13</v>
      </c>
      <c r="G418" s="1" t="s">
        <v>14</v>
      </c>
      <c r="H418" s="1">
        <v>0</v>
      </c>
      <c r="I418" s="1">
        <v>18000</v>
      </c>
      <c r="J418" s="1">
        <v>2814.94</v>
      </c>
      <c r="K418" s="1">
        <v>0</v>
      </c>
      <c r="L418" s="1">
        <v>0</v>
      </c>
      <c r="M418" s="2" t="s">
        <v>21</v>
      </c>
      <c r="N418" s="1" t="str">
        <f>_xlfn.IFS(B418&lt;=5000,"5K以内",原始数据!B418&lt;=10000,"5K-1W",原始数据!B418&lt;=15000,"1W-1.5W",B418&lt;=20000,"1.5W-2W",B418&lt;=25000,"2W-2.5W",B418&lt;=30000,"2.5W-3W",B418&lt;=35000,"3W-3.5W")</f>
        <v>1.5W-2W</v>
      </c>
      <c r="O418" s="1">
        <f t="shared" si="6"/>
        <v>-2814.94</v>
      </c>
    </row>
    <row r="419" spans="1:15" x14ac:dyDescent="0.25">
      <c r="A419" s="1">
        <v>7069585</v>
      </c>
      <c r="B419" s="1">
        <v>8400</v>
      </c>
      <c r="C419" s="1">
        <v>36</v>
      </c>
      <c r="D419" s="1">
        <v>0.1099</v>
      </c>
      <c r="E419" s="1">
        <v>274.97000000000003</v>
      </c>
      <c r="F419" s="1" t="s">
        <v>13</v>
      </c>
      <c r="G419" s="1" t="s">
        <v>14</v>
      </c>
      <c r="H419" s="1">
        <v>0</v>
      </c>
      <c r="I419" s="1">
        <v>8400</v>
      </c>
      <c r="J419" s="1">
        <v>76.930000000000007</v>
      </c>
      <c r="K419" s="1">
        <v>0</v>
      </c>
      <c r="L419" s="1">
        <v>0</v>
      </c>
      <c r="M419" s="2" t="s">
        <v>21</v>
      </c>
      <c r="N419" s="1" t="str">
        <f>_xlfn.IFS(B419&lt;=5000,"5K以内",原始数据!B419&lt;=10000,"5K-1W",原始数据!B419&lt;=15000,"1W-1.5W",B419&lt;=20000,"1.5W-2W",B419&lt;=25000,"2W-2.5W",B419&lt;=30000,"2.5W-3W",B419&lt;=35000,"3W-3.5W")</f>
        <v>5K-1W</v>
      </c>
      <c r="O419" s="1">
        <f t="shared" si="6"/>
        <v>-76.930000000000007</v>
      </c>
    </row>
    <row r="420" spans="1:15" x14ac:dyDescent="0.25">
      <c r="A420" s="1">
        <v>10086978</v>
      </c>
      <c r="B420" s="1">
        <v>26000</v>
      </c>
      <c r="C420" s="1">
        <v>36</v>
      </c>
      <c r="D420" s="1">
        <v>8.8999999999999996E-2</v>
      </c>
      <c r="E420" s="1">
        <v>825.59</v>
      </c>
      <c r="F420" s="1" t="s">
        <v>16</v>
      </c>
      <c r="G420" s="1" t="s">
        <v>14</v>
      </c>
      <c r="H420" s="1">
        <v>0</v>
      </c>
      <c r="I420" s="1">
        <v>26000</v>
      </c>
      <c r="J420" s="1">
        <v>3720.97</v>
      </c>
      <c r="K420" s="1">
        <v>0</v>
      </c>
      <c r="L420" s="1">
        <v>0</v>
      </c>
      <c r="M420" s="2" t="s">
        <v>21</v>
      </c>
      <c r="N420" s="1" t="str">
        <f>_xlfn.IFS(B420&lt;=5000,"5K以内",原始数据!B420&lt;=10000,"5K-1W",原始数据!B420&lt;=15000,"1W-1.5W",B420&lt;=20000,"1.5W-2W",B420&lt;=25000,"2W-2.5W",B420&lt;=30000,"2.5W-3W",B420&lt;=35000,"3W-3.5W")</f>
        <v>2.5W-3W</v>
      </c>
      <c r="O420" s="1">
        <f t="shared" si="6"/>
        <v>-3720.97</v>
      </c>
    </row>
    <row r="421" spans="1:15" x14ac:dyDescent="0.25">
      <c r="A421" s="1">
        <v>10089076</v>
      </c>
      <c r="B421" s="1">
        <v>9175</v>
      </c>
      <c r="C421" s="1">
        <v>36</v>
      </c>
      <c r="D421" s="1">
        <v>0.14979999999999999</v>
      </c>
      <c r="E421" s="1">
        <v>317.97000000000003</v>
      </c>
      <c r="F421" s="1" t="s">
        <v>19</v>
      </c>
      <c r="G421" s="1" t="s">
        <v>14</v>
      </c>
      <c r="H421" s="1">
        <v>0</v>
      </c>
      <c r="I421" s="1">
        <v>6484.23</v>
      </c>
      <c r="J421" s="1">
        <v>2207.9499999999998</v>
      </c>
      <c r="K421" s="1">
        <v>174.72</v>
      </c>
      <c r="L421" s="1">
        <v>698</v>
      </c>
      <c r="M421" s="2" t="s">
        <v>29</v>
      </c>
      <c r="N421" s="1" t="str">
        <f>_xlfn.IFS(B421&lt;=5000,"5K以内",原始数据!B421&lt;=10000,"5K-1W",原始数据!B421&lt;=15000,"1W-1.5W",B421&lt;=20000,"1.5W-2W",B421&lt;=25000,"2W-2.5W",B421&lt;=30000,"2.5W-3W",B421&lt;=35000,"3W-3.5W")</f>
        <v>5K-1W</v>
      </c>
      <c r="O421" s="1">
        <f t="shared" si="6"/>
        <v>482.82000000000062</v>
      </c>
    </row>
    <row r="422" spans="1:15" x14ac:dyDescent="0.25">
      <c r="A422" s="1">
        <v>10098936</v>
      </c>
      <c r="B422" s="1">
        <v>26250</v>
      </c>
      <c r="C422" s="1">
        <v>60</v>
      </c>
      <c r="D422" s="1">
        <v>0.1285</v>
      </c>
      <c r="E422" s="1">
        <v>595.26</v>
      </c>
      <c r="F422" s="1" t="s">
        <v>13</v>
      </c>
      <c r="G422" s="1" t="s">
        <v>14</v>
      </c>
      <c r="H422" s="1">
        <v>0</v>
      </c>
      <c r="I422" s="1">
        <v>26250</v>
      </c>
      <c r="J422" s="1">
        <v>9060.92</v>
      </c>
      <c r="K422" s="1">
        <v>0</v>
      </c>
      <c r="L422" s="1">
        <v>0</v>
      </c>
      <c r="M422" s="2" t="s">
        <v>21</v>
      </c>
      <c r="N422" s="1" t="str">
        <f>_xlfn.IFS(B422&lt;=5000,"5K以内",原始数据!B422&lt;=10000,"5K-1W",原始数据!B422&lt;=15000,"1W-1.5W",B422&lt;=20000,"1.5W-2W",B422&lt;=25000,"2W-2.5W",B422&lt;=30000,"2.5W-3W",B422&lt;=35000,"3W-3.5W")</f>
        <v>2.5W-3W</v>
      </c>
      <c r="O422" s="1">
        <f t="shared" si="6"/>
        <v>-9060.92</v>
      </c>
    </row>
    <row r="423" spans="1:15" x14ac:dyDescent="0.25">
      <c r="A423" s="1">
        <v>10078896</v>
      </c>
      <c r="B423" s="1">
        <v>30000</v>
      </c>
      <c r="C423" s="1">
        <v>60</v>
      </c>
      <c r="D423" s="1">
        <v>0.1285</v>
      </c>
      <c r="E423" s="1">
        <v>680.3</v>
      </c>
      <c r="F423" s="1" t="s">
        <v>13</v>
      </c>
      <c r="G423" s="1" t="s">
        <v>14</v>
      </c>
      <c r="H423" s="1">
        <v>0</v>
      </c>
      <c r="I423" s="1">
        <v>30000</v>
      </c>
      <c r="J423" s="1">
        <v>9951.11</v>
      </c>
      <c r="K423" s="1">
        <v>0</v>
      </c>
      <c r="L423" s="1">
        <v>0</v>
      </c>
      <c r="M423" s="2" t="s">
        <v>21</v>
      </c>
      <c r="N423" s="1" t="str">
        <f>_xlfn.IFS(B423&lt;=5000,"5K以内",原始数据!B423&lt;=10000,"5K-1W",原始数据!B423&lt;=15000,"1W-1.5W",B423&lt;=20000,"1.5W-2W",B423&lt;=25000,"2W-2.5W",B423&lt;=30000,"2.5W-3W",B423&lt;=35000,"3W-3.5W")</f>
        <v>2.5W-3W</v>
      </c>
      <c r="O423" s="1">
        <f t="shared" si="6"/>
        <v>-9951.11</v>
      </c>
    </row>
    <row r="424" spans="1:15" x14ac:dyDescent="0.25">
      <c r="A424" s="1">
        <v>10098234</v>
      </c>
      <c r="B424" s="1">
        <v>17325</v>
      </c>
      <c r="C424" s="1">
        <v>60</v>
      </c>
      <c r="D424" s="1">
        <v>0.19219999999999901</v>
      </c>
      <c r="E424" s="1">
        <v>451.52</v>
      </c>
      <c r="F424" s="1" t="s">
        <v>20</v>
      </c>
      <c r="G424" s="1" t="s">
        <v>14</v>
      </c>
      <c r="H424" s="1">
        <v>2482.25</v>
      </c>
      <c r="I424" s="1">
        <v>14842.75</v>
      </c>
      <c r="J424" s="1">
        <v>9574.33</v>
      </c>
      <c r="K424" s="1">
        <v>0</v>
      </c>
      <c r="L424" s="1">
        <v>60</v>
      </c>
      <c r="M424" s="2" t="s">
        <v>21</v>
      </c>
      <c r="N424" s="1" t="str">
        <f>_xlfn.IFS(B424&lt;=5000,"5K以内",原始数据!B424&lt;=10000,"5K-1W",原始数据!B424&lt;=15000,"1W-1.5W",B424&lt;=20000,"1.5W-2W",B424&lt;=25000,"2W-2.5W",B424&lt;=30000,"2.5W-3W",B424&lt;=35000,"3W-3.5W")</f>
        <v>1.5W-2W</v>
      </c>
      <c r="O424" s="1">
        <f t="shared" si="6"/>
        <v>-7092.08</v>
      </c>
    </row>
    <row r="425" spans="1:15" x14ac:dyDescent="0.25">
      <c r="A425" s="1">
        <v>10089009</v>
      </c>
      <c r="B425" s="1">
        <v>20000</v>
      </c>
      <c r="C425" s="1">
        <v>36</v>
      </c>
      <c r="D425" s="1">
        <v>0.11990000000000001</v>
      </c>
      <c r="E425" s="1">
        <v>664.2</v>
      </c>
      <c r="F425" s="1" t="s">
        <v>13</v>
      </c>
      <c r="G425" s="1" t="s">
        <v>14</v>
      </c>
      <c r="H425" s="1">
        <v>0</v>
      </c>
      <c r="I425" s="1">
        <v>20000</v>
      </c>
      <c r="J425" s="1">
        <v>2685.6</v>
      </c>
      <c r="K425" s="1">
        <v>0</v>
      </c>
      <c r="L425" s="1">
        <v>0</v>
      </c>
      <c r="M425" s="2" t="s">
        <v>21</v>
      </c>
      <c r="N425" s="1" t="str">
        <f>_xlfn.IFS(B425&lt;=5000,"5K以内",原始数据!B425&lt;=10000,"5K-1W",原始数据!B425&lt;=15000,"1W-1.5W",B425&lt;=20000,"1.5W-2W",B425&lt;=25000,"2W-2.5W",B425&lt;=30000,"2.5W-3W",B425&lt;=35000,"3W-3.5W")</f>
        <v>1.5W-2W</v>
      </c>
      <c r="O425" s="1">
        <f t="shared" si="6"/>
        <v>-2685.6</v>
      </c>
    </row>
    <row r="426" spans="1:15" x14ac:dyDescent="0.25">
      <c r="A426" s="1">
        <v>10089082</v>
      </c>
      <c r="B426" s="1">
        <v>9000</v>
      </c>
      <c r="C426" s="1">
        <v>36</v>
      </c>
      <c r="D426" s="1">
        <v>0.15609999999999999</v>
      </c>
      <c r="E426" s="1">
        <v>314.69</v>
      </c>
      <c r="F426" s="1" t="s">
        <v>19</v>
      </c>
      <c r="G426" s="1" t="s">
        <v>18</v>
      </c>
      <c r="H426" s="1">
        <v>0</v>
      </c>
      <c r="I426" s="1">
        <v>4736.95</v>
      </c>
      <c r="J426" s="1">
        <v>1871.54</v>
      </c>
      <c r="K426" s="1">
        <v>794.18</v>
      </c>
      <c r="L426" s="1">
        <v>1033</v>
      </c>
      <c r="M426" s="2" t="s">
        <v>29</v>
      </c>
      <c r="N426" s="1" t="str">
        <f>_xlfn.IFS(B426&lt;=5000,"5K以内",原始数据!B426&lt;=10000,"5K-1W",原始数据!B426&lt;=15000,"1W-1.5W",B426&lt;=20000,"1.5W-2W",B426&lt;=25000,"2W-2.5W",B426&lt;=30000,"2.5W-3W",B426&lt;=35000,"3W-3.5W")</f>
        <v>5K-1W</v>
      </c>
      <c r="O426" s="1">
        <f t="shared" si="6"/>
        <v>2391.5100000000002</v>
      </c>
    </row>
    <row r="427" spans="1:15" x14ac:dyDescent="0.25">
      <c r="A427" s="1">
        <v>10078862</v>
      </c>
      <c r="B427" s="1">
        <v>15000</v>
      </c>
      <c r="C427" s="1">
        <v>60</v>
      </c>
      <c r="D427" s="1">
        <v>0.1825</v>
      </c>
      <c r="E427" s="1">
        <v>382.95</v>
      </c>
      <c r="F427" s="1" t="s">
        <v>20</v>
      </c>
      <c r="G427" s="1" t="s">
        <v>18</v>
      </c>
      <c r="H427" s="1">
        <v>0</v>
      </c>
      <c r="I427" s="1">
        <v>15000</v>
      </c>
      <c r="J427" s="1">
        <v>4960.82</v>
      </c>
      <c r="K427" s="1">
        <v>0</v>
      </c>
      <c r="L427" s="1">
        <v>0</v>
      </c>
      <c r="M427" s="2" t="s">
        <v>21</v>
      </c>
      <c r="N427" s="1" t="str">
        <f>_xlfn.IFS(B427&lt;=5000,"5K以内",原始数据!B427&lt;=10000,"5K-1W",原始数据!B427&lt;=15000,"1W-1.5W",B427&lt;=20000,"1.5W-2W",B427&lt;=25000,"2W-2.5W",B427&lt;=30000,"2.5W-3W",B427&lt;=35000,"3W-3.5W")</f>
        <v>1W-1.5W</v>
      </c>
      <c r="O427" s="1">
        <f t="shared" si="6"/>
        <v>-4960.82</v>
      </c>
    </row>
    <row r="428" spans="1:15" x14ac:dyDescent="0.25">
      <c r="A428" s="1">
        <v>8575976</v>
      </c>
      <c r="B428" s="1">
        <v>30000</v>
      </c>
      <c r="C428" s="1">
        <v>60</v>
      </c>
      <c r="D428" s="1">
        <v>0.19219999999999901</v>
      </c>
      <c r="E428" s="1">
        <v>781.86</v>
      </c>
      <c r="F428" s="1" t="s">
        <v>20</v>
      </c>
      <c r="G428" s="1" t="s">
        <v>14</v>
      </c>
      <c r="H428" s="1">
        <v>0</v>
      </c>
      <c r="I428" s="1">
        <v>30000</v>
      </c>
      <c r="J428" s="1">
        <v>12482.28</v>
      </c>
      <c r="K428" s="1">
        <v>0</v>
      </c>
      <c r="L428" s="1">
        <v>0</v>
      </c>
      <c r="M428" s="2" t="s">
        <v>21</v>
      </c>
      <c r="N428" s="1" t="str">
        <f>_xlfn.IFS(B428&lt;=5000,"5K以内",原始数据!B428&lt;=10000,"5K-1W",原始数据!B428&lt;=15000,"1W-1.5W",B428&lt;=20000,"1.5W-2W",B428&lt;=25000,"2W-2.5W",B428&lt;=30000,"2.5W-3W",B428&lt;=35000,"3W-3.5W")</f>
        <v>2.5W-3W</v>
      </c>
      <c r="O428" s="1">
        <f t="shared" si="6"/>
        <v>-12482.28</v>
      </c>
    </row>
    <row r="429" spans="1:15" x14ac:dyDescent="0.25">
      <c r="A429" s="1">
        <v>10098925</v>
      </c>
      <c r="B429" s="1">
        <v>8200</v>
      </c>
      <c r="C429" s="1">
        <v>36</v>
      </c>
      <c r="D429" s="1">
        <v>0.1353</v>
      </c>
      <c r="E429" s="1">
        <v>278.39</v>
      </c>
      <c r="F429" s="1" t="s">
        <v>13</v>
      </c>
      <c r="G429" s="1" t="s">
        <v>18</v>
      </c>
      <c r="H429" s="1">
        <v>0</v>
      </c>
      <c r="I429" s="1">
        <v>8200</v>
      </c>
      <c r="J429" s="1">
        <v>1821.97</v>
      </c>
      <c r="K429" s="1">
        <v>0</v>
      </c>
      <c r="L429" s="1">
        <v>0</v>
      </c>
      <c r="M429" s="2" t="s">
        <v>21</v>
      </c>
      <c r="N429" s="1" t="str">
        <f>_xlfn.IFS(B429&lt;=5000,"5K以内",原始数据!B429&lt;=10000,"5K-1W",原始数据!B429&lt;=15000,"1W-1.5W",B429&lt;=20000,"1.5W-2W",B429&lt;=25000,"2W-2.5W",B429&lt;=30000,"2.5W-3W",B429&lt;=35000,"3W-3.5W")</f>
        <v>5K-1W</v>
      </c>
      <c r="O429" s="1">
        <f t="shared" si="6"/>
        <v>-1821.97</v>
      </c>
    </row>
    <row r="430" spans="1:15" x14ac:dyDescent="0.25">
      <c r="A430" s="1">
        <v>10089016</v>
      </c>
      <c r="B430" s="1">
        <v>5300</v>
      </c>
      <c r="C430" s="1">
        <v>36</v>
      </c>
      <c r="D430" s="1">
        <v>0.15609999999999999</v>
      </c>
      <c r="E430" s="1">
        <v>185.32</v>
      </c>
      <c r="F430" s="1" t="s">
        <v>19</v>
      </c>
      <c r="G430" s="1" t="s">
        <v>14</v>
      </c>
      <c r="H430" s="1">
        <v>0</v>
      </c>
      <c r="I430" s="1">
        <v>5300</v>
      </c>
      <c r="J430" s="1">
        <v>390.56</v>
      </c>
      <c r="K430" s="1">
        <v>0</v>
      </c>
      <c r="L430" s="1">
        <v>0</v>
      </c>
      <c r="M430" s="2" t="s">
        <v>21</v>
      </c>
      <c r="N430" s="1" t="str">
        <f>_xlfn.IFS(B430&lt;=5000,"5K以内",原始数据!B430&lt;=10000,"5K-1W",原始数据!B430&lt;=15000,"1W-1.5W",B430&lt;=20000,"1.5W-2W",B430&lt;=25000,"2W-2.5W",B430&lt;=30000,"2.5W-3W",B430&lt;=35000,"3W-3.5W")</f>
        <v>5K-1W</v>
      </c>
      <c r="O430" s="1">
        <f t="shared" si="6"/>
        <v>-390.56</v>
      </c>
    </row>
    <row r="431" spans="1:15" x14ac:dyDescent="0.25">
      <c r="A431" s="1">
        <v>9795077</v>
      </c>
      <c r="B431" s="1">
        <v>20000</v>
      </c>
      <c r="C431" s="1">
        <v>60</v>
      </c>
      <c r="D431" s="1">
        <v>0.19219999999999901</v>
      </c>
      <c r="E431" s="1">
        <v>521.24</v>
      </c>
      <c r="F431" s="1" t="s">
        <v>20</v>
      </c>
      <c r="G431" s="1" t="s">
        <v>14</v>
      </c>
      <c r="H431" s="1">
        <v>0</v>
      </c>
      <c r="I431" s="1">
        <v>20000</v>
      </c>
      <c r="J431" s="1">
        <v>5789.52</v>
      </c>
      <c r="K431" s="1">
        <v>0</v>
      </c>
      <c r="L431" s="1">
        <v>0</v>
      </c>
      <c r="M431" s="2" t="s">
        <v>21</v>
      </c>
      <c r="N431" s="1" t="str">
        <f>_xlfn.IFS(B431&lt;=5000,"5K以内",原始数据!B431&lt;=10000,"5K-1W",原始数据!B431&lt;=15000,"1W-1.5W",B431&lt;=20000,"1.5W-2W",B431&lt;=25000,"2W-2.5W",B431&lt;=30000,"2.5W-3W",B431&lt;=35000,"3W-3.5W")</f>
        <v>1.5W-2W</v>
      </c>
      <c r="O431" s="1">
        <f t="shared" si="6"/>
        <v>-5789.52</v>
      </c>
    </row>
    <row r="432" spans="1:15" x14ac:dyDescent="0.25">
      <c r="A432" s="1">
        <v>10097341</v>
      </c>
      <c r="B432" s="1">
        <v>9000</v>
      </c>
      <c r="C432" s="1">
        <v>36</v>
      </c>
      <c r="D432" s="1">
        <v>8.8999999999999996E-2</v>
      </c>
      <c r="E432" s="1">
        <v>285.77999999999997</v>
      </c>
      <c r="F432" s="1" t="s">
        <v>16</v>
      </c>
      <c r="G432" s="1" t="s">
        <v>14</v>
      </c>
      <c r="H432" s="1">
        <v>0</v>
      </c>
      <c r="I432" s="1">
        <v>9000</v>
      </c>
      <c r="J432" s="1">
        <v>1284.03</v>
      </c>
      <c r="K432" s="1">
        <v>0</v>
      </c>
      <c r="L432" s="1">
        <v>0</v>
      </c>
      <c r="M432" s="2" t="s">
        <v>21</v>
      </c>
      <c r="N432" s="1" t="str">
        <f>_xlfn.IFS(B432&lt;=5000,"5K以内",原始数据!B432&lt;=10000,"5K-1W",原始数据!B432&lt;=15000,"1W-1.5W",B432&lt;=20000,"1.5W-2W",B432&lt;=25000,"2W-2.5W",B432&lt;=30000,"2.5W-3W",B432&lt;=35000,"3W-3.5W")</f>
        <v>5K-1W</v>
      </c>
      <c r="O432" s="1">
        <f t="shared" si="6"/>
        <v>-1284.03</v>
      </c>
    </row>
    <row r="433" spans="1:15" x14ac:dyDescent="0.25">
      <c r="A433" s="1">
        <v>10078907</v>
      </c>
      <c r="B433" s="1">
        <v>21000</v>
      </c>
      <c r="C433" s="1">
        <v>36</v>
      </c>
      <c r="D433" s="1">
        <v>6.6199999999999995E-2</v>
      </c>
      <c r="E433" s="1">
        <v>644.78</v>
      </c>
      <c r="F433" s="1" t="s">
        <v>16</v>
      </c>
      <c r="G433" s="1" t="s">
        <v>14</v>
      </c>
      <c r="H433" s="1">
        <v>0</v>
      </c>
      <c r="I433" s="1">
        <v>21000</v>
      </c>
      <c r="J433" s="1">
        <v>1847.51</v>
      </c>
      <c r="K433" s="1">
        <v>0</v>
      </c>
      <c r="L433" s="1">
        <v>0</v>
      </c>
      <c r="M433" s="2" t="s">
        <v>21</v>
      </c>
      <c r="N433" s="1" t="str">
        <f>_xlfn.IFS(B433&lt;=5000,"5K以内",原始数据!B433&lt;=10000,"5K-1W",原始数据!B433&lt;=15000,"1W-1.5W",B433&lt;=20000,"1.5W-2W",B433&lt;=25000,"2W-2.5W",B433&lt;=30000,"2.5W-3W",B433&lt;=35000,"3W-3.5W")</f>
        <v>2W-2.5W</v>
      </c>
      <c r="O433" s="1">
        <f t="shared" si="6"/>
        <v>-1847.51</v>
      </c>
    </row>
    <row r="434" spans="1:15" x14ac:dyDescent="0.25">
      <c r="A434" s="1">
        <v>10077602</v>
      </c>
      <c r="B434" s="1">
        <v>11325</v>
      </c>
      <c r="C434" s="1">
        <v>36</v>
      </c>
      <c r="D434" s="1">
        <v>0.1353</v>
      </c>
      <c r="E434" s="1">
        <v>384.49</v>
      </c>
      <c r="F434" s="1" t="s">
        <v>13</v>
      </c>
      <c r="G434" s="1" t="s">
        <v>18</v>
      </c>
      <c r="H434" s="1">
        <v>0</v>
      </c>
      <c r="I434" s="1">
        <v>11325</v>
      </c>
      <c r="J434" s="1">
        <v>1975.14</v>
      </c>
      <c r="K434" s="1">
        <v>0</v>
      </c>
      <c r="L434" s="1">
        <v>0</v>
      </c>
      <c r="M434" s="2" t="s">
        <v>21</v>
      </c>
      <c r="N434" s="1" t="str">
        <f>_xlfn.IFS(B434&lt;=5000,"5K以内",原始数据!B434&lt;=10000,"5K-1W",原始数据!B434&lt;=15000,"1W-1.5W",B434&lt;=20000,"1.5W-2W",B434&lt;=25000,"2W-2.5W",B434&lt;=30000,"2.5W-3W",B434&lt;=35000,"3W-3.5W")</f>
        <v>1W-1.5W</v>
      </c>
      <c r="O434" s="1">
        <f t="shared" si="6"/>
        <v>-1975.14</v>
      </c>
    </row>
    <row r="435" spans="1:15" x14ac:dyDescent="0.25">
      <c r="A435" s="1">
        <v>9795585</v>
      </c>
      <c r="B435" s="1">
        <v>19425</v>
      </c>
      <c r="C435" s="1">
        <v>60</v>
      </c>
      <c r="D435" s="1">
        <v>0.20499999999999999</v>
      </c>
      <c r="E435" s="1">
        <v>520.07000000000005</v>
      </c>
      <c r="F435" s="1" t="s">
        <v>17</v>
      </c>
      <c r="G435" s="1" t="s">
        <v>14</v>
      </c>
      <c r="H435" s="1">
        <v>0</v>
      </c>
      <c r="I435" s="1">
        <v>2948.64</v>
      </c>
      <c r="J435" s="1">
        <v>4332.04</v>
      </c>
      <c r="K435" s="1">
        <v>885.97</v>
      </c>
      <c r="L435" s="1">
        <v>1247</v>
      </c>
      <c r="M435" s="2" t="s">
        <v>29</v>
      </c>
      <c r="N435" s="1" t="str">
        <f>_xlfn.IFS(B435&lt;=5000,"5K以内",原始数据!B435&lt;=10000,"5K-1W",原始数据!B435&lt;=15000,"1W-1.5W",B435&lt;=20000,"1.5W-2W",B435&lt;=25000,"2W-2.5W",B435&lt;=30000,"2.5W-3W",B435&lt;=35000,"3W-3.5W")</f>
        <v>1.5W-2W</v>
      </c>
      <c r="O435" s="1">
        <f t="shared" si="6"/>
        <v>12144.32</v>
      </c>
    </row>
    <row r="436" spans="1:15" x14ac:dyDescent="0.25">
      <c r="A436" s="1">
        <v>9826935</v>
      </c>
      <c r="B436" s="1">
        <v>10000</v>
      </c>
      <c r="C436" s="1">
        <v>36</v>
      </c>
      <c r="D436" s="1">
        <v>0.1447</v>
      </c>
      <c r="E436" s="1">
        <v>344.07</v>
      </c>
      <c r="F436" s="1" t="s">
        <v>19</v>
      </c>
      <c r="G436" s="1" t="s">
        <v>14</v>
      </c>
      <c r="H436" s="1">
        <v>0</v>
      </c>
      <c r="I436" s="1">
        <v>10000</v>
      </c>
      <c r="J436" s="1">
        <v>1414.13</v>
      </c>
      <c r="K436" s="1">
        <v>0</v>
      </c>
      <c r="L436" s="1">
        <v>0</v>
      </c>
      <c r="M436" s="2" t="s">
        <v>21</v>
      </c>
      <c r="N436" s="1" t="str">
        <f>_xlfn.IFS(B436&lt;=5000,"5K以内",原始数据!B436&lt;=10000,"5K-1W",原始数据!B436&lt;=15000,"1W-1.5W",B436&lt;=20000,"1.5W-2W",B436&lt;=25000,"2W-2.5W",B436&lt;=30000,"2.5W-3W",B436&lt;=35000,"3W-3.5W")</f>
        <v>5K-1W</v>
      </c>
      <c r="O436" s="1">
        <f t="shared" si="6"/>
        <v>-1414.13</v>
      </c>
    </row>
    <row r="437" spans="1:15" x14ac:dyDescent="0.25">
      <c r="A437" s="1">
        <v>9876410</v>
      </c>
      <c r="B437" s="1">
        <v>14400</v>
      </c>
      <c r="C437" s="1">
        <v>60</v>
      </c>
      <c r="D437" s="1">
        <v>0.245</v>
      </c>
      <c r="E437" s="1">
        <v>418.45</v>
      </c>
      <c r="F437" s="1" t="s">
        <v>23</v>
      </c>
      <c r="G437" s="1" t="s">
        <v>18</v>
      </c>
      <c r="H437" s="1">
        <v>0</v>
      </c>
      <c r="I437" s="1">
        <v>14400</v>
      </c>
      <c r="J437" s="1">
        <v>1724.84</v>
      </c>
      <c r="K437" s="1">
        <v>0</v>
      </c>
      <c r="L437" s="1">
        <v>0</v>
      </c>
      <c r="M437" s="2" t="s">
        <v>21</v>
      </c>
      <c r="N437" s="1" t="str">
        <f>_xlfn.IFS(B437&lt;=5000,"5K以内",原始数据!B437&lt;=10000,"5K-1W",原始数据!B437&lt;=15000,"1W-1.5W",B437&lt;=20000,"1.5W-2W",B437&lt;=25000,"2W-2.5W",B437&lt;=30000,"2.5W-3W",B437&lt;=35000,"3W-3.5W")</f>
        <v>1W-1.5W</v>
      </c>
      <c r="O437" s="1">
        <f t="shared" si="6"/>
        <v>-1724.84</v>
      </c>
    </row>
    <row r="438" spans="1:15" x14ac:dyDescent="0.25">
      <c r="A438" s="1">
        <v>9848410</v>
      </c>
      <c r="B438" s="1">
        <v>25000</v>
      </c>
      <c r="C438" s="1">
        <v>36</v>
      </c>
      <c r="D438" s="1">
        <v>0.13980000000000001</v>
      </c>
      <c r="E438" s="1">
        <v>854.2</v>
      </c>
      <c r="F438" s="1" t="s">
        <v>19</v>
      </c>
      <c r="G438" s="1" t="s">
        <v>14</v>
      </c>
      <c r="H438" s="1">
        <v>0</v>
      </c>
      <c r="I438" s="1">
        <v>25000</v>
      </c>
      <c r="J438" s="1">
        <v>5751.11</v>
      </c>
      <c r="K438" s="1">
        <v>0</v>
      </c>
      <c r="L438" s="1">
        <v>0</v>
      </c>
      <c r="M438" s="2" t="s">
        <v>21</v>
      </c>
      <c r="N438" s="1" t="str">
        <f>_xlfn.IFS(B438&lt;=5000,"5K以内",原始数据!B438&lt;=10000,"5K-1W",原始数据!B438&lt;=15000,"1W-1.5W",B438&lt;=20000,"1.5W-2W",B438&lt;=25000,"2W-2.5W",B438&lt;=30000,"2.5W-3W",B438&lt;=35000,"3W-3.5W")</f>
        <v>2W-2.5W</v>
      </c>
      <c r="O438" s="1">
        <f t="shared" si="6"/>
        <v>-5751.11</v>
      </c>
    </row>
    <row r="439" spans="1:15" x14ac:dyDescent="0.25">
      <c r="A439" s="1">
        <v>9816705</v>
      </c>
      <c r="B439" s="1">
        <v>20000</v>
      </c>
      <c r="C439" s="1">
        <v>60</v>
      </c>
      <c r="D439" s="1">
        <v>0.11990000000000001</v>
      </c>
      <c r="E439" s="1">
        <v>444.79</v>
      </c>
      <c r="F439" s="1" t="s">
        <v>13</v>
      </c>
      <c r="G439" s="1" t="s">
        <v>14</v>
      </c>
      <c r="H439" s="1">
        <v>0</v>
      </c>
      <c r="I439" s="1">
        <v>20000</v>
      </c>
      <c r="J439" s="1">
        <v>5273.03</v>
      </c>
      <c r="K439" s="1">
        <v>0</v>
      </c>
      <c r="L439" s="1">
        <v>0</v>
      </c>
      <c r="M439" s="2" t="s">
        <v>21</v>
      </c>
      <c r="N439" s="1" t="str">
        <f>_xlfn.IFS(B439&lt;=5000,"5K以内",原始数据!B439&lt;=10000,"5K-1W",原始数据!B439&lt;=15000,"1W-1.5W",B439&lt;=20000,"1.5W-2W",B439&lt;=25000,"2W-2.5W",B439&lt;=30000,"2.5W-3W",B439&lt;=35000,"3W-3.5W")</f>
        <v>1.5W-2W</v>
      </c>
      <c r="O439" s="1">
        <f t="shared" si="6"/>
        <v>-5273.03</v>
      </c>
    </row>
    <row r="440" spans="1:15" x14ac:dyDescent="0.25">
      <c r="A440" s="1">
        <v>10089028</v>
      </c>
      <c r="B440" s="1">
        <v>18225</v>
      </c>
      <c r="C440" s="1">
        <v>60</v>
      </c>
      <c r="D440" s="1">
        <v>0.22399999999999901</v>
      </c>
      <c r="E440" s="1">
        <v>507.51</v>
      </c>
      <c r="F440" s="1" t="s">
        <v>17</v>
      </c>
      <c r="G440" s="1" t="s">
        <v>14</v>
      </c>
      <c r="H440" s="1">
        <v>0</v>
      </c>
      <c r="I440" s="1">
        <v>18225</v>
      </c>
      <c r="J440" s="1">
        <v>3711.65</v>
      </c>
      <c r="K440" s="1">
        <v>0</v>
      </c>
      <c r="L440" s="1">
        <v>0</v>
      </c>
      <c r="M440" s="2" t="s">
        <v>21</v>
      </c>
      <c r="N440" s="1" t="str">
        <f>_xlfn.IFS(B440&lt;=5000,"5K以内",原始数据!B440&lt;=10000,"5K-1W",原始数据!B440&lt;=15000,"1W-1.5W",B440&lt;=20000,"1.5W-2W",B440&lt;=25000,"2W-2.5W",B440&lt;=30000,"2.5W-3W",B440&lt;=35000,"3W-3.5W")</f>
        <v>1.5W-2W</v>
      </c>
      <c r="O440" s="1">
        <f t="shared" si="6"/>
        <v>-3711.65</v>
      </c>
    </row>
    <row r="441" spans="1:15" x14ac:dyDescent="0.25">
      <c r="A441" s="1">
        <v>9444964</v>
      </c>
      <c r="B441" s="1">
        <v>12000</v>
      </c>
      <c r="C441" s="1">
        <v>36</v>
      </c>
      <c r="D441" s="1">
        <v>0.1099</v>
      </c>
      <c r="E441" s="1">
        <v>392.81</v>
      </c>
      <c r="F441" s="1" t="s">
        <v>13</v>
      </c>
      <c r="G441" s="1" t="s">
        <v>14</v>
      </c>
      <c r="H441" s="1">
        <v>0</v>
      </c>
      <c r="I441" s="1">
        <v>12000</v>
      </c>
      <c r="J441" s="1">
        <v>2141.0700000000002</v>
      </c>
      <c r="K441" s="1">
        <v>0</v>
      </c>
      <c r="L441" s="1">
        <v>0</v>
      </c>
      <c r="M441" s="2" t="s">
        <v>21</v>
      </c>
      <c r="N441" s="1" t="str">
        <f>_xlfn.IFS(B441&lt;=5000,"5K以内",原始数据!B441&lt;=10000,"5K-1W",原始数据!B441&lt;=15000,"1W-1.5W",B441&lt;=20000,"1.5W-2W",B441&lt;=25000,"2W-2.5W",B441&lt;=30000,"2.5W-3W",B441&lt;=35000,"3W-3.5W")</f>
        <v>1W-1.5W</v>
      </c>
      <c r="O441" s="1">
        <f t="shared" si="6"/>
        <v>-2141.0700000000002</v>
      </c>
    </row>
    <row r="442" spans="1:15" x14ac:dyDescent="0.25">
      <c r="A442" s="1">
        <v>10098927</v>
      </c>
      <c r="B442" s="1">
        <v>8000</v>
      </c>
      <c r="C442" s="1">
        <v>36</v>
      </c>
      <c r="D442" s="1">
        <v>9.6699999999999994E-2</v>
      </c>
      <c r="E442" s="1">
        <v>256.89999999999998</v>
      </c>
      <c r="F442" s="1" t="s">
        <v>13</v>
      </c>
      <c r="G442" s="1" t="s">
        <v>18</v>
      </c>
      <c r="H442" s="1">
        <v>0</v>
      </c>
      <c r="I442" s="1">
        <v>8000</v>
      </c>
      <c r="J442" s="1">
        <v>645.80999999999995</v>
      </c>
      <c r="K442" s="1">
        <v>0</v>
      </c>
      <c r="L442" s="1">
        <v>0</v>
      </c>
      <c r="M442" s="2" t="s">
        <v>21</v>
      </c>
      <c r="N442" s="1" t="str">
        <f>_xlfn.IFS(B442&lt;=5000,"5K以内",原始数据!B442&lt;=10000,"5K-1W",原始数据!B442&lt;=15000,"1W-1.5W",B442&lt;=20000,"1.5W-2W",B442&lt;=25000,"2W-2.5W",B442&lt;=30000,"2.5W-3W",B442&lt;=35000,"3W-3.5W")</f>
        <v>5K-1W</v>
      </c>
      <c r="O442" s="1">
        <f t="shared" si="6"/>
        <v>-645.80999999999995</v>
      </c>
    </row>
    <row r="443" spans="1:15" x14ac:dyDescent="0.25">
      <c r="A443" s="1">
        <v>9227890</v>
      </c>
      <c r="B443" s="1">
        <v>10000</v>
      </c>
      <c r="C443" s="1">
        <v>36</v>
      </c>
      <c r="D443" s="1">
        <v>0.11990000000000001</v>
      </c>
      <c r="E443" s="1">
        <v>332.1</v>
      </c>
      <c r="F443" s="1" t="s">
        <v>13</v>
      </c>
      <c r="G443" s="1" t="s">
        <v>14</v>
      </c>
      <c r="H443" s="1">
        <v>0</v>
      </c>
      <c r="I443" s="1">
        <v>10000</v>
      </c>
      <c r="J443" s="1">
        <v>1955.4</v>
      </c>
      <c r="K443" s="1">
        <v>0</v>
      </c>
      <c r="L443" s="1">
        <v>0</v>
      </c>
      <c r="M443" s="2" t="s">
        <v>21</v>
      </c>
      <c r="N443" s="1" t="str">
        <f>_xlfn.IFS(B443&lt;=5000,"5K以内",原始数据!B443&lt;=10000,"5K-1W",原始数据!B443&lt;=15000,"1W-1.5W",B443&lt;=20000,"1.5W-2W",B443&lt;=25000,"2W-2.5W",B443&lt;=30000,"2.5W-3W",B443&lt;=35000,"3W-3.5W")</f>
        <v>5K-1W</v>
      </c>
      <c r="O443" s="1">
        <f t="shared" si="6"/>
        <v>-1955.4</v>
      </c>
    </row>
    <row r="444" spans="1:15" x14ac:dyDescent="0.25">
      <c r="A444" s="1">
        <v>10098916</v>
      </c>
      <c r="B444" s="1">
        <v>9000</v>
      </c>
      <c r="C444" s="1">
        <v>36</v>
      </c>
      <c r="D444" s="1">
        <v>0.1447</v>
      </c>
      <c r="E444" s="1">
        <v>309.66000000000003</v>
      </c>
      <c r="F444" s="1" t="s">
        <v>19</v>
      </c>
      <c r="G444" s="1" t="s">
        <v>14</v>
      </c>
      <c r="H444" s="1">
        <v>0</v>
      </c>
      <c r="I444" s="1">
        <v>9000</v>
      </c>
      <c r="J444" s="1">
        <v>1908.03</v>
      </c>
      <c r="K444" s="1">
        <v>0</v>
      </c>
      <c r="L444" s="1">
        <v>0</v>
      </c>
      <c r="M444" s="2" t="s">
        <v>21</v>
      </c>
      <c r="N444" s="1" t="str">
        <f>_xlfn.IFS(B444&lt;=5000,"5K以内",原始数据!B444&lt;=10000,"5K-1W",原始数据!B444&lt;=15000,"1W-1.5W",B444&lt;=20000,"1.5W-2W",B444&lt;=25000,"2W-2.5W",B444&lt;=30000,"2.5W-3W",B444&lt;=35000,"3W-3.5W")</f>
        <v>5K-1W</v>
      </c>
      <c r="O444" s="1">
        <f t="shared" si="6"/>
        <v>-1908.03</v>
      </c>
    </row>
    <row r="445" spans="1:15" x14ac:dyDescent="0.25">
      <c r="A445" s="1">
        <v>8617121</v>
      </c>
      <c r="B445" s="1">
        <v>32400</v>
      </c>
      <c r="C445" s="1">
        <v>60</v>
      </c>
      <c r="D445" s="1">
        <v>0.19219999999999901</v>
      </c>
      <c r="E445" s="1">
        <v>844.41</v>
      </c>
      <c r="F445" s="1" t="s">
        <v>20</v>
      </c>
      <c r="G445" s="1" t="s">
        <v>14</v>
      </c>
      <c r="H445" s="1">
        <v>0</v>
      </c>
      <c r="I445" s="1">
        <v>32400</v>
      </c>
      <c r="J445" s="1">
        <v>14043.4</v>
      </c>
      <c r="K445" s="1">
        <v>0</v>
      </c>
      <c r="L445" s="1">
        <v>0</v>
      </c>
      <c r="M445" s="2" t="s">
        <v>21</v>
      </c>
      <c r="N445" s="1" t="str">
        <f>_xlfn.IFS(B445&lt;=5000,"5K以内",原始数据!B445&lt;=10000,"5K-1W",原始数据!B445&lt;=15000,"1W-1.5W",B445&lt;=20000,"1.5W-2W",B445&lt;=25000,"2W-2.5W",B445&lt;=30000,"2.5W-3W",B445&lt;=35000,"3W-3.5W")</f>
        <v>3W-3.5W</v>
      </c>
      <c r="O445" s="1">
        <f t="shared" si="6"/>
        <v>-14043.4</v>
      </c>
    </row>
    <row r="446" spans="1:15" x14ac:dyDescent="0.25">
      <c r="A446" s="1">
        <v>9806762</v>
      </c>
      <c r="B446" s="1">
        <v>10000</v>
      </c>
      <c r="C446" s="1">
        <v>60</v>
      </c>
      <c r="D446" s="1">
        <v>0.24989999999999901</v>
      </c>
      <c r="E446" s="1">
        <v>293.45999999999998</v>
      </c>
      <c r="F446" s="1" t="s">
        <v>23</v>
      </c>
      <c r="G446" s="1" t="s">
        <v>14</v>
      </c>
      <c r="H446" s="1">
        <v>0</v>
      </c>
      <c r="I446" s="1">
        <v>10000</v>
      </c>
      <c r="J446" s="1">
        <v>1807.16</v>
      </c>
      <c r="K446" s="1">
        <v>0</v>
      </c>
      <c r="L446" s="1">
        <v>0</v>
      </c>
      <c r="M446" s="2" t="s">
        <v>21</v>
      </c>
      <c r="N446" s="1" t="str">
        <f>_xlfn.IFS(B446&lt;=5000,"5K以内",原始数据!B446&lt;=10000,"5K-1W",原始数据!B446&lt;=15000,"1W-1.5W",B446&lt;=20000,"1.5W-2W",B446&lt;=25000,"2W-2.5W",B446&lt;=30000,"2.5W-3W",B446&lt;=35000,"3W-3.5W")</f>
        <v>5K-1W</v>
      </c>
      <c r="O446" s="1">
        <f t="shared" si="6"/>
        <v>-1807.16</v>
      </c>
    </row>
    <row r="447" spans="1:15" x14ac:dyDescent="0.25">
      <c r="A447" s="1">
        <v>10178479</v>
      </c>
      <c r="B447" s="1">
        <v>25200</v>
      </c>
      <c r="C447" s="1">
        <v>36</v>
      </c>
      <c r="D447" s="1">
        <v>0.13980000000000001</v>
      </c>
      <c r="E447" s="1">
        <v>861.04</v>
      </c>
      <c r="F447" s="1" t="s">
        <v>19</v>
      </c>
      <c r="G447" s="1" t="s">
        <v>14</v>
      </c>
      <c r="H447" s="1">
        <v>0</v>
      </c>
      <c r="I447" s="1">
        <v>25200</v>
      </c>
      <c r="J447" s="1">
        <v>5155.99</v>
      </c>
      <c r="K447" s="1">
        <v>0</v>
      </c>
      <c r="L447" s="1">
        <v>0</v>
      </c>
      <c r="M447" s="2" t="s">
        <v>21</v>
      </c>
      <c r="N447" s="1" t="str">
        <f>_xlfn.IFS(B447&lt;=5000,"5K以内",原始数据!B447&lt;=10000,"5K-1W",原始数据!B447&lt;=15000,"1W-1.5W",B447&lt;=20000,"1.5W-2W",B447&lt;=25000,"2W-2.5W",B447&lt;=30000,"2.5W-3W",B447&lt;=35000,"3W-3.5W")</f>
        <v>2.5W-3W</v>
      </c>
      <c r="O447" s="1">
        <f t="shared" si="6"/>
        <v>-5155.99</v>
      </c>
    </row>
    <row r="448" spans="1:15" x14ac:dyDescent="0.25">
      <c r="A448" s="1">
        <v>10178776</v>
      </c>
      <c r="B448" s="1">
        <v>14125</v>
      </c>
      <c r="C448" s="1">
        <v>36</v>
      </c>
      <c r="D448" s="1">
        <v>0.14979999999999999</v>
      </c>
      <c r="E448" s="1">
        <v>489.51</v>
      </c>
      <c r="F448" s="1" t="s">
        <v>19</v>
      </c>
      <c r="G448" s="1" t="s">
        <v>14</v>
      </c>
      <c r="H448" s="1">
        <v>0</v>
      </c>
      <c r="I448" s="1">
        <v>14125</v>
      </c>
      <c r="J448" s="1">
        <v>2458.59</v>
      </c>
      <c r="K448" s="1">
        <v>0</v>
      </c>
      <c r="L448" s="1">
        <v>0</v>
      </c>
      <c r="M448" s="2" t="s">
        <v>21</v>
      </c>
      <c r="N448" s="1" t="str">
        <f>_xlfn.IFS(B448&lt;=5000,"5K以内",原始数据!B448&lt;=10000,"5K-1W",原始数据!B448&lt;=15000,"1W-1.5W",B448&lt;=20000,"1.5W-2W",B448&lt;=25000,"2W-2.5W",B448&lt;=30000,"2.5W-3W",B448&lt;=35000,"3W-3.5W")</f>
        <v>1W-1.5W</v>
      </c>
      <c r="O448" s="1">
        <f t="shared" si="6"/>
        <v>-2458.59</v>
      </c>
    </row>
    <row r="449" spans="1:15" x14ac:dyDescent="0.25">
      <c r="A449" s="1">
        <v>10178785</v>
      </c>
      <c r="B449" s="1">
        <v>20000</v>
      </c>
      <c r="C449" s="1">
        <v>36</v>
      </c>
      <c r="D449" s="1">
        <v>0.1353</v>
      </c>
      <c r="E449" s="1">
        <v>679</v>
      </c>
      <c r="F449" s="1" t="s">
        <v>13</v>
      </c>
      <c r="G449" s="1" t="s">
        <v>18</v>
      </c>
      <c r="H449" s="1">
        <v>0</v>
      </c>
      <c r="I449" s="1">
        <v>20000</v>
      </c>
      <c r="J449" s="1">
        <v>1075.79</v>
      </c>
      <c r="K449" s="1">
        <v>0</v>
      </c>
      <c r="L449" s="1">
        <v>0</v>
      </c>
      <c r="M449" s="2" t="s">
        <v>21</v>
      </c>
      <c r="N449" s="1" t="str">
        <f>_xlfn.IFS(B449&lt;=5000,"5K以内",原始数据!B449&lt;=10000,"5K-1W",原始数据!B449&lt;=15000,"1W-1.5W",B449&lt;=20000,"1.5W-2W",B449&lt;=25000,"2W-2.5W",B449&lt;=30000,"2.5W-3W",B449&lt;=35000,"3W-3.5W")</f>
        <v>1.5W-2W</v>
      </c>
      <c r="O449" s="1">
        <f t="shared" si="6"/>
        <v>-1075.79</v>
      </c>
    </row>
    <row r="450" spans="1:15" x14ac:dyDescent="0.25">
      <c r="A450" s="1">
        <v>10168872</v>
      </c>
      <c r="B450" s="1">
        <v>8400</v>
      </c>
      <c r="C450" s="1">
        <v>36</v>
      </c>
      <c r="D450" s="1">
        <v>0.11990000000000001</v>
      </c>
      <c r="E450" s="1">
        <v>278.97000000000003</v>
      </c>
      <c r="F450" s="1" t="s">
        <v>13</v>
      </c>
      <c r="G450" s="1" t="s">
        <v>14</v>
      </c>
      <c r="H450" s="1">
        <v>0</v>
      </c>
      <c r="I450" s="1">
        <v>8400</v>
      </c>
      <c r="J450" s="1">
        <v>1642.49</v>
      </c>
      <c r="K450" s="1">
        <v>0</v>
      </c>
      <c r="L450" s="1">
        <v>0</v>
      </c>
      <c r="M450" s="2" t="s">
        <v>21</v>
      </c>
      <c r="N450" s="1" t="str">
        <f>_xlfn.IFS(B450&lt;=5000,"5K以内",原始数据!B450&lt;=10000,"5K-1W",原始数据!B450&lt;=15000,"1W-1.5W",B450&lt;=20000,"1.5W-2W",B450&lt;=25000,"2W-2.5W",B450&lt;=30000,"2.5W-3W",B450&lt;=35000,"3W-3.5W")</f>
        <v>5K-1W</v>
      </c>
      <c r="O450" s="1">
        <f t="shared" si="6"/>
        <v>-1642.49</v>
      </c>
    </row>
    <row r="451" spans="1:15" x14ac:dyDescent="0.25">
      <c r="A451" s="1">
        <v>10168857</v>
      </c>
      <c r="B451" s="1">
        <v>15000</v>
      </c>
      <c r="C451" s="1">
        <v>36</v>
      </c>
      <c r="D451" s="1">
        <v>0.1285</v>
      </c>
      <c r="E451" s="1">
        <v>504.33</v>
      </c>
      <c r="F451" s="1" t="s">
        <v>13</v>
      </c>
      <c r="G451" s="1" t="s">
        <v>14</v>
      </c>
      <c r="H451" s="1">
        <v>0</v>
      </c>
      <c r="I451" s="1">
        <v>15000</v>
      </c>
      <c r="J451" s="1">
        <v>2192.5700000000002</v>
      </c>
      <c r="K451" s="1">
        <v>0</v>
      </c>
      <c r="L451" s="1">
        <v>0</v>
      </c>
      <c r="M451" s="2" t="s">
        <v>21</v>
      </c>
      <c r="N451" s="1" t="str">
        <f>_xlfn.IFS(B451&lt;=5000,"5K以内",原始数据!B451&lt;=10000,"5K-1W",原始数据!B451&lt;=15000,"1W-1.5W",B451&lt;=20000,"1.5W-2W",B451&lt;=25000,"2W-2.5W",B451&lt;=30000,"2.5W-3W",B451&lt;=35000,"3W-3.5W")</f>
        <v>1W-1.5W</v>
      </c>
      <c r="O451" s="1">
        <f t="shared" ref="O451:O514" si="7">B451-I451-J451</f>
        <v>-2192.5700000000002</v>
      </c>
    </row>
    <row r="452" spans="1:15" x14ac:dyDescent="0.25">
      <c r="A452" s="1">
        <v>10178756</v>
      </c>
      <c r="B452" s="1">
        <v>7125</v>
      </c>
      <c r="C452" s="1">
        <v>36</v>
      </c>
      <c r="D452" s="1">
        <v>0.22899999999999901</v>
      </c>
      <c r="E452" s="1">
        <v>275.44</v>
      </c>
      <c r="F452" s="1" t="s">
        <v>17</v>
      </c>
      <c r="G452" s="1" t="s">
        <v>14</v>
      </c>
      <c r="H452" s="1">
        <v>0</v>
      </c>
      <c r="I452" s="1">
        <v>7125</v>
      </c>
      <c r="J452" s="1">
        <v>2790.61</v>
      </c>
      <c r="K452" s="1">
        <v>0</v>
      </c>
      <c r="L452" s="1">
        <v>0</v>
      </c>
      <c r="M452" s="2" t="s">
        <v>21</v>
      </c>
      <c r="N452" s="1" t="str">
        <f>_xlfn.IFS(B452&lt;=5000,"5K以内",原始数据!B452&lt;=10000,"5K-1W",原始数据!B452&lt;=15000,"1W-1.5W",B452&lt;=20000,"1.5W-2W",B452&lt;=25000,"2W-2.5W",B452&lt;=30000,"2.5W-3W",B452&lt;=35000,"3W-3.5W")</f>
        <v>5K-1W</v>
      </c>
      <c r="O452" s="1">
        <f t="shared" si="7"/>
        <v>-2790.61</v>
      </c>
    </row>
    <row r="453" spans="1:15" x14ac:dyDescent="0.25">
      <c r="A453" s="1">
        <v>10178755</v>
      </c>
      <c r="B453" s="1">
        <v>15000</v>
      </c>
      <c r="C453" s="1">
        <v>60</v>
      </c>
      <c r="D453" s="1">
        <v>0.1699</v>
      </c>
      <c r="E453" s="1">
        <v>372.71</v>
      </c>
      <c r="F453" s="1" t="s">
        <v>20</v>
      </c>
      <c r="G453" s="1" t="s">
        <v>18</v>
      </c>
      <c r="H453" s="1">
        <v>0</v>
      </c>
      <c r="I453" s="1">
        <v>15000</v>
      </c>
      <c r="J453" s="1">
        <v>3525.32</v>
      </c>
      <c r="K453" s="1">
        <v>0</v>
      </c>
      <c r="L453" s="1">
        <v>0</v>
      </c>
      <c r="M453" s="2" t="s">
        <v>21</v>
      </c>
      <c r="N453" s="1" t="str">
        <f>_xlfn.IFS(B453&lt;=5000,"5K以内",原始数据!B453&lt;=10000,"5K-1W",原始数据!B453&lt;=15000,"1W-1.5W",B453&lt;=20000,"1.5W-2W",B453&lt;=25000,"2W-2.5W",B453&lt;=30000,"2.5W-3W",B453&lt;=35000,"3W-3.5W")</f>
        <v>1W-1.5W</v>
      </c>
      <c r="O453" s="1">
        <f t="shared" si="7"/>
        <v>-3525.32</v>
      </c>
    </row>
    <row r="454" spans="1:15" x14ac:dyDescent="0.25">
      <c r="A454" s="1">
        <v>10128749</v>
      </c>
      <c r="B454" s="1">
        <v>16000</v>
      </c>
      <c r="C454" s="1">
        <v>60</v>
      </c>
      <c r="D454" s="1">
        <v>0.15609999999999999</v>
      </c>
      <c r="E454" s="1">
        <v>385.79</v>
      </c>
      <c r="F454" s="1" t="s">
        <v>19</v>
      </c>
      <c r="G454" s="1" t="s">
        <v>14</v>
      </c>
      <c r="H454" s="1">
        <v>0</v>
      </c>
      <c r="I454" s="1">
        <v>16000</v>
      </c>
      <c r="J454" s="1">
        <v>3754.81</v>
      </c>
      <c r="K454" s="1">
        <v>0</v>
      </c>
      <c r="L454" s="1">
        <v>0</v>
      </c>
      <c r="M454" s="2" t="s">
        <v>21</v>
      </c>
      <c r="N454" s="1" t="str">
        <f>_xlfn.IFS(B454&lt;=5000,"5K以内",原始数据!B454&lt;=10000,"5K-1W",原始数据!B454&lt;=15000,"1W-1.5W",B454&lt;=20000,"1.5W-2W",B454&lt;=25000,"2W-2.5W",B454&lt;=30000,"2.5W-3W",B454&lt;=35000,"3W-3.5W")</f>
        <v>1.5W-2W</v>
      </c>
      <c r="O454" s="1">
        <f t="shared" si="7"/>
        <v>-3754.81</v>
      </c>
    </row>
    <row r="455" spans="1:15" x14ac:dyDescent="0.25">
      <c r="A455" s="1">
        <v>10158881</v>
      </c>
      <c r="B455" s="1">
        <v>8400</v>
      </c>
      <c r="C455" s="1">
        <v>36</v>
      </c>
      <c r="D455" s="1">
        <v>0.1699</v>
      </c>
      <c r="E455" s="1">
        <v>299.45</v>
      </c>
      <c r="F455" s="1" t="s">
        <v>20</v>
      </c>
      <c r="G455" s="1" t="s">
        <v>14</v>
      </c>
      <c r="H455" s="1">
        <v>0</v>
      </c>
      <c r="I455" s="1">
        <v>8400</v>
      </c>
      <c r="J455" s="1">
        <v>674.51</v>
      </c>
      <c r="K455" s="1">
        <v>0</v>
      </c>
      <c r="L455" s="1">
        <v>0</v>
      </c>
      <c r="M455" s="2" t="s">
        <v>21</v>
      </c>
      <c r="N455" s="1" t="str">
        <f>_xlfn.IFS(B455&lt;=5000,"5K以内",原始数据!B455&lt;=10000,"5K-1W",原始数据!B455&lt;=15000,"1W-1.5W",B455&lt;=20000,"1.5W-2W",B455&lt;=25000,"2W-2.5W",B455&lt;=30000,"2.5W-3W",B455&lt;=35000,"3W-3.5W")</f>
        <v>5K-1W</v>
      </c>
      <c r="O455" s="1">
        <f t="shared" si="7"/>
        <v>-674.51</v>
      </c>
    </row>
    <row r="456" spans="1:15" x14ac:dyDescent="0.25">
      <c r="A456" s="1">
        <v>10138936</v>
      </c>
      <c r="B456" s="1">
        <v>12800</v>
      </c>
      <c r="C456" s="1">
        <v>36</v>
      </c>
      <c r="D456" s="1">
        <v>7.6200000000000004E-2</v>
      </c>
      <c r="E456" s="1">
        <v>398.87</v>
      </c>
      <c r="F456" s="1" t="s">
        <v>16</v>
      </c>
      <c r="G456" s="1" t="s">
        <v>14</v>
      </c>
      <c r="H456" s="1">
        <v>0</v>
      </c>
      <c r="I456" s="1">
        <v>12800</v>
      </c>
      <c r="J456" s="1">
        <v>526.16</v>
      </c>
      <c r="K456" s="1">
        <v>0</v>
      </c>
      <c r="L456" s="1">
        <v>0</v>
      </c>
      <c r="M456" s="2" t="s">
        <v>21</v>
      </c>
      <c r="N456" s="1" t="str">
        <f>_xlfn.IFS(B456&lt;=5000,"5K以内",原始数据!B456&lt;=10000,"5K-1W",原始数据!B456&lt;=15000,"1W-1.5W",B456&lt;=20000,"1.5W-2W",B456&lt;=25000,"2W-2.5W",B456&lt;=30000,"2.5W-3W",B456&lt;=35000,"3W-3.5W")</f>
        <v>1W-1.5W</v>
      </c>
      <c r="O456" s="1">
        <f t="shared" si="7"/>
        <v>-526.16</v>
      </c>
    </row>
    <row r="457" spans="1:15" x14ac:dyDescent="0.25">
      <c r="A457" s="1">
        <v>10167510</v>
      </c>
      <c r="B457" s="1">
        <v>35000</v>
      </c>
      <c r="C457" s="1">
        <v>60</v>
      </c>
      <c r="D457" s="1">
        <v>0.20499999999999999</v>
      </c>
      <c r="E457" s="1">
        <v>937.06</v>
      </c>
      <c r="F457" s="1" t="s">
        <v>17</v>
      </c>
      <c r="G457" s="1" t="s">
        <v>14</v>
      </c>
      <c r="H457" s="1">
        <v>5300.01</v>
      </c>
      <c r="I457" s="1">
        <v>29699.99</v>
      </c>
      <c r="J457" s="1">
        <v>20901.25</v>
      </c>
      <c r="K457" s="1">
        <v>0</v>
      </c>
      <c r="L457" s="1">
        <v>29</v>
      </c>
      <c r="M457" s="2" t="s">
        <v>21</v>
      </c>
      <c r="N457" s="1" t="str">
        <f>_xlfn.IFS(B457&lt;=5000,"5K以内",原始数据!B457&lt;=10000,"5K-1W",原始数据!B457&lt;=15000,"1W-1.5W",B457&lt;=20000,"1.5W-2W",B457&lt;=25000,"2W-2.5W",B457&lt;=30000,"2.5W-3W",B457&lt;=35000,"3W-3.5W")</f>
        <v>3W-3.5W</v>
      </c>
      <c r="O457" s="1">
        <f t="shared" si="7"/>
        <v>-15601.240000000002</v>
      </c>
    </row>
    <row r="458" spans="1:15" x14ac:dyDescent="0.25">
      <c r="A458" s="1">
        <v>10158766</v>
      </c>
      <c r="B458" s="1">
        <v>28000</v>
      </c>
      <c r="C458" s="1">
        <v>60</v>
      </c>
      <c r="D458" s="1">
        <v>0.16239999999999999</v>
      </c>
      <c r="E458" s="1">
        <v>684.49</v>
      </c>
      <c r="F458" s="1" t="s">
        <v>19</v>
      </c>
      <c r="G458" s="1" t="s">
        <v>18</v>
      </c>
      <c r="H458" s="1">
        <v>3918.49</v>
      </c>
      <c r="I458" s="1">
        <v>24081.51</v>
      </c>
      <c r="J458" s="1">
        <v>12880.95</v>
      </c>
      <c r="K458" s="1">
        <v>0</v>
      </c>
      <c r="L458" s="1">
        <v>29</v>
      </c>
      <c r="M458" s="2" t="s">
        <v>21</v>
      </c>
      <c r="N458" s="1" t="str">
        <f>_xlfn.IFS(B458&lt;=5000,"5K以内",原始数据!B458&lt;=10000,"5K-1W",原始数据!B458&lt;=15000,"1W-1.5W",B458&lt;=20000,"1.5W-2W",B458&lt;=25000,"2W-2.5W",B458&lt;=30000,"2.5W-3W",B458&lt;=35000,"3W-3.5W")</f>
        <v>2.5W-3W</v>
      </c>
      <c r="O458" s="1">
        <f t="shared" si="7"/>
        <v>-8962.4599999999991</v>
      </c>
    </row>
    <row r="459" spans="1:15" x14ac:dyDescent="0.25">
      <c r="A459" s="1">
        <v>10118863</v>
      </c>
      <c r="B459" s="1">
        <v>15000</v>
      </c>
      <c r="C459" s="1">
        <v>36</v>
      </c>
      <c r="D459" s="1">
        <v>0.19219999999999901</v>
      </c>
      <c r="E459" s="1">
        <v>551.52</v>
      </c>
      <c r="F459" s="1" t="s">
        <v>20</v>
      </c>
      <c r="G459" s="1" t="s">
        <v>14</v>
      </c>
      <c r="H459" s="1">
        <v>0</v>
      </c>
      <c r="I459" s="1">
        <v>15000</v>
      </c>
      <c r="J459" s="1">
        <v>475.52</v>
      </c>
      <c r="K459" s="1">
        <v>0</v>
      </c>
      <c r="L459" s="1">
        <v>0</v>
      </c>
      <c r="M459" s="2" t="s">
        <v>21</v>
      </c>
      <c r="N459" s="1" t="str">
        <f>_xlfn.IFS(B459&lt;=5000,"5K以内",原始数据!B459&lt;=10000,"5K-1W",原始数据!B459&lt;=15000,"1W-1.5W",B459&lt;=20000,"1.5W-2W",B459&lt;=25000,"2W-2.5W",B459&lt;=30000,"2.5W-3W",B459&lt;=35000,"3W-3.5W")</f>
        <v>1W-1.5W</v>
      </c>
      <c r="O459" s="1">
        <f t="shared" si="7"/>
        <v>-475.52</v>
      </c>
    </row>
    <row r="460" spans="1:15" x14ac:dyDescent="0.25">
      <c r="A460" s="1">
        <v>9674731</v>
      </c>
      <c r="B460" s="1">
        <v>6900</v>
      </c>
      <c r="C460" s="1">
        <v>36</v>
      </c>
      <c r="D460" s="1">
        <v>0.20499999999999999</v>
      </c>
      <c r="E460" s="1">
        <v>258.19</v>
      </c>
      <c r="F460" s="1" t="s">
        <v>17</v>
      </c>
      <c r="G460" s="1" t="s">
        <v>14</v>
      </c>
      <c r="H460" s="1">
        <v>0</v>
      </c>
      <c r="I460" s="1">
        <v>4120</v>
      </c>
      <c r="J460" s="1">
        <v>2076.56</v>
      </c>
      <c r="K460" s="1">
        <v>229.26</v>
      </c>
      <c r="L460" s="1">
        <v>941</v>
      </c>
      <c r="M460" s="2" t="s">
        <v>29</v>
      </c>
      <c r="N460" s="1" t="str">
        <f>_xlfn.IFS(B460&lt;=5000,"5K以内",原始数据!B460&lt;=10000,"5K-1W",原始数据!B460&lt;=15000,"1W-1.5W",B460&lt;=20000,"1.5W-2W",B460&lt;=25000,"2W-2.5W",B460&lt;=30000,"2.5W-3W",B460&lt;=35000,"3W-3.5W")</f>
        <v>5K-1W</v>
      </c>
      <c r="O460" s="1">
        <f t="shared" si="7"/>
        <v>703.44</v>
      </c>
    </row>
    <row r="461" spans="1:15" x14ac:dyDescent="0.25">
      <c r="A461" s="1">
        <v>10118843</v>
      </c>
      <c r="B461" s="1">
        <v>12000</v>
      </c>
      <c r="C461" s="1">
        <v>36</v>
      </c>
      <c r="D461" s="1">
        <v>6.6199999999999995E-2</v>
      </c>
      <c r="E461" s="1">
        <v>368.45</v>
      </c>
      <c r="F461" s="1" t="s">
        <v>16</v>
      </c>
      <c r="G461" s="1" t="s">
        <v>18</v>
      </c>
      <c r="H461" s="1">
        <v>0</v>
      </c>
      <c r="I461" s="1">
        <v>12000</v>
      </c>
      <c r="J461" s="1">
        <v>1263.95</v>
      </c>
      <c r="K461" s="1">
        <v>0</v>
      </c>
      <c r="L461" s="1">
        <v>0</v>
      </c>
      <c r="M461" s="2" t="s">
        <v>21</v>
      </c>
      <c r="N461" s="1" t="str">
        <f>_xlfn.IFS(B461&lt;=5000,"5K以内",原始数据!B461&lt;=10000,"5K-1W",原始数据!B461&lt;=15000,"1W-1.5W",B461&lt;=20000,"1.5W-2W",B461&lt;=25000,"2W-2.5W",B461&lt;=30000,"2.5W-3W",B461&lt;=35000,"3W-3.5W")</f>
        <v>1W-1.5W</v>
      </c>
      <c r="O461" s="1">
        <f t="shared" si="7"/>
        <v>-1263.95</v>
      </c>
    </row>
    <row r="462" spans="1:15" x14ac:dyDescent="0.25">
      <c r="A462" s="1">
        <v>10128810</v>
      </c>
      <c r="B462" s="1">
        <v>15000</v>
      </c>
      <c r="C462" s="1">
        <v>36</v>
      </c>
      <c r="D462" s="1">
        <v>0.1099</v>
      </c>
      <c r="E462" s="1">
        <v>491.01</v>
      </c>
      <c r="F462" s="1" t="s">
        <v>13</v>
      </c>
      <c r="G462" s="1" t="s">
        <v>14</v>
      </c>
      <c r="H462" s="1">
        <v>0</v>
      </c>
      <c r="I462" s="1">
        <v>15000</v>
      </c>
      <c r="J462" s="1">
        <v>2700.18</v>
      </c>
      <c r="K462" s="1">
        <v>0</v>
      </c>
      <c r="L462" s="1">
        <v>0</v>
      </c>
      <c r="M462" s="2" t="s">
        <v>21</v>
      </c>
      <c r="N462" s="1" t="str">
        <f>_xlfn.IFS(B462&lt;=5000,"5K以内",原始数据!B462&lt;=10000,"5K-1W",原始数据!B462&lt;=15000,"1W-1.5W",B462&lt;=20000,"1.5W-2W",B462&lt;=25000,"2W-2.5W",B462&lt;=30000,"2.5W-3W",B462&lt;=35000,"3W-3.5W")</f>
        <v>1W-1.5W</v>
      </c>
      <c r="O462" s="1">
        <f t="shared" si="7"/>
        <v>-2700.18</v>
      </c>
    </row>
    <row r="463" spans="1:15" x14ac:dyDescent="0.25">
      <c r="A463" s="1">
        <v>9574868</v>
      </c>
      <c r="B463" s="1">
        <v>10000</v>
      </c>
      <c r="C463" s="1">
        <v>36</v>
      </c>
      <c r="D463" s="1">
        <v>0.23399999999999899</v>
      </c>
      <c r="E463" s="1">
        <v>389.19</v>
      </c>
      <c r="F463" s="1" t="s">
        <v>17</v>
      </c>
      <c r="G463" s="1" t="s">
        <v>14</v>
      </c>
      <c r="H463" s="1">
        <v>0</v>
      </c>
      <c r="I463" s="1">
        <v>4980.54</v>
      </c>
      <c r="J463" s="1">
        <v>3192.28</v>
      </c>
      <c r="K463" s="1">
        <v>881.29</v>
      </c>
      <c r="L463" s="1">
        <v>1033</v>
      </c>
      <c r="M463" s="2" t="s">
        <v>29</v>
      </c>
      <c r="N463" s="1" t="str">
        <f>_xlfn.IFS(B463&lt;=5000,"5K以内",原始数据!B463&lt;=10000,"5K-1W",原始数据!B463&lt;=15000,"1W-1.5W",B463&lt;=20000,"1.5W-2W",B463&lt;=25000,"2W-2.5W",B463&lt;=30000,"2.5W-3W",B463&lt;=35000,"3W-3.5W")</f>
        <v>5K-1W</v>
      </c>
      <c r="O463" s="1">
        <f t="shared" si="7"/>
        <v>1827.1799999999998</v>
      </c>
    </row>
    <row r="464" spans="1:15" x14ac:dyDescent="0.25">
      <c r="A464" s="1">
        <v>10128357</v>
      </c>
      <c r="B464" s="1">
        <v>12000</v>
      </c>
      <c r="C464" s="1">
        <v>36</v>
      </c>
      <c r="D464" s="1">
        <v>8.8999999999999996E-2</v>
      </c>
      <c r="E464" s="1">
        <v>381.04</v>
      </c>
      <c r="F464" s="1" t="s">
        <v>16</v>
      </c>
      <c r="G464" s="1" t="s">
        <v>14</v>
      </c>
      <c r="H464" s="1">
        <v>0</v>
      </c>
      <c r="I464" s="1">
        <v>7294.44</v>
      </c>
      <c r="J464" s="1">
        <v>1469.48</v>
      </c>
      <c r="K464" s="1">
        <v>958.4</v>
      </c>
      <c r="L464" s="1">
        <v>972</v>
      </c>
      <c r="M464" s="2" t="s">
        <v>29</v>
      </c>
      <c r="N464" s="1" t="str">
        <f>_xlfn.IFS(B464&lt;=5000,"5K以内",原始数据!B464&lt;=10000,"5K-1W",原始数据!B464&lt;=15000,"1W-1.5W",B464&lt;=20000,"1.5W-2W",B464&lt;=25000,"2W-2.5W",B464&lt;=30000,"2.5W-3W",B464&lt;=35000,"3W-3.5W")</f>
        <v>1W-1.5W</v>
      </c>
      <c r="O464" s="1">
        <f t="shared" si="7"/>
        <v>3236.0800000000004</v>
      </c>
    </row>
    <row r="465" spans="1:15" x14ac:dyDescent="0.25">
      <c r="A465" s="1">
        <v>10138919</v>
      </c>
      <c r="B465" s="1">
        <v>15000</v>
      </c>
      <c r="C465" s="1">
        <v>36</v>
      </c>
      <c r="D465" s="1">
        <v>0.15609999999999999</v>
      </c>
      <c r="E465" s="1">
        <v>524.48</v>
      </c>
      <c r="F465" s="1" t="s">
        <v>19</v>
      </c>
      <c r="G465" s="1" t="s">
        <v>14</v>
      </c>
      <c r="H465" s="1">
        <v>0</v>
      </c>
      <c r="I465" s="1">
        <v>15000</v>
      </c>
      <c r="J465" s="1">
        <v>932.22</v>
      </c>
      <c r="K465" s="1">
        <v>0</v>
      </c>
      <c r="L465" s="1">
        <v>0</v>
      </c>
      <c r="M465" s="2" t="s">
        <v>21</v>
      </c>
      <c r="N465" s="1" t="str">
        <f>_xlfn.IFS(B465&lt;=5000,"5K以内",原始数据!B465&lt;=10000,"5K-1W",原始数据!B465&lt;=15000,"1W-1.5W",B465&lt;=20000,"1.5W-2W",B465&lt;=25000,"2W-2.5W",B465&lt;=30000,"2.5W-3W",B465&lt;=35000,"3W-3.5W")</f>
        <v>1W-1.5W</v>
      </c>
      <c r="O465" s="1">
        <f t="shared" si="7"/>
        <v>-932.22</v>
      </c>
    </row>
    <row r="466" spans="1:15" x14ac:dyDescent="0.25">
      <c r="A466" s="1">
        <v>10068823</v>
      </c>
      <c r="B466" s="1">
        <v>13150</v>
      </c>
      <c r="C466" s="1">
        <v>36</v>
      </c>
      <c r="D466" s="1">
        <v>0.1285</v>
      </c>
      <c r="E466" s="1">
        <v>442.13</v>
      </c>
      <c r="F466" s="1" t="s">
        <v>13</v>
      </c>
      <c r="G466" s="1" t="s">
        <v>18</v>
      </c>
      <c r="H466" s="1">
        <v>0</v>
      </c>
      <c r="I466" s="1">
        <v>13150</v>
      </c>
      <c r="J466" s="1">
        <v>412.73</v>
      </c>
      <c r="K466" s="1">
        <v>0</v>
      </c>
      <c r="L466" s="1">
        <v>0</v>
      </c>
      <c r="M466" s="2" t="s">
        <v>21</v>
      </c>
      <c r="N466" s="1" t="str">
        <f>_xlfn.IFS(B466&lt;=5000,"5K以内",原始数据!B466&lt;=10000,"5K-1W",原始数据!B466&lt;=15000,"1W-1.5W",B466&lt;=20000,"1.5W-2W",B466&lt;=25000,"2W-2.5W",B466&lt;=30000,"2.5W-3W",B466&lt;=35000,"3W-3.5W")</f>
        <v>1W-1.5W</v>
      </c>
      <c r="O466" s="1">
        <f t="shared" si="7"/>
        <v>-412.73</v>
      </c>
    </row>
    <row r="467" spans="1:15" x14ac:dyDescent="0.25">
      <c r="A467" s="1">
        <v>10078267</v>
      </c>
      <c r="B467" s="1">
        <v>9150</v>
      </c>
      <c r="C467" s="1">
        <v>36</v>
      </c>
      <c r="D467" s="1">
        <v>0.20499999999999999</v>
      </c>
      <c r="E467" s="1">
        <v>342.39</v>
      </c>
      <c r="F467" s="1" t="s">
        <v>17</v>
      </c>
      <c r="G467" s="1" t="s">
        <v>14</v>
      </c>
      <c r="H467" s="1">
        <v>0</v>
      </c>
      <c r="I467" s="1">
        <v>9150</v>
      </c>
      <c r="J467" s="1">
        <v>3175.66</v>
      </c>
      <c r="K467" s="1">
        <v>0</v>
      </c>
      <c r="L467" s="1">
        <v>0</v>
      </c>
      <c r="M467" s="2" t="s">
        <v>21</v>
      </c>
      <c r="N467" s="1" t="str">
        <f>_xlfn.IFS(B467&lt;=5000,"5K以内",原始数据!B467&lt;=10000,"5K-1W",原始数据!B467&lt;=15000,"1W-1.5W",B467&lt;=20000,"1.5W-2W",B467&lt;=25000,"2W-2.5W",B467&lt;=30000,"2.5W-3W",B467&lt;=35000,"3W-3.5W")</f>
        <v>5K-1W</v>
      </c>
      <c r="O467" s="1">
        <f t="shared" si="7"/>
        <v>-3175.66</v>
      </c>
    </row>
    <row r="468" spans="1:15" x14ac:dyDescent="0.25">
      <c r="A468" s="1">
        <v>10078689</v>
      </c>
      <c r="B468" s="1">
        <v>9600</v>
      </c>
      <c r="C468" s="1">
        <v>36</v>
      </c>
      <c r="D468" s="1">
        <v>8.8999999999999996E-2</v>
      </c>
      <c r="E468" s="1">
        <v>304.83999999999997</v>
      </c>
      <c r="F468" s="1" t="s">
        <v>16</v>
      </c>
      <c r="G468" s="1" t="s">
        <v>18</v>
      </c>
      <c r="H468" s="1">
        <v>0</v>
      </c>
      <c r="I468" s="1">
        <v>9600</v>
      </c>
      <c r="J468" s="1">
        <v>1373.86</v>
      </c>
      <c r="K468" s="1">
        <v>0</v>
      </c>
      <c r="L468" s="1">
        <v>0</v>
      </c>
      <c r="M468" s="2" t="s">
        <v>21</v>
      </c>
      <c r="N468" s="1" t="str">
        <f>_xlfn.IFS(B468&lt;=5000,"5K以内",原始数据!B468&lt;=10000,"5K-1W",原始数据!B468&lt;=15000,"1W-1.5W",B468&lt;=20000,"1.5W-2W",B468&lt;=25000,"2W-2.5W",B468&lt;=30000,"2.5W-3W",B468&lt;=35000,"3W-3.5W")</f>
        <v>5K-1W</v>
      </c>
      <c r="O468" s="1">
        <f t="shared" si="7"/>
        <v>-1373.86</v>
      </c>
    </row>
    <row r="469" spans="1:15" x14ac:dyDescent="0.25">
      <c r="A469" s="1">
        <v>10148360</v>
      </c>
      <c r="B469" s="1">
        <v>7875</v>
      </c>
      <c r="C469" s="1">
        <v>36</v>
      </c>
      <c r="D469" s="1">
        <v>0.1353</v>
      </c>
      <c r="E469" s="1">
        <v>267.36</v>
      </c>
      <c r="F469" s="1" t="s">
        <v>13</v>
      </c>
      <c r="G469" s="1" t="s">
        <v>14</v>
      </c>
      <c r="H469" s="1">
        <v>0</v>
      </c>
      <c r="I469" s="1">
        <v>7875</v>
      </c>
      <c r="J469" s="1">
        <v>794.53</v>
      </c>
      <c r="K469" s="1">
        <v>0</v>
      </c>
      <c r="L469" s="1">
        <v>0</v>
      </c>
      <c r="M469" s="2" t="s">
        <v>21</v>
      </c>
      <c r="N469" s="1" t="str">
        <f>_xlfn.IFS(B469&lt;=5000,"5K以内",原始数据!B469&lt;=10000,"5K-1W",原始数据!B469&lt;=15000,"1W-1.5W",B469&lt;=20000,"1.5W-2W",B469&lt;=25000,"2W-2.5W",B469&lt;=30000,"2.5W-3W",B469&lt;=35000,"3W-3.5W")</f>
        <v>5K-1W</v>
      </c>
      <c r="O469" s="1">
        <f t="shared" si="7"/>
        <v>-794.53</v>
      </c>
    </row>
    <row r="470" spans="1:15" x14ac:dyDescent="0.25">
      <c r="A470" s="1">
        <v>10078678</v>
      </c>
      <c r="B470" s="1">
        <v>15000</v>
      </c>
      <c r="C470" s="1">
        <v>60</v>
      </c>
      <c r="D470" s="1">
        <v>0.1447</v>
      </c>
      <c r="E470" s="1">
        <v>352.69</v>
      </c>
      <c r="F470" s="1" t="s">
        <v>19</v>
      </c>
      <c r="G470" s="1" t="s">
        <v>14</v>
      </c>
      <c r="H470" s="1">
        <v>2029.59</v>
      </c>
      <c r="I470" s="1">
        <v>12970.41</v>
      </c>
      <c r="J470" s="1">
        <v>6074.85</v>
      </c>
      <c r="K470" s="1">
        <v>0</v>
      </c>
      <c r="L470" s="1">
        <v>29</v>
      </c>
      <c r="M470" s="2" t="s">
        <v>21</v>
      </c>
      <c r="N470" s="1" t="str">
        <f>_xlfn.IFS(B470&lt;=5000,"5K以内",原始数据!B470&lt;=10000,"5K-1W",原始数据!B470&lt;=15000,"1W-1.5W",B470&lt;=20000,"1.5W-2W",B470&lt;=25000,"2W-2.5W",B470&lt;=30000,"2.5W-3W",B470&lt;=35000,"3W-3.5W")</f>
        <v>1W-1.5W</v>
      </c>
      <c r="O470" s="1">
        <f t="shared" si="7"/>
        <v>-4045.26</v>
      </c>
    </row>
    <row r="471" spans="1:15" x14ac:dyDescent="0.25">
      <c r="A471" s="1">
        <v>9057694</v>
      </c>
      <c r="B471" s="1">
        <v>30800</v>
      </c>
      <c r="C471" s="1">
        <v>60</v>
      </c>
      <c r="D471" s="1">
        <v>0.1699</v>
      </c>
      <c r="E471" s="1">
        <v>765.3</v>
      </c>
      <c r="F471" s="1" t="s">
        <v>20</v>
      </c>
      <c r="G471" s="1" t="s">
        <v>14</v>
      </c>
      <c r="H471" s="1">
        <v>4372.04</v>
      </c>
      <c r="I471" s="1">
        <v>26427.96</v>
      </c>
      <c r="J471" s="1">
        <v>14898.24</v>
      </c>
      <c r="K471" s="1">
        <v>0</v>
      </c>
      <c r="L471" s="1">
        <v>29</v>
      </c>
      <c r="M471" s="2" t="s">
        <v>21</v>
      </c>
      <c r="N471" s="1" t="str">
        <f>_xlfn.IFS(B471&lt;=5000,"5K以内",原始数据!B471&lt;=10000,"5K-1W",原始数据!B471&lt;=15000,"1W-1.5W",B471&lt;=20000,"1.5W-2W",B471&lt;=25000,"2W-2.5W",B471&lt;=30000,"2.5W-3W",B471&lt;=35000,"3W-3.5W")</f>
        <v>3W-3.5W</v>
      </c>
      <c r="O471" s="1">
        <f t="shared" si="7"/>
        <v>-10526.199999999999</v>
      </c>
    </row>
    <row r="472" spans="1:15" x14ac:dyDescent="0.25">
      <c r="A472" s="1">
        <v>10098885</v>
      </c>
      <c r="B472" s="1">
        <v>30000</v>
      </c>
      <c r="C472" s="1">
        <v>36</v>
      </c>
      <c r="D472" s="1">
        <v>0.1447</v>
      </c>
      <c r="E472" s="1">
        <v>1032.2</v>
      </c>
      <c r="F472" s="1" t="s">
        <v>19</v>
      </c>
      <c r="G472" s="1" t="s">
        <v>14</v>
      </c>
      <c r="H472" s="1">
        <v>0</v>
      </c>
      <c r="I472" s="1">
        <v>30000</v>
      </c>
      <c r="J472" s="1">
        <v>6851.57</v>
      </c>
      <c r="K472" s="1">
        <v>0</v>
      </c>
      <c r="L472" s="1">
        <v>0</v>
      </c>
      <c r="M472" s="2" t="s">
        <v>21</v>
      </c>
      <c r="N472" s="1" t="str">
        <f>_xlfn.IFS(B472&lt;=5000,"5K以内",原始数据!B472&lt;=10000,"5K-1W",原始数据!B472&lt;=15000,"1W-1.5W",B472&lt;=20000,"1.5W-2W",B472&lt;=25000,"2W-2.5W",B472&lt;=30000,"2.5W-3W",B472&lt;=35000,"3W-3.5W")</f>
        <v>2.5W-3W</v>
      </c>
      <c r="O472" s="1">
        <f t="shared" si="7"/>
        <v>-6851.57</v>
      </c>
    </row>
    <row r="473" spans="1:15" x14ac:dyDescent="0.25">
      <c r="A473" s="1">
        <v>10168749</v>
      </c>
      <c r="B473" s="1">
        <v>10000</v>
      </c>
      <c r="C473" s="1">
        <v>36</v>
      </c>
      <c r="D473" s="1">
        <v>7.9000000000000001E-2</v>
      </c>
      <c r="E473" s="1">
        <v>312.91000000000003</v>
      </c>
      <c r="F473" s="1" t="s">
        <v>16</v>
      </c>
      <c r="G473" s="1" t="s">
        <v>18</v>
      </c>
      <c r="H473" s="1">
        <v>0</v>
      </c>
      <c r="I473" s="1">
        <v>10000</v>
      </c>
      <c r="J473" s="1">
        <v>1264.46</v>
      </c>
      <c r="K473" s="1">
        <v>0</v>
      </c>
      <c r="L473" s="1">
        <v>0</v>
      </c>
      <c r="M473" s="2" t="s">
        <v>21</v>
      </c>
      <c r="N473" s="1" t="str">
        <f>_xlfn.IFS(B473&lt;=5000,"5K以内",原始数据!B473&lt;=10000,"5K-1W",原始数据!B473&lt;=15000,"1W-1.5W",B473&lt;=20000,"1.5W-2W",B473&lt;=25000,"2W-2.5W",B473&lt;=30000,"2.5W-3W",B473&lt;=35000,"3W-3.5W")</f>
        <v>5K-1W</v>
      </c>
      <c r="O473" s="1">
        <f t="shared" si="7"/>
        <v>-1264.46</v>
      </c>
    </row>
    <row r="474" spans="1:15" x14ac:dyDescent="0.25">
      <c r="A474" s="1">
        <v>10088592</v>
      </c>
      <c r="B474" s="1">
        <v>35000</v>
      </c>
      <c r="C474" s="1">
        <v>60</v>
      </c>
      <c r="D474" s="1">
        <v>0.21479999999999999</v>
      </c>
      <c r="E474" s="1">
        <v>956.35</v>
      </c>
      <c r="F474" s="1" t="s">
        <v>17</v>
      </c>
      <c r="G474" s="1" t="s">
        <v>14</v>
      </c>
      <c r="H474" s="1">
        <v>0</v>
      </c>
      <c r="I474" s="1">
        <v>11323.56</v>
      </c>
      <c r="J474" s="1">
        <v>15097.69</v>
      </c>
      <c r="K474" s="1">
        <v>364.97</v>
      </c>
      <c r="L474" s="1">
        <v>698</v>
      </c>
      <c r="M474" s="2" t="s">
        <v>29</v>
      </c>
      <c r="N474" s="1" t="str">
        <f>_xlfn.IFS(B474&lt;=5000,"5K以内",原始数据!B474&lt;=10000,"5K-1W",原始数据!B474&lt;=15000,"1W-1.5W",B474&lt;=20000,"1.5W-2W",B474&lt;=25000,"2W-2.5W",B474&lt;=30000,"2.5W-3W",B474&lt;=35000,"3W-3.5W")</f>
        <v>3W-3.5W</v>
      </c>
      <c r="O474" s="1">
        <f t="shared" si="7"/>
        <v>8578.7500000000018</v>
      </c>
    </row>
    <row r="475" spans="1:15" x14ac:dyDescent="0.25">
      <c r="A475" s="1">
        <v>10148649</v>
      </c>
      <c r="B475" s="1">
        <v>11000</v>
      </c>
      <c r="C475" s="1">
        <v>36</v>
      </c>
      <c r="D475" s="1">
        <v>7.6200000000000004E-2</v>
      </c>
      <c r="E475" s="1">
        <v>342.78</v>
      </c>
      <c r="F475" s="1" t="s">
        <v>16</v>
      </c>
      <c r="G475" s="1" t="s">
        <v>14</v>
      </c>
      <c r="H475" s="1">
        <v>0</v>
      </c>
      <c r="I475" s="1">
        <v>11000</v>
      </c>
      <c r="J475" s="1">
        <v>392.89</v>
      </c>
      <c r="K475" s="1">
        <v>0</v>
      </c>
      <c r="L475" s="1">
        <v>0</v>
      </c>
      <c r="M475" s="2" t="s">
        <v>21</v>
      </c>
      <c r="N475" s="1" t="str">
        <f>_xlfn.IFS(B475&lt;=5000,"5K以内",原始数据!B475&lt;=10000,"5K-1W",原始数据!B475&lt;=15000,"1W-1.5W",B475&lt;=20000,"1.5W-2W",B475&lt;=25000,"2W-2.5W",B475&lt;=30000,"2.5W-3W",B475&lt;=35000,"3W-3.5W")</f>
        <v>1W-1.5W</v>
      </c>
      <c r="O475" s="1">
        <f t="shared" si="7"/>
        <v>-392.89</v>
      </c>
    </row>
    <row r="476" spans="1:15" x14ac:dyDescent="0.25">
      <c r="A476" s="1">
        <v>10138930</v>
      </c>
      <c r="B476" s="1">
        <v>28625</v>
      </c>
      <c r="C476" s="1">
        <v>60</v>
      </c>
      <c r="D476" s="1">
        <v>0.19969999999999999</v>
      </c>
      <c r="E476" s="1">
        <v>757.91</v>
      </c>
      <c r="F476" s="1" t="s">
        <v>20</v>
      </c>
      <c r="G476" s="1" t="s">
        <v>14</v>
      </c>
      <c r="H476" s="1">
        <v>0</v>
      </c>
      <c r="I476" s="1">
        <v>28625</v>
      </c>
      <c r="J476" s="1">
        <v>2061.75</v>
      </c>
      <c r="K476" s="1">
        <v>0</v>
      </c>
      <c r="L476" s="1">
        <v>0</v>
      </c>
      <c r="M476" s="2" t="s">
        <v>21</v>
      </c>
      <c r="N476" s="1" t="str">
        <f>_xlfn.IFS(B476&lt;=5000,"5K以内",原始数据!B476&lt;=10000,"5K-1W",原始数据!B476&lt;=15000,"1W-1.5W",B476&lt;=20000,"1.5W-2W",B476&lt;=25000,"2W-2.5W",B476&lt;=30000,"2.5W-3W",B476&lt;=35000,"3W-3.5W")</f>
        <v>2.5W-3W</v>
      </c>
      <c r="O476" s="1">
        <f t="shared" si="7"/>
        <v>-2061.75</v>
      </c>
    </row>
    <row r="477" spans="1:15" x14ac:dyDescent="0.25">
      <c r="A477" s="1">
        <v>10075451</v>
      </c>
      <c r="B477" s="1">
        <v>19000</v>
      </c>
      <c r="C477" s="1">
        <v>36</v>
      </c>
      <c r="D477" s="1">
        <v>0.1099</v>
      </c>
      <c r="E477" s="1">
        <v>621.95000000000005</v>
      </c>
      <c r="F477" s="1" t="s">
        <v>13</v>
      </c>
      <c r="G477" s="1" t="s">
        <v>14</v>
      </c>
      <c r="H477" s="1">
        <v>0</v>
      </c>
      <c r="I477" s="1">
        <v>19000</v>
      </c>
      <c r="J477" s="1">
        <v>3356.48</v>
      </c>
      <c r="K477" s="1">
        <v>0</v>
      </c>
      <c r="L477" s="1">
        <v>0</v>
      </c>
      <c r="M477" s="2" t="s">
        <v>21</v>
      </c>
      <c r="N477" s="1" t="str">
        <f>_xlfn.IFS(B477&lt;=5000,"5K以内",原始数据!B477&lt;=10000,"5K-1W",原始数据!B477&lt;=15000,"1W-1.5W",B477&lt;=20000,"1.5W-2W",B477&lt;=25000,"2W-2.5W",B477&lt;=30000,"2.5W-3W",B477&lt;=35000,"3W-3.5W")</f>
        <v>1.5W-2W</v>
      </c>
      <c r="O477" s="1">
        <f t="shared" si="7"/>
        <v>-3356.48</v>
      </c>
    </row>
    <row r="478" spans="1:15" x14ac:dyDescent="0.25">
      <c r="A478" s="1">
        <v>10088650</v>
      </c>
      <c r="B478" s="1">
        <v>7200</v>
      </c>
      <c r="C478" s="1">
        <v>36</v>
      </c>
      <c r="D478" s="1">
        <v>0.16239999999999999</v>
      </c>
      <c r="E478" s="1">
        <v>253.99</v>
      </c>
      <c r="F478" s="1" t="s">
        <v>19</v>
      </c>
      <c r="G478" s="1" t="s">
        <v>14</v>
      </c>
      <c r="H478" s="1">
        <v>0</v>
      </c>
      <c r="I478" s="1">
        <v>7200</v>
      </c>
      <c r="J478" s="1">
        <v>192.77</v>
      </c>
      <c r="K478" s="1">
        <v>0</v>
      </c>
      <c r="L478" s="1">
        <v>0</v>
      </c>
      <c r="M478" s="2" t="s">
        <v>21</v>
      </c>
      <c r="N478" s="1" t="str">
        <f>_xlfn.IFS(B478&lt;=5000,"5K以内",原始数据!B478&lt;=10000,"5K-1W",原始数据!B478&lt;=15000,"1W-1.5W",B478&lt;=20000,"1.5W-2W",B478&lt;=25000,"2W-2.5W",B478&lt;=30000,"2.5W-3W",B478&lt;=35000,"3W-3.5W")</f>
        <v>5K-1W</v>
      </c>
      <c r="O478" s="1">
        <f t="shared" si="7"/>
        <v>-192.77</v>
      </c>
    </row>
    <row r="479" spans="1:15" x14ac:dyDescent="0.25">
      <c r="A479" s="1">
        <v>10128831</v>
      </c>
      <c r="B479" s="1">
        <v>8000</v>
      </c>
      <c r="C479" s="1">
        <v>36</v>
      </c>
      <c r="D479" s="1">
        <v>0.1825</v>
      </c>
      <c r="E479" s="1">
        <v>290.23</v>
      </c>
      <c r="F479" s="1" t="s">
        <v>20</v>
      </c>
      <c r="G479" s="1" t="s">
        <v>14</v>
      </c>
      <c r="H479" s="1">
        <v>0</v>
      </c>
      <c r="I479" s="1">
        <v>2816.12</v>
      </c>
      <c r="J479" s="1">
        <v>1537.19</v>
      </c>
      <c r="K479" s="1">
        <v>638.59</v>
      </c>
      <c r="L479" s="1">
        <v>1217</v>
      </c>
      <c r="M479" s="2" t="s">
        <v>29</v>
      </c>
      <c r="N479" s="1" t="str">
        <f>_xlfn.IFS(B479&lt;=5000,"5K以内",原始数据!B479&lt;=10000,"5K-1W",原始数据!B479&lt;=15000,"1W-1.5W",B479&lt;=20000,"1.5W-2W",B479&lt;=25000,"2W-2.5W",B479&lt;=30000,"2.5W-3W",B479&lt;=35000,"3W-3.5W")</f>
        <v>5K-1W</v>
      </c>
      <c r="O479" s="1">
        <f t="shared" si="7"/>
        <v>3646.69</v>
      </c>
    </row>
    <row r="480" spans="1:15" x14ac:dyDescent="0.25">
      <c r="A480" s="1">
        <v>10068827</v>
      </c>
      <c r="B480" s="1">
        <v>9925</v>
      </c>
      <c r="C480" s="1">
        <v>36</v>
      </c>
      <c r="D480" s="1">
        <v>0.14979999999999999</v>
      </c>
      <c r="E480" s="1">
        <v>343.96</v>
      </c>
      <c r="F480" s="1" t="s">
        <v>19</v>
      </c>
      <c r="G480" s="1" t="s">
        <v>14</v>
      </c>
      <c r="H480" s="1">
        <v>0</v>
      </c>
      <c r="I480" s="1">
        <v>9925</v>
      </c>
      <c r="J480" s="1">
        <v>1145.18</v>
      </c>
      <c r="K480" s="1">
        <v>0</v>
      </c>
      <c r="L480" s="1">
        <v>0</v>
      </c>
      <c r="M480" s="2" t="s">
        <v>21</v>
      </c>
      <c r="N480" s="1" t="str">
        <f>_xlfn.IFS(B480&lt;=5000,"5K以内",原始数据!B480&lt;=10000,"5K-1W",原始数据!B480&lt;=15000,"1W-1.5W",B480&lt;=20000,"1.5W-2W",B480&lt;=25000,"2W-2.5W",B480&lt;=30000,"2.5W-3W",B480&lt;=35000,"3W-3.5W")</f>
        <v>5K-1W</v>
      </c>
      <c r="O480" s="1">
        <f t="shared" si="7"/>
        <v>-1145.18</v>
      </c>
    </row>
    <row r="481" spans="1:15" x14ac:dyDescent="0.25">
      <c r="A481" s="1">
        <v>10067774</v>
      </c>
      <c r="B481" s="1">
        <v>6000</v>
      </c>
      <c r="C481" s="1">
        <v>36</v>
      </c>
      <c r="D481" s="1">
        <v>0.11990000000000001</v>
      </c>
      <c r="E481" s="1">
        <v>199.26</v>
      </c>
      <c r="F481" s="1" t="s">
        <v>13</v>
      </c>
      <c r="G481" s="1" t="s">
        <v>18</v>
      </c>
      <c r="H481" s="1">
        <v>0</v>
      </c>
      <c r="I481" s="1">
        <v>6000</v>
      </c>
      <c r="J481" s="1">
        <v>805.68</v>
      </c>
      <c r="K481" s="1">
        <v>0</v>
      </c>
      <c r="L481" s="1">
        <v>0</v>
      </c>
      <c r="M481" s="2" t="s">
        <v>21</v>
      </c>
      <c r="N481" s="1" t="str">
        <f>_xlfn.IFS(B481&lt;=5000,"5K以内",原始数据!B481&lt;=10000,"5K-1W",原始数据!B481&lt;=15000,"1W-1.5W",B481&lt;=20000,"1.5W-2W",B481&lt;=25000,"2W-2.5W",B481&lt;=30000,"2.5W-3W",B481&lt;=35000,"3W-3.5W")</f>
        <v>5K-1W</v>
      </c>
      <c r="O481" s="1">
        <f t="shared" si="7"/>
        <v>-805.68</v>
      </c>
    </row>
    <row r="482" spans="1:15" x14ac:dyDescent="0.25">
      <c r="A482" s="1">
        <v>9876242</v>
      </c>
      <c r="B482" s="1">
        <v>12250</v>
      </c>
      <c r="C482" s="1">
        <v>36</v>
      </c>
      <c r="D482" s="1">
        <v>9.6699999999999994E-2</v>
      </c>
      <c r="E482" s="1">
        <v>393.38</v>
      </c>
      <c r="F482" s="1" t="s">
        <v>13</v>
      </c>
      <c r="G482" s="1" t="s">
        <v>14</v>
      </c>
      <c r="H482" s="1">
        <v>0</v>
      </c>
      <c r="I482" s="1">
        <v>12250</v>
      </c>
      <c r="J482" s="1">
        <v>877.96</v>
      </c>
      <c r="K482" s="1">
        <v>0</v>
      </c>
      <c r="L482" s="1">
        <v>0</v>
      </c>
      <c r="M482" s="2" t="s">
        <v>21</v>
      </c>
      <c r="N482" s="1" t="str">
        <f>_xlfn.IFS(B482&lt;=5000,"5K以内",原始数据!B482&lt;=10000,"5K-1W",原始数据!B482&lt;=15000,"1W-1.5W",B482&lt;=20000,"1.5W-2W",B482&lt;=25000,"2W-2.5W",B482&lt;=30000,"2.5W-3W",B482&lt;=35000,"3W-3.5W")</f>
        <v>1W-1.5W</v>
      </c>
      <c r="O482" s="1">
        <f t="shared" si="7"/>
        <v>-877.96</v>
      </c>
    </row>
    <row r="483" spans="1:15" x14ac:dyDescent="0.25">
      <c r="A483" s="1">
        <v>10108909</v>
      </c>
      <c r="B483" s="1">
        <v>20000</v>
      </c>
      <c r="C483" s="1">
        <v>36</v>
      </c>
      <c r="D483" s="1">
        <v>0.22399999999999901</v>
      </c>
      <c r="E483" s="1">
        <v>767.96</v>
      </c>
      <c r="F483" s="1" t="s">
        <v>17</v>
      </c>
      <c r="G483" s="1" t="s">
        <v>22</v>
      </c>
      <c r="H483" s="1">
        <v>0</v>
      </c>
      <c r="I483" s="1">
        <v>20000</v>
      </c>
      <c r="J483" s="1">
        <v>4439.5600000000004</v>
      </c>
      <c r="K483" s="1">
        <v>0</v>
      </c>
      <c r="L483" s="1">
        <v>0</v>
      </c>
      <c r="M483" s="2" t="s">
        <v>21</v>
      </c>
      <c r="N483" s="1" t="str">
        <f>_xlfn.IFS(B483&lt;=5000,"5K以内",原始数据!B483&lt;=10000,"5K-1W",原始数据!B483&lt;=15000,"1W-1.5W",B483&lt;=20000,"1.5W-2W",B483&lt;=25000,"2W-2.5W",B483&lt;=30000,"2.5W-3W",B483&lt;=35000,"3W-3.5W")</f>
        <v>1.5W-2W</v>
      </c>
      <c r="O483" s="1">
        <f t="shared" si="7"/>
        <v>-4439.5600000000004</v>
      </c>
    </row>
    <row r="484" spans="1:15" x14ac:dyDescent="0.25">
      <c r="A484" s="1">
        <v>10114642</v>
      </c>
      <c r="B484" s="1">
        <v>30075</v>
      </c>
      <c r="C484" s="1">
        <v>36</v>
      </c>
      <c r="D484" s="1">
        <v>0.14979999999999999</v>
      </c>
      <c r="E484" s="1">
        <v>1042.27</v>
      </c>
      <c r="F484" s="1" t="s">
        <v>19</v>
      </c>
      <c r="G484" s="1" t="s">
        <v>14</v>
      </c>
      <c r="H484" s="1">
        <v>0</v>
      </c>
      <c r="I484" s="1">
        <v>30075</v>
      </c>
      <c r="J484" s="1">
        <v>3654.38</v>
      </c>
      <c r="K484" s="1">
        <v>0</v>
      </c>
      <c r="L484" s="1">
        <v>0</v>
      </c>
      <c r="M484" s="2" t="s">
        <v>21</v>
      </c>
      <c r="N484" s="1" t="str">
        <f>_xlfn.IFS(B484&lt;=5000,"5K以内",原始数据!B484&lt;=10000,"5K-1W",原始数据!B484&lt;=15000,"1W-1.5W",B484&lt;=20000,"1.5W-2W",B484&lt;=25000,"2W-2.5W",B484&lt;=30000,"2.5W-3W",B484&lt;=35000,"3W-3.5W")</f>
        <v>3W-3.5W</v>
      </c>
      <c r="O484" s="1">
        <f t="shared" si="7"/>
        <v>-3654.38</v>
      </c>
    </row>
    <row r="485" spans="1:15" x14ac:dyDescent="0.25">
      <c r="A485" s="1">
        <v>10147887</v>
      </c>
      <c r="B485" s="1">
        <v>24000</v>
      </c>
      <c r="C485" s="1">
        <v>60</v>
      </c>
      <c r="D485" s="1">
        <v>0.19219999999999901</v>
      </c>
      <c r="E485" s="1">
        <v>625.49</v>
      </c>
      <c r="F485" s="1" t="s">
        <v>20</v>
      </c>
      <c r="G485" s="1" t="s">
        <v>14</v>
      </c>
      <c r="H485" s="1">
        <v>0</v>
      </c>
      <c r="I485" s="1">
        <v>24000</v>
      </c>
      <c r="J485" s="1">
        <v>3315.27</v>
      </c>
      <c r="K485" s="1">
        <v>0</v>
      </c>
      <c r="L485" s="1">
        <v>0</v>
      </c>
      <c r="M485" s="2" t="s">
        <v>21</v>
      </c>
      <c r="N485" s="1" t="str">
        <f>_xlfn.IFS(B485&lt;=5000,"5K以内",原始数据!B485&lt;=10000,"5K-1W",原始数据!B485&lt;=15000,"1W-1.5W",B485&lt;=20000,"1.5W-2W",B485&lt;=25000,"2W-2.5W",B485&lt;=30000,"2.5W-3W",B485&lt;=35000,"3W-3.5W")</f>
        <v>2W-2.5W</v>
      </c>
      <c r="O485" s="1">
        <f t="shared" si="7"/>
        <v>-3315.27</v>
      </c>
    </row>
    <row r="486" spans="1:15" x14ac:dyDescent="0.25">
      <c r="A486" s="1">
        <v>10128777</v>
      </c>
      <c r="B486" s="1">
        <v>7400</v>
      </c>
      <c r="C486" s="1">
        <v>36</v>
      </c>
      <c r="D486" s="1">
        <v>0.13980000000000001</v>
      </c>
      <c r="E486" s="1">
        <v>252.85</v>
      </c>
      <c r="F486" s="1" t="s">
        <v>19</v>
      </c>
      <c r="G486" s="1" t="s">
        <v>18</v>
      </c>
      <c r="H486" s="1">
        <v>0</v>
      </c>
      <c r="I486" s="1">
        <v>7400</v>
      </c>
      <c r="J486" s="1">
        <v>1574.3</v>
      </c>
      <c r="K486" s="1">
        <v>0</v>
      </c>
      <c r="L486" s="1">
        <v>0</v>
      </c>
      <c r="M486" s="2" t="s">
        <v>21</v>
      </c>
      <c r="N486" s="1" t="str">
        <f>_xlfn.IFS(B486&lt;=5000,"5K以内",原始数据!B486&lt;=10000,"5K-1W",原始数据!B486&lt;=15000,"1W-1.5W",B486&lt;=20000,"1.5W-2W",B486&lt;=25000,"2W-2.5W",B486&lt;=30000,"2.5W-3W",B486&lt;=35000,"3W-3.5W")</f>
        <v>5K-1W</v>
      </c>
      <c r="O486" s="1">
        <f t="shared" si="7"/>
        <v>-1574.3</v>
      </c>
    </row>
    <row r="487" spans="1:15" x14ac:dyDescent="0.25">
      <c r="A487" s="1">
        <v>10118509</v>
      </c>
      <c r="B487" s="1">
        <v>16550</v>
      </c>
      <c r="C487" s="1">
        <v>36</v>
      </c>
      <c r="D487" s="1">
        <v>7.9000000000000001E-2</v>
      </c>
      <c r="E487" s="1">
        <v>517.86</v>
      </c>
      <c r="F487" s="1" t="s">
        <v>16</v>
      </c>
      <c r="G487" s="1" t="s">
        <v>14</v>
      </c>
      <c r="H487" s="1">
        <v>0</v>
      </c>
      <c r="I487" s="1">
        <v>16550</v>
      </c>
      <c r="J487" s="1">
        <v>1920.03</v>
      </c>
      <c r="K487" s="1">
        <v>0</v>
      </c>
      <c r="L487" s="1">
        <v>0</v>
      </c>
      <c r="M487" s="2" t="s">
        <v>21</v>
      </c>
      <c r="N487" s="1" t="str">
        <f>_xlfn.IFS(B487&lt;=5000,"5K以内",原始数据!B487&lt;=10000,"5K-1W",原始数据!B487&lt;=15000,"1W-1.5W",B487&lt;=20000,"1.5W-2W",B487&lt;=25000,"2W-2.5W",B487&lt;=30000,"2.5W-3W",B487&lt;=35000,"3W-3.5W")</f>
        <v>1.5W-2W</v>
      </c>
      <c r="O487" s="1">
        <f t="shared" si="7"/>
        <v>-1920.03</v>
      </c>
    </row>
    <row r="488" spans="1:15" x14ac:dyDescent="0.25">
      <c r="A488" s="1">
        <v>10158835</v>
      </c>
      <c r="B488" s="1">
        <v>7500</v>
      </c>
      <c r="C488" s="1">
        <v>36</v>
      </c>
      <c r="D488" s="1">
        <v>0.13980000000000001</v>
      </c>
      <c r="E488" s="1">
        <v>256.26</v>
      </c>
      <c r="F488" s="1" t="s">
        <v>19</v>
      </c>
      <c r="G488" s="1" t="s">
        <v>18</v>
      </c>
      <c r="H488" s="1">
        <v>0</v>
      </c>
      <c r="I488" s="1">
        <v>7500</v>
      </c>
      <c r="J488" s="1">
        <v>1725.33</v>
      </c>
      <c r="K488" s="1">
        <v>0</v>
      </c>
      <c r="L488" s="1">
        <v>0</v>
      </c>
      <c r="M488" s="2" t="s">
        <v>21</v>
      </c>
      <c r="N488" s="1" t="str">
        <f>_xlfn.IFS(B488&lt;=5000,"5K以内",原始数据!B488&lt;=10000,"5K-1W",原始数据!B488&lt;=15000,"1W-1.5W",B488&lt;=20000,"1.5W-2W",B488&lt;=25000,"2W-2.5W",B488&lt;=30000,"2.5W-3W",B488&lt;=35000,"3W-3.5W")</f>
        <v>5K-1W</v>
      </c>
      <c r="O488" s="1">
        <f t="shared" si="7"/>
        <v>-1725.33</v>
      </c>
    </row>
    <row r="489" spans="1:15" x14ac:dyDescent="0.25">
      <c r="A489" s="1">
        <v>8396272</v>
      </c>
      <c r="B489" s="1">
        <v>16000</v>
      </c>
      <c r="C489" s="1">
        <v>36</v>
      </c>
      <c r="D489" s="1">
        <v>0.1099</v>
      </c>
      <c r="E489" s="1">
        <v>523.75</v>
      </c>
      <c r="F489" s="1" t="s">
        <v>13</v>
      </c>
      <c r="G489" s="1" t="s">
        <v>14</v>
      </c>
      <c r="H489" s="1">
        <v>0</v>
      </c>
      <c r="I489" s="1">
        <v>16000</v>
      </c>
      <c r="J489" s="1">
        <v>2840.53</v>
      </c>
      <c r="K489" s="1">
        <v>0</v>
      </c>
      <c r="L489" s="1">
        <v>0</v>
      </c>
      <c r="M489" s="2" t="s">
        <v>21</v>
      </c>
      <c r="N489" s="1" t="str">
        <f>_xlfn.IFS(B489&lt;=5000,"5K以内",原始数据!B489&lt;=10000,"5K-1W",原始数据!B489&lt;=15000,"1W-1.5W",B489&lt;=20000,"1.5W-2W",B489&lt;=25000,"2W-2.5W",B489&lt;=30000,"2.5W-3W",B489&lt;=35000,"3W-3.5W")</f>
        <v>1.5W-2W</v>
      </c>
      <c r="O489" s="1">
        <f t="shared" si="7"/>
        <v>-2840.53</v>
      </c>
    </row>
    <row r="490" spans="1:15" x14ac:dyDescent="0.25">
      <c r="A490" s="1">
        <v>10068837</v>
      </c>
      <c r="B490" s="1">
        <v>18000</v>
      </c>
      <c r="C490" s="1">
        <v>36</v>
      </c>
      <c r="D490" s="1">
        <v>0.1285</v>
      </c>
      <c r="E490" s="1">
        <v>605.20000000000005</v>
      </c>
      <c r="F490" s="1" t="s">
        <v>13</v>
      </c>
      <c r="G490" s="1" t="s">
        <v>18</v>
      </c>
      <c r="H490" s="1">
        <v>0</v>
      </c>
      <c r="I490" s="1">
        <v>18000</v>
      </c>
      <c r="J490" s="1">
        <v>1722.97</v>
      </c>
      <c r="K490" s="1">
        <v>0</v>
      </c>
      <c r="L490" s="1">
        <v>0</v>
      </c>
      <c r="M490" s="2" t="s">
        <v>21</v>
      </c>
      <c r="N490" s="1" t="str">
        <f>_xlfn.IFS(B490&lt;=5000,"5K以内",原始数据!B490&lt;=10000,"5K-1W",原始数据!B490&lt;=15000,"1W-1.5W",B490&lt;=20000,"1.5W-2W",B490&lt;=25000,"2W-2.5W",B490&lt;=30000,"2.5W-3W",B490&lt;=35000,"3W-3.5W")</f>
        <v>1.5W-2W</v>
      </c>
      <c r="O490" s="1">
        <f t="shared" si="7"/>
        <v>-1722.97</v>
      </c>
    </row>
    <row r="491" spans="1:15" x14ac:dyDescent="0.25">
      <c r="A491" s="1">
        <v>10098864</v>
      </c>
      <c r="B491" s="1">
        <v>5600</v>
      </c>
      <c r="C491" s="1">
        <v>36</v>
      </c>
      <c r="D491" s="1">
        <v>0.1353</v>
      </c>
      <c r="E491" s="1">
        <v>190.12</v>
      </c>
      <c r="F491" s="1" t="s">
        <v>13</v>
      </c>
      <c r="G491" s="1" t="s">
        <v>18</v>
      </c>
      <c r="H491" s="1">
        <v>0</v>
      </c>
      <c r="I491" s="1">
        <v>5600</v>
      </c>
      <c r="J491" s="1">
        <v>1116.07</v>
      </c>
      <c r="K491" s="1">
        <v>0</v>
      </c>
      <c r="L491" s="1">
        <v>0</v>
      </c>
      <c r="M491" s="2" t="s">
        <v>21</v>
      </c>
      <c r="N491" s="1" t="str">
        <f>_xlfn.IFS(B491&lt;=5000,"5K以内",原始数据!B491&lt;=10000,"5K-1W",原始数据!B491&lt;=15000,"1W-1.5W",B491&lt;=20000,"1.5W-2W",B491&lt;=25000,"2W-2.5W",B491&lt;=30000,"2.5W-3W",B491&lt;=35000,"3W-3.5W")</f>
        <v>5K-1W</v>
      </c>
      <c r="O491" s="1">
        <f t="shared" si="7"/>
        <v>-1116.07</v>
      </c>
    </row>
    <row r="492" spans="1:15" x14ac:dyDescent="0.25">
      <c r="A492" s="1">
        <v>10136296</v>
      </c>
      <c r="B492" s="1">
        <v>14000</v>
      </c>
      <c r="C492" s="1">
        <v>60</v>
      </c>
      <c r="D492" s="1">
        <v>0.1099</v>
      </c>
      <c r="E492" s="1">
        <v>304.33</v>
      </c>
      <c r="F492" s="1" t="s">
        <v>13</v>
      </c>
      <c r="G492" s="1" t="s">
        <v>18</v>
      </c>
      <c r="H492" s="1">
        <v>1768.41</v>
      </c>
      <c r="I492" s="1">
        <v>12231.59</v>
      </c>
      <c r="J492" s="1">
        <v>4202.2299999999996</v>
      </c>
      <c r="K492" s="1">
        <v>0</v>
      </c>
      <c r="L492" s="1">
        <v>29</v>
      </c>
      <c r="M492" s="2" t="s">
        <v>21</v>
      </c>
      <c r="N492" s="1" t="str">
        <f>_xlfn.IFS(B492&lt;=5000,"5K以内",原始数据!B492&lt;=10000,"5K-1W",原始数据!B492&lt;=15000,"1W-1.5W",B492&lt;=20000,"1.5W-2W",B492&lt;=25000,"2W-2.5W",B492&lt;=30000,"2.5W-3W",B492&lt;=35000,"3W-3.5W")</f>
        <v>1W-1.5W</v>
      </c>
      <c r="O492" s="1">
        <f t="shared" si="7"/>
        <v>-2433.8199999999997</v>
      </c>
    </row>
    <row r="493" spans="1:15" x14ac:dyDescent="0.25">
      <c r="A493" s="1">
        <v>10068782</v>
      </c>
      <c r="B493" s="1">
        <v>6625</v>
      </c>
      <c r="C493" s="1">
        <v>36</v>
      </c>
      <c r="D493" s="1">
        <v>0.23399999999999899</v>
      </c>
      <c r="E493" s="1">
        <v>257.83999999999997</v>
      </c>
      <c r="F493" s="1" t="s">
        <v>17</v>
      </c>
      <c r="G493" s="1" t="s">
        <v>14</v>
      </c>
      <c r="H493" s="1">
        <v>0</v>
      </c>
      <c r="I493" s="1">
        <v>4424.62</v>
      </c>
      <c r="J493" s="1">
        <v>2381.38</v>
      </c>
      <c r="K493" s="1">
        <v>477.53</v>
      </c>
      <c r="L493" s="1">
        <v>881</v>
      </c>
      <c r="M493" s="2" t="s">
        <v>29</v>
      </c>
      <c r="N493" s="1" t="str">
        <f>_xlfn.IFS(B493&lt;=5000,"5K以内",原始数据!B493&lt;=10000,"5K-1W",原始数据!B493&lt;=15000,"1W-1.5W",B493&lt;=20000,"1.5W-2W",B493&lt;=25000,"2W-2.5W",B493&lt;=30000,"2.5W-3W",B493&lt;=35000,"3W-3.5W")</f>
        <v>5K-1W</v>
      </c>
      <c r="O493" s="1">
        <f t="shared" si="7"/>
        <v>-181</v>
      </c>
    </row>
    <row r="494" spans="1:15" x14ac:dyDescent="0.25">
      <c r="A494" s="1">
        <v>8978364</v>
      </c>
      <c r="B494" s="1">
        <v>15600</v>
      </c>
      <c r="C494" s="1">
        <v>36</v>
      </c>
      <c r="D494" s="1">
        <v>8.8999999999999996E-2</v>
      </c>
      <c r="E494" s="1">
        <v>495.36</v>
      </c>
      <c r="F494" s="1" t="s">
        <v>16</v>
      </c>
      <c r="G494" s="1" t="s">
        <v>18</v>
      </c>
      <c r="H494" s="1">
        <v>0</v>
      </c>
      <c r="I494" s="1">
        <v>15600</v>
      </c>
      <c r="J494" s="1">
        <v>2104.87</v>
      </c>
      <c r="K494" s="1">
        <v>0</v>
      </c>
      <c r="L494" s="1">
        <v>0</v>
      </c>
      <c r="M494" s="2" t="s">
        <v>21</v>
      </c>
      <c r="N494" s="1" t="str">
        <f>_xlfn.IFS(B494&lt;=5000,"5K以内",原始数据!B494&lt;=10000,"5K-1W",原始数据!B494&lt;=15000,"1W-1.5W",B494&lt;=20000,"1.5W-2W",B494&lt;=25000,"2W-2.5W",B494&lt;=30000,"2.5W-3W",B494&lt;=35000,"3W-3.5W")</f>
        <v>1.5W-2W</v>
      </c>
      <c r="O494" s="1">
        <f t="shared" si="7"/>
        <v>-2104.87</v>
      </c>
    </row>
    <row r="495" spans="1:15" x14ac:dyDescent="0.25">
      <c r="A495" s="1">
        <v>10118844</v>
      </c>
      <c r="B495" s="1">
        <v>6000</v>
      </c>
      <c r="C495" s="1">
        <v>36</v>
      </c>
      <c r="D495" s="1">
        <v>0.13980000000000001</v>
      </c>
      <c r="E495" s="1">
        <v>205.01</v>
      </c>
      <c r="F495" s="1" t="s">
        <v>19</v>
      </c>
      <c r="G495" s="1" t="s">
        <v>18</v>
      </c>
      <c r="H495" s="1">
        <v>0</v>
      </c>
      <c r="I495" s="1">
        <v>6000</v>
      </c>
      <c r="J495" s="1">
        <v>1390.89</v>
      </c>
      <c r="K495" s="1">
        <v>0</v>
      </c>
      <c r="L495" s="1">
        <v>0</v>
      </c>
      <c r="M495" s="2" t="s">
        <v>21</v>
      </c>
      <c r="N495" s="1" t="str">
        <f>_xlfn.IFS(B495&lt;=5000,"5K以内",原始数据!B495&lt;=10000,"5K-1W",原始数据!B495&lt;=15000,"1W-1.5W",B495&lt;=20000,"1.5W-2W",B495&lt;=25000,"2W-2.5W",B495&lt;=30000,"2.5W-3W",B495&lt;=35000,"3W-3.5W")</f>
        <v>5K-1W</v>
      </c>
      <c r="O495" s="1">
        <f t="shared" si="7"/>
        <v>-1390.89</v>
      </c>
    </row>
    <row r="496" spans="1:15" x14ac:dyDescent="0.25">
      <c r="A496" s="1">
        <v>9768391</v>
      </c>
      <c r="B496" s="1">
        <v>12000</v>
      </c>
      <c r="C496" s="1">
        <v>60</v>
      </c>
      <c r="D496" s="1">
        <v>0.1825</v>
      </c>
      <c r="E496" s="1">
        <v>306.36</v>
      </c>
      <c r="F496" s="1" t="s">
        <v>20</v>
      </c>
      <c r="G496" s="1" t="s">
        <v>14</v>
      </c>
      <c r="H496" s="1">
        <v>0</v>
      </c>
      <c r="I496" s="1">
        <v>12000</v>
      </c>
      <c r="J496" s="1">
        <v>1405.62</v>
      </c>
      <c r="K496" s="1">
        <v>0</v>
      </c>
      <c r="L496" s="1">
        <v>0</v>
      </c>
      <c r="M496" s="2" t="s">
        <v>21</v>
      </c>
      <c r="N496" s="1" t="str">
        <f>_xlfn.IFS(B496&lt;=5000,"5K以内",原始数据!B496&lt;=10000,"5K-1W",原始数据!B496&lt;=15000,"1W-1.5W",B496&lt;=20000,"1.5W-2W",B496&lt;=25000,"2W-2.5W",B496&lt;=30000,"2.5W-3W",B496&lt;=35000,"3W-3.5W")</f>
        <v>1W-1.5W</v>
      </c>
      <c r="O496" s="1">
        <f t="shared" si="7"/>
        <v>-1405.62</v>
      </c>
    </row>
    <row r="497" spans="1:15" x14ac:dyDescent="0.25">
      <c r="A497" s="1">
        <v>10088360</v>
      </c>
      <c r="B497" s="1">
        <v>4800</v>
      </c>
      <c r="C497" s="1">
        <v>36</v>
      </c>
      <c r="D497" s="1">
        <v>0.1447</v>
      </c>
      <c r="E497" s="1">
        <v>165.16</v>
      </c>
      <c r="F497" s="1" t="s">
        <v>19</v>
      </c>
      <c r="G497" s="1" t="s">
        <v>18</v>
      </c>
      <c r="H497" s="1">
        <v>0</v>
      </c>
      <c r="I497" s="1">
        <v>4800</v>
      </c>
      <c r="J497" s="1">
        <v>1145.33</v>
      </c>
      <c r="K497" s="1">
        <v>0</v>
      </c>
      <c r="L497" s="1">
        <v>0</v>
      </c>
      <c r="M497" s="2" t="s">
        <v>21</v>
      </c>
      <c r="N497" s="1" t="str">
        <f>_xlfn.IFS(B497&lt;=5000,"5K以内",原始数据!B497&lt;=10000,"5K-1W",原始数据!B497&lt;=15000,"1W-1.5W",B497&lt;=20000,"1.5W-2W",B497&lt;=25000,"2W-2.5W",B497&lt;=30000,"2.5W-3W",B497&lt;=35000,"3W-3.5W")</f>
        <v>5K以内</v>
      </c>
      <c r="O497" s="1">
        <f t="shared" si="7"/>
        <v>-1145.33</v>
      </c>
    </row>
    <row r="498" spans="1:15" x14ac:dyDescent="0.25">
      <c r="A498" s="1">
        <v>10088926</v>
      </c>
      <c r="B498" s="1">
        <v>30000</v>
      </c>
      <c r="C498" s="1">
        <v>36</v>
      </c>
      <c r="D498" s="1">
        <v>9.6699999999999994E-2</v>
      </c>
      <c r="E498" s="1">
        <v>963.38</v>
      </c>
      <c r="F498" s="1" t="s">
        <v>13</v>
      </c>
      <c r="G498" s="1" t="s">
        <v>18</v>
      </c>
      <c r="H498" s="1">
        <v>0</v>
      </c>
      <c r="I498" s="1">
        <v>30000</v>
      </c>
      <c r="J498" s="1">
        <v>4154.0600000000004</v>
      </c>
      <c r="K498" s="1">
        <v>0</v>
      </c>
      <c r="L498" s="1">
        <v>0</v>
      </c>
      <c r="M498" s="2" t="s">
        <v>21</v>
      </c>
      <c r="N498" s="1" t="str">
        <f>_xlfn.IFS(B498&lt;=5000,"5K以内",原始数据!B498&lt;=10000,"5K-1W",原始数据!B498&lt;=15000,"1W-1.5W",B498&lt;=20000,"1.5W-2W",B498&lt;=25000,"2W-2.5W",B498&lt;=30000,"2.5W-3W",B498&lt;=35000,"3W-3.5W")</f>
        <v>2.5W-3W</v>
      </c>
      <c r="O498" s="1">
        <f t="shared" si="7"/>
        <v>-4154.0600000000004</v>
      </c>
    </row>
    <row r="499" spans="1:15" x14ac:dyDescent="0.25">
      <c r="A499" s="1">
        <v>10098819</v>
      </c>
      <c r="B499" s="1">
        <v>20000</v>
      </c>
      <c r="C499" s="1">
        <v>36</v>
      </c>
      <c r="D499" s="1">
        <v>0.13980000000000001</v>
      </c>
      <c r="E499" s="1">
        <v>683.36</v>
      </c>
      <c r="F499" s="1" t="s">
        <v>19</v>
      </c>
      <c r="G499" s="1" t="s">
        <v>14</v>
      </c>
      <c r="H499" s="1">
        <v>0</v>
      </c>
      <c r="I499" s="1">
        <v>20000</v>
      </c>
      <c r="J499" s="1">
        <v>4600.8900000000003</v>
      </c>
      <c r="K499" s="1">
        <v>0</v>
      </c>
      <c r="L499" s="1">
        <v>0</v>
      </c>
      <c r="M499" s="2" t="s">
        <v>21</v>
      </c>
      <c r="N499" s="1" t="str">
        <f>_xlfn.IFS(B499&lt;=5000,"5K以内",原始数据!B499&lt;=10000,"5K-1W",原始数据!B499&lt;=15000,"1W-1.5W",B499&lt;=20000,"1.5W-2W",B499&lt;=25000,"2W-2.5W",B499&lt;=30000,"2.5W-3W",B499&lt;=35000,"3W-3.5W")</f>
        <v>1.5W-2W</v>
      </c>
      <c r="O499" s="1">
        <f t="shared" si="7"/>
        <v>-4600.8900000000003</v>
      </c>
    </row>
    <row r="500" spans="1:15" x14ac:dyDescent="0.25">
      <c r="A500" s="1">
        <v>10078771</v>
      </c>
      <c r="B500" s="1">
        <v>1000</v>
      </c>
      <c r="C500" s="1">
        <v>36</v>
      </c>
      <c r="D500" s="1">
        <v>0.1825</v>
      </c>
      <c r="E500" s="1">
        <v>36.28</v>
      </c>
      <c r="F500" s="1" t="s">
        <v>20</v>
      </c>
      <c r="G500" s="1" t="s">
        <v>22</v>
      </c>
      <c r="H500" s="1">
        <v>0</v>
      </c>
      <c r="I500" s="1">
        <v>1000</v>
      </c>
      <c r="J500" s="1">
        <v>305.98</v>
      </c>
      <c r="K500" s="1">
        <v>0</v>
      </c>
      <c r="L500" s="1">
        <v>0</v>
      </c>
      <c r="M500" s="2" t="s">
        <v>21</v>
      </c>
      <c r="N500" s="1" t="str">
        <f>_xlfn.IFS(B500&lt;=5000,"5K以内",原始数据!B500&lt;=10000,"5K-1W",原始数据!B500&lt;=15000,"1W-1.5W",B500&lt;=20000,"1.5W-2W",B500&lt;=25000,"2W-2.5W",B500&lt;=30000,"2.5W-3W",B500&lt;=35000,"3W-3.5W")</f>
        <v>5K以内</v>
      </c>
      <c r="O500" s="1">
        <f t="shared" si="7"/>
        <v>-305.98</v>
      </c>
    </row>
    <row r="501" spans="1:15" x14ac:dyDescent="0.25">
      <c r="A501" s="1">
        <v>10108854</v>
      </c>
      <c r="B501" s="1">
        <v>25975</v>
      </c>
      <c r="C501" s="1">
        <v>36</v>
      </c>
      <c r="D501" s="1">
        <v>0.22899999999999901</v>
      </c>
      <c r="E501" s="1">
        <v>1004.14</v>
      </c>
      <c r="F501" s="1" t="s">
        <v>17</v>
      </c>
      <c r="G501" s="1" t="s">
        <v>14</v>
      </c>
      <c r="H501" s="1">
        <v>0</v>
      </c>
      <c r="I501" s="1">
        <v>25975</v>
      </c>
      <c r="J501" s="1">
        <v>9473.15</v>
      </c>
      <c r="K501" s="1">
        <v>0</v>
      </c>
      <c r="L501" s="1">
        <v>0</v>
      </c>
      <c r="M501" s="2" t="s">
        <v>21</v>
      </c>
      <c r="N501" s="1" t="str">
        <f>_xlfn.IFS(B501&lt;=5000,"5K以内",原始数据!B501&lt;=10000,"5K-1W",原始数据!B501&lt;=15000,"1W-1.5W",B501&lt;=20000,"1.5W-2W",B501&lt;=25000,"2W-2.5W",B501&lt;=30000,"2.5W-3W",B501&lt;=35000,"3W-3.5W")</f>
        <v>2.5W-3W</v>
      </c>
      <c r="O501" s="1">
        <f t="shared" si="7"/>
        <v>-9473.15</v>
      </c>
    </row>
    <row r="502" spans="1:15" x14ac:dyDescent="0.25">
      <c r="A502" s="1">
        <v>10118871</v>
      </c>
      <c r="B502" s="1">
        <v>30000</v>
      </c>
      <c r="C502" s="1">
        <v>36</v>
      </c>
      <c r="D502" s="1">
        <v>9.6699999999999994E-2</v>
      </c>
      <c r="E502" s="1">
        <v>963.38</v>
      </c>
      <c r="F502" s="1" t="s">
        <v>13</v>
      </c>
      <c r="G502" s="1" t="s">
        <v>14</v>
      </c>
      <c r="H502" s="1">
        <v>0</v>
      </c>
      <c r="I502" s="1">
        <v>30000</v>
      </c>
      <c r="J502" s="1">
        <v>4661.99</v>
      </c>
      <c r="K502" s="1">
        <v>0</v>
      </c>
      <c r="L502" s="1">
        <v>0</v>
      </c>
      <c r="M502" s="2" t="s">
        <v>21</v>
      </c>
      <c r="N502" s="1" t="str">
        <f>_xlfn.IFS(B502&lt;=5000,"5K以内",原始数据!B502&lt;=10000,"5K-1W",原始数据!B502&lt;=15000,"1W-1.5W",B502&lt;=20000,"1.5W-2W",B502&lt;=25000,"2W-2.5W",B502&lt;=30000,"2.5W-3W",B502&lt;=35000,"3W-3.5W")</f>
        <v>2.5W-3W</v>
      </c>
      <c r="O502" s="1">
        <f t="shared" si="7"/>
        <v>-4661.99</v>
      </c>
    </row>
    <row r="503" spans="1:15" x14ac:dyDescent="0.25">
      <c r="A503" s="1">
        <v>10088915</v>
      </c>
      <c r="B503" s="1">
        <v>5500</v>
      </c>
      <c r="C503" s="1">
        <v>36</v>
      </c>
      <c r="D503" s="1">
        <v>0.15609999999999999</v>
      </c>
      <c r="E503" s="1">
        <v>192.31</v>
      </c>
      <c r="F503" s="1" t="s">
        <v>19</v>
      </c>
      <c r="G503" s="1" t="s">
        <v>14</v>
      </c>
      <c r="H503" s="1">
        <v>0</v>
      </c>
      <c r="I503" s="1">
        <v>5500</v>
      </c>
      <c r="J503" s="1">
        <v>1422.99</v>
      </c>
      <c r="K503" s="1">
        <v>0</v>
      </c>
      <c r="L503" s="1">
        <v>0</v>
      </c>
      <c r="M503" s="2" t="s">
        <v>21</v>
      </c>
      <c r="N503" s="1" t="str">
        <f>_xlfn.IFS(B503&lt;=5000,"5K以内",原始数据!B503&lt;=10000,"5K-1W",原始数据!B503&lt;=15000,"1W-1.5W",B503&lt;=20000,"1.5W-2W",B503&lt;=25000,"2W-2.5W",B503&lt;=30000,"2.5W-3W",B503&lt;=35000,"3W-3.5W")</f>
        <v>5K-1W</v>
      </c>
      <c r="O503" s="1">
        <f t="shared" si="7"/>
        <v>-1422.99</v>
      </c>
    </row>
    <row r="504" spans="1:15" x14ac:dyDescent="0.25">
      <c r="A504" s="1">
        <v>10158748</v>
      </c>
      <c r="B504" s="1">
        <v>12000</v>
      </c>
      <c r="C504" s="1">
        <v>60</v>
      </c>
      <c r="D504" s="1">
        <v>0.1447</v>
      </c>
      <c r="E504" s="1">
        <v>282.16000000000003</v>
      </c>
      <c r="F504" s="1" t="s">
        <v>19</v>
      </c>
      <c r="G504" s="1" t="s">
        <v>18</v>
      </c>
      <c r="H504" s="1">
        <v>0</v>
      </c>
      <c r="I504" s="1">
        <v>559.20000000000005</v>
      </c>
      <c r="J504" s="1">
        <v>568.07000000000005</v>
      </c>
      <c r="K504" s="1">
        <v>420.85</v>
      </c>
      <c r="L504" s="1">
        <v>1551</v>
      </c>
      <c r="M504" s="2" t="s">
        <v>29</v>
      </c>
      <c r="N504" s="1" t="str">
        <f>_xlfn.IFS(B504&lt;=5000,"5K以内",原始数据!B504&lt;=10000,"5K-1W",原始数据!B504&lt;=15000,"1W-1.5W",B504&lt;=20000,"1.5W-2W",B504&lt;=25000,"2W-2.5W",B504&lt;=30000,"2.5W-3W",B504&lt;=35000,"3W-3.5W")</f>
        <v>1W-1.5W</v>
      </c>
      <c r="O504" s="1">
        <f t="shared" si="7"/>
        <v>10872.73</v>
      </c>
    </row>
    <row r="505" spans="1:15" x14ac:dyDescent="0.25">
      <c r="A505" s="1">
        <v>10076959</v>
      </c>
      <c r="B505" s="1">
        <v>16000</v>
      </c>
      <c r="C505" s="1">
        <v>60</v>
      </c>
      <c r="D505" s="1">
        <v>0.1825</v>
      </c>
      <c r="E505" s="1">
        <v>408.48</v>
      </c>
      <c r="F505" s="1" t="s">
        <v>20</v>
      </c>
      <c r="G505" s="1" t="s">
        <v>18</v>
      </c>
      <c r="H505" s="1">
        <v>0</v>
      </c>
      <c r="I505" s="1">
        <v>7558.06</v>
      </c>
      <c r="J505" s="1">
        <v>6738.74</v>
      </c>
      <c r="K505" s="1">
        <v>198.99</v>
      </c>
      <c r="L505" s="1">
        <v>606</v>
      </c>
      <c r="M505" s="2" t="s">
        <v>29</v>
      </c>
      <c r="N505" s="1" t="str">
        <f>_xlfn.IFS(B505&lt;=5000,"5K以内",原始数据!B505&lt;=10000,"5K-1W",原始数据!B505&lt;=15000,"1W-1.5W",B505&lt;=20000,"1.5W-2W",B505&lt;=25000,"2W-2.5W",B505&lt;=30000,"2.5W-3W",B505&lt;=35000,"3W-3.5W")</f>
        <v>1.5W-2W</v>
      </c>
      <c r="O505" s="1">
        <f t="shared" si="7"/>
        <v>1703.1999999999989</v>
      </c>
    </row>
    <row r="506" spans="1:15" x14ac:dyDescent="0.25">
      <c r="A506" s="1">
        <v>10148721</v>
      </c>
      <c r="B506" s="1">
        <v>22000</v>
      </c>
      <c r="C506" s="1">
        <v>36</v>
      </c>
      <c r="D506" s="1">
        <v>0.20499999999999999</v>
      </c>
      <c r="E506" s="1">
        <v>823.22</v>
      </c>
      <c r="F506" s="1" t="s">
        <v>17</v>
      </c>
      <c r="G506" s="1" t="s">
        <v>14</v>
      </c>
      <c r="H506" s="1">
        <v>0</v>
      </c>
      <c r="I506" s="1">
        <v>22000</v>
      </c>
      <c r="J506" s="1">
        <v>7675.19</v>
      </c>
      <c r="K506" s="1">
        <v>0</v>
      </c>
      <c r="L506" s="1">
        <v>0</v>
      </c>
      <c r="M506" s="2" t="s">
        <v>21</v>
      </c>
      <c r="N506" s="1" t="str">
        <f>_xlfn.IFS(B506&lt;=5000,"5K以内",原始数据!B506&lt;=10000,"5K-1W",原始数据!B506&lt;=15000,"1W-1.5W",B506&lt;=20000,"1.5W-2W",B506&lt;=25000,"2W-2.5W",B506&lt;=30000,"2.5W-3W",B506&lt;=35000,"3W-3.5W")</f>
        <v>2W-2.5W</v>
      </c>
      <c r="O506" s="1">
        <f t="shared" si="7"/>
        <v>-7675.19</v>
      </c>
    </row>
    <row r="507" spans="1:15" x14ac:dyDescent="0.25">
      <c r="A507" s="1">
        <v>10138920</v>
      </c>
      <c r="B507" s="1">
        <v>1800</v>
      </c>
      <c r="C507" s="1">
        <v>36</v>
      </c>
      <c r="D507" s="1">
        <v>0.21479999999999999</v>
      </c>
      <c r="E507" s="1">
        <v>68.260000000000005</v>
      </c>
      <c r="F507" s="1" t="s">
        <v>17</v>
      </c>
      <c r="G507" s="1" t="s">
        <v>14</v>
      </c>
      <c r="H507" s="1">
        <v>0</v>
      </c>
      <c r="I507" s="1">
        <v>72.05</v>
      </c>
      <c r="J507" s="1">
        <v>64.17</v>
      </c>
      <c r="K507" s="1">
        <v>785.58</v>
      </c>
      <c r="L507" s="1">
        <v>1612</v>
      </c>
      <c r="M507" s="2" t="s">
        <v>29</v>
      </c>
      <c r="N507" s="1" t="str">
        <f>_xlfn.IFS(B507&lt;=5000,"5K以内",原始数据!B507&lt;=10000,"5K-1W",原始数据!B507&lt;=15000,"1W-1.5W",B507&lt;=20000,"1.5W-2W",B507&lt;=25000,"2W-2.5W",B507&lt;=30000,"2.5W-3W",B507&lt;=35000,"3W-3.5W")</f>
        <v>5K以内</v>
      </c>
      <c r="O507" s="1">
        <f t="shared" si="7"/>
        <v>1663.78</v>
      </c>
    </row>
    <row r="508" spans="1:15" x14ac:dyDescent="0.25">
      <c r="A508" s="1">
        <v>10128686</v>
      </c>
      <c r="B508" s="1">
        <v>12000</v>
      </c>
      <c r="C508" s="1">
        <v>36</v>
      </c>
      <c r="D508" s="1">
        <v>7.9000000000000001E-2</v>
      </c>
      <c r="E508" s="1">
        <v>375.49</v>
      </c>
      <c r="F508" s="1" t="s">
        <v>16</v>
      </c>
      <c r="G508" s="1" t="s">
        <v>18</v>
      </c>
      <c r="H508" s="1">
        <v>0</v>
      </c>
      <c r="I508" s="1">
        <v>12000</v>
      </c>
      <c r="J508" s="1">
        <v>1496.54</v>
      </c>
      <c r="K508" s="1">
        <v>0</v>
      </c>
      <c r="L508" s="1">
        <v>0</v>
      </c>
      <c r="M508" s="2" t="s">
        <v>21</v>
      </c>
      <c r="N508" s="1" t="str">
        <f>_xlfn.IFS(B508&lt;=5000,"5K以内",原始数据!B508&lt;=10000,"5K-1W",原始数据!B508&lt;=15000,"1W-1.5W",B508&lt;=20000,"1.5W-2W",B508&lt;=25000,"2W-2.5W",B508&lt;=30000,"2.5W-3W",B508&lt;=35000,"3W-3.5W")</f>
        <v>1W-1.5W</v>
      </c>
      <c r="O508" s="1">
        <f t="shared" si="7"/>
        <v>-1496.54</v>
      </c>
    </row>
    <row r="509" spans="1:15" x14ac:dyDescent="0.25">
      <c r="A509" s="1">
        <v>10067941</v>
      </c>
      <c r="B509" s="1">
        <v>12775</v>
      </c>
      <c r="C509" s="1">
        <v>36</v>
      </c>
      <c r="D509" s="1">
        <v>0.16239999999999999</v>
      </c>
      <c r="E509" s="1">
        <v>450.65</v>
      </c>
      <c r="F509" s="1" t="s">
        <v>19</v>
      </c>
      <c r="G509" s="1" t="s">
        <v>18</v>
      </c>
      <c r="H509" s="1">
        <v>0</v>
      </c>
      <c r="I509" s="1">
        <v>4525.45</v>
      </c>
      <c r="J509" s="1">
        <v>2559.06</v>
      </c>
      <c r="K509" s="1">
        <v>22.53</v>
      </c>
      <c r="L509" s="1">
        <v>1094</v>
      </c>
      <c r="M509" s="2" t="s">
        <v>29</v>
      </c>
      <c r="N509" s="1" t="str">
        <f>_xlfn.IFS(B509&lt;=5000,"5K以内",原始数据!B509&lt;=10000,"5K-1W",原始数据!B509&lt;=15000,"1W-1.5W",B509&lt;=20000,"1.5W-2W",B509&lt;=25000,"2W-2.5W",B509&lt;=30000,"2.5W-3W",B509&lt;=35000,"3W-3.5W")</f>
        <v>1W-1.5W</v>
      </c>
      <c r="O509" s="1">
        <f t="shared" si="7"/>
        <v>5690.49</v>
      </c>
    </row>
    <row r="510" spans="1:15" x14ac:dyDescent="0.25">
      <c r="A510" s="1">
        <v>10177871</v>
      </c>
      <c r="B510" s="1">
        <v>18000</v>
      </c>
      <c r="C510" s="1">
        <v>60</v>
      </c>
      <c r="D510" s="1">
        <v>0.19219999999999901</v>
      </c>
      <c r="E510" s="1">
        <v>469.12</v>
      </c>
      <c r="F510" s="1" t="s">
        <v>20</v>
      </c>
      <c r="G510" s="1" t="s">
        <v>14</v>
      </c>
      <c r="H510" s="1">
        <v>0</v>
      </c>
      <c r="I510" s="1">
        <v>3267.75</v>
      </c>
      <c r="J510" s="1">
        <v>4237.42</v>
      </c>
      <c r="K510" s="1">
        <v>578.41</v>
      </c>
      <c r="L510" s="1">
        <v>1186</v>
      </c>
      <c r="M510" s="2" t="s">
        <v>29</v>
      </c>
      <c r="N510" s="1" t="str">
        <f>_xlfn.IFS(B510&lt;=5000,"5K以内",原始数据!B510&lt;=10000,"5K-1W",原始数据!B510&lt;=15000,"1W-1.5W",B510&lt;=20000,"1.5W-2W",B510&lt;=25000,"2W-2.5W",B510&lt;=30000,"2.5W-3W",B510&lt;=35000,"3W-3.5W")</f>
        <v>1.5W-2W</v>
      </c>
      <c r="O510" s="1">
        <f t="shared" si="7"/>
        <v>10494.83</v>
      </c>
    </row>
    <row r="511" spans="1:15" x14ac:dyDescent="0.25">
      <c r="A511" s="1">
        <v>10168742</v>
      </c>
      <c r="B511" s="1">
        <v>30000</v>
      </c>
      <c r="C511" s="1">
        <v>36</v>
      </c>
      <c r="D511" s="1">
        <v>0.1447</v>
      </c>
      <c r="E511" s="1">
        <v>1032.2</v>
      </c>
      <c r="F511" s="1" t="s">
        <v>19</v>
      </c>
      <c r="G511" s="1" t="s">
        <v>14</v>
      </c>
      <c r="H511" s="1">
        <v>0</v>
      </c>
      <c r="I511" s="1">
        <v>30000</v>
      </c>
      <c r="J511" s="1">
        <v>4630.91</v>
      </c>
      <c r="K511" s="1">
        <v>0</v>
      </c>
      <c r="L511" s="1">
        <v>0</v>
      </c>
      <c r="M511" s="2" t="s">
        <v>21</v>
      </c>
      <c r="N511" s="1" t="str">
        <f>_xlfn.IFS(B511&lt;=5000,"5K以内",原始数据!B511&lt;=10000,"5K-1W",原始数据!B511&lt;=15000,"1W-1.5W",B511&lt;=20000,"1.5W-2W",B511&lt;=25000,"2W-2.5W",B511&lt;=30000,"2.5W-3W",B511&lt;=35000,"3W-3.5W")</f>
        <v>2.5W-3W</v>
      </c>
      <c r="O511" s="1">
        <f t="shared" si="7"/>
        <v>-4630.91</v>
      </c>
    </row>
    <row r="512" spans="1:15" x14ac:dyDescent="0.25">
      <c r="A512" s="1">
        <v>10136338</v>
      </c>
      <c r="B512" s="1">
        <v>12875</v>
      </c>
      <c r="C512" s="1">
        <v>60</v>
      </c>
      <c r="D512" s="1">
        <v>0.245</v>
      </c>
      <c r="E512" s="1">
        <v>374.14</v>
      </c>
      <c r="F512" s="1" t="s">
        <v>23</v>
      </c>
      <c r="G512" s="1" t="s">
        <v>14</v>
      </c>
      <c r="H512" s="1">
        <v>0</v>
      </c>
      <c r="I512" s="1">
        <v>12875</v>
      </c>
      <c r="J512" s="1">
        <v>265.25</v>
      </c>
      <c r="K512" s="1">
        <v>0</v>
      </c>
      <c r="L512" s="1">
        <v>0</v>
      </c>
      <c r="M512" s="2" t="s">
        <v>21</v>
      </c>
      <c r="N512" s="1" t="str">
        <f>_xlfn.IFS(B512&lt;=5000,"5K以内",原始数据!B512&lt;=10000,"5K-1W",原始数据!B512&lt;=15000,"1W-1.5W",B512&lt;=20000,"1.5W-2W",B512&lt;=25000,"2W-2.5W",B512&lt;=30000,"2.5W-3W",B512&lt;=35000,"3W-3.5W")</f>
        <v>1W-1.5W</v>
      </c>
      <c r="O512" s="1">
        <f t="shared" si="7"/>
        <v>-265.25</v>
      </c>
    </row>
    <row r="513" spans="1:15" x14ac:dyDescent="0.25">
      <c r="A513" s="1">
        <v>10148240</v>
      </c>
      <c r="B513" s="1">
        <v>10000</v>
      </c>
      <c r="C513" s="1">
        <v>36</v>
      </c>
      <c r="D513" s="1">
        <v>0.13980000000000001</v>
      </c>
      <c r="E513" s="1">
        <v>341.68</v>
      </c>
      <c r="F513" s="1" t="s">
        <v>19</v>
      </c>
      <c r="G513" s="1" t="s">
        <v>14</v>
      </c>
      <c r="H513" s="1">
        <v>0</v>
      </c>
      <c r="I513" s="1">
        <v>10000</v>
      </c>
      <c r="J513" s="1">
        <v>951.45</v>
      </c>
      <c r="K513" s="1">
        <v>0</v>
      </c>
      <c r="L513" s="1">
        <v>0</v>
      </c>
      <c r="M513" s="2" t="s">
        <v>21</v>
      </c>
      <c r="N513" s="1" t="str">
        <f>_xlfn.IFS(B513&lt;=5000,"5K以内",原始数据!B513&lt;=10000,"5K-1W",原始数据!B513&lt;=15000,"1W-1.5W",B513&lt;=20000,"1.5W-2W",B513&lt;=25000,"2W-2.5W",B513&lt;=30000,"2.5W-3W",B513&lt;=35000,"3W-3.5W")</f>
        <v>5K-1W</v>
      </c>
      <c r="O513" s="1">
        <f t="shared" si="7"/>
        <v>-951.45</v>
      </c>
    </row>
    <row r="514" spans="1:15" x14ac:dyDescent="0.25">
      <c r="A514" s="1">
        <v>10124805</v>
      </c>
      <c r="B514" s="1">
        <v>19000</v>
      </c>
      <c r="C514" s="1">
        <v>36</v>
      </c>
      <c r="D514" s="1">
        <v>0.15609999999999999</v>
      </c>
      <c r="E514" s="1">
        <v>664.34</v>
      </c>
      <c r="F514" s="1" t="s">
        <v>19</v>
      </c>
      <c r="G514" s="1" t="s">
        <v>14</v>
      </c>
      <c r="H514" s="1">
        <v>0</v>
      </c>
      <c r="I514" s="1">
        <v>17058.12</v>
      </c>
      <c r="J514" s="1">
        <v>4865.1000000000004</v>
      </c>
      <c r="K514" s="1">
        <v>467.68</v>
      </c>
      <c r="L514" s="1">
        <v>667</v>
      </c>
      <c r="M514" s="2" t="s">
        <v>29</v>
      </c>
      <c r="N514" s="1" t="str">
        <f>_xlfn.IFS(B514&lt;=5000,"5K以内",原始数据!B514&lt;=10000,"5K-1W",原始数据!B514&lt;=15000,"1W-1.5W",B514&lt;=20000,"1.5W-2W",B514&lt;=25000,"2W-2.5W",B514&lt;=30000,"2.5W-3W",B514&lt;=35000,"3W-3.5W")</f>
        <v>1.5W-2W</v>
      </c>
      <c r="O514" s="1">
        <f t="shared" si="7"/>
        <v>-2923.2199999999993</v>
      </c>
    </row>
    <row r="515" spans="1:15" x14ac:dyDescent="0.25">
      <c r="A515" s="1">
        <v>10088661</v>
      </c>
      <c r="B515" s="1">
        <v>12300</v>
      </c>
      <c r="C515" s="1">
        <v>36</v>
      </c>
      <c r="D515" s="1">
        <v>0.1285</v>
      </c>
      <c r="E515" s="1">
        <v>413.55</v>
      </c>
      <c r="F515" s="1" t="s">
        <v>13</v>
      </c>
      <c r="G515" s="1" t="s">
        <v>14</v>
      </c>
      <c r="H515" s="1">
        <v>0</v>
      </c>
      <c r="I515" s="1">
        <v>12300</v>
      </c>
      <c r="J515" s="1">
        <v>2220.11</v>
      </c>
      <c r="K515" s="1">
        <v>0</v>
      </c>
      <c r="L515" s="1">
        <v>0</v>
      </c>
      <c r="M515" s="2" t="s">
        <v>21</v>
      </c>
      <c r="N515" s="1" t="str">
        <f>_xlfn.IFS(B515&lt;=5000,"5K以内",原始数据!B515&lt;=10000,"5K-1W",原始数据!B515&lt;=15000,"1W-1.5W",B515&lt;=20000,"1.5W-2W",B515&lt;=25000,"2W-2.5W",B515&lt;=30000,"2.5W-3W",B515&lt;=35000,"3W-3.5W")</f>
        <v>1W-1.5W</v>
      </c>
      <c r="O515" s="1">
        <f t="shared" ref="O515:O578" si="8">B515-I515-J515</f>
        <v>-2220.11</v>
      </c>
    </row>
    <row r="516" spans="1:15" x14ac:dyDescent="0.25">
      <c r="A516" s="1">
        <v>10168666</v>
      </c>
      <c r="B516" s="1">
        <v>10000</v>
      </c>
      <c r="C516" s="1">
        <v>36</v>
      </c>
      <c r="D516" s="1">
        <v>0.19219999999999901</v>
      </c>
      <c r="E516" s="1">
        <v>367.68</v>
      </c>
      <c r="F516" s="1" t="s">
        <v>20</v>
      </c>
      <c r="G516" s="1" t="s">
        <v>22</v>
      </c>
      <c r="H516" s="1">
        <v>0</v>
      </c>
      <c r="I516" s="1">
        <v>7583.36</v>
      </c>
      <c r="J516" s="1">
        <v>3078.59</v>
      </c>
      <c r="K516" s="1">
        <v>751.1</v>
      </c>
      <c r="L516" s="1">
        <v>790</v>
      </c>
      <c r="M516" s="2" t="s">
        <v>29</v>
      </c>
      <c r="N516" s="1" t="str">
        <f>_xlfn.IFS(B516&lt;=5000,"5K以内",原始数据!B516&lt;=10000,"5K-1W",原始数据!B516&lt;=15000,"1W-1.5W",B516&lt;=20000,"1.5W-2W",B516&lt;=25000,"2W-2.5W",B516&lt;=30000,"2.5W-3W",B516&lt;=35000,"3W-3.5W")</f>
        <v>5K-1W</v>
      </c>
      <c r="O516" s="1">
        <f t="shared" si="8"/>
        <v>-661.94999999999982</v>
      </c>
    </row>
    <row r="517" spans="1:15" x14ac:dyDescent="0.25">
      <c r="A517" s="1">
        <v>10148170</v>
      </c>
      <c r="B517" s="1">
        <v>19000</v>
      </c>
      <c r="C517" s="1">
        <v>36</v>
      </c>
      <c r="D517" s="1">
        <v>0.16239999999999999</v>
      </c>
      <c r="E517" s="1">
        <v>670.24</v>
      </c>
      <c r="F517" s="1" t="s">
        <v>19</v>
      </c>
      <c r="G517" s="1" t="s">
        <v>14</v>
      </c>
      <c r="H517" s="1">
        <v>0</v>
      </c>
      <c r="I517" s="1">
        <v>19000</v>
      </c>
      <c r="J517" s="1">
        <v>5128.51</v>
      </c>
      <c r="K517" s="1">
        <v>0</v>
      </c>
      <c r="L517" s="1">
        <v>0</v>
      </c>
      <c r="M517" s="2" t="s">
        <v>21</v>
      </c>
      <c r="N517" s="1" t="str">
        <f>_xlfn.IFS(B517&lt;=5000,"5K以内",原始数据!B517&lt;=10000,"5K-1W",原始数据!B517&lt;=15000,"1W-1.5W",B517&lt;=20000,"1.5W-2W",B517&lt;=25000,"2W-2.5W",B517&lt;=30000,"2.5W-3W",B517&lt;=35000,"3W-3.5W")</f>
        <v>1.5W-2W</v>
      </c>
      <c r="O517" s="1">
        <f t="shared" si="8"/>
        <v>-5128.51</v>
      </c>
    </row>
    <row r="518" spans="1:15" x14ac:dyDescent="0.25">
      <c r="A518" s="1">
        <v>10088788</v>
      </c>
      <c r="B518" s="1">
        <v>10000</v>
      </c>
      <c r="C518" s="1">
        <v>36</v>
      </c>
      <c r="D518" s="1">
        <v>8.8999999999999996E-2</v>
      </c>
      <c r="E518" s="1">
        <v>317.54000000000002</v>
      </c>
      <c r="F518" s="1" t="s">
        <v>16</v>
      </c>
      <c r="G518" s="1" t="s">
        <v>14</v>
      </c>
      <c r="H518" s="1">
        <v>0</v>
      </c>
      <c r="I518" s="1">
        <v>10000</v>
      </c>
      <c r="J518" s="1">
        <v>1141.1500000000001</v>
      </c>
      <c r="K518" s="1">
        <v>0</v>
      </c>
      <c r="L518" s="1">
        <v>0</v>
      </c>
      <c r="M518" s="2" t="s">
        <v>21</v>
      </c>
      <c r="N518" s="1" t="str">
        <f>_xlfn.IFS(B518&lt;=5000,"5K以内",原始数据!B518&lt;=10000,"5K-1W",原始数据!B518&lt;=15000,"1W-1.5W",B518&lt;=20000,"1.5W-2W",B518&lt;=25000,"2W-2.5W",B518&lt;=30000,"2.5W-3W",B518&lt;=35000,"3W-3.5W")</f>
        <v>5K-1W</v>
      </c>
      <c r="O518" s="1">
        <f t="shared" si="8"/>
        <v>-1141.1500000000001</v>
      </c>
    </row>
    <row r="519" spans="1:15" x14ac:dyDescent="0.25">
      <c r="A519" s="1">
        <v>10068722</v>
      </c>
      <c r="B519" s="1">
        <v>10575</v>
      </c>
      <c r="C519" s="1">
        <v>36</v>
      </c>
      <c r="D519" s="1">
        <v>0.1757</v>
      </c>
      <c r="E519" s="1">
        <v>380.04</v>
      </c>
      <c r="F519" s="1" t="s">
        <v>20</v>
      </c>
      <c r="G519" s="1" t="s">
        <v>14</v>
      </c>
      <c r="H519" s="1">
        <v>0</v>
      </c>
      <c r="I519" s="1">
        <v>10575</v>
      </c>
      <c r="J519" s="1">
        <v>851.71</v>
      </c>
      <c r="K519" s="1">
        <v>0</v>
      </c>
      <c r="L519" s="1">
        <v>0</v>
      </c>
      <c r="M519" s="2" t="s">
        <v>21</v>
      </c>
      <c r="N519" s="1" t="str">
        <f>_xlfn.IFS(B519&lt;=5000,"5K以内",原始数据!B519&lt;=10000,"5K-1W",原始数据!B519&lt;=15000,"1W-1.5W",B519&lt;=20000,"1.5W-2W",B519&lt;=25000,"2W-2.5W",B519&lt;=30000,"2.5W-3W",B519&lt;=35000,"3W-3.5W")</f>
        <v>1W-1.5W</v>
      </c>
      <c r="O519" s="1">
        <f t="shared" si="8"/>
        <v>-851.71</v>
      </c>
    </row>
    <row r="520" spans="1:15" x14ac:dyDescent="0.25">
      <c r="A520" s="1">
        <v>9845257</v>
      </c>
      <c r="B520" s="1">
        <v>20000</v>
      </c>
      <c r="C520" s="1">
        <v>60</v>
      </c>
      <c r="D520" s="1">
        <v>0.22899999999999901</v>
      </c>
      <c r="E520" s="1">
        <v>562.66999999999996</v>
      </c>
      <c r="F520" s="1" t="s">
        <v>17</v>
      </c>
      <c r="G520" s="1" t="s">
        <v>14</v>
      </c>
      <c r="H520" s="1">
        <v>0</v>
      </c>
      <c r="I520" s="1">
        <v>20000</v>
      </c>
      <c r="J520" s="1">
        <v>3653.05</v>
      </c>
      <c r="K520" s="1">
        <v>0</v>
      </c>
      <c r="L520" s="1">
        <v>0</v>
      </c>
      <c r="M520" s="2" t="s">
        <v>21</v>
      </c>
      <c r="N520" s="1" t="str">
        <f>_xlfn.IFS(B520&lt;=5000,"5K以内",原始数据!B520&lt;=10000,"5K-1W",原始数据!B520&lt;=15000,"1W-1.5W",B520&lt;=20000,"1.5W-2W",B520&lt;=25000,"2W-2.5W",B520&lt;=30000,"2.5W-3W",B520&lt;=35000,"3W-3.5W")</f>
        <v>1.5W-2W</v>
      </c>
      <c r="O520" s="1">
        <f t="shared" si="8"/>
        <v>-3653.05</v>
      </c>
    </row>
    <row r="521" spans="1:15" x14ac:dyDescent="0.25">
      <c r="A521" s="1">
        <v>10168665</v>
      </c>
      <c r="B521" s="1">
        <v>15000</v>
      </c>
      <c r="C521" s="1">
        <v>36</v>
      </c>
      <c r="D521" s="1">
        <v>9.6699999999999994E-2</v>
      </c>
      <c r="E521" s="1">
        <v>481.69</v>
      </c>
      <c r="F521" s="1" t="s">
        <v>13</v>
      </c>
      <c r="G521" s="1" t="s">
        <v>14</v>
      </c>
      <c r="H521" s="1">
        <v>0</v>
      </c>
      <c r="I521" s="1">
        <v>15000</v>
      </c>
      <c r="J521" s="1">
        <v>2066.71</v>
      </c>
      <c r="K521" s="1">
        <v>0</v>
      </c>
      <c r="L521" s="1">
        <v>0</v>
      </c>
      <c r="M521" s="2" t="s">
        <v>21</v>
      </c>
      <c r="N521" s="1" t="str">
        <f>_xlfn.IFS(B521&lt;=5000,"5K以内",原始数据!B521&lt;=10000,"5K-1W",原始数据!B521&lt;=15000,"1W-1.5W",B521&lt;=20000,"1.5W-2W",B521&lt;=25000,"2W-2.5W",B521&lt;=30000,"2.5W-3W",B521&lt;=35000,"3W-3.5W")</f>
        <v>1W-1.5W</v>
      </c>
      <c r="O521" s="1">
        <f t="shared" si="8"/>
        <v>-2066.71</v>
      </c>
    </row>
    <row r="522" spans="1:15" x14ac:dyDescent="0.25">
      <c r="A522" s="1">
        <v>10178726</v>
      </c>
      <c r="B522" s="1">
        <v>17500</v>
      </c>
      <c r="C522" s="1">
        <v>36</v>
      </c>
      <c r="D522" s="1">
        <v>0.1285</v>
      </c>
      <c r="E522" s="1">
        <v>588.39</v>
      </c>
      <c r="F522" s="1" t="s">
        <v>13</v>
      </c>
      <c r="G522" s="1" t="s">
        <v>14</v>
      </c>
      <c r="H522" s="1">
        <v>0</v>
      </c>
      <c r="I522" s="1">
        <v>17500</v>
      </c>
      <c r="J522" s="1">
        <v>3353.44</v>
      </c>
      <c r="K522" s="1">
        <v>0</v>
      </c>
      <c r="L522" s="1">
        <v>0</v>
      </c>
      <c r="M522" s="2" t="s">
        <v>21</v>
      </c>
      <c r="N522" s="1" t="str">
        <f>_xlfn.IFS(B522&lt;=5000,"5K以内",原始数据!B522&lt;=10000,"5K-1W",原始数据!B522&lt;=15000,"1W-1.5W",B522&lt;=20000,"1.5W-2W",B522&lt;=25000,"2W-2.5W",B522&lt;=30000,"2.5W-3W",B522&lt;=35000,"3W-3.5W")</f>
        <v>1.5W-2W</v>
      </c>
      <c r="O522" s="1">
        <f t="shared" si="8"/>
        <v>-3353.44</v>
      </c>
    </row>
    <row r="523" spans="1:15" x14ac:dyDescent="0.25">
      <c r="A523" s="1">
        <v>10128704</v>
      </c>
      <c r="B523" s="1">
        <v>15000</v>
      </c>
      <c r="C523" s="1">
        <v>36</v>
      </c>
      <c r="D523" s="1">
        <v>7.9000000000000001E-2</v>
      </c>
      <c r="E523" s="1">
        <v>469.36</v>
      </c>
      <c r="F523" s="1" t="s">
        <v>16</v>
      </c>
      <c r="G523" s="1" t="s">
        <v>14</v>
      </c>
      <c r="H523" s="1">
        <v>0</v>
      </c>
      <c r="I523" s="1">
        <v>15000</v>
      </c>
      <c r="J523" s="1">
        <v>1886.65</v>
      </c>
      <c r="K523" s="1">
        <v>0</v>
      </c>
      <c r="L523" s="1">
        <v>0</v>
      </c>
      <c r="M523" s="2" t="s">
        <v>21</v>
      </c>
      <c r="N523" s="1" t="str">
        <f>_xlfn.IFS(B523&lt;=5000,"5K以内",原始数据!B523&lt;=10000,"5K-1W",原始数据!B523&lt;=15000,"1W-1.5W",B523&lt;=20000,"1.5W-2W",B523&lt;=25000,"2W-2.5W",B523&lt;=30000,"2.5W-3W",B523&lt;=35000,"3W-3.5W")</f>
        <v>1W-1.5W</v>
      </c>
      <c r="O523" s="1">
        <f t="shared" si="8"/>
        <v>-1886.65</v>
      </c>
    </row>
    <row r="524" spans="1:15" x14ac:dyDescent="0.25">
      <c r="A524" s="1">
        <v>10158687</v>
      </c>
      <c r="B524" s="1">
        <v>8700</v>
      </c>
      <c r="C524" s="1">
        <v>36</v>
      </c>
      <c r="D524" s="1">
        <v>7.6200000000000004E-2</v>
      </c>
      <c r="E524" s="1">
        <v>271.11</v>
      </c>
      <c r="F524" s="1" t="s">
        <v>16</v>
      </c>
      <c r="G524" s="1" t="s">
        <v>14</v>
      </c>
      <c r="H524" s="1">
        <v>0</v>
      </c>
      <c r="I524" s="1">
        <v>8700</v>
      </c>
      <c r="J524" s="1">
        <v>262.43</v>
      </c>
      <c r="K524" s="1">
        <v>0</v>
      </c>
      <c r="L524" s="1">
        <v>0</v>
      </c>
      <c r="M524" s="2" t="s">
        <v>21</v>
      </c>
      <c r="N524" s="1" t="str">
        <f>_xlfn.IFS(B524&lt;=5000,"5K以内",原始数据!B524&lt;=10000,"5K-1W",原始数据!B524&lt;=15000,"1W-1.5W",B524&lt;=20000,"1.5W-2W",B524&lt;=25000,"2W-2.5W",B524&lt;=30000,"2.5W-3W",B524&lt;=35000,"3W-3.5W")</f>
        <v>5K-1W</v>
      </c>
      <c r="O524" s="1">
        <f t="shared" si="8"/>
        <v>-262.43</v>
      </c>
    </row>
    <row r="525" spans="1:15" x14ac:dyDescent="0.25">
      <c r="A525" s="1">
        <v>10108774</v>
      </c>
      <c r="B525" s="1">
        <v>8000</v>
      </c>
      <c r="C525" s="1">
        <v>36</v>
      </c>
      <c r="D525" s="1">
        <v>0.15609999999999999</v>
      </c>
      <c r="E525" s="1">
        <v>279.72000000000003</v>
      </c>
      <c r="F525" s="1" t="s">
        <v>19</v>
      </c>
      <c r="G525" s="1" t="s">
        <v>14</v>
      </c>
      <c r="H525" s="1">
        <v>0</v>
      </c>
      <c r="I525" s="1">
        <v>8000</v>
      </c>
      <c r="J525" s="1">
        <v>1401.12</v>
      </c>
      <c r="K525" s="1">
        <v>0</v>
      </c>
      <c r="L525" s="1">
        <v>0</v>
      </c>
      <c r="M525" s="2" t="s">
        <v>21</v>
      </c>
      <c r="N525" s="1" t="str">
        <f>_xlfn.IFS(B525&lt;=5000,"5K以内",原始数据!B525&lt;=10000,"5K-1W",原始数据!B525&lt;=15000,"1W-1.5W",B525&lt;=20000,"1.5W-2W",B525&lt;=25000,"2W-2.5W",B525&lt;=30000,"2.5W-3W",B525&lt;=35000,"3W-3.5W")</f>
        <v>5K-1W</v>
      </c>
      <c r="O525" s="1">
        <f t="shared" si="8"/>
        <v>-1401.12</v>
      </c>
    </row>
    <row r="526" spans="1:15" x14ac:dyDescent="0.25">
      <c r="A526" s="1">
        <v>10068715</v>
      </c>
      <c r="B526" s="1">
        <v>19425</v>
      </c>
      <c r="C526" s="1">
        <v>60</v>
      </c>
      <c r="D526" s="1">
        <v>0.25829999999999997</v>
      </c>
      <c r="E526" s="1">
        <v>579.65</v>
      </c>
      <c r="F526" s="1" t="s">
        <v>24</v>
      </c>
      <c r="G526" s="1" t="s">
        <v>14</v>
      </c>
      <c r="H526" s="1">
        <v>0</v>
      </c>
      <c r="I526" s="1">
        <v>5539.1</v>
      </c>
      <c r="J526" s="1">
        <v>8797.99</v>
      </c>
      <c r="K526" s="1">
        <v>249.02</v>
      </c>
      <c r="L526" s="1">
        <v>941</v>
      </c>
      <c r="M526" s="2" t="s">
        <v>29</v>
      </c>
      <c r="N526" s="1" t="str">
        <f>_xlfn.IFS(B526&lt;=5000,"5K以内",原始数据!B526&lt;=10000,"5K-1W",原始数据!B526&lt;=15000,"1W-1.5W",B526&lt;=20000,"1.5W-2W",B526&lt;=25000,"2W-2.5W",B526&lt;=30000,"2.5W-3W",B526&lt;=35000,"3W-3.5W")</f>
        <v>1.5W-2W</v>
      </c>
      <c r="O526" s="1">
        <f t="shared" si="8"/>
        <v>5087.91</v>
      </c>
    </row>
    <row r="527" spans="1:15" x14ac:dyDescent="0.25">
      <c r="A527" s="1">
        <v>10177957</v>
      </c>
      <c r="B527" s="1">
        <v>9450</v>
      </c>
      <c r="C527" s="1">
        <v>36</v>
      </c>
      <c r="D527" s="1">
        <v>0.16239999999999999</v>
      </c>
      <c r="E527" s="1">
        <v>333.36</v>
      </c>
      <c r="F527" s="1" t="s">
        <v>19</v>
      </c>
      <c r="G527" s="1" t="s">
        <v>14</v>
      </c>
      <c r="H527" s="1">
        <v>0</v>
      </c>
      <c r="I527" s="1">
        <v>9450</v>
      </c>
      <c r="J527" s="1">
        <v>1431.48</v>
      </c>
      <c r="K527" s="1">
        <v>0</v>
      </c>
      <c r="L527" s="1">
        <v>0</v>
      </c>
      <c r="M527" s="2" t="s">
        <v>21</v>
      </c>
      <c r="N527" s="1" t="str">
        <f>_xlfn.IFS(B527&lt;=5000,"5K以内",原始数据!B527&lt;=10000,"5K-1W",原始数据!B527&lt;=15000,"1W-1.5W",B527&lt;=20000,"1.5W-2W",B527&lt;=25000,"2W-2.5W",B527&lt;=30000,"2.5W-3W",B527&lt;=35000,"3W-3.5W")</f>
        <v>5K-1W</v>
      </c>
      <c r="O527" s="1">
        <f t="shared" si="8"/>
        <v>-1431.48</v>
      </c>
    </row>
    <row r="528" spans="1:15" x14ac:dyDescent="0.25">
      <c r="A528" s="1">
        <v>10178747</v>
      </c>
      <c r="B528" s="1">
        <v>15000</v>
      </c>
      <c r="C528" s="1">
        <v>60</v>
      </c>
      <c r="D528" s="1">
        <v>0.1447</v>
      </c>
      <c r="E528" s="1">
        <v>352.69</v>
      </c>
      <c r="F528" s="1" t="s">
        <v>19</v>
      </c>
      <c r="G528" s="1" t="s">
        <v>18</v>
      </c>
      <c r="H528" s="1">
        <v>0</v>
      </c>
      <c r="I528" s="1">
        <v>15000</v>
      </c>
      <c r="J528" s="1">
        <v>2625.93</v>
      </c>
      <c r="K528" s="1">
        <v>0</v>
      </c>
      <c r="L528" s="1">
        <v>0</v>
      </c>
      <c r="M528" s="2" t="s">
        <v>21</v>
      </c>
      <c r="N528" s="1" t="str">
        <f>_xlfn.IFS(B528&lt;=5000,"5K以内",原始数据!B528&lt;=10000,"5K-1W",原始数据!B528&lt;=15000,"1W-1.5W",B528&lt;=20000,"1.5W-2W",B528&lt;=25000,"2W-2.5W",B528&lt;=30000,"2.5W-3W",B528&lt;=35000,"3W-3.5W")</f>
        <v>1W-1.5W</v>
      </c>
      <c r="O528" s="1">
        <f t="shared" si="8"/>
        <v>-2625.93</v>
      </c>
    </row>
    <row r="529" spans="1:15" x14ac:dyDescent="0.25">
      <c r="A529" s="1">
        <v>10088789</v>
      </c>
      <c r="B529" s="1">
        <v>3500</v>
      </c>
      <c r="C529" s="1">
        <v>36</v>
      </c>
      <c r="D529" s="1">
        <v>0.16239999999999999</v>
      </c>
      <c r="E529" s="1">
        <v>123.47</v>
      </c>
      <c r="F529" s="1" t="s">
        <v>19</v>
      </c>
      <c r="G529" s="1" t="s">
        <v>14</v>
      </c>
      <c r="H529" s="1">
        <v>0</v>
      </c>
      <c r="I529" s="1">
        <v>3500</v>
      </c>
      <c r="J529" s="1">
        <v>574.89</v>
      </c>
      <c r="K529" s="1">
        <v>0</v>
      </c>
      <c r="L529" s="1">
        <v>0</v>
      </c>
      <c r="M529" s="2" t="s">
        <v>21</v>
      </c>
      <c r="N529" s="1" t="str">
        <f>_xlfn.IFS(B529&lt;=5000,"5K以内",原始数据!B529&lt;=10000,"5K-1W",原始数据!B529&lt;=15000,"1W-1.5W",B529&lt;=20000,"1.5W-2W",B529&lt;=25000,"2W-2.5W",B529&lt;=30000,"2.5W-3W",B529&lt;=35000,"3W-3.5W")</f>
        <v>5K以内</v>
      </c>
      <c r="O529" s="1">
        <f t="shared" si="8"/>
        <v>-574.89</v>
      </c>
    </row>
    <row r="530" spans="1:15" x14ac:dyDescent="0.25">
      <c r="A530" s="1">
        <v>10128721</v>
      </c>
      <c r="B530" s="1">
        <v>17500</v>
      </c>
      <c r="C530" s="1">
        <v>36</v>
      </c>
      <c r="D530" s="1">
        <v>0.1447</v>
      </c>
      <c r="E530" s="1">
        <v>602.12</v>
      </c>
      <c r="F530" s="1" t="s">
        <v>19</v>
      </c>
      <c r="G530" s="1" t="s">
        <v>14</v>
      </c>
      <c r="H530" s="1">
        <v>0</v>
      </c>
      <c r="I530" s="1">
        <v>17500</v>
      </c>
      <c r="J530" s="1">
        <v>4198.53</v>
      </c>
      <c r="K530" s="1">
        <v>0</v>
      </c>
      <c r="L530" s="1">
        <v>0</v>
      </c>
      <c r="M530" s="2" t="s">
        <v>21</v>
      </c>
      <c r="N530" s="1" t="str">
        <f>_xlfn.IFS(B530&lt;=5000,"5K以内",原始数据!B530&lt;=10000,"5K-1W",原始数据!B530&lt;=15000,"1W-1.5W",B530&lt;=20000,"1.5W-2W",B530&lt;=25000,"2W-2.5W",B530&lt;=30000,"2.5W-3W",B530&lt;=35000,"3W-3.5W")</f>
        <v>1.5W-2W</v>
      </c>
      <c r="O530" s="1">
        <f t="shared" si="8"/>
        <v>-4198.53</v>
      </c>
    </row>
    <row r="531" spans="1:15" x14ac:dyDescent="0.25">
      <c r="A531" s="1">
        <v>10078647</v>
      </c>
      <c r="B531" s="1">
        <v>10925</v>
      </c>
      <c r="C531" s="1">
        <v>60</v>
      </c>
      <c r="D531" s="1">
        <v>0.23699999999999999</v>
      </c>
      <c r="E531" s="1">
        <v>312.39999999999998</v>
      </c>
      <c r="F531" s="1" t="s">
        <v>23</v>
      </c>
      <c r="G531" s="1" t="s">
        <v>14</v>
      </c>
      <c r="H531" s="1">
        <v>0</v>
      </c>
      <c r="I531" s="1">
        <v>10925</v>
      </c>
      <c r="J531" s="1">
        <v>6877.41</v>
      </c>
      <c r="K531" s="1">
        <v>0</v>
      </c>
      <c r="L531" s="1">
        <v>0</v>
      </c>
      <c r="M531" s="2" t="s">
        <v>21</v>
      </c>
      <c r="N531" s="1" t="str">
        <f>_xlfn.IFS(B531&lt;=5000,"5K以内",原始数据!B531&lt;=10000,"5K-1W",原始数据!B531&lt;=15000,"1W-1.5W",B531&lt;=20000,"1.5W-2W",B531&lt;=25000,"2W-2.5W",B531&lt;=30000,"2.5W-3W",B531&lt;=35000,"3W-3.5W")</f>
        <v>1W-1.5W</v>
      </c>
      <c r="O531" s="1">
        <f t="shared" si="8"/>
        <v>-6877.41</v>
      </c>
    </row>
    <row r="532" spans="1:15" x14ac:dyDescent="0.25">
      <c r="A532" s="1">
        <v>10158563</v>
      </c>
      <c r="B532" s="1">
        <v>18000</v>
      </c>
      <c r="C532" s="1">
        <v>36</v>
      </c>
      <c r="D532" s="1">
        <v>9.6699999999999994E-2</v>
      </c>
      <c r="E532" s="1">
        <v>578.03</v>
      </c>
      <c r="F532" s="1" t="s">
        <v>13</v>
      </c>
      <c r="G532" s="1" t="s">
        <v>14</v>
      </c>
      <c r="H532" s="1">
        <v>0</v>
      </c>
      <c r="I532" s="1">
        <v>18000</v>
      </c>
      <c r="J532" s="1">
        <v>2775.89</v>
      </c>
      <c r="K532" s="1">
        <v>0</v>
      </c>
      <c r="L532" s="1">
        <v>0</v>
      </c>
      <c r="M532" s="2" t="s">
        <v>21</v>
      </c>
      <c r="N532" s="1" t="str">
        <f>_xlfn.IFS(B532&lt;=5000,"5K以内",原始数据!B532&lt;=10000,"5K-1W",原始数据!B532&lt;=15000,"1W-1.5W",B532&lt;=20000,"1.5W-2W",B532&lt;=25000,"2W-2.5W",B532&lt;=30000,"2.5W-3W",B532&lt;=35000,"3W-3.5W")</f>
        <v>1.5W-2W</v>
      </c>
      <c r="O532" s="1">
        <f t="shared" si="8"/>
        <v>-2775.89</v>
      </c>
    </row>
    <row r="533" spans="1:15" x14ac:dyDescent="0.25">
      <c r="A533" s="1">
        <v>10078602</v>
      </c>
      <c r="B533" s="1">
        <v>22000</v>
      </c>
      <c r="C533" s="1">
        <v>60</v>
      </c>
      <c r="D533" s="1">
        <v>0.1757</v>
      </c>
      <c r="E533" s="1">
        <v>553.53</v>
      </c>
      <c r="F533" s="1" t="s">
        <v>20</v>
      </c>
      <c r="G533" s="1" t="s">
        <v>14</v>
      </c>
      <c r="H533" s="1">
        <v>3158.88</v>
      </c>
      <c r="I533" s="1">
        <v>18841.12</v>
      </c>
      <c r="J533" s="1">
        <v>11049.5</v>
      </c>
      <c r="K533" s="1">
        <v>0</v>
      </c>
      <c r="L533" s="1">
        <v>29</v>
      </c>
      <c r="M533" s="2" t="s">
        <v>21</v>
      </c>
      <c r="N533" s="1" t="str">
        <f>_xlfn.IFS(B533&lt;=5000,"5K以内",原始数据!B533&lt;=10000,"5K-1W",原始数据!B533&lt;=15000,"1W-1.5W",B533&lt;=20000,"1.5W-2W",B533&lt;=25000,"2W-2.5W",B533&lt;=30000,"2.5W-3W",B533&lt;=35000,"3W-3.5W")</f>
        <v>2W-2.5W</v>
      </c>
      <c r="O533" s="1">
        <f t="shared" si="8"/>
        <v>-7890.619999999999</v>
      </c>
    </row>
    <row r="534" spans="1:15" x14ac:dyDescent="0.25">
      <c r="A534" s="1">
        <v>10168715</v>
      </c>
      <c r="B534" s="1">
        <v>11600</v>
      </c>
      <c r="C534" s="1">
        <v>60</v>
      </c>
      <c r="D534" s="1">
        <v>0.23699999999999999</v>
      </c>
      <c r="E534" s="1">
        <v>331.7</v>
      </c>
      <c r="F534" s="1" t="s">
        <v>23</v>
      </c>
      <c r="G534" s="1" t="s">
        <v>14</v>
      </c>
      <c r="H534" s="1">
        <v>0</v>
      </c>
      <c r="I534" s="1">
        <v>11600</v>
      </c>
      <c r="J534" s="1">
        <v>7898.82</v>
      </c>
      <c r="K534" s="1">
        <v>0</v>
      </c>
      <c r="L534" s="1">
        <v>0</v>
      </c>
      <c r="M534" s="2" t="s">
        <v>21</v>
      </c>
      <c r="N534" s="1" t="str">
        <f>_xlfn.IFS(B534&lt;=5000,"5K以内",原始数据!B534&lt;=10000,"5K-1W",原始数据!B534&lt;=15000,"1W-1.5W",B534&lt;=20000,"1.5W-2W",B534&lt;=25000,"2W-2.5W",B534&lt;=30000,"2.5W-3W",B534&lt;=35000,"3W-3.5W")</f>
        <v>1W-1.5W</v>
      </c>
      <c r="O534" s="1">
        <f t="shared" si="8"/>
        <v>-7898.82</v>
      </c>
    </row>
    <row r="535" spans="1:15" x14ac:dyDescent="0.25">
      <c r="A535" s="1">
        <v>10158708</v>
      </c>
      <c r="B535" s="1">
        <v>10000</v>
      </c>
      <c r="C535" s="1">
        <v>36</v>
      </c>
      <c r="D535" s="1">
        <v>0.1285</v>
      </c>
      <c r="E535" s="1">
        <v>336.22</v>
      </c>
      <c r="F535" s="1" t="s">
        <v>13</v>
      </c>
      <c r="G535" s="1" t="s">
        <v>14</v>
      </c>
      <c r="H535" s="1">
        <v>0</v>
      </c>
      <c r="I535" s="1">
        <v>10000</v>
      </c>
      <c r="J535" s="1">
        <v>2110.35</v>
      </c>
      <c r="K535" s="1">
        <v>0</v>
      </c>
      <c r="L535" s="1">
        <v>0</v>
      </c>
      <c r="M535" s="2" t="s">
        <v>21</v>
      </c>
      <c r="N535" s="1" t="str">
        <f>_xlfn.IFS(B535&lt;=5000,"5K以内",原始数据!B535&lt;=10000,"5K-1W",原始数据!B535&lt;=15000,"1W-1.5W",B535&lt;=20000,"1.5W-2W",B535&lt;=25000,"2W-2.5W",B535&lt;=30000,"2.5W-3W",B535&lt;=35000,"3W-3.5W")</f>
        <v>5K-1W</v>
      </c>
      <c r="O535" s="1">
        <f t="shared" si="8"/>
        <v>-2110.35</v>
      </c>
    </row>
    <row r="536" spans="1:15" x14ac:dyDescent="0.25">
      <c r="A536" s="1">
        <v>10098727</v>
      </c>
      <c r="B536" s="1">
        <v>8000</v>
      </c>
      <c r="C536" s="1">
        <v>36</v>
      </c>
      <c r="D536" s="1">
        <v>0.13980000000000001</v>
      </c>
      <c r="E536" s="1">
        <v>273.35000000000002</v>
      </c>
      <c r="F536" s="1" t="s">
        <v>19</v>
      </c>
      <c r="G536" s="1" t="s">
        <v>14</v>
      </c>
      <c r="H536" s="1">
        <v>0</v>
      </c>
      <c r="I536" s="1">
        <v>8000</v>
      </c>
      <c r="J536" s="1">
        <v>1840.3</v>
      </c>
      <c r="K536" s="1">
        <v>0</v>
      </c>
      <c r="L536" s="1">
        <v>0</v>
      </c>
      <c r="M536" s="2" t="s">
        <v>21</v>
      </c>
      <c r="N536" s="1" t="str">
        <f>_xlfn.IFS(B536&lt;=5000,"5K以内",原始数据!B536&lt;=10000,"5K-1W",原始数据!B536&lt;=15000,"1W-1.5W",B536&lt;=20000,"1.5W-2W",B536&lt;=25000,"2W-2.5W",B536&lt;=30000,"2.5W-3W",B536&lt;=35000,"3W-3.5W")</f>
        <v>5K-1W</v>
      </c>
      <c r="O536" s="1">
        <f t="shared" si="8"/>
        <v>-1840.3</v>
      </c>
    </row>
    <row r="537" spans="1:15" x14ac:dyDescent="0.25">
      <c r="A537" s="1">
        <v>10138786</v>
      </c>
      <c r="B537" s="1">
        <v>18000</v>
      </c>
      <c r="C537" s="1">
        <v>60</v>
      </c>
      <c r="D537" s="1">
        <v>0.15609999999999999</v>
      </c>
      <c r="E537" s="1">
        <v>434.01</v>
      </c>
      <c r="F537" s="1" t="s">
        <v>19</v>
      </c>
      <c r="G537" s="1" t="s">
        <v>14</v>
      </c>
      <c r="H537" s="1">
        <v>0</v>
      </c>
      <c r="I537" s="1">
        <v>18000</v>
      </c>
      <c r="J537" s="1">
        <v>4551.42</v>
      </c>
      <c r="K537" s="1">
        <v>0</v>
      </c>
      <c r="L537" s="1">
        <v>0</v>
      </c>
      <c r="M537" s="2" t="s">
        <v>21</v>
      </c>
      <c r="N537" s="1" t="str">
        <f>_xlfn.IFS(B537&lt;=5000,"5K以内",原始数据!B537&lt;=10000,"5K-1W",原始数据!B537&lt;=15000,"1W-1.5W",B537&lt;=20000,"1.5W-2W",B537&lt;=25000,"2W-2.5W",B537&lt;=30000,"2.5W-3W",B537&lt;=35000,"3W-3.5W")</f>
        <v>1.5W-2W</v>
      </c>
      <c r="O537" s="1">
        <f t="shared" si="8"/>
        <v>-4551.42</v>
      </c>
    </row>
    <row r="538" spans="1:15" x14ac:dyDescent="0.25">
      <c r="A538" s="1">
        <v>10158731</v>
      </c>
      <c r="B538" s="1">
        <v>9100</v>
      </c>
      <c r="C538" s="1">
        <v>36</v>
      </c>
      <c r="D538" s="1">
        <v>6.0299999999999999E-2</v>
      </c>
      <c r="E538" s="1">
        <v>276.97000000000003</v>
      </c>
      <c r="F538" s="1" t="s">
        <v>16</v>
      </c>
      <c r="G538" s="1" t="s">
        <v>18</v>
      </c>
      <c r="H538" s="1">
        <v>0</v>
      </c>
      <c r="I538" s="1">
        <v>9100</v>
      </c>
      <c r="J538" s="1">
        <v>789.7</v>
      </c>
      <c r="K538" s="1">
        <v>0</v>
      </c>
      <c r="L538" s="1">
        <v>0</v>
      </c>
      <c r="M538" s="2" t="s">
        <v>21</v>
      </c>
      <c r="N538" s="1" t="str">
        <f>_xlfn.IFS(B538&lt;=5000,"5K以内",原始数据!B538&lt;=10000,"5K-1W",原始数据!B538&lt;=15000,"1W-1.5W",B538&lt;=20000,"1.5W-2W",B538&lt;=25000,"2W-2.5W",B538&lt;=30000,"2.5W-3W",B538&lt;=35000,"3W-3.5W")</f>
        <v>5K-1W</v>
      </c>
      <c r="O538" s="1">
        <f t="shared" si="8"/>
        <v>-789.7</v>
      </c>
    </row>
    <row r="539" spans="1:15" x14ac:dyDescent="0.25">
      <c r="A539" s="1">
        <v>10118750</v>
      </c>
      <c r="B539" s="1">
        <v>30000</v>
      </c>
      <c r="C539" s="1">
        <v>60</v>
      </c>
      <c r="D539" s="1">
        <v>0.20499999999999999</v>
      </c>
      <c r="E539" s="1">
        <v>803.19</v>
      </c>
      <c r="F539" s="1" t="s">
        <v>17</v>
      </c>
      <c r="G539" s="1" t="s">
        <v>14</v>
      </c>
      <c r="H539" s="1">
        <v>0</v>
      </c>
      <c r="I539" s="1">
        <v>4553.8500000000004</v>
      </c>
      <c r="J539" s="1">
        <v>6690.56</v>
      </c>
      <c r="K539" s="1">
        <v>400.34</v>
      </c>
      <c r="L539" s="1">
        <v>1247</v>
      </c>
      <c r="M539" s="2" t="s">
        <v>29</v>
      </c>
      <c r="N539" s="1" t="str">
        <f>_xlfn.IFS(B539&lt;=5000,"5K以内",原始数据!B539&lt;=10000,"5K-1W",原始数据!B539&lt;=15000,"1W-1.5W",B539&lt;=20000,"1.5W-2W",B539&lt;=25000,"2W-2.5W",B539&lt;=30000,"2.5W-3W",B539&lt;=35000,"3W-3.5W")</f>
        <v>2.5W-3W</v>
      </c>
      <c r="O539" s="1">
        <f t="shared" si="8"/>
        <v>18755.59</v>
      </c>
    </row>
    <row r="540" spans="1:15" x14ac:dyDescent="0.25">
      <c r="A540" s="1">
        <v>10118686</v>
      </c>
      <c r="B540" s="1">
        <v>6000</v>
      </c>
      <c r="C540" s="1">
        <v>36</v>
      </c>
      <c r="D540" s="1">
        <v>0.1285</v>
      </c>
      <c r="E540" s="1">
        <v>201.74</v>
      </c>
      <c r="F540" s="1" t="s">
        <v>13</v>
      </c>
      <c r="G540" s="1" t="s">
        <v>14</v>
      </c>
      <c r="H540" s="1">
        <v>0</v>
      </c>
      <c r="I540" s="1">
        <v>3181.18</v>
      </c>
      <c r="J540" s="1">
        <v>1053.6199999999999</v>
      </c>
      <c r="K540" s="1">
        <v>15</v>
      </c>
      <c r="L540" s="1">
        <v>972</v>
      </c>
      <c r="M540" s="2" t="s">
        <v>29</v>
      </c>
      <c r="N540" s="1" t="str">
        <f>_xlfn.IFS(B540&lt;=5000,"5K以内",原始数据!B540&lt;=10000,"5K-1W",原始数据!B540&lt;=15000,"1W-1.5W",B540&lt;=20000,"1.5W-2W",B540&lt;=25000,"2W-2.5W",B540&lt;=30000,"2.5W-3W",B540&lt;=35000,"3W-3.5W")</f>
        <v>5K-1W</v>
      </c>
      <c r="O540" s="1">
        <f t="shared" si="8"/>
        <v>1765.2000000000003</v>
      </c>
    </row>
    <row r="541" spans="1:15" x14ac:dyDescent="0.25">
      <c r="A541" s="1">
        <v>10118696</v>
      </c>
      <c r="B541" s="1">
        <v>16800</v>
      </c>
      <c r="C541" s="1">
        <v>36</v>
      </c>
      <c r="D541" s="1">
        <v>0.1099</v>
      </c>
      <c r="E541" s="1">
        <v>549.94000000000005</v>
      </c>
      <c r="F541" s="1" t="s">
        <v>13</v>
      </c>
      <c r="G541" s="1" t="s">
        <v>18</v>
      </c>
      <c r="H541" s="1">
        <v>0</v>
      </c>
      <c r="I541" s="1">
        <v>16800</v>
      </c>
      <c r="J541" s="1">
        <v>1667.9</v>
      </c>
      <c r="K541" s="1">
        <v>0</v>
      </c>
      <c r="L541" s="1">
        <v>0</v>
      </c>
      <c r="M541" s="2" t="s">
        <v>21</v>
      </c>
      <c r="N541" s="1" t="str">
        <f>_xlfn.IFS(B541&lt;=5000,"5K以内",原始数据!B541&lt;=10000,"5K-1W",原始数据!B541&lt;=15000,"1W-1.5W",B541&lt;=20000,"1.5W-2W",B541&lt;=25000,"2W-2.5W",B541&lt;=30000,"2.5W-3W",B541&lt;=35000,"3W-3.5W")</f>
        <v>1.5W-2W</v>
      </c>
      <c r="O541" s="1">
        <f t="shared" si="8"/>
        <v>-1667.9</v>
      </c>
    </row>
    <row r="542" spans="1:15" x14ac:dyDescent="0.25">
      <c r="A542" s="1">
        <v>10088447</v>
      </c>
      <c r="B542" s="1">
        <v>23275</v>
      </c>
      <c r="C542" s="1">
        <v>36</v>
      </c>
      <c r="D542" s="1">
        <v>0.1285</v>
      </c>
      <c r="E542" s="1">
        <v>782.55</v>
      </c>
      <c r="F542" s="1" t="s">
        <v>13</v>
      </c>
      <c r="G542" s="1" t="s">
        <v>14</v>
      </c>
      <c r="H542" s="1">
        <v>0</v>
      </c>
      <c r="I542" s="1">
        <v>23275</v>
      </c>
      <c r="J542" s="1">
        <v>4057.13</v>
      </c>
      <c r="K542" s="1">
        <v>0</v>
      </c>
      <c r="L542" s="1">
        <v>0</v>
      </c>
      <c r="M542" s="2" t="s">
        <v>21</v>
      </c>
      <c r="N542" s="1" t="str">
        <f>_xlfn.IFS(B542&lt;=5000,"5K以内",原始数据!B542&lt;=10000,"5K-1W",原始数据!B542&lt;=15000,"1W-1.5W",B542&lt;=20000,"1.5W-2W",B542&lt;=25000,"2W-2.5W",B542&lt;=30000,"2.5W-3W",B542&lt;=35000,"3W-3.5W")</f>
        <v>2W-2.5W</v>
      </c>
      <c r="O542" s="1">
        <f t="shared" si="8"/>
        <v>-4057.13</v>
      </c>
    </row>
    <row r="543" spans="1:15" x14ac:dyDescent="0.25">
      <c r="A543" s="1">
        <v>10168744</v>
      </c>
      <c r="B543" s="1">
        <v>12000</v>
      </c>
      <c r="C543" s="1">
        <v>36</v>
      </c>
      <c r="D543" s="1">
        <v>0.11990000000000001</v>
      </c>
      <c r="E543" s="1">
        <v>398.52</v>
      </c>
      <c r="F543" s="1" t="s">
        <v>13</v>
      </c>
      <c r="G543" s="1" t="s">
        <v>14</v>
      </c>
      <c r="H543" s="1">
        <v>0</v>
      </c>
      <c r="I543" s="1">
        <v>12000</v>
      </c>
      <c r="J543" s="1">
        <v>1611.36</v>
      </c>
      <c r="K543" s="1">
        <v>0</v>
      </c>
      <c r="L543" s="1">
        <v>0</v>
      </c>
      <c r="M543" s="2" t="s">
        <v>21</v>
      </c>
      <c r="N543" s="1" t="str">
        <f>_xlfn.IFS(B543&lt;=5000,"5K以内",原始数据!B543&lt;=10000,"5K-1W",原始数据!B543&lt;=15000,"1W-1.5W",B543&lt;=20000,"1.5W-2W",B543&lt;=25000,"2W-2.5W",B543&lt;=30000,"2.5W-3W",B543&lt;=35000,"3W-3.5W")</f>
        <v>1W-1.5W</v>
      </c>
      <c r="O543" s="1">
        <f t="shared" si="8"/>
        <v>-1611.36</v>
      </c>
    </row>
    <row r="544" spans="1:15" x14ac:dyDescent="0.25">
      <c r="A544" s="1">
        <v>10098755</v>
      </c>
      <c r="B544" s="1">
        <v>15000</v>
      </c>
      <c r="C544" s="1">
        <v>36</v>
      </c>
      <c r="D544" s="1">
        <v>9.6699999999999994E-2</v>
      </c>
      <c r="E544" s="1">
        <v>481.69</v>
      </c>
      <c r="F544" s="1" t="s">
        <v>13</v>
      </c>
      <c r="G544" s="1" t="s">
        <v>18</v>
      </c>
      <c r="H544" s="1">
        <v>0</v>
      </c>
      <c r="I544" s="1">
        <v>15000</v>
      </c>
      <c r="J544" s="1">
        <v>2340.7199999999998</v>
      </c>
      <c r="K544" s="1">
        <v>0</v>
      </c>
      <c r="L544" s="1">
        <v>0</v>
      </c>
      <c r="M544" s="2" t="s">
        <v>21</v>
      </c>
      <c r="N544" s="1" t="str">
        <f>_xlfn.IFS(B544&lt;=5000,"5K以内",原始数据!B544&lt;=10000,"5K-1W",原始数据!B544&lt;=15000,"1W-1.5W",B544&lt;=20000,"1.5W-2W",B544&lt;=25000,"2W-2.5W",B544&lt;=30000,"2.5W-3W",B544&lt;=35000,"3W-3.5W")</f>
        <v>1W-1.5W</v>
      </c>
      <c r="O544" s="1">
        <f t="shared" si="8"/>
        <v>-2340.7199999999998</v>
      </c>
    </row>
    <row r="545" spans="1:15" x14ac:dyDescent="0.25">
      <c r="A545" s="1">
        <v>6311955</v>
      </c>
      <c r="B545" s="1">
        <v>14400</v>
      </c>
      <c r="C545" s="1">
        <v>36</v>
      </c>
      <c r="D545" s="1">
        <v>6.6199999999999995E-2</v>
      </c>
      <c r="E545" s="1">
        <v>442.14</v>
      </c>
      <c r="F545" s="1" t="s">
        <v>16</v>
      </c>
      <c r="G545" s="1" t="s">
        <v>14</v>
      </c>
      <c r="H545" s="1">
        <v>0</v>
      </c>
      <c r="I545" s="1">
        <v>14400</v>
      </c>
      <c r="J545" s="1">
        <v>643.76</v>
      </c>
      <c r="K545" s="1">
        <v>0</v>
      </c>
      <c r="L545" s="1">
        <v>0</v>
      </c>
      <c r="M545" s="2" t="s">
        <v>21</v>
      </c>
      <c r="N545" s="1" t="str">
        <f>_xlfn.IFS(B545&lt;=5000,"5K以内",原始数据!B545&lt;=10000,"5K-1W",原始数据!B545&lt;=15000,"1W-1.5W",B545&lt;=20000,"1.5W-2W",B545&lt;=25000,"2W-2.5W",B545&lt;=30000,"2.5W-3W",B545&lt;=35000,"3W-3.5W")</f>
        <v>1W-1.5W</v>
      </c>
      <c r="O545" s="1">
        <f t="shared" si="8"/>
        <v>-643.76</v>
      </c>
    </row>
    <row r="546" spans="1:15" x14ac:dyDescent="0.25">
      <c r="A546" s="1">
        <v>10137602</v>
      </c>
      <c r="B546" s="1">
        <v>3000</v>
      </c>
      <c r="C546" s="1">
        <v>36</v>
      </c>
      <c r="D546" s="1">
        <v>0.13980000000000001</v>
      </c>
      <c r="E546" s="1">
        <v>102.51</v>
      </c>
      <c r="F546" s="1" t="s">
        <v>19</v>
      </c>
      <c r="G546" s="1" t="s">
        <v>14</v>
      </c>
      <c r="H546" s="1">
        <v>0</v>
      </c>
      <c r="I546" s="1">
        <v>3000</v>
      </c>
      <c r="J546" s="1">
        <v>197.71</v>
      </c>
      <c r="K546" s="1">
        <v>0</v>
      </c>
      <c r="L546" s="1">
        <v>0</v>
      </c>
      <c r="M546" s="2" t="s">
        <v>21</v>
      </c>
      <c r="N546" s="1" t="str">
        <f>_xlfn.IFS(B546&lt;=5000,"5K以内",原始数据!B546&lt;=10000,"5K-1W",原始数据!B546&lt;=15000,"1W-1.5W",B546&lt;=20000,"1.5W-2W",B546&lt;=25000,"2W-2.5W",B546&lt;=30000,"2.5W-3W",B546&lt;=35000,"3W-3.5W")</f>
        <v>5K以内</v>
      </c>
      <c r="O546" s="1">
        <f t="shared" si="8"/>
        <v>-197.71</v>
      </c>
    </row>
    <row r="547" spans="1:15" x14ac:dyDescent="0.25">
      <c r="A547" s="1">
        <v>9765811</v>
      </c>
      <c r="B547" s="1">
        <v>7200</v>
      </c>
      <c r="C547" s="1">
        <v>36</v>
      </c>
      <c r="D547" s="1">
        <v>6.0299999999999999E-2</v>
      </c>
      <c r="E547" s="1">
        <v>219.14</v>
      </c>
      <c r="F547" s="1" t="s">
        <v>16</v>
      </c>
      <c r="G547" s="1" t="s">
        <v>14</v>
      </c>
      <c r="H547" s="1">
        <v>0</v>
      </c>
      <c r="I547" s="1">
        <v>7200</v>
      </c>
      <c r="J547" s="1">
        <v>558.74</v>
      </c>
      <c r="K547" s="1">
        <v>0</v>
      </c>
      <c r="L547" s="1">
        <v>0</v>
      </c>
      <c r="M547" s="2" t="s">
        <v>21</v>
      </c>
      <c r="N547" s="1" t="str">
        <f>_xlfn.IFS(B547&lt;=5000,"5K以内",原始数据!B547&lt;=10000,"5K-1W",原始数据!B547&lt;=15000,"1W-1.5W",B547&lt;=20000,"1.5W-2W",B547&lt;=25000,"2W-2.5W",B547&lt;=30000,"2.5W-3W",B547&lt;=35000,"3W-3.5W")</f>
        <v>5K-1W</v>
      </c>
      <c r="O547" s="1">
        <f t="shared" si="8"/>
        <v>-558.74</v>
      </c>
    </row>
    <row r="548" spans="1:15" x14ac:dyDescent="0.25">
      <c r="A548" s="1">
        <v>10178745</v>
      </c>
      <c r="B548" s="1">
        <v>10000</v>
      </c>
      <c r="C548" s="1">
        <v>36</v>
      </c>
      <c r="D548" s="1">
        <v>0.1353</v>
      </c>
      <c r="E548" s="1">
        <v>339.5</v>
      </c>
      <c r="F548" s="1" t="s">
        <v>13</v>
      </c>
      <c r="G548" s="1" t="s">
        <v>18</v>
      </c>
      <c r="H548" s="1">
        <v>0</v>
      </c>
      <c r="I548" s="1">
        <v>7105.71</v>
      </c>
      <c r="J548" s="1">
        <v>2059.52</v>
      </c>
      <c r="K548" s="1">
        <v>16.98</v>
      </c>
      <c r="L548" s="1">
        <v>851</v>
      </c>
      <c r="M548" s="2" t="s">
        <v>29</v>
      </c>
      <c r="N548" s="1" t="str">
        <f>_xlfn.IFS(B548&lt;=5000,"5K以内",原始数据!B548&lt;=10000,"5K-1W",原始数据!B548&lt;=15000,"1W-1.5W",B548&lt;=20000,"1.5W-2W",B548&lt;=25000,"2W-2.5W",B548&lt;=30000,"2.5W-3W",B548&lt;=35000,"3W-3.5W")</f>
        <v>5K-1W</v>
      </c>
      <c r="O548" s="1">
        <f t="shared" si="8"/>
        <v>834.77</v>
      </c>
    </row>
    <row r="549" spans="1:15" x14ac:dyDescent="0.25">
      <c r="A549" s="1">
        <v>10158337</v>
      </c>
      <c r="B549" s="1">
        <v>6000</v>
      </c>
      <c r="C549" s="1">
        <v>36</v>
      </c>
      <c r="D549" s="1">
        <v>0.13980000000000001</v>
      </c>
      <c r="E549" s="1">
        <v>205.01</v>
      </c>
      <c r="F549" s="1" t="s">
        <v>19</v>
      </c>
      <c r="G549" s="1" t="s">
        <v>14</v>
      </c>
      <c r="H549" s="1">
        <v>0</v>
      </c>
      <c r="I549" s="1">
        <v>6000</v>
      </c>
      <c r="J549" s="1">
        <v>455.6</v>
      </c>
      <c r="K549" s="1">
        <v>0</v>
      </c>
      <c r="L549" s="1">
        <v>0</v>
      </c>
      <c r="M549" s="2" t="s">
        <v>21</v>
      </c>
      <c r="N549" s="1" t="str">
        <f>_xlfn.IFS(B549&lt;=5000,"5K以内",原始数据!B549&lt;=10000,"5K-1W",原始数据!B549&lt;=15000,"1W-1.5W",B549&lt;=20000,"1.5W-2W",B549&lt;=25000,"2W-2.5W",B549&lt;=30000,"2.5W-3W",B549&lt;=35000,"3W-3.5W")</f>
        <v>5K-1W</v>
      </c>
      <c r="O549" s="1">
        <f t="shared" si="8"/>
        <v>-455.6</v>
      </c>
    </row>
    <row r="550" spans="1:15" x14ac:dyDescent="0.25">
      <c r="A550" s="1">
        <v>10158722</v>
      </c>
      <c r="B550" s="1">
        <v>16400</v>
      </c>
      <c r="C550" s="1">
        <v>60</v>
      </c>
      <c r="D550" s="1">
        <v>0.1099</v>
      </c>
      <c r="E550" s="1">
        <v>356.5</v>
      </c>
      <c r="F550" s="1" t="s">
        <v>13</v>
      </c>
      <c r="G550" s="1" t="s">
        <v>18</v>
      </c>
      <c r="H550" s="1">
        <v>0</v>
      </c>
      <c r="I550" s="1">
        <v>16400</v>
      </c>
      <c r="J550" s="1">
        <v>1147.69</v>
      </c>
      <c r="K550" s="1">
        <v>0</v>
      </c>
      <c r="L550" s="1">
        <v>0</v>
      </c>
      <c r="M550" s="2" t="s">
        <v>21</v>
      </c>
      <c r="N550" s="1" t="str">
        <f>_xlfn.IFS(B550&lt;=5000,"5K以内",原始数据!B550&lt;=10000,"5K-1W",原始数据!B550&lt;=15000,"1W-1.5W",B550&lt;=20000,"1.5W-2W",B550&lt;=25000,"2W-2.5W",B550&lt;=30000,"2.5W-3W",B550&lt;=35000,"3W-3.5W")</f>
        <v>1.5W-2W</v>
      </c>
      <c r="O550" s="1">
        <f t="shared" si="8"/>
        <v>-1147.69</v>
      </c>
    </row>
    <row r="551" spans="1:15" x14ac:dyDescent="0.25">
      <c r="A551" s="1">
        <v>10138845</v>
      </c>
      <c r="B551" s="1">
        <v>5850</v>
      </c>
      <c r="C551" s="1">
        <v>36</v>
      </c>
      <c r="D551" s="1">
        <v>9.6699999999999994E-2</v>
      </c>
      <c r="E551" s="1">
        <v>187.86</v>
      </c>
      <c r="F551" s="1" t="s">
        <v>13</v>
      </c>
      <c r="G551" s="1" t="s">
        <v>14</v>
      </c>
      <c r="H551" s="1">
        <v>0</v>
      </c>
      <c r="I551" s="1">
        <v>5850</v>
      </c>
      <c r="J551" s="1">
        <v>912.88</v>
      </c>
      <c r="K551" s="1">
        <v>0</v>
      </c>
      <c r="L551" s="1">
        <v>0</v>
      </c>
      <c r="M551" s="2" t="s">
        <v>21</v>
      </c>
      <c r="N551" s="1" t="str">
        <f>_xlfn.IFS(B551&lt;=5000,"5K以内",原始数据!B551&lt;=10000,"5K-1W",原始数据!B551&lt;=15000,"1W-1.5W",B551&lt;=20000,"1.5W-2W",B551&lt;=25000,"2W-2.5W",B551&lt;=30000,"2.5W-3W",B551&lt;=35000,"3W-3.5W")</f>
        <v>5K-1W</v>
      </c>
      <c r="O551" s="1">
        <f t="shared" si="8"/>
        <v>-912.88</v>
      </c>
    </row>
    <row r="552" spans="1:15" x14ac:dyDescent="0.25">
      <c r="A552" s="1">
        <v>10068755</v>
      </c>
      <c r="B552" s="1">
        <v>10000</v>
      </c>
      <c r="C552" s="1">
        <v>60</v>
      </c>
      <c r="D552" s="1">
        <v>0.19969999999999999</v>
      </c>
      <c r="E552" s="1">
        <v>264.77999999999997</v>
      </c>
      <c r="F552" s="1" t="s">
        <v>20</v>
      </c>
      <c r="G552" s="1" t="s">
        <v>14</v>
      </c>
      <c r="H552" s="1">
        <v>0</v>
      </c>
      <c r="I552" s="1">
        <v>1914.34</v>
      </c>
      <c r="J552" s="1">
        <v>2586.61</v>
      </c>
      <c r="K552" s="1">
        <v>286.47000000000003</v>
      </c>
      <c r="L552" s="1">
        <v>1156</v>
      </c>
      <c r="M552" s="2" t="s">
        <v>29</v>
      </c>
      <c r="N552" s="1" t="str">
        <f>_xlfn.IFS(B552&lt;=5000,"5K以内",原始数据!B552&lt;=10000,"5K-1W",原始数据!B552&lt;=15000,"1W-1.5W",B552&lt;=20000,"1.5W-2W",B552&lt;=25000,"2W-2.5W",B552&lt;=30000,"2.5W-3W",B552&lt;=35000,"3W-3.5W")</f>
        <v>5K-1W</v>
      </c>
      <c r="O552" s="1">
        <f t="shared" si="8"/>
        <v>5499.0499999999993</v>
      </c>
    </row>
    <row r="553" spans="1:15" x14ac:dyDescent="0.25">
      <c r="A553" s="1">
        <v>8998513</v>
      </c>
      <c r="B553" s="1">
        <v>9600</v>
      </c>
      <c r="C553" s="1">
        <v>36</v>
      </c>
      <c r="D553" s="1">
        <v>9.6699999999999994E-2</v>
      </c>
      <c r="E553" s="1">
        <v>308.27999999999997</v>
      </c>
      <c r="F553" s="1" t="s">
        <v>13</v>
      </c>
      <c r="G553" s="1" t="s">
        <v>18</v>
      </c>
      <c r="H553" s="1">
        <v>0</v>
      </c>
      <c r="I553" s="1">
        <v>9600</v>
      </c>
      <c r="J553" s="1">
        <v>688.04</v>
      </c>
      <c r="K553" s="1">
        <v>0</v>
      </c>
      <c r="L553" s="1">
        <v>0</v>
      </c>
      <c r="M553" s="2" t="s">
        <v>21</v>
      </c>
      <c r="N553" s="1" t="str">
        <f>_xlfn.IFS(B553&lt;=5000,"5K以内",原始数据!B553&lt;=10000,"5K-1W",原始数据!B553&lt;=15000,"1W-1.5W",B553&lt;=20000,"1.5W-2W",B553&lt;=25000,"2W-2.5W",B553&lt;=30000,"2.5W-3W",B553&lt;=35000,"3W-3.5W")</f>
        <v>5K-1W</v>
      </c>
      <c r="O553" s="1">
        <f t="shared" si="8"/>
        <v>-688.04</v>
      </c>
    </row>
    <row r="554" spans="1:15" x14ac:dyDescent="0.25">
      <c r="A554" s="1">
        <v>10178485</v>
      </c>
      <c r="B554" s="1">
        <v>6600</v>
      </c>
      <c r="C554" s="1">
        <v>36</v>
      </c>
      <c r="D554" s="1">
        <v>0.14979999999999999</v>
      </c>
      <c r="E554" s="1">
        <v>228.73</v>
      </c>
      <c r="F554" s="1" t="s">
        <v>19</v>
      </c>
      <c r="G554" s="1" t="s">
        <v>14</v>
      </c>
      <c r="H554" s="1">
        <v>0</v>
      </c>
      <c r="I554" s="1">
        <v>3488.51</v>
      </c>
      <c r="J554" s="1">
        <v>1314.24</v>
      </c>
      <c r="K554" s="1">
        <v>187.8</v>
      </c>
      <c r="L554" s="1">
        <v>1033</v>
      </c>
      <c r="M554" s="2" t="s">
        <v>29</v>
      </c>
      <c r="N554" s="1" t="str">
        <f>_xlfn.IFS(B554&lt;=5000,"5K以内",原始数据!B554&lt;=10000,"5K-1W",原始数据!B554&lt;=15000,"1W-1.5W",B554&lt;=20000,"1.5W-2W",B554&lt;=25000,"2W-2.5W",B554&lt;=30000,"2.5W-3W",B554&lt;=35000,"3W-3.5W")</f>
        <v>5K-1W</v>
      </c>
      <c r="O554" s="1">
        <f t="shared" si="8"/>
        <v>1797.2499999999998</v>
      </c>
    </row>
    <row r="555" spans="1:15" x14ac:dyDescent="0.25">
      <c r="A555" s="1">
        <v>10178602</v>
      </c>
      <c r="B555" s="1">
        <v>15000</v>
      </c>
      <c r="C555" s="1">
        <v>36</v>
      </c>
      <c r="D555" s="1">
        <v>8.8999999999999996E-2</v>
      </c>
      <c r="E555" s="1">
        <v>476.3</v>
      </c>
      <c r="F555" s="1" t="s">
        <v>16</v>
      </c>
      <c r="G555" s="1" t="s">
        <v>14</v>
      </c>
      <c r="H555" s="1">
        <v>0</v>
      </c>
      <c r="I555" s="1">
        <v>15000</v>
      </c>
      <c r="J555" s="1">
        <v>1678.47</v>
      </c>
      <c r="K555" s="1">
        <v>0</v>
      </c>
      <c r="L555" s="1">
        <v>0</v>
      </c>
      <c r="M555" s="2" t="s">
        <v>21</v>
      </c>
      <c r="N555" s="1" t="str">
        <f>_xlfn.IFS(B555&lt;=5000,"5K以内",原始数据!B555&lt;=10000,"5K-1W",原始数据!B555&lt;=15000,"1W-1.5W",B555&lt;=20000,"1.5W-2W",B555&lt;=25000,"2W-2.5W",B555&lt;=30000,"2.5W-3W",B555&lt;=35000,"3W-3.5W")</f>
        <v>1W-1.5W</v>
      </c>
      <c r="O555" s="1">
        <f t="shared" si="8"/>
        <v>-1678.47</v>
      </c>
    </row>
    <row r="556" spans="1:15" x14ac:dyDescent="0.25">
      <c r="A556" s="1">
        <v>10168633</v>
      </c>
      <c r="B556" s="1">
        <v>11250</v>
      </c>
      <c r="C556" s="1">
        <v>60</v>
      </c>
      <c r="D556" s="1">
        <v>0.23399999999999899</v>
      </c>
      <c r="E556" s="1">
        <v>319.74</v>
      </c>
      <c r="F556" s="1" t="s">
        <v>17</v>
      </c>
      <c r="G556" s="1" t="s">
        <v>14</v>
      </c>
      <c r="H556" s="1">
        <v>0</v>
      </c>
      <c r="I556" s="1">
        <v>11250</v>
      </c>
      <c r="J556" s="1">
        <v>5770.84</v>
      </c>
      <c r="K556" s="1">
        <v>0</v>
      </c>
      <c r="L556" s="1">
        <v>0</v>
      </c>
      <c r="M556" s="2" t="s">
        <v>21</v>
      </c>
      <c r="N556" s="1" t="str">
        <f>_xlfn.IFS(B556&lt;=5000,"5K以内",原始数据!B556&lt;=10000,"5K-1W",原始数据!B556&lt;=15000,"1W-1.5W",B556&lt;=20000,"1.5W-2W",B556&lt;=25000,"2W-2.5W",B556&lt;=30000,"2.5W-3W",B556&lt;=35000,"3W-3.5W")</f>
        <v>1W-1.5W</v>
      </c>
      <c r="O556" s="1">
        <f t="shared" si="8"/>
        <v>-5770.84</v>
      </c>
    </row>
    <row r="557" spans="1:15" x14ac:dyDescent="0.25">
      <c r="A557" s="1">
        <v>10148557</v>
      </c>
      <c r="B557" s="1">
        <v>10000</v>
      </c>
      <c r="C557" s="1">
        <v>36</v>
      </c>
      <c r="D557" s="1">
        <v>0.1447</v>
      </c>
      <c r="E557" s="1">
        <v>344.07</v>
      </c>
      <c r="F557" s="1" t="s">
        <v>19</v>
      </c>
      <c r="G557" s="1" t="s">
        <v>14</v>
      </c>
      <c r="H557" s="1">
        <v>0</v>
      </c>
      <c r="I557" s="1">
        <v>10000</v>
      </c>
      <c r="J557" s="1">
        <v>2386.23</v>
      </c>
      <c r="K557" s="1">
        <v>0</v>
      </c>
      <c r="L557" s="1">
        <v>0</v>
      </c>
      <c r="M557" s="2" t="s">
        <v>21</v>
      </c>
      <c r="N557" s="1" t="str">
        <f>_xlfn.IFS(B557&lt;=5000,"5K以内",原始数据!B557&lt;=10000,"5K-1W",原始数据!B557&lt;=15000,"1W-1.5W",B557&lt;=20000,"1.5W-2W",B557&lt;=25000,"2W-2.5W",B557&lt;=30000,"2.5W-3W",B557&lt;=35000,"3W-3.5W")</f>
        <v>5K-1W</v>
      </c>
      <c r="O557" s="1">
        <f t="shared" si="8"/>
        <v>-2386.23</v>
      </c>
    </row>
    <row r="558" spans="1:15" x14ac:dyDescent="0.25">
      <c r="A558" s="1">
        <v>10168586</v>
      </c>
      <c r="B558" s="1">
        <v>10000</v>
      </c>
      <c r="C558" s="1">
        <v>36</v>
      </c>
      <c r="D558" s="1">
        <v>0.1447</v>
      </c>
      <c r="E558" s="1">
        <v>344.07</v>
      </c>
      <c r="F558" s="1" t="s">
        <v>19</v>
      </c>
      <c r="G558" s="1" t="s">
        <v>18</v>
      </c>
      <c r="H558" s="1">
        <v>0</v>
      </c>
      <c r="I558" s="1">
        <v>10000</v>
      </c>
      <c r="J558" s="1">
        <v>2316.9699999999998</v>
      </c>
      <c r="K558" s="1">
        <v>0</v>
      </c>
      <c r="L558" s="1">
        <v>0</v>
      </c>
      <c r="M558" s="2" t="s">
        <v>21</v>
      </c>
      <c r="N558" s="1" t="str">
        <f>_xlfn.IFS(B558&lt;=5000,"5K以内",原始数据!B558&lt;=10000,"5K-1W",原始数据!B558&lt;=15000,"1W-1.5W",B558&lt;=20000,"1.5W-2W",B558&lt;=25000,"2W-2.5W",B558&lt;=30000,"2.5W-3W",B558&lt;=35000,"3W-3.5W")</f>
        <v>5K-1W</v>
      </c>
      <c r="O558" s="1">
        <f t="shared" si="8"/>
        <v>-2316.9699999999998</v>
      </c>
    </row>
    <row r="559" spans="1:15" x14ac:dyDescent="0.25">
      <c r="A559" s="1">
        <v>10168601</v>
      </c>
      <c r="B559" s="1">
        <v>10000</v>
      </c>
      <c r="C559" s="1">
        <v>36</v>
      </c>
      <c r="D559" s="1">
        <v>0.11990000000000001</v>
      </c>
      <c r="E559" s="1">
        <v>332.1</v>
      </c>
      <c r="F559" s="1" t="s">
        <v>13</v>
      </c>
      <c r="G559" s="1" t="s">
        <v>18</v>
      </c>
      <c r="H559" s="1">
        <v>0</v>
      </c>
      <c r="I559" s="1">
        <v>10000</v>
      </c>
      <c r="J559" s="1">
        <v>1783.13</v>
      </c>
      <c r="K559" s="1">
        <v>0</v>
      </c>
      <c r="L559" s="1">
        <v>0</v>
      </c>
      <c r="M559" s="2" t="s">
        <v>21</v>
      </c>
      <c r="N559" s="1" t="str">
        <f>_xlfn.IFS(B559&lt;=5000,"5K以内",原始数据!B559&lt;=10000,"5K-1W",原始数据!B559&lt;=15000,"1W-1.5W",B559&lt;=20000,"1.5W-2W",B559&lt;=25000,"2W-2.5W",B559&lt;=30000,"2.5W-3W",B559&lt;=35000,"3W-3.5W")</f>
        <v>5K-1W</v>
      </c>
      <c r="O559" s="1">
        <f t="shared" si="8"/>
        <v>-1783.13</v>
      </c>
    </row>
    <row r="560" spans="1:15" x14ac:dyDescent="0.25">
      <c r="A560" s="1">
        <v>10158641</v>
      </c>
      <c r="B560" s="1">
        <v>16000</v>
      </c>
      <c r="C560" s="1">
        <v>60</v>
      </c>
      <c r="D560" s="1">
        <v>0.19219999999999901</v>
      </c>
      <c r="E560" s="1">
        <v>416.99</v>
      </c>
      <c r="F560" s="1" t="s">
        <v>20</v>
      </c>
      <c r="G560" s="1" t="s">
        <v>14</v>
      </c>
      <c r="H560" s="1">
        <v>0</v>
      </c>
      <c r="I560" s="1">
        <v>16000</v>
      </c>
      <c r="J560" s="1">
        <v>8374.02</v>
      </c>
      <c r="K560" s="1">
        <v>0</v>
      </c>
      <c r="L560" s="1">
        <v>0</v>
      </c>
      <c r="M560" s="2" t="s">
        <v>21</v>
      </c>
      <c r="N560" s="1" t="str">
        <f>_xlfn.IFS(B560&lt;=5000,"5K以内",原始数据!B560&lt;=10000,"5K-1W",原始数据!B560&lt;=15000,"1W-1.5W",B560&lt;=20000,"1.5W-2W",B560&lt;=25000,"2W-2.5W",B560&lt;=30000,"2.5W-3W",B560&lt;=35000,"3W-3.5W")</f>
        <v>1.5W-2W</v>
      </c>
      <c r="O560" s="1">
        <f t="shared" si="8"/>
        <v>-8374.02</v>
      </c>
    </row>
    <row r="561" spans="1:15" x14ac:dyDescent="0.25">
      <c r="A561" s="1">
        <v>10156227</v>
      </c>
      <c r="B561" s="1">
        <v>4500</v>
      </c>
      <c r="C561" s="1">
        <v>36</v>
      </c>
      <c r="D561" s="1">
        <v>0.11990000000000001</v>
      </c>
      <c r="E561" s="1">
        <v>149.44999999999999</v>
      </c>
      <c r="F561" s="1" t="s">
        <v>13</v>
      </c>
      <c r="G561" s="1" t="s">
        <v>18</v>
      </c>
      <c r="H561" s="1">
        <v>0</v>
      </c>
      <c r="I561" s="1">
        <v>4500</v>
      </c>
      <c r="J561" s="1">
        <v>173.54</v>
      </c>
      <c r="K561" s="1">
        <v>0</v>
      </c>
      <c r="L561" s="1">
        <v>0</v>
      </c>
      <c r="M561" s="2" t="s">
        <v>21</v>
      </c>
      <c r="N561" s="1" t="str">
        <f>_xlfn.IFS(B561&lt;=5000,"5K以内",原始数据!B561&lt;=10000,"5K-1W",原始数据!B561&lt;=15000,"1W-1.5W",B561&lt;=20000,"1.5W-2W",B561&lt;=25000,"2W-2.5W",B561&lt;=30000,"2.5W-3W",B561&lt;=35000,"3W-3.5W")</f>
        <v>5K以内</v>
      </c>
      <c r="O561" s="1">
        <f t="shared" si="8"/>
        <v>-173.54</v>
      </c>
    </row>
    <row r="562" spans="1:15" x14ac:dyDescent="0.25">
      <c r="A562" s="1">
        <v>10138809</v>
      </c>
      <c r="B562" s="1">
        <v>15000</v>
      </c>
      <c r="C562" s="1">
        <v>36</v>
      </c>
      <c r="D562" s="1">
        <v>7.9000000000000001E-2</v>
      </c>
      <c r="E562" s="1">
        <v>469.36</v>
      </c>
      <c r="F562" s="1" t="s">
        <v>16</v>
      </c>
      <c r="G562" s="1" t="s">
        <v>14</v>
      </c>
      <c r="H562" s="1">
        <v>0</v>
      </c>
      <c r="I562" s="1">
        <v>8317.19</v>
      </c>
      <c r="J562" s="1">
        <v>1539.37</v>
      </c>
      <c r="K562" s="1">
        <v>920.53</v>
      </c>
      <c r="L562" s="1">
        <v>1033</v>
      </c>
      <c r="M562" s="2" t="s">
        <v>29</v>
      </c>
      <c r="N562" s="1" t="str">
        <f>_xlfn.IFS(B562&lt;=5000,"5K以内",原始数据!B562&lt;=10000,"5K-1W",原始数据!B562&lt;=15000,"1W-1.5W",B562&lt;=20000,"1.5W-2W",B562&lt;=25000,"2W-2.5W",B562&lt;=30000,"2.5W-3W",B562&lt;=35000,"3W-3.5W")</f>
        <v>1W-1.5W</v>
      </c>
      <c r="O562" s="1">
        <f t="shared" si="8"/>
        <v>5143.4399999999996</v>
      </c>
    </row>
    <row r="563" spans="1:15" x14ac:dyDescent="0.25">
      <c r="A563" s="1">
        <v>10176067</v>
      </c>
      <c r="B563" s="1">
        <v>30000</v>
      </c>
      <c r="C563" s="1">
        <v>36</v>
      </c>
      <c r="D563" s="1">
        <v>0.16239999999999999</v>
      </c>
      <c r="E563" s="1">
        <v>1058.27</v>
      </c>
      <c r="F563" s="1" t="s">
        <v>19</v>
      </c>
      <c r="G563" s="1" t="s">
        <v>14</v>
      </c>
      <c r="H563" s="1">
        <v>0</v>
      </c>
      <c r="I563" s="1">
        <v>30000</v>
      </c>
      <c r="J563" s="1">
        <v>8097.68</v>
      </c>
      <c r="K563" s="1">
        <v>0</v>
      </c>
      <c r="L563" s="1">
        <v>0</v>
      </c>
      <c r="M563" s="2" t="s">
        <v>21</v>
      </c>
      <c r="N563" s="1" t="str">
        <f>_xlfn.IFS(B563&lt;=5000,"5K以内",原始数据!B563&lt;=10000,"5K-1W",原始数据!B563&lt;=15000,"1W-1.5W",B563&lt;=20000,"1.5W-2W",B563&lt;=25000,"2W-2.5W",B563&lt;=30000,"2.5W-3W",B563&lt;=35000,"3W-3.5W")</f>
        <v>2.5W-3W</v>
      </c>
      <c r="O563" s="1">
        <f t="shared" si="8"/>
        <v>-8097.68</v>
      </c>
    </row>
    <row r="564" spans="1:15" x14ac:dyDescent="0.25">
      <c r="A564" s="1">
        <v>10178628</v>
      </c>
      <c r="B564" s="1">
        <v>15000</v>
      </c>
      <c r="C564" s="1">
        <v>36</v>
      </c>
      <c r="D564" s="1">
        <v>7.9000000000000001E-2</v>
      </c>
      <c r="E564" s="1">
        <v>469.36</v>
      </c>
      <c r="F564" s="1" t="s">
        <v>16</v>
      </c>
      <c r="G564" s="1" t="s">
        <v>18</v>
      </c>
      <c r="H564" s="1">
        <v>0</v>
      </c>
      <c r="I564" s="1">
        <v>15000</v>
      </c>
      <c r="J564" s="1">
        <v>799.55</v>
      </c>
      <c r="K564" s="1">
        <v>0</v>
      </c>
      <c r="L564" s="1">
        <v>0</v>
      </c>
      <c r="M564" s="2" t="s">
        <v>21</v>
      </c>
      <c r="N564" s="1" t="str">
        <f>_xlfn.IFS(B564&lt;=5000,"5K以内",原始数据!B564&lt;=10000,"5K-1W",原始数据!B564&lt;=15000,"1W-1.5W",B564&lt;=20000,"1.5W-2W",B564&lt;=25000,"2W-2.5W",B564&lt;=30000,"2.5W-3W",B564&lt;=35000,"3W-3.5W")</f>
        <v>1W-1.5W</v>
      </c>
      <c r="O564" s="1">
        <f t="shared" si="8"/>
        <v>-799.55</v>
      </c>
    </row>
    <row r="565" spans="1:15" x14ac:dyDescent="0.25">
      <c r="A565" s="1">
        <v>10158635</v>
      </c>
      <c r="B565" s="1">
        <v>14000</v>
      </c>
      <c r="C565" s="1">
        <v>36</v>
      </c>
      <c r="D565" s="1">
        <v>0.1285</v>
      </c>
      <c r="E565" s="1">
        <v>470.71</v>
      </c>
      <c r="F565" s="1" t="s">
        <v>13</v>
      </c>
      <c r="G565" s="1" t="s">
        <v>14</v>
      </c>
      <c r="H565" s="1">
        <v>0</v>
      </c>
      <c r="I565" s="1">
        <v>14000</v>
      </c>
      <c r="J565" s="1">
        <v>2775.3</v>
      </c>
      <c r="K565" s="1">
        <v>0</v>
      </c>
      <c r="L565" s="1">
        <v>0</v>
      </c>
      <c r="M565" s="2" t="s">
        <v>21</v>
      </c>
      <c r="N565" s="1" t="str">
        <f>_xlfn.IFS(B565&lt;=5000,"5K以内",原始数据!B565&lt;=10000,"5K-1W",原始数据!B565&lt;=15000,"1W-1.5W",B565&lt;=20000,"1.5W-2W",B565&lt;=25000,"2W-2.5W",B565&lt;=30000,"2.5W-3W",B565&lt;=35000,"3W-3.5W")</f>
        <v>1W-1.5W</v>
      </c>
      <c r="O565" s="1">
        <f t="shared" si="8"/>
        <v>-2775.3</v>
      </c>
    </row>
    <row r="566" spans="1:15" x14ac:dyDescent="0.25">
      <c r="A566" s="1">
        <v>10128585</v>
      </c>
      <c r="B566" s="1">
        <v>12375</v>
      </c>
      <c r="C566" s="1">
        <v>60</v>
      </c>
      <c r="D566" s="1">
        <v>0.22899999999999901</v>
      </c>
      <c r="E566" s="1">
        <v>348.15</v>
      </c>
      <c r="F566" s="1" t="s">
        <v>17</v>
      </c>
      <c r="G566" s="1" t="s">
        <v>14</v>
      </c>
      <c r="H566" s="1">
        <v>0</v>
      </c>
      <c r="I566" s="1">
        <v>3369.05</v>
      </c>
      <c r="J566" s="1">
        <v>4986.04</v>
      </c>
      <c r="K566" s="1">
        <v>896.12</v>
      </c>
      <c r="L566" s="1">
        <v>941</v>
      </c>
      <c r="M566" s="2" t="s">
        <v>29</v>
      </c>
      <c r="N566" s="1" t="str">
        <f>_xlfn.IFS(B566&lt;=5000,"5K以内",原始数据!B566&lt;=10000,"5K-1W",原始数据!B566&lt;=15000,"1W-1.5W",B566&lt;=20000,"1.5W-2W",B566&lt;=25000,"2W-2.5W",B566&lt;=30000,"2.5W-3W",B566&lt;=35000,"3W-3.5W")</f>
        <v>1W-1.5W</v>
      </c>
      <c r="O566" s="1">
        <f t="shared" si="8"/>
        <v>4019.9100000000008</v>
      </c>
    </row>
    <row r="567" spans="1:15" x14ac:dyDescent="0.25">
      <c r="A567" s="1">
        <v>10128644</v>
      </c>
      <c r="B567" s="1">
        <v>11750</v>
      </c>
      <c r="C567" s="1">
        <v>36</v>
      </c>
      <c r="D567" s="1">
        <v>0.11990000000000001</v>
      </c>
      <c r="E567" s="1">
        <v>390.22</v>
      </c>
      <c r="F567" s="1" t="s">
        <v>13</v>
      </c>
      <c r="G567" s="1" t="s">
        <v>14</v>
      </c>
      <c r="H567" s="1">
        <v>0</v>
      </c>
      <c r="I567" s="1">
        <v>11750</v>
      </c>
      <c r="J567" s="1">
        <v>2297.58</v>
      </c>
      <c r="K567" s="1">
        <v>0</v>
      </c>
      <c r="L567" s="1">
        <v>0</v>
      </c>
      <c r="M567" s="2" t="s">
        <v>21</v>
      </c>
      <c r="N567" s="1" t="str">
        <f>_xlfn.IFS(B567&lt;=5000,"5K以内",原始数据!B567&lt;=10000,"5K-1W",原始数据!B567&lt;=15000,"1W-1.5W",B567&lt;=20000,"1.5W-2W",B567&lt;=25000,"2W-2.5W",B567&lt;=30000,"2.5W-3W",B567&lt;=35000,"3W-3.5W")</f>
        <v>1W-1.5W</v>
      </c>
      <c r="O567" s="1">
        <f t="shared" si="8"/>
        <v>-2297.58</v>
      </c>
    </row>
    <row r="568" spans="1:15" x14ac:dyDescent="0.25">
      <c r="A568" s="1">
        <v>10128565</v>
      </c>
      <c r="B568" s="1">
        <v>31300</v>
      </c>
      <c r="C568" s="1">
        <v>60</v>
      </c>
      <c r="D568" s="1">
        <v>0.23699999999999999</v>
      </c>
      <c r="E568" s="1">
        <v>895</v>
      </c>
      <c r="F568" s="1" t="s">
        <v>23</v>
      </c>
      <c r="G568" s="1" t="s">
        <v>14</v>
      </c>
      <c r="H568" s="1">
        <v>0</v>
      </c>
      <c r="I568" s="1">
        <v>31300</v>
      </c>
      <c r="J568" s="1">
        <v>12838.28</v>
      </c>
      <c r="K568" s="1">
        <v>0</v>
      </c>
      <c r="L568" s="1">
        <v>0</v>
      </c>
      <c r="M568" s="2" t="s">
        <v>21</v>
      </c>
      <c r="N568" s="1" t="str">
        <f>_xlfn.IFS(B568&lt;=5000,"5K以内",原始数据!B568&lt;=10000,"5K-1W",原始数据!B568&lt;=15000,"1W-1.5W",B568&lt;=20000,"1.5W-2W",B568&lt;=25000,"2W-2.5W",B568&lt;=30000,"2.5W-3W",B568&lt;=35000,"3W-3.5W")</f>
        <v>3W-3.5W</v>
      </c>
      <c r="O568" s="1">
        <f t="shared" si="8"/>
        <v>-12838.28</v>
      </c>
    </row>
    <row r="569" spans="1:15" x14ac:dyDescent="0.25">
      <c r="A569" s="1">
        <v>10138716</v>
      </c>
      <c r="B569" s="1">
        <v>14000</v>
      </c>
      <c r="C569" s="1">
        <v>36</v>
      </c>
      <c r="D569" s="1">
        <v>9.6699999999999994E-2</v>
      </c>
      <c r="E569" s="1">
        <v>449.58</v>
      </c>
      <c r="F569" s="1" t="s">
        <v>13</v>
      </c>
      <c r="G569" s="1" t="s">
        <v>18</v>
      </c>
      <c r="H569" s="1">
        <v>0</v>
      </c>
      <c r="I569" s="1">
        <v>14000</v>
      </c>
      <c r="J569" s="1">
        <v>1429.66</v>
      </c>
      <c r="K569" s="1">
        <v>0</v>
      </c>
      <c r="L569" s="1">
        <v>0</v>
      </c>
      <c r="M569" s="2" t="s">
        <v>21</v>
      </c>
      <c r="N569" s="1" t="str">
        <f>_xlfn.IFS(B569&lt;=5000,"5K以内",原始数据!B569&lt;=10000,"5K-1W",原始数据!B569&lt;=15000,"1W-1.5W",B569&lt;=20000,"1.5W-2W",B569&lt;=25000,"2W-2.5W",B569&lt;=30000,"2.5W-3W",B569&lt;=35000,"3W-3.5W")</f>
        <v>1W-1.5W</v>
      </c>
      <c r="O569" s="1">
        <f t="shared" si="8"/>
        <v>-1429.66</v>
      </c>
    </row>
    <row r="570" spans="1:15" x14ac:dyDescent="0.25">
      <c r="A570" s="1">
        <v>10168616</v>
      </c>
      <c r="B570" s="1">
        <v>13000</v>
      </c>
      <c r="C570" s="1">
        <v>36</v>
      </c>
      <c r="D570" s="1">
        <v>7.6200000000000004E-2</v>
      </c>
      <c r="E570" s="1">
        <v>405.1</v>
      </c>
      <c r="F570" s="1" t="s">
        <v>16</v>
      </c>
      <c r="G570" s="1" t="s">
        <v>18</v>
      </c>
      <c r="H570" s="1">
        <v>0</v>
      </c>
      <c r="I570" s="1">
        <v>13000</v>
      </c>
      <c r="J570" s="1">
        <v>1430.12</v>
      </c>
      <c r="K570" s="1">
        <v>0</v>
      </c>
      <c r="L570" s="1">
        <v>0</v>
      </c>
      <c r="M570" s="2" t="s">
        <v>21</v>
      </c>
      <c r="N570" s="1" t="str">
        <f>_xlfn.IFS(B570&lt;=5000,"5K以内",原始数据!B570&lt;=10000,"5K-1W",原始数据!B570&lt;=15000,"1W-1.5W",B570&lt;=20000,"1.5W-2W",B570&lt;=25000,"2W-2.5W",B570&lt;=30000,"2.5W-3W",B570&lt;=35000,"3W-3.5W")</f>
        <v>1W-1.5W</v>
      </c>
      <c r="O570" s="1">
        <f t="shared" si="8"/>
        <v>-1430.12</v>
      </c>
    </row>
    <row r="571" spans="1:15" x14ac:dyDescent="0.25">
      <c r="A571" s="1">
        <v>10138738</v>
      </c>
      <c r="B571" s="1">
        <v>27575</v>
      </c>
      <c r="C571" s="1">
        <v>60</v>
      </c>
      <c r="D571" s="1">
        <v>0.24989999999999901</v>
      </c>
      <c r="E571" s="1">
        <v>809.21</v>
      </c>
      <c r="F571" s="1" t="s">
        <v>23</v>
      </c>
      <c r="G571" s="1" t="s">
        <v>14</v>
      </c>
      <c r="H571" s="1">
        <v>0</v>
      </c>
      <c r="I571" s="1">
        <v>27575</v>
      </c>
      <c r="J571" s="1">
        <v>2821.29</v>
      </c>
      <c r="K571" s="1">
        <v>0</v>
      </c>
      <c r="L571" s="1">
        <v>0</v>
      </c>
      <c r="M571" s="2" t="s">
        <v>21</v>
      </c>
      <c r="N571" s="1" t="str">
        <f>_xlfn.IFS(B571&lt;=5000,"5K以内",原始数据!B571&lt;=10000,"5K-1W",原始数据!B571&lt;=15000,"1W-1.5W",B571&lt;=20000,"1.5W-2W",B571&lt;=25000,"2W-2.5W",B571&lt;=30000,"2.5W-3W",B571&lt;=35000,"3W-3.5W")</f>
        <v>2.5W-3W</v>
      </c>
      <c r="O571" s="1">
        <f t="shared" si="8"/>
        <v>-2821.29</v>
      </c>
    </row>
    <row r="572" spans="1:15" x14ac:dyDescent="0.25">
      <c r="A572" s="1">
        <v>10158589</v>
      </c>
      <c r="B572" s="1">
        <v>9450</v>
      </c>
      <c r="C572" s="1">
        <v>36</v>
      </c>
      <c r="D572" s="1">
        <v>0.16239999999999999</v>
      </c>
      <c r="E572" s="1">
        <v>333.36</v>
      </c>
      <c r="F572" s="1" t="s">
        <v>19</v>
      </c>
      <c r="G572" s="1" t="s">
        <v>14</v>
      </c>
      <c r="H572" s="1">
        <v>0</v>
      </c>
      <c r="I572" s="1">
        <v>9450</v>
      </c>
      <c r="J572" s="1">
        <v>2550.7199999999998</v>
      </c>
      <c r="K572" s="1">
        <v>0</v>
      </c>
      <c r="L572" s="1">
        <v>0</v>
      </c>
      <c r="M572" s="2" t="s">
        <v>21</v>
      </c>
      <c r="N572" s="1" t="str">
        <f>_xlfn.IFS(B572&lt;=5000,"5K以内",原始数据!B572&lt;=10000,"5K-1W",原始数据!B572&lt;=15000,"1W-1.5W",B572&lt;=20000,"1.5W-2W",B572&lt;=25000,"2W-2.5W",B572&lt;=30000,"2.5W-3W",B572&lt;=35000,"3W-3.5W")</f>
        <v>5K-1W</v>
      </c>
      <c r="O572" s="1">
        <f t="shared" si="8"/>
        <v>-2550.7199999999998</v>
      </c>
    </row>
    <row r="573" spans="1:15" x14ac:dyDescent="0.25">
      <c r="A573" s="1">
        <v>10148615</v>
      </c>
      <c r="B573" s="1">
        <v>5650</v>
      </c>
      <c r="C573" s="1">
        <v>36</v>
      </c>
      <c r="D573" s="1">
        <v>0.1099</v>
      </c>
      <c r="E573" s="1">
        <v>184.95</v>
      </c>
      <c r="F573" s="1" t="s">
        <v>13</v>
      </c>
      <c r="G573" s="1" t="s">
        <v>18</v>
      </c>
      <c r="H573" s="1">
        <v>0</v>
      </c>
      <c r="I573" s="1">
        <v>5650</v>
      </c>
      <c r="J573" s="1">
        <v>420.84</v>
      </c>
      <c r="K573" s="1">
        <v>0</v>
      </c>
      <c r="L573" s="1">
        <v>0</v>
      </c>
      <c r="M573" s="2" t="s">
        <v>21</v>
      </c>
      <c r="N573" s="1" t="str">
        <f>_xlfn.IFS(B573&lt;=5000,"5K以内",原始数据!B573&lt;=10000,"5K-1W",原始数据!B573&lt;=15000,"1W-1.5W",B573&lt;=20000,"1.5W-2W",B573&lt;=25000,"2W-2.5W",B573&lt;=30000,"2.5W-3W",B573&lt;=35000,"3W-3.5W")</f>
        <v>5K-1W</v>
      </c>
      <c r="O573" s="1">
        <f t="shared" si="8"/>
        <v>-420.84</v>
      </c>
    </row>
    <row r="574" spans="1:15" x14ac:dyDescent="0.25">
      <c r="A574" s="1">
        <v>10128615</v>
      </c>
      <c r="B574" s="1">
        <v>7500</v>
      </c>
      <c r="C574" s="1">
        <v>36</v>
      </c>
      <c r="D574" s="1">
        <v>8.8999999999999996E-2</v>
      </c>
      <c r="E574" s="1">
        <v>238.15</v>
      </c>
      <c r="F574" s="1" t="s">
        <v>16</v>
      </c>
      <c r="G574" s="1" t="s">
        <v>14</v>
      </c>
      <c r="H574" s="1">
        <v>0</v>
      </c>
      <c r="I574" s="1">
        <v>7500</v>
      </c>
      <c r="J574" s="1">
        <v>1033</v>
      </c>
      <c r="K574" s="1">
        <v>0</v>
      </c>
      <c r="L574" s="1">
        <v>0</v>
      </c>
      <c r="M574" s="2" t="s">
        <v>21</v>
      </c>
      <c r="N574" s="1" t="str">
        <f>_xlfn.IFS(B574&lt;=5000,"5K以内",原始数据!B574&lt;=10000,"5K-1W",原始数据!B574&lt;=15000,"1W-1.5W",B574&lt;=20000,"1.5W-2W",B574&lt;=25000,"2W-2.5W",B574&lt;=30000,"2.5W-3W",B574&lt;=35000,"3W-3.5W")</f>
        <v>5K-1W</v>
      </c>
      <c r="O574" s="1">
        <f t="shared" si="8"/>
        <v>-1033</v>
      </c>
    </row>
    <row r="575" spans="1:15" x14ac:dyDescent="0.25">
      <c r="A575" s="1">
        <v>10148625</v>
      </c>
      <c r="B575" s="1">
        <v>14000</v>
      </c>
      <c r="C575" s="1">
        <v>60</v>
      </c>
      <c r="D575" s="1">
        <v>0.21479999999999999</v>
      </c>
      <c r="E575" s="1">
        <v>382.54</v>
      </c>
      <c r="F575" s="1" t="s">
        <v>17</v>
      </c>
      <c r="G575" s="1" t="s">
        <v>14</v>
      </c>
      <c r="H575" s="1">
        <v>0</v>
      </c>
      <c r="I575" s="1">
        <v>14000</v>
      </c>
      <c r="J575" s="1">
        <v>1228.96</v>
      </c>
      <c r="K575" s="1">
        <v>0</v>
      </c>
      <c r="L575" s="1">
        <v>0</v>
      </c>
      <c r="M575" s="2" t="s">
        <v>21</v>
      </c>
      <c r="N575" s="1" t="str">
        <f>_xlfn.IFS(B575&lt;=5000,"5K以内",原始数据!B575&lt;=10000,"5K-1W",原始数据!B575&lt;=15000,"1W-1.5W",B575&lt;=20000,"1.5W-2W",B575&lt;=25000,"2W-2.5W",B575&lt;=30000,"2.5W-3W",B575&lt;=35000,"3W-3.5W")</f>
        <v>1W-1.5W</v>
      </c>
      <c r="O575" s="1">
        <f t="shared" si="8"/>
        <v>-1228.96</v>
      </c>
    </row>
    <row r="576" spans="1:15" x14ac:dyDescent="0.25">
      <c r="A576" s="1">
        <v>10178638</v>
      </c>
      <c r="B576" s="1">
        <v>11000</v>
      </c>
      <c r="C576" s="1">
        <v>36</v>
      </c>
      <c r="D576" s="1">
        <v>9.6699999999999994E-2</v>
      </c>
      <c r="E576" s="1">
        <v>353.24</v>
      </c>
      <c r="F576" s="1" t="s">
        <v>13</v>
      </c>
      <c r="G576" s="1" t="s">
        <v>18</v>
      </c>
      <c r="H576" s="1">
        <v>0</v>
      </c>
      <c r="I576" s="1">
        <v>11000</v>
      </c>
      <c r="J576" s="1">
        <v>1716.53</v>
      </c>
      <c r="K576" s="1">
        <v>0</v>
      </c>
      <c r="L576" s="1">
        <v>0</v>
      </c>
      <c r="M576" s="2" t="s">
        <v>21</v>
      </c>
      <c r="N576" s="1" t="str">
        <f>_xlfn.IFS(B576&lt;=5000,"5K以内",原始数据!B576&lt;=10000,"5K-1W",原始数据!B576&lt;=15000,"1W-1.5W",B576&lt;=20000,"1.5W-2W",B576&lt;=25000,"2W-2.5W",B576&lt;=30000,"2.5W-3W",B576&lt;=35000,"3W-3.5W")</f>
        <v>1W-1.5W</v>
      </c>
      <c r="O576" s="1">
        <f t="shared" si="8"/>
        <v>-1716.53</v>
      </c>
    </row>
    <row r="577" spans="1:15" x14ac:dyDescent="0.25">
      <c r="A577" s="1">
        <v>10138739</v>
      </c>
      <c r="B577" s="1">
        <v>13500</v>
      </c>
      <c r="C577" s="1">
        <v>36</v>
      </c>
      <c r="D577" s="1">
        <v>0.13980000000000001</v>
      </c>
      <c r="E577" s="1">
        <v>461.27</v>
      </c>
      <c r="F577" s="1" t="s">
        <v>19</v>
      </c>
      <c r="G577" s="1" t="s">
        <v>14</v>
      </c>
      <c r="H577" s="1">
        <v>0</v>
      </c>
      <c r="I577" s="1">
        <v>13500</v>
      </c>
      <c r="J577" s="1">
        <v>3105.58</v>
      </c>
      <c r="K577" s="1">
        <v>0</v>
      </c>
      <c r="L577" s="1">
        <v>0</v>
      </c>
      <c r="M577" s="2" t="s">
        <v>21</v>
      </c>
      <c r="N577" s="1" t="str">
        <f>_xlfn.IFS(B577&lt;=5000,"5K以内",原始数据!B577&lt;=10000,"5K-1W",原始数据!B577&lt;=15000,"1W-1.5W",B577&lt;=20000,"1.5W-2W",B577&lt;=25000,"2W-2.5W",B577&lt;=30000,"2.5W-3W",B577&lt;=35000,"3W-3.5W")</f>
        <v>1W-1.5W</v>
      </c>
      <c r="O577" s="1">
        <f t="shared" si="8"/>
        <v>-3105.58</v>
      </c>
    </row>
    <row r="578" spans="1:15" x14ac:dyDescent="0.25">
      <c r="A578" s="1">
        <v>10118667</v>
      </c>
      <c r="B578" s="1">
        <v>10000</v>
      </c>
      <c r="C578" s="1">
        <v>36</v>
      </c>
      <c r="D578" s="1">
        <v>0.1099</v>
      </c>
      <c r="E578" s="1">
        <v>327.33999999999997</v>
      </c>
      <c r="F578" s="1" t="s">
        <v>13</v>
      </c>
      <c r="G578" s="1" t="s">
        <v>14</v>
      </c>
      <c r="H578" s="1">
        <v>0</v>
      </c>
      <c r="I578" s="1">
        <v>10000</v>
      </c>
      <c r="J578" s="1">
        <v>1555.77</v>
      </c>
      <c r="K578" s="1">
        <v>0</v>
      </c>
      <c r="L578" s="1">
        <v>0</v>
      </c>
      <c r="M578" s="2" t="s">
        <v>21</v>
      </c>
      <c r="N578" s="1" t="str">
        <f>_xlfn.IFS(B578&lt;=5000,"5K以内",原始数据!B578&lt;=10000,"5K-1W",原始数据!B578&lt;=15000,"1W-1.5W",B578&lt;=20000,"1.5W-2W",B578&lt;=25000,"2W-2.5W",B578&lt;=30000,"2.5W-3W",B578&lt;=35000,"3W-3.5W")</f>
        <v>5K-1W</v>
      </c>
      <c r="O578" s="1">
        <f t="shared" si="8"/>
        <v>-1555.77</v>
      </c>
    </row>
    <row r="579" spans="1:15" x14ac:dyDescent="0.25">
      <c r="A579" s="1">
        <v>10168374</v>
      </c>
      <c r="B579" s="1">
        <v>17000</v>
      </c>
      <c r="C579" s="1">
        <v>36</v>
      </c>
      <c r="D579" s="1">
        <v>0.14979999999999999</v>
      </c>
      <c r="E579" s="1">
        <v>589.15</v>
      </c>
      <c r="F579" s="1" t="s">
        <v>19</v>
      </c>
      <c r="G579" s="1" t="s">
        <v>14</v>
      </c>
      <c r="H579" s="1">
        <v>0</v>
      </c>
      <c r="I579" s="1">
        <v>17000</v>
      </c>
      <c r="J579" s="1">
        <v>2416.8000000000002</v>
      </c>
      <c r="K579" s="1">
        <v>0</v>
      </c>
      <c r="L579" s="1">
        <v>0</v>
      </c>
      <c r="M579" s="2" t="s">
        <v>21</v>
      </c>
      <c r="N579" s="1" t="str">
        <f>_xlfn.IFS(B579&lt;=5000,"5K以内",原始数据!B579&lt;=10000,"5K-1W",原始数据!B579&lt;=15000,"1W-1.5W",B579&lt;=20000,"1.5W-2W",B579&lt;=25000,"2W-2.5W",B579&lt;=30000,"2.5W-3W",B579&lt;=35000,"3W-3.5W")</f>
        <v>1.5W-2W</v>
      </c>
      <c r="O579" s="1">
        <f t="shared" ref="O579:O642" si="9">B579-I579-J579</f>
        <v>-2416.8000000000002</v>
      </c>
    </row>
    <row r="580" spans="1:15" x14ac:dyDescent="0.25">
      <c r="A580" s="1">
        <v>10158298</v>
      </c>
      <c r="B580" s="1">
        <v>5850</v>
      </c>
      <c r="C580" s="1">
        <v>36</v>
      </c>
      <c r="D580" s="1">
        <v>0.15609999999999999</v>
      </c>
      <c r="E580" s="1">
        <v>204.55</v>
      </c>
      <c r="F580" s="1" t="s">
        <v>19</v>
      </c>
      <c r="G580" s="1" t="s">
        <v>14</v>
      </c>
      <c r="H580" s="1">
        <v>0</v>
      </c>
      <c r="I580" s="1">
        <v>5850</v>
      </c>
      <c r="J580" s="1">
        <v>1478.23</v>
      </c>
      <c r="K580" s="1">
        <v>0</v>
      </c>
      <c r="L580" s="1">
        <v>0</v>
      </c>
      <c r="M580" s="2" t="s">
        <v>21</v>
      </c>
      <c r="N580" s="1" t="str">
        <f>_xlfn.IFS(B580&lt;=5000,"5K以内",原始数据!B580&lt;=10000,"5K-1W",原始数据!B580&lt;=15000,"1W-1.5W",B580&lt;=20000,"1.5W-2W",B580&lt;=25000,"2W-2.5W",B580&lt;=30000,"2.5W-3W",B580&lt;=35000,"3W-3.5W")</f>
        <v>5K-1W</v>
      </c>
      <c r="O580" s="1">
        <f t="shared" si="9"/>
        <v>-1478.23</v>
      </c>
    </row>
    <row r="581" spans="1:15" x14ac:dyDescent="0.25">
      <c r="A581" s="1">
        <v>10118652</v>
      </c>
      <c r="B581" s="1">
        <v>7000</v>
      </c>
      <c r="C581" s="1">
        <v>36</v>
      </c>
      <c r="D581" s="1">
        <v>0.11990000000000001</v>
      </c>
      <c r="E581" s="1">
        <v>232.47</v>
      </c>
      <c r="F581" s="1" t="s">
        <v>13</v>
      </c>
      <c r="G581" s="1" t="s">
        <v>14</v>
      </c>
      <c r="H581" s="1">
        <v>0</v>
      </c>
      <c r="I581" s="1">
        <v>7000</v>
      </c>
      <c r="J581" s="1">
        <v>475</v>
      </c>
      <c r="K581" s="1">
        <v>0</v>
      </c>
      <c r="L581" s="1">
        <v>0</v>
      </c>
      <c r="M581" s="2" t="s">
        <v>21</v>
      </c>
      <c r="N581" s="1" t="str">
        <f>_xlfn.IFS(B581&lt;=5000,"5K以内",原始数据!B581&lt;=10000,"5K-1W",原始数据!B581&lt;=15000,"1W-1.5W",B581&lt;=20000,"1.5W-2W",B581&lt;=25000,"2W-2.5W",B581&lt;=30000,"2.5W-3W",B581&lt;=35000,"3W-3.5W")</f>
        <v>5K-1W</v>
      </c>
      <c r="O581" s="1">
        <f t="shared" si="9"/>
        <v>-475</v>
      </c>
    </row>
    <row r="582" spans="1:15" x14ac:dyDescent="0.25">
      <c r="A582" s="1">
        <v>10138780</v>
      </c>
      <c r="B582" s="1">
        <v>15000</v>
      </c>
      <c r="C582" s="1">
        <v>36</v>
      </c>
      <c r="D582" s="1">
        <v>7.9000000000000001E-2</v>
      </c>
      <c r="E582" s="1">
        <v>469.36</v>
      </c>
      <c r="F582" s="1" t="s">
        <v>16</v>
      </c>
      <c r="G582" s="1" t="s">
        <v>14</v>
      </c>
      <c r="H582" s="1">
        <v>0</v>
      </c>
      <c r="I582" s="1">
        <v>15000</v>
      </c>
      <c r="J582" s="1">
        <v>1551.11</v>
      </c>
      <c r="K582" s="1">
        <v>0</v>
      </c>
      <c r="L582" s="1">
        <v>0</v>
      </c>
      <c r="M582" s="2" t="s">
        <v>21</v>
      </c>
      <c r="N582" s="1" t="str">
        <f>_xlfn.IFS(B582&lt;=5000,"5K以内",原始数据!B582&lt;=10000,"5K-1W",原始数据!B582&lt;=15000,"1W-1.5W",B582&lt;=20000,"1.5W-2W",B582&lt;=25000,"2W-2.5W",B582&lt;=30000,"2.5W-3W",B582&lt;=35000,"3W-3.5W")</f>
        <v>1W-1.5W</v>
      </c>
      <c r="O582" s="1">
        <f t="shared" si="9"/>
        <v>-1551.11</v>
      </c>
    </row>
    <row r="583" spans="1:15" x14ac:dyDescent="0.25">
      <c r="A583" s="1">
        <v>10128605</v>
      </c>
      <c r="B583" s="1">
        <v>5375</v>
      </c>
      <c r="C583" s="1">
        <v>36</v>
      </c>
      <c r="D583" s="1">
        <v>0.1699</v>
      </c>
      <c r="E583" s="1">
        <v>191.61</v>
      </c>
      <c r="F583" s="1" t="s">
        <v>20</v>
      </c>
      <c r="G583" s="1" t="s">
        <v>14</v>
      </c>
      <c r="H583" s="1">
        <v>0</v>
      </c>
      <c r="I583" s="1">
        <v>1828.77</v>
      </c>
      <c r="J583" s="1">
        <v>1213.5999999999999</v>
      </c>
      <c r="K583" s="1">
        <v>430.13</v>
      </c>
      <c r="L583" s="1">
        <v>1064</v>
      </c>
      <c r="M583" s="2" t="s">
        <v>29</v>
      </c>
      <c r="N583" s="1" t="str">
        <f>_xlfn.IFS(B583&lt;=5000,"5K以内",原始数据!B583&lt;=10000,"5K-1W",原始数据!B583&lt;=15000,"1W-1.5W",B583&lt;=20000,"1.5W-2W",B583&lt;=25000,"2W-2.5W",B583&lt;=30000,"2.5W-3W",B583&lt;=35000,"3W-3.5W")</f>
        <v>5K-1W</v>
      </c>
      <c r="O583" s="1">
        <f t="shared" si="9"/>
        <v>2332.63</v>
      </c>
    </row>
    <row r="584" spans="1:15" x14ac:dyDescent="0.25">
      <c r="A584" s="1">
        <v>10118717</v>
      </c>
      <c r="B584" s="1">
        <v>25000</v>
      </c>
      <c r="C584" s="1">
        <v>60</v>
      </c>
      <c r="D584" s="1">
        <v>0.11990000000000001</v>
      </c>
      <c r="E584" s="1">
        <v>555.99</v>
      </c>
      <c r="F584" s="1" t="s">
        <v>13</v>
      </c>
      <c r="G584" s="1" t="s">
        <v>18</v>
      </c>
      <c r="H584" s="1">
        <v>3221.92</v>
      </c>
      <c r="I584" s="1">
        <v>21778.080000000002</v>
      </c>
      <c r="J584" s="1">
        <v>8245.3799999999992</v>
      </c>
      <c r="K584" s="1">
        <v>0</v>
      </c>
      <c r="L584" s="1">
        <v>29</v>
      </c>
      <c r="M584" s="2" t="s">
        <v>21</v>
      </c>
      <c r="N584" s="1" t="str">
        <f>_xlfn.IFS(B584&lt;=5000,"5K以内",原始数据!B584&lt;=10000,"5K-1W",原始数据!B584&lt;=15000,"1W-1.5W",B584&lt;=20000,"1.5W-2W",B584&lt;=25000,"2W-2.5W",B584&lt;=30000,"2.5W-3W",B584&lt;=35000,"3W-3.5W")</f>
        <v>2W-2.5W</v>
      </c>
      <c r="O584" s="1">
        <f t="shared" si="9"/>
        <v>-5023.4600000000009</v>
      </c>
    </row>
    <row r="585" spans="1:15" x14ac:dyDescent="0.25">
      <c r="A585" s="1">
        <v>10148564</v>
      </c>
      <c r="B585" s="1">
        <v>10000</v>
      </c>
      <c r="C585" s="1">
        <v>36</v>
      </c>
      <c r="D585" s="1">
        <v>0.1099</v>
      </c>
      <c r="E585" s="1">
        <v>327.33999999999997</v>
      </c>
      <c r="F585" s="1" t="s">
        <v>13</v>
      </c>
      <c r="G585" s="1" t="s">
        <v>18</v>
      </c>
      <c r="H585" s="1">
        <v>0</v>
      </c>
      <c r="I585" s="1">
        <v>10000</v>
      </c>
      <c r="J585" s="1">
        <v>1784.23</v>
      </c>
      <c r="K585" s="1">
        <v>0</v>
      </c>
      <c r="L585" s="1">
        <v>0</v>
      </c>
      <c r="M585" s="2" t="s">
        <v>21</v>
      </c>
      <c r="N585" s="1" t="str">
        <f>_xlfn.IFS(B585&lt;=5000,"5K以内",原始数据!B585&lt;=10000,"5K-1W",原始数据!B585&lt;=15000,"1W-1.5W",B585&lt;=20000,"1.5W-2W",B585&lt;=25000,"2W-2.5W",B585&lt;=30000,"2.5W-3W",B585&lt;=35000,"3W-3.5W")</f>
        <v>5K-1W</v>
      </c>
      <c r="O585" s="1">
        <f t="shared" si="9"/>
        <v>-1784.23</v>
      </c>
    </row>
    <row r="586" spans="1:15" x14ac:dyDescent="0.25">
      <c r="A586" s="1">
        <v>10148589</v>
      </c>
      <c r="B586" s="1">
        <v>5500</v>
      </c>
      <c r="C586" s="1">
        <v>36</v>
      </c>
      <c r="D586" s="1">
        <v>0.1447</v>
      </c>
      <c r="E586" s="1">
        <v>189.24</v>
      </c>
      <c r="F586" s="1" t="s">
        <v>19</v>
      </c>
      <c r="G586" s="1" t="s">
        <v>14</v>
      </c>
      <c r="H586" s="1">
        <v>0</v>
      </c>
      <c r="I586" s="1">
        <v>5500</v>
      </c>
      <c r="J586" s="1">
        <v>1312.41</v>
      </c>
      <c r="K586" s="1">
        <v>0</v>
      </c>
      <c r="L586" s="1">
        <v>0</v>
      </c>
      <c r="M586" s="2" t="s">
        <v>21</v>
      </c>
      <c r="N586" s="1" t="str">
        <f>_xlfn.IFS(B586&lt;=5000,"5K以内",原始数据!B586&lt;=10000,"5K-1W",原始数据!B586&lt;=15000,"1W-1.5W",B586&lt;=20000,"1.5W-2W",B586&lt;=25000,"2W-2.5W",B586&lt;=30000,"2.5W-3W",B586&lt;=35000,"3W-3.5W")</f>
        <v>5K-1W</v>
      </c>
      <c r="O586" s="1">
        <f t="shared" si="9"/>
        <v>-1312.41</v>
      </c>
    </row>
    <row r="587" spans="1:15" x14ac:dyDescent="0.25">
      <c r="A587" s="1">
        <v>10078577</v>
      </c>
      <c r="B587" s="1">
        <v>8000</v>
      </c>
      <c r="C587" s="1">
        <v>36</v>
      </c>
      <c r="D587" s="1">
        <v>0.1099</v>
      </c>
      <c r="E587" s="1">
        <v>261.88</v>
      </c>
      <c r="F587" s="1" t="s">
        <v>13</v>
      </c>
      <c r="G587" s="1" t="s">
        <v>14</v>
      </c>
      <c r="H587" s="1">
        <v>0</v>
      </c>
      <c r="I587" s="1">
        <v>8000</v>
      </c>
      <c r="J587" s="1">
        <v>653.01</v>
      </c>
      <c r="K587" s="1">
        <v>0</v>
      </c>
      <c r="L587" s="1">
        <v>0</v>
      </c>
      <c r="M587" s="2" t="s">
        <v>21</v>
      </c>
      <c r="N587" s="1" t="str">
        <f>_xlfn.IFS(B587&lt;=5000,"5K以内",原始数据!B587&lt;=10000,"5K-1W",原始数据!B587&lt;=15000,"1W-1.5W",B587&lt;=20000,"1.5W-2W",B587&lt;=25000,"2W-2.5W",B587&lt;=30000,"2.5W-3W",B587&lt;=35000,"3W-3.5W")</f>
        <v>5K-1W</v>
      </c>
      <c r="O587" s="1">
        <f t="shared" si="9"/>
        <v>-653.01</v>
      </c>
    </row>
    <row r="588" spans="1:15" x14ac:dyDescent="0.25">
      <c r="A588" s="1">
        <v>10068619</v>
      </c>
      <c r="B588" s="1">
        <v>30000</v>
      </c>
      <c r="C588" s="1">
        <v>36</v>
      </c>
      <c r="D588" s="1">
        <v>0.13980000000000001</v>
      </c>
      <c r="E588" s="1">
        <v>1025.04</v>
      </c>
      <c r="F588" s="1" t="s">
        <v>19</v>
      </c>
      <c r="G588" s="1" t="s">
        <v>18</v>
      </c>
      <c r="H588" s="1">
        <v>0</v>
      </c>
      <c r="I588" s="1">
        <v>30000</v>
      </c>
      <c r="J588" s="1">
        <v>4579.5</v>
      </c>
      <c r="K588" s="1">
        <v>0</v>
      </c>
      <c r="L588" s="1">
        <v>0</v>
      </c>
      <c r="M588" s="2" t="s">
        <v>21</v>
      </c>
      <c r="N588" s="1" t="str">
        <f>_xlfn.IFS(B588&lt;=5000,"5K以内",原始数据!B588&lt;=10000,"5K-1W",原始数据!B588&lt;=15000,"1W-1.5W",B588&lt;=20000,"1.5W-2W",B588&lt;=25000,"2W-2.5W",B588&lt;=30000,"2.5W-3W",B588&lt;=35000,"3W-3.5W")</f>
        <v>2.5W-3W</v>
      </c>
      <c r="O588" s="1">
        <f t="shared" si="9"/>
        <v>-4579.5</v>
      </c>
    </row>
    <row r="589" spans="1:15" x14ac:dyDescent="0.25">
      <c r="A589" s="1">
        <v>9776529</v>
      </c>
      <c r="B589" s="1">
        <v>18800</v>
      </c>
      <c r="C589" s="1">
        <v>36</v>
      </c>
      <c r="D589" s="1">
        <v>0.1099</v>
      </c>
      <c r="E589" s="1">
        <v>615.4</v>
      </c>
      <c r="F589" s="1" t="s">
        <v>13</v>
      </c>
      <c r="G589" s="1" t="s">
        <v>14</v>
      </c>
      <c r="H589" s="1">
        <v>0</v>
      </c>
      <c r="I589" s="1">
        <v>18800</v>
      </c>
      <c r="J589" s="1">
        <v>3340.25</v>
      </c>
      <c r="K589" s="1">
        <v>0</v>
      </c>
      <c r="L589" s="1">
        <v>0</v>
      </c>
      <c r="M589" s="2" t="s">
        <v>21</v>
      </c>
      <c r="N589" s="1" t="str">
        <f>_xlfn.IFS(B589&lt;=5000,"5K以内",原始数据!B589&lt;=10000,"5K-1W",原始数据!B589&lt;=15000,"1W-1.5W",B589&lt;=20000,"1.5W-2W",B589&lt;=25000,"2W-2.5W",B589&lt;=30000,"2.5W-3W",B589&lt;=35000,"3W-3.5W")</f>
        <v>1.5W-2W</v>
      </c>
      <c r="O589" s="1">
        <f t="shared" si="9"/>
        <v>-3340.25</v>
      </c>
    </row>
    <row r="590" spans="1:15" x14ac:dyDescent="0.25">
      <c r="A590" s="1">
        <v>10117843</v>
      </c>
      <c r="B590" s="1">
        <v>25600</v>
      </c>
      <c r="C590" s="1">
        <v>36</v>
      </c>
      <c r="D590" s="1">
        <v>0.1285</v>
      </c>
      <c r="E590" s="1">
        <v>860.72</v>
      </c>
      <c r="F590" s="1" t="s">
        <v>13</v>
      </c>
      <c r="G590" s="1" t="s">
        <v>14</v>
      </c>
      <c r="H590" s="1">
        <v>0</v>
      </c>
      <c r="I590" s="1">
        <v>25600</v>
      </c>
      <c r="J590" s="1">
        <v>5385.78</v>
      </c>
      <c r="K590" s="1">
        <v>0</v>
      </c>
      <c r="L590" s="1">
        <v>0</v>
      </c>
      <c r="M590" s="2" t="s">
        <v>21</v>
      </c>
      <c r="N590" s="1" t="str">
        <f>_xlfn.IFS(B590&lt;=5000,"5K以内",原始数据!B590&lt;=10000,"5K-1W",原始数据!B590&lt;=15000,"1W-1.5W",B590&lt;=20000,"1.5W-2W",B590&lt;=25000,"2W-2.5W",B590&lt;=30000,"2.5W-3W",B590&lt;=35000,"3W-3.5W")</f>
        <v>2.5W-3W</v>
      </c>
      <c r="O590" s="1">
        <f t="shared" si="9"/>
        <v>-5385.78</v>
      </c>
    </row>
    <row r="591" spans="1:15" x14ac:dyDescent="0.25">
      <c r="A591" s="1">
        <v>10095843</v>
      </c>
      <c r="B591" s="1">
        <v>15000</v>
      </c>
      <c r="C591" s="1">
        <v>36</v>
      </c>
      <c r="D591" s="1">
        <v>6.6199999999999995E-2</v>
      </c>
      <c r="E591" s="1">
        <v>460.56</v>
      </c>
      <c r="F591" s="1" t="s">
        <v>16</v>
      </c>
      <c r="G591" s="1" t="s">
        <v>14</v>
      </c>
      <c r="H591" s="1">
        <v>0</v>
      </c>
      <c r="I591" s="1">
        <v>15000</v>
      </c>
      <c r="J591" s="1">
        <v>1492.8</v>
      </c>
      <c r="K591" s="1">
        <v>0</v>
      </c>
      <c r="L591" s="1">
        <v>0</v>
      </c>
      <c r="M591" s="2" t="s">
        <v>21</v>
      </c>
      <c r="N591" s="1" t="str">
        <f>_xlfn.IFS(B591&lt;=5000,"5K以内",原始数据!B591&lt;=10000,"5K-1W",原始数据!B591&lt;=15000,"1W-1.5W",B591&lt;=20000,"1.5W-2W",B591&lt;=25000,"2W-2.5W",B591&lt;=30000,"2.5W-3W",B591&lt;=35000,"3W-3.5W")</f>
        <v>1W-1.5W</v>
      </c>
      <c r="O591" s="1">
        <f t="shared" si="9"/>
        <v>-1492.8</v>
      </c>
    </row>
    <row r="592" spans="1:15" x14ac:dyDescent="0.25">
      <c r="A592" s="1">
        <v>10108705</v>
      </c>
      <c r="B592" s="1">
        <v>10000</v>
      </c>
      <c r="C592" s="1">
        <v>36</v>
      </c>
      <c r="D592" s="1">
        <v>0.1099</v>
      </c>
      <c r="E592" s="1">
        <v>327.33999999999997</v>
      </c>
      <c r="F592" s="1" t="s">
        <v>13</v>
      </c>
      <c r="G592" s="1" t="s">
        <v>14</v>
      </c>
      <c r="H592" s="1">
        <v>0</v>
      </c>
      <c r="I592" s="1">
        <v>10000</v>
      </c>
      <c r="J592" s="1">
        <v>1784.23</v>
      </c>
      <c r="K592" s="1">
        <v>0</v>
      </c>
      <c r="L592" s="1">
        <v>0</v>
      </c>
      <c r="M592" s="2" t="s">
        <v>21</v>
      </c>
      <c r="N592" s="1" t="str">
        <f>_xlfn.IFS(B592&lt;=5000,"5K以内",原始数据!B592&lt;=10000,"5K-1W",原始数据!B592&lt;=15000,"1W-1.5W",B592&lt;=20000,"1.5W-2W",B592&lt;=25000,"2W-2.5W",B592&lt;=30000,"2.5W-3W",B592&lt;=35000,"3W-3.5W")</f>
        <v>5K-1W</v>
      </c>
      <c r="O592" s="1">
        <f t="shared" si="9"/>
        <v>-1784.23</v>
      </c>
    </row>
    <row r="593" spans="1:15" x14ac:dyDescent="0.25">
      <c r="A593" s="1">
        <v>10078559</v>
      </c>
      <c r="B593" s="1">
        <v>11500</v>
      </c>
      <c r="C593" s="1">
        <v>36</v>
      </c>
      <c r="D593" s="1">
        <v>0.16239999999999999</v>
      </c>
      <c r="E593" s="1">
        <v>405.67</v>
      </c>
      <c r="F593" s="1" t="s">
        <v>19</v>
      </c>
      <c r="G593" s="1" t="s">
        <v>14</v>
      </c>
      <c r="H593" s="1">
        <v>0</v>
      </c>
      <c r="I593" s="1">
        <v>11500</v>
      </c>
      <c r="J593" s="1">
        <v>2608.7399999999998</v>
      </c>
      <c r="K593" s="1">
        <v>0</v>
      </c>
      <c r="L593" s="1">
        <v>0</v>
      </c>
      <c r="M593" s="2" t="s">
        <v>21</v>
      </c>
      <c r="N593" s="1" t="str">
        <f>_xlfn.IFS(B593&lt;=5000,"5K以内",原始数据!B593&lt;=10000,"5K-1W",原始数据!B593&lt;=15000,"1W-1.5W",B593&lt;=20000,"1.5W-2W",B593&lt;=25000,"2W-2.5W",B593&lt;=30000,"2.5W-3W",B593&lt;=35000,"3W-3.5W")</f>
        <v>1W-1.5W</v>
      </c>
      <c r="O593" s="1">
        <f t="shared" si="9"/>
        <v>-2608.7399999999998</v>
      </c>
    </row>
    <row r="594" spans="1:15" x14ac:dyDescent="0.25">
      <c r="A594" s="1">
        <v>10078595</v>
      </c>
      <c r="B594" s="1">
        <v>9500</v>
      </c>
      <c r="C594" s="1">
        <v>36</v>
      </c>
      <c r="D594" s="1">
        <v>7.6200000000000004E-2</v>
      </c>
      <c r="E594" s="1">
        <v>296.04000000000002</v>
      </c>
      <c r="F594" s="1" t="s">
        <v>16</v>
      </c>
      <c r="G594" s="1" t="s">
        <v>18</v>
      </c>
      <c r="H594" s="1">
        <v>0</v>
      </c>
      <c r="I594" s="1">
        <v>9500</v>
      </c>
      <c r="J594" s="1">
        <v>1157.1500000000001</v>
      </c>
      <c r="K594" s="1">
        <v>0</v>
      </c>
      <c r="L594" s="1">
        <v>0</v>
      </c>
      <c r="M594" s="2" t="s">
        <v>21</v>
      </c>
      <c r="N594" s="1" t="str">
        <f>_xlfn.IFS(B594&lt;=5000,"5K以内",原始数据!B594&lt;=10000,"5K-1W",原始数据!B594&lt;=15000,"1W-1.5W",B594&lt;=20000,"1.5W-2W",B594&lt;=25000,"2W-2.5W",B594&lt;=30000,"2.5W-3W",B594&lt;=35000,"3W-3.5W")</f>
        <v>5K-1W</v>
      </c>
      <c r="O594" s="1">
        <f t="shared" si="9"/>
        <v>-1157.1500000000001</v>
      </c>
    </row>
    <row r="595" spans="1:15" x14ac:dyDescent="0.25">
      <c r="A595" s="1">
        <v>10098646</v>
      </c>
      <c r="B595" s="1">
        <v>11200</v>
      </c>
      <c r="C595" s="1">
        <v>36</v>
      </c>
      <c r="D595" s="1">
        <v>0.1285</v>
      </c>
      <c r="E595" s="1">
        <v>376.57</v>
      </c>
      <c r="F595" s="1" t="s">
        <v>13</v>
      </c>
      <c r="G595" s="1" t="s">
        <v>18</v>
      </c>
      <c r="H595" s="1">
        <v>0</v>
      </c>
      <c r="I595" s="1">
        <v>11200</v>
      </c>
      <c r="J595" s="1">
        <v>2356.2399999999998</v>
      </c>
      <c r="K595" s="1">
        <v>0</v>
      </c>
      <c r="L595" s="1">
        <v>0</v>
      </c>
      <c r="M595" s="2" t="s">
        <v>21</v>
      </c>
      <c r="N595" s="1" t="str">
        <f>_xlfn.IFS(B595&lt;=5000,"5K以内",原始数据!B595&lt;=10000,"5K-1W",原始数据!B595&lt;=15000,"1W-1.5W",B595&lt;=20000,"1.5W-2W",B595&lt;=25000,"2W-2.5W",B595&lt;=30000,"2.5W-3W",B595&lt;=35000,"3W-3.5W")</f>
        <v>1W-1.5W</v>
      </c>
      <c r="O595" s="1">
        <f t="shared" si="9"/>
        <v>-2356.2399999999998</v>
      </c>
    </row>
    <row r="596" spans="1:15" x14ac:dyDescent="0.25">
      <c r="A596" s="1">
        <v>10088720</v>
      </c>
      <c r="B596" s="1">
        <v>28000</v>
      </c>
      <c r="C596" s="1">
        <v>36</v>
      </c>
      <c r="D596" s="1">
        <v>0.06</v>
      </c>
      <c r="E596" s="1">
        <v>853.74</v>
      </c>
      <c r="F596" s="1" t="s">
        <v>13</v>
      </c>
      <c r="G596" s="1" t="s">
        <v>14</v>
      </c>
      <c r="H596" s="1">
        <v>0</v>
      </c>
      <c r="I596" s="1">
        <v>28000</v>
      </c>
      <c r="J596" s="1">
        <v>1161.0999999999999</v>
      </c>
      <c r="K596" s="1">
        <v>0</v>
      </c>
      <c r="L596" s="1">
        <v>0</v>
      </c>
      <c r="M596" s="2" t="s">
        <v>21</v>
      </c>
      <c r="N596" s="1" t="str">
        <f>_xlfn.IFS(B596&lt;=5000,"5K以内",原始数据!B596&lt;=10000,"5K-1W",原始数据!B596&lt;=15000,"1W-1.5W",B596&lt;=20000,"1.5W-2W",B596&lt;=25000,"2W-2.5W",B596&lt;=30000,"2.5W-3W",B596&lt;=35000,"3W-3.5W")</f>
        <v>2.5W-3W</v>
      </c>
      <c r="O596" s="1">
        <f t="shared" si="9"/>
        <v>-1161.0999999999999</v>
      </c>
    </row>
    <row r="597" spans="1:15" x14ac:dyDescent="0.25">
      <c r="A597" s="1">
        <v>10068689</v>
      </c>
      <c r="B597" s="1">
        <v>8000</v>
      </c>
      <c r="C597" s="1">
        <v>36</v>
      </c>
      <c r="D597" s="1">
        <v>0.23399999999999899</v>
      </c>
      <c r="E597" s="1">
        <v>311.35000000000002</v>
      </c>
      <c r="F597" s="1" t="s">
        <v>17</v>
      </c>
      <c r="G597" s="1" t="s">
        <v>14</v>
      </c>
      <c r="H597" s="1">
        <v>0</v>
      </c>
      <c r="I597" s="1">
        <v>8000</v>
      </c>
      <c r="J597" s="1">
        <v>3208.5</v>
      </c>
      <c r="K597" s="1">
        <v>0</v>
      </c>
      <c r="L597" s="1">
        <v>0</v>
      </c>
      <c r="M597" s="2" t="s">
        <v>21</v>
      </c>
      <c r="N597" s="1" t="str">
        <f>_xlfn.IFS(B597&lt;=5000,"5K以内",原始数据!B597&lt;=10000,"5K-1W",原始数据!B597&lt;=15000,"1W-1.5W",B597&lt;=20000,"1.5W-2W",B597&lt;=25000,"2W-2.5W",B597&lt;=30000,"2.5W-3W",B597&lt;=35000,"3W-3.5W")</f>
        <v>5K-1W</v>
      </c>
      <c r="O597" s="1">
        <f t="shared" si="9"/>
        <v>-3208.5</v>
      </c>
    </row>
    <row r="598" spans="1:15" x14ac:dyDescent="0.25">
      <c r="A598" s="1">
        <v>10098663</v>
      </c>
      <c r="B598" s="1">
        <v>11475</v>
      </c>
      <c r="C598" s="1">
        <v>36</v>
      </c>
      <c r="D598" s="1">
        <v>0.1757</v>
      </c>
      <c r="E598" s="1">
        <v>412.38</v>
      </c>
      <c r="F598" s="1" t="s">
        <v>20</v>
      </c>
      <c r="G598" s="1" t="s">
        <v>14</v>
      </c>
      <c r="H598" s="1">
        <v>0</v>
      </c>
      <c r="I598" s="1">
        <v>11475</v>
      </c>
      <c r="J598" s="1">
        <v>1099.0899999999999</v>
      </c>
      <c r="K598" s="1">
        <v>0</v>
      </c>
      <c r="L598" s="1">
        <v>0</v>
      </c>
      <c r="M598" s="2" t="s">
        <v>21</v>
      </c>
      <c r="N598" s="1" t="str">
        <f>_xlfn.IFS(B598&lt;=5000,"5K以内",原始数据!B598&lt;=10000,"5K-1W",原始数据!B598&lt;=15000,"1W-1.5W",B598&lt;=20000,"1.5W-2W",B598&lt;=25000,"2W-2.5W",B598&lt;=30000,"2.5W-3W",B598&lt;=35000,"3W-3.5W")</f>
        <v>1W-1.5W</v>
      </c>
      <c r="O598" s="1">
        <f t="shared" si="9"/>
        <v>-1099.0899999999999</v>
      </c>
    </row>
    <row r="599" spans="1:15" x14ac:dyDescent="0.25">
      <c r="A599" s="1">
        <v>9846498</v>
      </c>
      <c r="B599" s="1">
        <v>12000</v>
      </c>
      <c r="C599" s="1">
        <v>36</v>
      </c>
      <c r="D599" s="1">
        <v>0.1285</v>
      </c>
      <c r="E599" s="1">
        <v>403.47</v>
      </c>
      <c r="F599" s="1" t="s">
        <v>13</v>
      </c>
      <c r="G599" s="1" t="s">
        <v>14</v>
      </c>
      <c r="H599" s="1">
        <v>0</v>
      </c>
      <c r="I599" s="1">
        <v>12000</v>
      </c>
      <c r="J599" s="1">
        <v>1935.05</v>
      </c>
      <c r="K599" s="1">
        <v>0</v>
      </c>
      <c r="L599" s="1">
        <v>0</v>
      </c>
      <c r="M599" s="2" t="s">
        <v>21</v>
      </c>
      <c r="N599" s="1" t="str">
        <f>_xlfn.IFS(B599&lt;=5000,"5K以内",原始数据!B599&lt;=10000,"5K-1W",原始数据!B599&lt;=15000,"1W-1.5W",B599&lt;=20000,"1.5W-2W",B599&lt;=25000,"2W-2.5W",B599&lt;=30000,"2.5W-3W",B599&lt;=35000,"3W-3.5W")</f>
        <v>1W-1.5W</v>
      </c>
      <c r="O599" s="1">
        <f t="shared" si="9"/>
        <v>-1935.05</v>
      </c>
    </row>
    <row r="600" spans="1:15" x14ac:dyDescent="0.25">
      <c r="A600" s="1">
        <v>10118635</v>
      </c>
      <c r="B600" s="1">
        <v>11975</v>
      </c>
      <c r="C600" s="1">
        <v>36</v>
      </c>
      <c r="D600" s="1">
        <v>9.6699999999999994E-2</v>
      </c>
      <c r="E600" s="1">
        <v>384.55</v>
      </c>
      <c r="F600" s="1" t="s">
        <v>13</v>
      </c>
      <c r="G600" s="1" t="s">
        <v>14</v>
      </c>
      <c r="H600" s="1">
        <v>0</v>
      </c>
      <c r="I600" s="1">
        <v>11975</v>
      </c>
      <c r="J600" s="1">
        <v>1563.64</v>
      </c>
      <c r="K600" s="1">
        <v>0</v>
      </c>
      <c r="L600" s="1">
        <v>0</v>
      </c>
      <c r="M600" s="2" t="s">
        <v>21</v>
      </c>
      <c r="N600" s="1" t="str">
        <f>_xlfn.IFS(B600&lt;=5000,"5K以内",原始数据!B600&lt;=10000,"5K-1W",原始数据!B600&lt;=15000,"1W-1.5W",B600&lt;=20000,"1.5W-2W",B600&lt;=25000,"2W-2.5W",B600&lt;=30000,"2.5W-3W",B600&lt;=35000,"3W-3.5W")</f>
        <v>1W-1.5W</v>
      </c>
      <c r="O600" s="1">
        <f t="shared" si="9"/>
        <v>-1563.64</v>
      </c>
    </row>
    <row r="601" spans="1:15" x14ac:dyDescent="0.25">
      <c r="A601" s="1">
        <v>10108735</v>
      </c>
      <c r="B601" s="1">
        <v>9600</v>
      </c>
      <c r="C601" s="1">
        <v>36</v>
      </c>
      <c r="D601" s="1">
        <v>0.1353</v>
      </c>
      <c r="E601" s="1">
        <v>325.92</v>
      </c>
      <c r="F601" s="1" t="s">
        <v>13</v>
      </c>
      <c r="G601" s="1" t="s">
        <v>18</v>
      </c>
      <c r="H601" s="1">
        <v>0</v>
      </c>
      <c r="I601" s="1">
        <v>9600</v>
      </c>
      <c r="J601" s="1">
        <v>2133.04</v>
      </c>
      <c r="K601" s="1">
        <v>0</v>
      </c>
      <c r="L601" s="1">
        <v>0</v>
      </c>
      <c r="M601" s="2" t="s">
        <v>21</v>
      </c>
      <c r="N601" s="1" t="str">
        <f>_xlfn.IFS(B601&lt;=5000,"5K以内",原始数据!B601&lt;=10000,"5K-1W",原始数据!B601&lt;=15000,"1W-1.5W",B601&lt;=20000,"1.5W-2W",B601&lt;=25000,"2W-2.5W",B601&lt;=30000,"2.5W-3W",B601&lt;=35000,"3W-3.5W")</f>
        <v>5K-1W</v>
      </c>
      <c r="O601" s="1">
        <f t="shared" si="9"/>
        <v>-2133.04</v>
      </c>
    </row>
    <row r="602" spans="1:15" x14ac:dyDescent="0.25">
      <c r="A602" s="1">
        <v>10078587</v>
      </c>
      <c r="B602" s="1">
        <v>11100</v>
      </c>
      <c r="C602" s="1">
        <v>60</v>
      </c>
      <c r="D602" s="1">
        <v>0.19969999999999999</v>
      </c>
      <c r="E602" s="1">
        <v>293.89999999999998</v>
      </c>
      <c r="F602" s="1" t="s">
        <v>20</v>
      </c>
      <c r="G602" s="1" t="s">
        <v>14</v>
      </c>
      <c r="H602" s="1">
        <v>1666.22</v>
      </c>
      <c r="I602" s="1">
        <v>9433.7800000000007</v>
      </c>
      <c r="J602" s="1">
        <v>6436.82</v>
      </c>
      <c r="K602" s="1">
        <v>0</v>
      </c>
      <c r="L602" s="1">
        <v>29</v>
      </c>
      <c r="M602" s="2" t="s">
        <v>21</v>
      </c>
      <c r="N602" s="1" t="str">
        <f>_xlfn.IFS(B602&lt;=5000,"5K以内",原始数据!B602&lt;=10000,"5K-1W",原始数据!B602&lt;=15000,"1W-1.5W",B602&lt;=20000,"1.5W-2W",B602&lt;=25000,"2W-2.5W",B602&lt;=30000,"2.5W-3W",B602&lt;=35000,"3W-3.5W")</f>
        <v>1W-1.5W</v>
      </c>
      <c r="O602" s="1">
        <f t="shared" si="9"/>
        <v>-4770.6000000000004</v>
      </c>
    </row>
    <row r="603" spans="1:15" x14ac:dyDescent="0.25">
      <c r="A603" s="1">
        <v>10085814</v>
      </c>
      <c r="B603" s="1">
        <v>12000</v>
      </c>
      <c r="C603" s="1">
        <v>36</v>
      </c>
      <c r="D603" s="1">
        <v>0.1285</v>
      </c>
      <c r="E603" s="1">
        <v>403.47</v>
      </c>
      <c r="F603" s="1" t="s">
        <v>13</v>
      </c>
      <c r="G603" s="1" t="s">
        <v>18</v>
      </c>
      <c r="H603" s="1">
        <v>0</v>
      </c>
      <c r="I603" s="1">
        <v>12000</v>
      </c>
      <c r="J603" s="1">
        <v>1547.19</v>
      </c>
      <c r="K603" s="1">
        <v>0</v>
      </c>
      <c r="L603" s="1">
        <v>0</v>
      </c>
      <c r="M603" s="2" t="s">
        <v>21</v>
      </c>
      <c r="N603" s="1" t="str">
        <f>_xlfn.IFS(B603&lt;=5000,"5K以内",原始数据!B603&lt;=10000,"5K-1W",原始数据!B603&lt;=15000,"1W-1.5W",B603&lt;=20000,"1.5W-2W",B603&lt;=25000,"2W-2.5W",B603&lt;=30000,"2.5W-3W",B603&lt;=35000,"3W-3.5W")</f>
        <v>1W-1.5W</v>
      </c>
      <c r="O603" s="1">
        <f t="shared" si="9"/>
        <v>-1547.19</v>
      </c>
    </row>
    <row r="604" spans="1:15" x14ac:dyDescent="0.25">
      <c r="A604" s="1">
        <v>10108685</v>
      </c>
      <c r="B604" s="1">
        <v>2875</v>
      </c>
      <c r="C604" s="1">
        <v>36</v>
      </c>
      <c r="D604" s="1">
        <v>0.1285</v>
      </c>
      <c r="E604" s="1">
        <v>96.67</v>
      </c>
      <c r="F604" s="1" t="s">
        <v>13</v>
      </c>
      <c r="G604" s="1" t="s">
        <v>14</v>
      </c>
      <c r="H604" s="1">
        <v>0</v>
      </c>
      <c r="I604" s="1">
        <v>2875</v>
      </c>
      <c r="J604" s="1">
        <v>173.99</v>
      </c>
      <c r="K604" s="1">
        <v>0</v>
      </c>
      <c r="L604" s="1">
        <v>0</v>
      </c>
      <c r="M604" s="2" t="s">
        <v>21</v>
      </c>
      <c r="N604" s="1" t="str">
        <f>_xlfn.IFS(B604&lt;=5000,"5K以内",原始数据!B604&lt;=10000,"5K-1W",原始数据!B604&lt;=15000,"1W-1.5W",B604&lt;=20000,"1.5W-2W",B604&lt;=25000,"2W-2.5W",B604&lt;=30000,"2.5W-3W",B604&lt;=35000,"3W-3.5W")</f>
        <v>5K以内</v>
      </c>
      <c r="O604" s="1">
        <f t="shared" si="9"/>
        <v>-173.99</v>
      </c>
    </row>
    <row r="605" spans="1:15" x14ac:dyDescent="0.25">
      <c r="A605" s="1">
        <v>10088759</v>
      </c>
      <c r="B605" s="1">
        <v>15000</v>
      </c>
      <c r="C605" s="1">
        <v>60</v>
      </c>
      <c r="D605" s="1">
        <v>0.1757</v>
      </c>
      <c r="E605" s="1">
        <v>377.41</v>
      </c>
      <c r="F605" s="1" t="s">
        <v>20</v>
      </c>
      <c r="G605" s="1" t="s">
        <v>18</v>
      </c>
      <c r="H605" s="1">
        <v>2152.0500000000002</v>
      </c>
      <c r="I605" s="1">
        <v>12847.95</v>
      </c>
      <c r="J605" s="1">
        <v>7532.19</v>
      </c>
      <c r="K605" s="1">
        <v>0</v>
      </c>
      <c r="L605" s="1">
        <v>29</v>
      </c>
      <c r="M605" s="2" t="s">
        <v>21</v>
      </c>
      <c r="N605" s="1" t="str">
        <f>_xlfn.IFS(B605&lt;=5000,"5K以内",原始数据!B605&lt;=10000,"5K-1W",原始数据!B605&lt;=15000,"1W-1.5W",B605&lt;=20000,"1.5W-2W",B605&lt;=25000,"2W-2.5W",B605&lt;=30000,"2.5W-3W",B605&lt;=35000,"3W-3.5W")</f>
        <v>1W-1.5W</v>
      </c>
      <c r="O605" s="1">
        <f t="shared" si="9"/>
        <v>-5380.14</v>
      </c>
    </row>
    <row r="606" spans="1:15" x14ac:dyDescent="0.25">
      <c r="A606" s="1">
        <v>10108738</v>
      </c>
      <c r="B606" s="1">
        <v>12000</v>
      </c>
      <c r="C606" s="1">
        <v>60</v>
      </c>
      <c r="D606" s="1">
        <v>0.13980000000000001</v>
      </c>
      <c r="E606" s="1">
        <v>279.10000000000002</v>
      </c>
      <c r="F606" s="1" t="s">
        <v>19</v>
      </c>
      <c r="G606" s="1" t="s">
        <v>14</v>
      </c>
      <c r="H606" s="1">
        <v>0</v>
      </c>
      <c r="I606" s="1">
        <v>12000</v>
      </c>
      <c r="J606" s="1">
        <v>4056.55</v>
      </c>
      <c r="K606" s="1">
        <v>0</v>
      </c>
      <c r="L606" s="1">
        <v>0</v>
      </c>
      <c r="M606" s="2" t="s">
        <v>21</v>
      </c>
      <c r="N606" s="1" t="str">
        <f>_xlfn.IFS(B606&lt;=5000,"5K以内",原始数据!B606&lt;=10000,"5K-1W",原始数据!B606&lt;=15000,"1W-1.5W",B606&lt;=20000,"1.5W-2W",B606&lt;=25000,"2W-2.5W",B606&lt;=30000,"2.5W-3W",B606&lt;=35000,"3W-3.5W")</f>
        <v>1W-1.5W</v>
      </c>
      <c r="O606" s="1">
        <f t="shared" si="9"/>
        <v>-4056.55</v>
      </c>
    </row>
    <row r="607" spans="1:15" x14ac:dyDescent="0.25">
      <c r="A607" s="1">
        <v>10118416</v>
      </c>
      <c r="B607" s="1">
        <v>27575</v>
      </c>
      <c r="C607" s="1">
        <v>60</v>
      </c>
      <c r="D607" s="1">
        <v>0.19219999999999901</v>
      </c>
      <c r="E607" s="1">
        <v>718.66</v>
      </c>
      <c r="F607" s="1" t="s">
        <v>20</v>
      </c>
      <c r="G607" s="1" t="s">
        <v>14</v>
      </c>
      <c r="H607" s="1">
        <v>0</v>
      </c>
      <c r="I607" s="1">
        <v>27575</v>
      </c>
      <c r="J607" s="1">
        <v>7314.43</v>
      </c>
      <c r="K607" s="1">
        <v>0</v>
      </c>
      <c r="L607" s="1">
        <v>0</v>
      </c>
      <c r="M607" s="2" t="s">
        <v>21</v>
      </c>
      <c r="N607" s="1" t="str">
        <f>_xlfn.IFS(B607&lt;=5000,"5K以内",原始数据!B607&lt;=10000,"5K-1W",原始数据!B607&lt;=15000,"1W-1.5W",B607&lt;=20000,"1.5W-2W",B607&lt;=25000,"2W-2.5W",B607&lt;=30000,"2.5W-3W",B607&lt;=35000,"3W-3.5W")</f>
        <v>2.5W-3W</v>
      </c>
      <c r="O607" s="1">
        <f t="shared" si="9"/>
        <v>-7314.43</v>
      </c>
    </row>
    <row r="608" spans="1:15" x14ac:dyDescent="0.25">
      <c r="A608" s="1">
        <v>10088723</v>
      </c>
      <c r="B608" s="1">
        <v>12000</v>
      </c>
      <c r="C608" s="1">
        <v>60</v>
      </c>
      <c r="D608" s="1">
        <v>0.14979999999999999</v>
      </c>
      <c r="E608" s="1">
        <v>285.36</v>
      </c>
      <c r="F608" s="1" t="s">
        <v>19</v>
      </c>
      <c r="G608" s="1" t="s">
        <v>18</v>
      </c>
      <c r="H608" s="1">
        <v>1900.86</v>
      </c>
      <c r="I608" s="1">
        <v>10099.14</v>
      </c>
      <c r="J608" s="1">
        <v>5076.01</v>
      </c>
      <c r="K608" s="1">
        <v>0</v>
      </c>
      <c r="L608" s="1">
        <v>60</v>
      </c>
      <c r="M608" s="2" t="s">
        <v>21</v>
      </c>
      <c r="N608" s="1" t="str">
        <f>_xlfn.IFS(B608&lt;=5000,"5K以内",原始数据!B608&lt;=10000,"5K-1W",原始数据!B608&lt;=15000,"1W-1.5W",B608&lt;=20000,"1.5W-2W",B608&lt;=25000,"2W-2.5W",B608&lt;=30000,"2.5W-3W",B608&lt;=35000,"3W-3.5W")</f>
        <v>1W-1.5W</v>
      </c>
      <c r="O608" s="1">
        <f t="shared" si="9"/>
        <v>-3175.1499999999996</v>
      </c>
    </row>
    <row r="609" spans="1:15" x14ac:dyDescent="0.25">
      <c r="A609" s="1">
        <v>10108729</v>
      </c>
      <c r="B609" s="1">
        <v>5100</v>
      </c>
      <c r="C609" s="1">
        <v>36</v>
      </c>
      <c r="D609" s="1">
        <v>0.15609999999999999</v>
      </c>
      <c r="E609" s="1">
        <v>178.33</v>
      </c>
      <c r="F609" s="1" t="s">
        <v>19</v>
      </c>
      <c r="G609" s="1" t="s">
        <v>14</v>
      </c>
      <c r="H609" s="1">
        <v>0</v>
      </c>
      <c r="I609" s="1">
        <v>5100</v>
      </c>
      <c r="J609" s="1">
        <v>863.05</v>
      </c>
      <c r="K609" s="1">
        <v>0</v>
      </c>
      <c r="L609" s="1">
        <v>0</v>
      </c>
      <c r="M609" s="2" t="s">
        <v>21</v>
      </c>
      <c r="N609" s="1" t="str">
        <f>_xlfn.IFS(B609&lt;=5000,"5K以内",原始数据!B609&lt;=10000,"5K-1W",原始数据!B609&lt;=15000,"1W-1.5W",B609&lt;=20000,"1.5W-2W",B609&lt;=25000,"2W-2.5W",B609&lt;=30000,"2.5W-3W",B609&lt;=35000,"3W-3.5W")</f>
        <v>5K-1W</v>
      </c>
      <c r="O609" s="1">
        <f t="shared" si="9"/>
        <v>-863.05</v>
      </c>
    </row>
    <row r="610" spans="1:15" x14ac:dyDescent="0.25">
      <c r="A610" s="1">
        <v>10088694</v>
      </c>
      <c r="B610" s="1">
        <v>8000</v>
      </c>
      <c r="C610" s="1">
        <v>36</v>
      </c>
      <c r="D610" s="1">
        <v>0.15609999999999999</v>
      </c>
      <c r="E610" s="1">
        <v>279.72000000000003</v>
      </c>
      <c r="F610" s="1" t="s">
        <v>19</v>
      </c>
      <c r="G610" s="1" t="s">
        <v>14</v>
      </c>
      <c r="H610" s="1">
        <v>0</v>
      </c>
      <c r="I610" s="1">
        <v>8000</v>
      </c>
      <c r="J610" s="1">
        <v>1503.35</v>
      </c>
      <c r="K610" s="1">
        <v>0</v>
      </c>
      <c r="L610" s="1">
        <v>0</v>
      </c>
      <c r="M610" s="2" t="s">
        <v>21</v>
      </c>
      <c r="N610" s="1" t="str">
        <f>_xlfn.IFS(B610&lt;=5000,"5K以内",原始数据!B610&lt;=10000,"5K-1W",原始数据!B610&lt;=15000,"1W-1.5W",B610&lt;=20000,"1.5W-2W",B610&lt;=25000,"2W-2.5W",B610&lt;=30000,"2.5W-3W",B610&lt;=35000,"3W-3.5W")</f>
        <v>5K-1W</v>
      </c>
      <c r="O610" s="1">
        <f t="shared" si="9"/>
        <v>-1503.35</v>
      </c>
    </row>
    <row r="611" spans="1:15" x14ac:dyDescent="0.25">
      <c r="A611" s="1">
        <v>10108668</v>
      </c>
      <c r="B611" s="1">
        <v>1075</v>
      </c>
      <c r="C611" s="1">
        <v>36</v>
      </c>
      <c r="D611" s="1">
        <v>0.16239999999999999</v>
      </c>
      <c r="E611" s="1">
        <v>37.93</v>
      </c>
      <c r="F611" s="1" t="s">
        <v>19</v>
      </c>
      <c r="G611" s="1" t="s">
        <v>14</v>
      </c>
      <c r="H611" s="1">
        <v>0</v>
      </c>
      <c r="I611" s="1">
        <v>1075</v>
      </c>
      <c r="J611" s="1">
        <v>82.46</v>
      </c>
      <c r="K611" s="1">
        <v>0</v>
      </c>
      <c r="L611" s="1">
        <v>0</v>
      </c>
      <c r="M611" s="2" t="s">
        <v>21</v>
      </c>
      <c r="N611" s="1" t="str">
        <f>_xlfn.IFS(B611&lt;=5000,"5K以内",原始数据!B611&lt;=10000,"5K-1W",原始数据!B611&lt;=15000,"1W-1.5W",B611&lt;=20000,"1.5W-2W",B611&lt;=25000,"2W-2.5W",B611&lt;=30000,"2.5W-3W",B611&lt;=35000,"3W-3.5W")</f>
        <v>5K以内</v>
      </c>
      <c r="O611" s="1">
        <f t="shared" si="9"/>
        <v>-82.46</v>
      </c>
    </row>
    <row r="612" spans="1:15" x14ac:dyDescent="0.25">
      <c r="A612" s="1">
        <v>10098688</v>
      </c>
      <c r="B612" s="1">
        <v>13000</v>
      </c>
      <c r="C612" s="1">
        <v>36</v>
      </c>
      <c r="D612" s="1">
        <v>0.11990000000000001</v>
      </c>
      <c r="E612" s="1">
        <v>431.73</v>
      </c>
      <c r="F612" s="1" t="s">
        <v>13</v>
      </c>
      <c r="G612" s="1" t="s">
        <v>18</v>
      </c>
      <c r="H612" s="1">
        <v>0</v>
      </c>
      <c r="I612" s="1">
        <v>13000</v>
      </c>
      <c r="J612" s="1">
        <v>1471</v>
      </c>
      <c r="K612" s="1">
        <v>0</v>
      </c>
      <c r="L612" s="1">
        <v>0</v>
      </c>
      <c r="M612" s="2" t="s">
        <v>21</v>
      </c>
      <c r="N612" s="1" t="str">
        <f>_xlfn.IFS(B612&lt;=5000,"5K以内",原始数据!B612&lt;=10000,"5K-1W",原始数据!B612&lt;=15000,"1W-1.5W",B612&lt;=20000,"1.5W-2W",B612&lt;=25000,"2W-2.5W",B612&lt;=30000,"2.5W-3W",B612&lt;=35000,"3W-3.5W")</f>
        <v>1W-1.5W</v>
      </c>
      <c r="O612" s="1">
        <f t="shared" si="9"/>
        <v>-1471</v>
      </c>
    </row>
    <row r="613" spans="1:15" x14ac:dyDescent="0.25">
      <c r="A613" s="1">
        <v>10098640</v>
      </c>
      <c r="B613" s="1">
        <v>10000</v>
      </c>
      <c r="C613" s="1">
        <v>36</v>
      </c>
      <c r="D613" s="1">
        <v>0.19969999999999999</v>
      </c>
      <c r="E613" s="1">
        <v>371.49</v>
      </c>
      <c r="F613" s="1" t="s">
        <v>20</v>
      </c>
      <c r="G613" s="1" t="s">
        <v>14</v>
      </c>
      <c r="H613" s="1">
        <v>0</v>
      </c>
      <c r="I613" s="1">
        <v>10000</v>
      </c>
      <c r="J613" s="1">
        <v>3118.15</v>
      </c>
      <c r="K613" s="1">
        <v>0</v>
      </c>
      <c r="L613" s="1">
        <v>0</v>
      </c>
      <c r="M613" s="2" t="s">
        <v>21</v>
      </c>
      <c r="N613" s="1" t="str">
        <f>_xlfn.IFS(B613&lt;=5000,"5K以内",原始数据!B613&lt;=10000,"5K-1W",原始数据!B613&lt;=15000,"1W-1.5W",B613&lt;=20000,"1.5W-2W",B613&lt;=25000,"2W-2.5W",B613&lt;=30000,"2.5W-3W",B613&lt;=35000,"3W-3.5W")</f>
        <v>5K-1W</v>
      </c>
      <c r="O613" s="1">
        <f t="shared" si="9"/>
        <v>-3118.15</v>
      </c>
    </row>
    <row r="614" spans="1:15" x14ac:dyDescent="0.25">
      <c r="A614" s="1">
        <v>10078562</v>
      </c>
      <c r="B614" s="1">
        <v>10000</v>
      </c>
      <c r="C614" s="1">
        <v>36</v>
      </c>
      <c r="D614" s="1">
        <v>8.8999999999999996E-2</v>
      </c>
      <c r="E614" s="1">
        <v>317.54000000000002</v>
      </c>
      <c r="F614" s="1" t="s">
        <v>16</v>
      </c>
      <c r="G614" s="1" t="s">
        <v>18</v>
      </c>
      <c r="H614" s="1">
        <v>0</v>
      </c>
      <c r="I614" s="1">
        <v>10000</v>
      </c>
      <c r="J614" s="1">
        <v>772.51</v>
      </c>
      <c r="K614" s="1">
        <v>0</v>
      </c>
      <c r="L614" s="1">
        <v>0</v>
      </c>
      <c r="M614" s="2" t="s">
        <v>21</v>
      </c>
      <c r="N614" s="1" t="str">
        <f>_xlfn.IFS(B614&lt;=5000,"5K以内",原始数据!B614&lt;=10000,"5K-1W",原始数据!B614&lt;=15000,"1W-1.5W",B614&lt;=20000,"1.5W-2W",B614&lt;=25000,"2W-2.5W",B614&lt;=30000,"2.5W-3W",B614&lt;=35000,"3W-3.5W")</f>
        <v>5K-1W</v>
      </c>
      <c r="O614" s="1">
        <f t="shared" si="9"/>
        <v>-772.51</v>
      </c>
    </row>
    <row r="615" spans="1:15" x14ac:dyDescent="0.25">
      <c r="A615" s="1">
        <v>10098670</v>
      </c>
      <c r="B615" s="1">
        <v>3600</v>
      </c>
      <c r="C615" s="1">
        <v>36</v>
      </c>
      <c r="D615" s="1">
        <v>0.1699</v>
      </c>
      <c r="E615" s="1">
        <v>128.34</v>
      </c>
      <c r="F615" s="1" t="s">
        <v>20</v>
      </c>
      <c r="G615" s="1" t="s">
        <v>14</v>
      </c>
      <c r="H615" s="1">
        <v>0</v>
      </c>
      <c r="I615" s="1">
        <v>3600</v>
      </c>
      <c r="J615" s="1">
        <v>197.25</v>
      </c>
      <c r="K615" s="1">
        <v>0</v>
      </c>
      <c r="L615" s="1">
        <v>0</v>
      </c>
      <c r="M615" s="2" t="s">
        <v>21</v>
      </c>
      <c r="N615" s="1" t="str">
        <f>_xlfn.IFS(B615&lt;=5000,"5K以内",原始数据!B615&lt;=10000,"5K-1W",原始数据!B615&lt;=15000,"1W-1.5W",B615&lt;=20000,"1.5W-2W",B615&lt;=25000,"2W-2.5W",B615&lt;=30000,"2.5W-3W",B615&lt;=35000,"3W-3.5W")</f>
        <v>5K以内</v>
      </c>
      <c r="O615" s="1">
        <f t="shared" si="9"/>
        <v>-197.25</v>
      </c>
    </row>
    <row r="616" spans="1:15" x14ac:dyDescent="0.25">
      <c r="A616" s="1">
        <v>9874800</v>
      </c>
      <c r="B616" s="1">
        <v>4000</v>
      </c>
      <c r="C616" s="1">
        <v>36</v>
      </c>
      <c r="D616" s="1">
        <v>0.13980000000000001</v>
      </c>
      <c r="E616" s="1">
        <v>136.68</v>
      </c>
      <c r="F616" s="1" t="s">
        <v>19</v>
      </c>
      <c r="G616" s="1" t="s">
        <v>14</v>
      </c>
      <c r="H616" s="1">
        <v>0</v>
      </c>
      <c r="I616" s="1">
        <v>4000</v>
      </c>
      <c r="J616" s="1">
        <v>222.39</v>
      </c>
      <c r="K616" s="1">
        <v>0</v>
      </c>
      <c r="L616" s="1">
        <v>0</v>
      </c>
      <c r="M616" s="2" t="s">
        <v>21</v>
      </c>
      <c r="N616" s="1" t="str">
        <f>_xlfn.IFS(B616&lt;=5000,"5K以内",原始数据!B616&lt;=10000,"5K-1W",原始数据!B616&lt;=15000,"1W-1.5W",B616&lt;=20000,"1.5W-2W",B616&lt;=25000,"2W-2.5W",B616&lt;=30000,"2.5W-3W",B616&lt;=35000,"3W-3.5W")</f>
        <v>5K以内</v>
      </c>
      <c r="O616" s="1">
        <f t="shared" si="9"/>
        <v>-222.39</v>
      </c>
    </row>
    <row r="617" spans="1:15" x14ac:dyDescent="0.25">
      <c r="A617" s="1">
        <v>10118322</v>
      </c>
      <c r="B617" s="1">
        <v>35000</v>
      </c>
      <c r="C617" s="1">
        <v>60</v>
      </c>
      <c r="D617" s="1">
        <v>0.25829999999999997</v>
      </c>
      <c r="E617" s="1">
        <v>1044.4000000000001</v>
      </c>
      <c r="F617" s="1" t="s">
        <v>24</v>
      </c>
      <c r="G617" s="1" t="s">
        <v>22</v>
      </c>
      <c r="H617" s="1">
        <v>0</v>
      </c>
      <c r="I617" s="1">
        <v>35000</v>
      </c>
      <c r="J617" s="1">
        <v>13708.48</v>
      </c>
      <c r="K617" s="1">
        <v>0</v>
      </c>
      <c r="L617" s="1">
        <v>0</v>
      </c>
      <c r="M617" s="2" t="s">
        <v>21</v>
      </c>
      <c r="N617" s="1" t="str">
        <f>_xlfn.IFS(B617&lt;=5000,"5K以内",原始数据!B617&lt;=10000,"5K-1W",原始数据!B617&lt;=15000,"1W-1.5W",B617&lt;=20000,"1.5W-2W",B617&lt;=25000,"2W-2.5W",B617&lt;=30000,"2.5W-3W",B617&lt;=35000,"3W-3.5W")</f>
        <v>3W-3.5W</v>
      </c>
      <c r="O617" s="1">
        <f t="shared" si="9"/>
        <v>-13708.48</v>
      </c>
    </row>
    <row r="618" spans="1:15" x14ac:dyDescent="0.25">
      <c r="A618" s="1">
        <v>7615786</v>
      </c>
      <c r="B618" s="1">
        <v>32000</v>
      </c>
      <c r="C618" s="1">
        <v>36</v>
      </c>
      <c r="D618" s="1">
        <v>7.9000000000000001E-2</v>
      </c>
      <c r="E618" s="1">
        <v>1001.29</v>
      </c>
      <c r="F618" s="1" t="s">
        <v>16</v>
      </c>
      <c r="G618" s="1" t="s">
        <v>18</v>
      </c>
      <c r="H618" s="1">
        <v>0</v>
      </c>
      <c r="I618" s="1">
        <v>32000</v>
      </c>
      <c r="J618" s="1">
        <v>4046.36</v>
      </c>
      <c r="K618" s="1">
        <v>0</v>
      </c>
      <c r="L618" s="1">
        <v>0</v>
      </c>
      <c r="M618" s="2" t="s">
        <v>21</v>
      </c>
      <c r="N618" s="1" t="str">
        <f>_xlfn.IFS(B618&lt;=5000,"5K以内",原始数据!B618&lt;=10000,"5K-1W",原始数据!B618&lt;=15000,"1W-1.5W",B618&lt;=20000,"1.5W-2W",B618&lt;=25000,"2W-2.5W",B618&lt;=30000,"2.5W-3W",B618&lt;=35000,"3W-3.5W")</f>
        <v>3W-3.5W</v>
      </c>
      <c r="O618" s="1">
        <f t="shared" si="9"/>
        <v>-4046.36</v>
      </c>
    </row>
    <row r="619" spans="1:15" x14ac:dyDescent="0.25">
      <c r="A619" s="1">
        <v>10098720</v>
      </c>
      <c r="B619" s="1">
        <v>2300</v>
      </c>
      <c r="C619" s="1">
        <v>36</v>
      </c>
      <c r="D619" s="1">
        <v>0.19219999999999901</v>
      </c>
      <c r="E619" s="1">
        <v>84.57</v>
      </c>
      <c r="F619" s="1" t="s">
        <v>20</v>
      </c>
      <c r="G619" s="1" t="s">
        <v>14</v>
      </c>
      <c r="H619" s="1">
        <v>0</v>
      </c>
      <c r="I619" s="1">
        <v>2300</v>
      </c>
      <c r="J619" s="1">
        <v>733.25</v>
      </c>
      <c r="K619" s="1">
        <v>0</v>
      </c>
      <c r="L619" s="1">
        <v>0</v>
      </c>
      <c r="M619" s="2" t="s">
        <v>21</v>
      </c>
      <c r="N619" s="1" t="str">
        <f>_xlfn.IFS(B619&lt;=5000,"5K以内",原始数据!B619&lt;=10000,"5K-1W",原始数据!B619&lt;=15000,"1W-1.5W",B619&lt;=20000,"1.5W-2W",B619&lt;=25000,"2W-2.5W",B619&lt;=30000,"2.5W-3W",B619&lt;=35000,"3W-3.5W")</f>
        <v>5K以内</v>
      </c>
      <c r="O619" s="1">
        <f t="shared" si="9"/>
        <v>-733.25</v>
      </c>
    </row>
    <row r="620" spans="1:15" x14ac:dyDescent="0.25">
      <c r="A620" s="1">
        <v>10148473</v>
      </c>
      <c r="B620" s="1">
        <v>7000</v>
      </c>
      <c r="C620" s="1">
        <v>36</v>
      </c>
      <c r="D620" s="1">
        <v>0.13980000000000001</v>
      </c>
      <c r="E620" s="1">
        <v>239.18</v>
      </c>
      <c r="F620" s="1" t="s">
        <v>19</v>
      </c>
      <c r="G620" s="1" t="s">
        <v>14</v>
      </c>
      <c r="H620" s="1">
        <v>0</v>
      </c>
      <c r="I620" s="1">
        <v>7000</v>
      </c>
      <c r="J620" s="1">
        <v>1610.28</v>
      </c>
      <c r="K620" s="1">
        <v>0</v>
      </c>
      <c r="L620" s="1">
        <v>0</v>
      </c>
      <c r="M620" s="2" t="s">
        <v>21</v>
      </c>
      <c r="N620" s="1" t="str">
        <f>_xlfn.IFS(B620&lt;=5000,"5K以内",原始数据!B620&lt;=10000,"5K-1W",原始数据!B620&lt;=15000,"1W-1.5W",B620&lt;=20000,"1.5W-2W",B620&lt;=25000,"2W-2.5W",B620&lt;=30000,"2.5W-3W",B620&lt;=35000,"3W-3.5W")</f>
        <v>5K-1W</v>
      </c>
      <c r="O620" s="1">
        <f t="shared" si="9"/>
        <v>-1610.28</v>
      </c>
    </row>
    <row r="621" spans="1:15" x14ac:dyDescent="0.25">
      <c r="A621" s="1">
        <v>10096938</v>
      </c>
      <c r="B621" s="1">
        <v>22500</v>
      </c>
      <c r="C621" s="1">
        <v>36</v>
      </c>
      <c r="D621" s="1">
        <v>6.6199999999999995E-2</v>
      </c>
      <c r="E621" s="1">
        <v>690.84</v>
      </c>
      <c r="F621" s="1" t="s">
        <v>16</v>
      </c>
      <c r="G621" s="1" t="s">
        <v>14</v>
      </c>
      <c r="H621" s="1">
        <v>0</v>
      </c>
      <c r="I621" s="1">
        <v>22500</v>
      </c>
      <c r="J621" s="1">
        <v>2369.9299999999998</v>
      </c>
      <c r="K621" s="1">
        <v>0</v>
      </c>
      <c r="L621" s="1">
        <v>0</v>
      </c>
      <c r="M621" s="2" t="s">
        <v>21</v>
      </c>
      <c r="N621" s="1" t="str">
        <f>_xlfn.IFS(B621&lt;=5000,"5K以内",原始数据!B621&lt;=10000,"5K-1W",原始数据!B621&lt;=15000,"1W-1.5W",B621&lt;=20000,"1.5W-2W",B621&lt;=25000,"2W-2.5W",B621&lt;=30000,"2.5W-3W",B621&lt;=35000,"3W-3.5W")</f>
        <v>2W-2.5W</v>
      </c>
      <c r="O621" s="1">
        <f t="shared" si="9"/>
        <v>-2369.9299999999998</v>
      </c>
    </row>
    <row r="622" spans="1:15" x14ac:dyDescent="0.25">
      <c r="A622" s="1">
        <v>10118580</v>
      </c>
      <c r="B622" s="1">
        <v>18725</v>
      </c>
      <c r="C622" s="1">
        <v>36</v>
      </c>
      <c r="D622" s="1">
        <v>9.6699999999999994E-2</v>
      </c>
      <c r="E622" s="1">
        <v>601.30999999999995</v>
      </c>
      <c r="F622" s="1" t="s">
        <v>13</v>
      </c>
      <c r="G622" s="1" t="s">
        <v>14</v>
      </c>
      <c r="H622" s="1">
        <v>0</v>
      </c>
      <c r="I622" s="1">
        <v>18725</v>
      </c>
      <c r="J622" s="1">
        <v>2474.85</v>
      </c>
      <c r="K622" s="1">
        <v>0</v>
      </c>
      <c r="L622" s="1">
        <v>0</v>
      </c>
      <c r="M622" s="2" t="s">
        <v>21</v>
      </c>
      <c r="N622" s="1" t="str">
        <f>_xlfn.IFS(B622&lt;=5000,"5K以内",原始数据!B622&lt;=10000,"5K-1W",原始数据!B622&lt;=15000,"1W-1.5W",B622&lt;=20000,"1.5W-2W",B622&lt;=25000,"2W-2.5W",B622&lt;=30000,"2.5W-3W",B622&lt;=35000,"3W-3.5W")</f>
        <v>1.5W-2W</v>
      </c>
      <c r="O622" s="1">
        <f t="shared" si="9"/>
        <v>-2474.85</v>
      </c>
    </row>
    <row r="623" spans="1:15" x14ac:dyDescent="0.25">
      <c r="A623" s="1">
        <v>10178500</v>
      </c>
      <c r="B623" s="1">
        <v>35000</v>
      </c>
      <c r="C623" s="1">
        <v>36</v>
      </c>
      <c r="D623" s="1">
        <v>0.15609999999999999</v>
      </c>
      <c r="E623" s="1">
        <v>1223.77</v>
      </c>
      <c r="F623" s="1" t="s">
        <v>19</v>
      </c>
      <c r="G623" s="1" t="s">
        <v>14</v>
      </c>
      <c r="H623" s="1">
        <v>0</v>
      </c>
      <c r="I623" s="1">
        <v>35000</v>
      </c>
      <c r="J623" s="1">
        <v>5184.55</v>
      </c>
      <c r="K623" s="1">
        <v>0</v>
      </c>
      <c r="L623" s="1">
        <v>0</v>
      </c>
      <c r="M623" s="2" t="s">
        <v>21</v>
      </c>
      <c r="N623" s="1" t="str">
        <f>_xlfn.IFS(B623&lt;=5000,"5K以内",原始数据!B623&lt;=10000,"5K-1W",原始数据!B623&lt;=15000,"1W-1.5W",B623&lt;=20000,"1.5W-2W",B623&lt;=25000,"2W-2.5W",B623&lt;=30000,"2.5W-3W",B623&lt;=35000,"3W-3.5W")</f>
        <v>3W-3.5W</v>
      </c>
      <c r="O623" s="1">
        <f t="shared" si="9"/>
        <v>-5184.55</v>
      </c>
    </row>
    <row r="624" spans="1:15" x14ac:dyDescent="0.25">
      <c r="A624" s="1">
        <v>10158545</v>
      </c>
      <c r="B624" s="1">
        <v>15000</v>
      </c>
      <c r="C624" s="1">
        <v>36</v>
      </c>
      <c r="D624" s="1">
        <v>0.1285</v>
      </c>
      <c r="E624" s="1">
        <v>504.33</v>
      </c>
      <c r="F624" s="1" t="s">
        <v>13</v>
      </c>
      <c r="G624" s="1" t="s">
        <v>14</v>
      </c>
      <c r="H624" s="1">
        <v>0</v>
      </c>
      <c r="I624" s="1">
        <v>15000</v>
      </c>
      <c r="J624" s="1">
        <v>3110.57</v>
      </c>
      <c r="K624" s="1">
        <v>0</v>
      </c>
      <c r="L624" s="1">
        <v>0</v>
      </c>
      <c r="M624" s="2" t="s">
        <v>21</v>
      </c>
      <c r="N624" s="1" t="str">
        <f>_xlfn.IFS(B624&lt;=5000,"5K以内",原始数据!B624&lt;=10000,"5K-1W",原始数据!B624&lt;=15000,"1W-1.5W",B624&lt;=20000,"1.5W-2W",B624&lt;=25000,"2W-2.5W",B624&lt;=30000,"2.5W-3W",B624&lt;=35000,"3W-3.5W")</f>
        <v>1W-1.5W</v>
      </c>
      <c r="O624" s="1">
        <f t="shared" si="9"/>
        <v>-3110.57</v>
      </c>
    </row>
    <row r="625" spans="1:15" x14ac:dyDescent="0.25">
      <c r="A625" s="1">
        <v>10078513</v>
      </c>
      <c r="B625" s="1">
        <v>17500</v>
      </c>
      <c r="C625" s="1">
        <v>36</v>
      </c>
      <c r="D625" s="1">
        <v>7.6200000000000004E-2</v>
      </c>
      <c r="E625" s="1">
        <v>545.33000000000004</v>
      </c>
      <c r="F625" s="1" t="s">
        <v>16</v>
      </c>
      <c r="G625" s="1" t="s">
        <v>18</v>
      </c>
      <c r="H625" s="1">
        <v>0</v>
      </c>
      <c r="I625" s="1">
        <v>11215.9</v>
      </c>
      <c r="J625" s="1">
        <v>1868.69</v>
      </c>
      <c r="K625" s="1">
        <v>771.1</v>
      </c>
      <c r="L625" s="1">
        <v>941</v>
      </c>
      <c r="M625" s="2" t="s">
        <v>29</v>
      </c>
      <c r="N625" s="1" t="str">
        <f>_xlfn.IFS(B625&lt;=5000,"5K以内",原始数据!B625&lt;=10000,"5K-1W",原始数据!B625&lt;=15000,"1W-1.5W",B625&lt;=20000,"1.5W-2W",B625&lt;=25000,"2W-2.5W",B625&lt;=30000,"2.5W-3W",B625&lt;=35000,"3W-3.5W")</f>
        <v>1.5W-2W</v>
      </c>
      <c r="O625" s="1">
        <f t="shared" si="9"/>
        <v>4415.41</v>
      </c>
    </row>
    <row r="626" spans="1:15" x14ac:dyDescent="0.25">
      <c r="A626" s="1">
        <v>10128315</v>
      </c>
      <c r="B626" s="1">
        <v>22250</v>
      </c>
      <c r="C626" s="1">
        <v>36</v>
      </c>
      <c r="D626" s="1">
        <v>0.14979999999999999</v>
      </c>
      <c r="E626" s="1">
        <v>771.09</v>
      </c>
      <c r="F626" s="1" t="s">
        <v>19</v>
      </c>
      <c r="G626" s="1" t="s">
        <v>14</v>
      </c>
      <c r="H626" s="1">
        <v>0</v>
      </c>
      <c r="I626" s="1">
        <v>22250</v>
      </c>
      <c r="J626" s="1">
        <v>5500.81</v>
      </c>
      <c r="K626" s="1">
        <v>0</v>
      </c>
      <c r="L626" s="1">
        <v>0</v>
      </c>
      <c r="M626" s="2" t="s">
        <v>21</v>
      </c>
      <c r="N626" s="1" t="str">
        <f>_xlfn.IFS(B626&lt;=5000,"5K以内",原始数据!B626&lt;=10000,"5K-1W",原始数据!B626&lt;=15000,"1W-1.5W",B626&lt;=20000,"1.5W-2W",B626&lt;=25000,"2W-2.5W",B626&lt;=30000,"2.5W-3W",B626&lt;=35000,"3W-3.5W")</f>
        <v>2W-2.5W</v>
      </c>
      <c r="O626" s="1">
        <f t="shared" si="9"/>
        <v>-5500.81</v>
      </c>
    </row>
    <row r="627" spans="1:15" x14ac:dyDescent="0.25">
      <c r="A627" s="1">
        <v>10128543</v>
      </c>
      <c r="B627" s="1">
        <v>15000</v>
      </c>
      <c r="C627" s="1">
        <v>60</v>
      </c>
      <c r="D627" s="1">
        <v>0.1353</v>
      </c>
      <c r="E627" s="1">
        <v>345.38</v>
      </c>
      <c r="F627" s="1" t="s">
        <v>13</v>
      </c>
      <c r="G627" s="1" t="s">
        <v>14</v>
      </c>
      <c r="H627" s="1">
        <v>0</v>
      </c>
      <c r="I627" s="1">
        <v>6006.46</v>
      </c>
      <c r="J627" s="1">
        <v>4009.56</v>
      </c>
      <c r="K627" s="1">
        <v>144.33000000000001</v>
      </c>
      <c r="L627" s="1">
        <v>790</v>
      </c>
      <c r="M627" s="2" t="s">
        <v>29</v>
      </c>
      <c r="N627" s="1" t="str">
        <f>_xlfn.IFS(B627&lt;=5000,"5K以内",原始数据!B627&lt;=10000,"5K-1W",原始数据!B627&lt;=15000,"1W-1.5W",B627&lt;=20000,"1.5W-2W",B627&lt;=25000,"2W-2.5W",B627&lt;=30000,"2.5W-3W",B627&lt;=35000,"3W-3.5W")</f>
        <v>1W-1.5W</v>
      </c>
      <c r="O627" s="1">
        <f t="shared" si="9"/>
        <v>4983.9800000000014</v>
      </c>
    </row>
    <row r="628" spans="1:15" x14ac:dyDescent="0.25">
      <c r="A628" s="1">
        <v>10098579</v>
      </c>
      <c r="B628" s="1">
        <v>20000</v>
      </c>
      <c r="C628" s="1">
        <v>60</v>
      </c>
      <c r="D628" s="1">
        <v>0.19969999999999999</v>
      </c>
      <c r="E628" s="1">
        <v>529.54999999999995</v>
      </c>
      <c r="F628" s="1" t="s">
        <v>20</v>
      </c>
      <c r="G628" s="1" t="s">
        <v>18</v>
      </c>
      <c r="H628" s="1">
        <v>0</v>
      </c>
      <c r="I628" s="1">
        <v>20000</v>
      </c>
      <c r="J628" s="1">
        <v>6960.52</v>
      </c>
      <c r="K628" s="1">
        <v>0</v>
      </c>
      <c r="L628" s="1">
        <v>0</v>
      </c>
      <c r="M628" s="2" t="s">
        <v>21</v>
      </c>
      <c r="N628" s="1" t="str">
        <f>_xlfn.IFS(B628&lt;=5000,"5K以内",原始数据!B628&lt;=10000,"5K-1W",原始数据!B628&lt;=15000,"1W-1.5W",B628&lt;=20000,"1.5W-2W",B628&lt;=25000,"2W-2.5W",B628&lt;=30000,"2.5W-3W",B628&lt;=35000,"3W-3.5W")</f>
        <v>1.5W-2W</v>
      </c>
      <c r="O628" s="1">
        <f t="shared" si="9"/>
        <v>-6960.52</v>
      </c>
    </row>
    <row r="629" spans="1:15" x14ac:dyDescent="0.25">
      <c r="A629" s="1">
        <v>10138651</v>
      </c>
      <c r="B629" s="1">
        <v>17000</v>
      </c>
      <c r="C629" s="1">
        <v>36</v>
      </c>
      <c r="D629" s="1">
        <v>6.6199999999999995E-2</v>
      </c>
      <c r="E629" s="1">
        <v>521.97</v>
      </c>
      <c r="F629" s="1" t="s">
        <v>16</v>
      </c>
      <c r="G629" s="1" t="s">
        <v>18</v>
      </c>
      <c r="H629" s="1">
        <v>0</v>
      </c>
      <c r="I629" s="1">
        <v>17000</v>
      </c>
      <c r="J629" s="1">
        <v>1536.87</v>
      </c>
      <c r="K629" s="1">
        <v>0</v>
      </c>
      <c r="L629" s="1">
        <v>0</v>
      </c>
      <c r="M629" s="2" t="s">
        <v>21</v>
      </c>
      <c r="N629" s="1" t="str">
        <f>_xlfn.IFS(B629&lt;=5000,"5K以内",原始数据!B629&lt;=10000,"5K-1W",原始数据!B629&lt;=15000,"1W-1.5W",B629&lt;=20000,"1.5W-2W",B629&lt;=25000,"2W-2.5W",B629&lt;=30000,"2.5W-3W",B629&lt;=35000,"3W-3.5W")</f>
        <v>1.5W-2W</v>
      </c>
      <c r="O629" s="1">
        <f t="shared" si="9"/>
        <v>-1536.87</v>
      </c>
    </row>
    <row r="630" spans="1:15" x14ac:dyDescent="0.25">
      <c r="A630" s="1">
        <v>10128512</v>
      </c>
      <c r="B630" s="1">
        <v>11500</v>
      </c>
      <c r="C630" s="1">
        <v>36</v>
      </c>
      <c r="D630" s="1">
        <v>0.23699999999999999</v>
      </c>
      <c r="E630" s="1">
        <v>449.37</v>
      </c>
      <c r="F630" s="1" t="s">
        <v>23</v>
      </c>
      <c r="G630" s="1" t="s">
        <v>14</v>
      </c>
      <c r="H630" s="1">
        <v>0</v>
      </c>
      <c r="I630" s="1">
        <v>11500</v>
      </c>
      <c r="J630" s="1">
        <v>4706.01</v>
      </c>
      <c r="K630" s="1">
        <v>0</v>
      </c>
      <c r="L630" s="1">
        <v>0</v>
      </c>
      <c r="M630" s="2" t="s">
        <v>21</v>
      </c>
      <c r="N630" s="1" t="str">
        <f>_xlfn.IFS(B630&lt;=5000,"5K以内",原始数据!B630&lt;=10000,"5K-1W",原始数据!B630&lt;=15000,"1W-1.5W",B630&lt;=20000,"1.5W-2W",B630&lt;=25000,"2W-2.5W",B630&lt;=30000,"2.5W-3W",B630&lt;=35000,"3W-3.5W")</f>
        <v>1W-1.5W</v>
      </c>
      <c r="O630" s="1">
        <f t="shared" si="9"/>
        <v>-4706.01</v>
      </c>
    </row>
    <row r="631" spans="1:15" x14ac:dyDescent="0.25">
      <c r="A631" s="1">
        <v>10178245</v>
      </c>
      <c r="B631" s="1">
        <v>8600</v>
      </c>
      <c r="C631" s="1">
        <v>36</v>
      </c>
      <c r="D631" s="1">
        <v>0.1285</v>
      </c>
      <c r="E631" s="1">
        <v>289.14999999999998</v>
      </c>
      <c r="F631" s="1" t="s">
        <v>13</v>
      </c>
      <c r="G631" s="1" t="s">
        <v>14</v>
      </c>
      <c r="H631" s="1">
        <v>0</v>
      </c>
      <c r="I631" s="1">
        <v>8600</v>
      </c>
      <c r="J631" s="1">
        <v>1809.27</v>
      </c>
      <c r="K631" s="1">
        <v>0</v>
      </c>
      <c r="L631" s="1">
        <v>0</v>
      </c>
      <c r="M631" s="2" t="s">
        <v>21</v>
      </c>
      <c r="N631" s="1" t="str">
        <f>_xlfn.IFS(B631&lt;=5000,"5K以内",原始数据!B631&lt;=10000,"5K-1W",原始数据!B631&lt;=15000,"1W-1.5W",B631&lt;=20000,"1.5W-2W",B631&lt;=25000,"2W-2.5W",B631&lt;=30000,"2.5W-3W",B631&lt;=35000,"3W-3.5W")</f>
        <v>5K-1W</v>
      </c>
      <c r="O631" s="1">
        <f t="shared" si="9"/>
        <v>-1809.27</v>
      </c>
    </row>
    <row r="632" spans="1:15" x14ac:dyDescent="0.25">
      <c r="A632" s="1">
        <v>10108599</v>
      </c>
      <c r="B632" s="1">
        <v>18500</v>
      </c>
      <c r="C632" s="1">
        <v>36</v>
      </c>
      <c r="D632" s="1">
        <v>0.11990000000000001</v>
      </c>
      <c r="E632" s="1">
        <v>614.38</v>
      </c>
      <c r="F632" s="1" t="s">
        <v>13</v>
      </c>
      <c r="G632" s="1" t="s">
        <v>14</v>
      </c>
      <c r="H632" s="1">
        <v>0</v>
      </c>
      <c r="I632" s="1">
        <v>5447.26</v>
      </c>
      <c r="J632" s="1">
        <v>1925.22</v>
      </c>
      <c r="K632" s="1">
        <v>1281.94</v>
      </c>
      <c r="L632" s="1">
        <v>1306</v>
      </c>
      <c r="M632" s="2" t="s">
        <v>29</v>
      </c>
      <c r="N632" s="1" t="str">
        <f>_xlfn.IFS(B632&lt;=5000,"5K以内",原始数据!B632&lt;=10000,"5K-1W",原始数据!B632&lt;=15000,"1W-1.5W",B632&lt;=20000,"1.5W-2W",B632&lt;=25000,"2W-2.5W",B632&lt;=30000,"2.5W-3W",B632&lt;=35000,"3W-3.5W")</f>
        <v>1.5W-2W</v>
      </c>
      <c r="O632" s="1">
        <f t="shared" si="9"/>
        <v>11127.52</v>
      </c>
    </row>
    <row r="633" spans="1:15" x14ac:dyDescent="0.25">
      <c r="A633" s="1">
        <v>10098590</v>
      </c>
      <c r="B633" s="1">
        <v>7750</v>
      </c>
      <c r="C633" s="1">
        <v>36</v>
      </c>
      <c r="D633" s="1">
        <v>0.14979999999999999</v>
      </c>
      <c r="E633" s="1">
        <v>268.58999999999997</v>
      </c>
      <c r="F633" s="1" t="s">
        <v>19</v>
      </c>
      <c r="G633" s="1" t="s">
        <v>18</v>
      </c>
      <c r="H633" s="1">
        <v>0</v>
      </c>
      <c r="I633" s="1">
        <v>7750</v>
      </c>
      <c r="J633" s="1">
        <v>1918.81</v>
      </c>
      <c r="K633" s="1">
        <v>0</v>
      </c>
      <c r="L633" s="1">
        <v>0</v>
      </c>
      <c r="M633" s="2" t="s">
        <v>21</v>
      </c>
      <c r="N633" s="1" t="str">
        <f>_xlfn.IFS(B633&lt;=5000,"5K以内",原始数据!B633&lt;=10000,"5K-1W",原始数据!B633&lt;=15000,"1W-1.5W",B633&lt;=20000,"1.5W-2W",B633&lt;=25000,"2W-2.5W",B633&lt;=30000,"2.5W-3W",B633&lt;=35000,"3W-3.5W")</f>
        <v>5K-1W</v>
      </c>
      <c r="O633" s="1">
        <f t="shared" si="9"/>
        <v>-1918.81</v>
      </c>
    </row>
    <row r="634" spans="1:15" x14ac:dyDescent="0.25">
      <c r="A634" s="1">
        <v>10148539</v>
      </c>
      <c r="B634" s="1">
        <v>18000</v>
      </c>
      <c r="C634" s="1">
        <v>60</v>
      </c>
      <c r="D634" s="1">
        <v>0.22399999999999901</v>
      </c>
      <c r="E634" s="1">
        <v>501.25</v>
      </c>
      <c r="F634" s="1" t="s">
        <v>17</v>
      </c>
      <c r="G634" s="1" t="s">
        <v>14</v>
      </c>
      <c r="H634" s="1">
        <v>0</v>
      </c>
      <c r="I634" s="1">
        <v>18000</v>
      </c>
      <c r="J634" s="1">
        <v>1325.26</v>
      </c>
      <c r="K634" s="1">
        <v>0</v>
      </c>
      <c r="L634" s="1">
        <v>0</v>
      </c>
      <c r="M634" s="2" t="s">
        <v>21</v>
      </c>
      <c r="N634" s="1" t="str">
        <f>_xlfn.IFS(B634&lt;=5000,"5K以内",原始数据!B634&lt;=10000,"5K-1W",原始数据!B634&lt;=15000,"1W-1.5W",B634&lt;=20000,"1.5W-2W",B634&lt;=25000,"2W-2.5W",B634&lt;=30000,"2.5W-3W",B634&lt;=35000,"3W-3.5W")</f>
        <v>1.5W-2W</v>
      </c>
      <c r="O634" s="1">
        <f t="shared" si="9"/>
        <v>-1325.26</v>
      </c>
    </row>
    <row r="635" spans="1:15" x14ac:dyDescent="0.25">
      <c r="A635" s="1">
        <v>10158543</v>
      </c>
      <c r="B635" s="1">
        <v>12000</v>
      </c>
      <c r="C635" s="1">
        <v>36</v>
      </c>
      <c r="D635" s="1">
        <v>0.16239999999999999</v>
      </c>
      <c r="E635" s="1">
        <v>423.31</v>
      </c>
      <c r="F635" s="1" t="s">
        <v>19</v>
      </c>
      <c r="G635" s="1" t="s">
        <v>14</v>
      </c>
      <c r="H635" s="1">
        <v>0</v>
      </c>
      <c r="I635" s="1">
        <v>12000</v>
      </c>
      <c r="J635" s="1">
        <v>2519.37</v>
      </c>
      <c r="K635" s="1">
        <v>0</v>
      </c>
      <c r="L635" s="1">
        <v>0</v>
      </c>
      <c r="M635" s="2" t="s">
        <v>21</v>
      </c>
      <c r="N635" s="1" t="str">
        <f>_xlfn.IFS(B635&lt;=5000,"5K以内",原始数据!B635&lt;=10000,"5K-1W",原始数据!B635&lt;=15000,"1W-1.5W",B635&lt;=20000,"1.5W-2W",B635&lt;=25000,"2W-2.5W",B635&lt;=30000,"2.5W-3W",B635&lt;=35000,"3W-3.5W")</f>
        <v>1W-1.5W</v>
      </c>
      <c r="O635" s="1">
        <f t="shared" si="9"/>
        <v>-2519.37</v>
      </c>
    </row>
    <row r="636" spans="1:15" x14ac:dyDescent="0.25">
      <c r="A636" s="1">
        <v>10178125</v>
      </c>
      <c r="B636" s="1">
        <v>24600</v>
      </c>
      <c r="C636" s="1">
        <v>60</v>
      </c>
      <c r="D636" s="1">
        <v>0.14979999999999999</v>
      </c>
      <c r="E636" s="1">
        <v>584.98</v>
      </c>
      <c r="F636" s="1" t="s">
        <v>19</v>
      </c>
      <c r="G636" s="1" t="s">
        <v>18</v>
      </c>
      <c r="H636" s="1">
        <v>0</v>
      </c>
      <c r="I636" s="1">
        <v>24600</v>
      </c>
      <c r="J636" s="1">
        <v>10150.09</v>
      </c>
      <c r="K636" s="1">
        <v>0</v>
      </c>
      <c r="L636" s="1">
        <v>0</v>
      </c>
      <c r="M636" s="2" t="s">
        <v>21</v>
      </c>
      <c r="N636" s="1" t="str">
        <f>_xlfn.IFS(B636&lt;=5000,"5K以内",原始数据!B636&lt;=10000,"5K-1W",原始数据!B636&lt;=15000,"1W-1.5W",B636&lt;=20000,"1.5W-2W",B636&lt;=25000,"2W-2.5W",B636&lt;=30000,"2.5W-3W",B636&lt;=35000,"3W-3.5W")</f>
        <v>2W-2.5W</v>
      </c>
      <c r="O636" s="1">
        <f t="shared" si="9"/>
        <v>-10150.09</v>
      </c>
    </row>
    <row r="637" spans="1:15" x14ac:dyDescent="0.25">
      <c r="A637" s="1">
        <v>10088670</v>
      </c>
      <c r="B637" s="1">
        <v>27050</v>
      </c>
      <c r="C637" s="1">
        <v>36</v>
      </c>
      <c r="D637" s="1">
        <v>0.16239999999999999</v>
      </c>
      <c r="E637" s="1">
        <v>954.21</v>
      </c>
      <c r="F637" s="1" t="s">
        <v>19</v>
      </c>
      <c r="G637" s="1" t="s">
        <v>14</v>
      </c>
      <c r="H637" s="1">
        <v>0</v>
      </c>
      <c r="I637" s="1">
        <v>19452.03</v>
      </c>
      <c r="J637" s="1">
        <v>7265.47</v>
      </c>
      <c r="K637" s="1">
        <v>268.55</v>
      </c>
      <c r="L637" s="1">
        <v>759</v>
      </c>
      <c r="M637" s="2" t="s">
        <v>29</v>
      </c>
      <c r="N637" s="1" t="str">
        <f>_xlfn.IFS(B637&lt;=5000,"5K以内",原始数据!B637&lt;=10000,"5K-1W",原始数据!B637&lt;=15000,"1W-1.5W",B637&lt;=20000,"1.5W-2W",B637&lt;=25000,"2W-2.5W",B637&lt;=30000,"2.5W-3W",B637&lt;=35000,"3W-3.5W")</f>
        <v>2.5W-3W</v>
      </c>
      <c r="O637" s="1">
        <f t="shared" si="9"/>
        <v>332.50000000000091</v>
      </c>
    </row>
    <row r="638" spans="1:15" x14ac:dyDescent="0.25">
      <c r="A638" s="1">
        <v>10168543</v>
      </c>
      <c r="B638" s="1">
        <v>2500</v>
      </c>
      <c r="C638" s="1">
        <v>36</v>
      </c>
      <c r="D638" s="1">
        <v>0.14979999999999999</v>
      </c>
      <c r="E638" s="1">
        <v>86.64</v>
      </c>
      <c r="F638" s="1" t="s">
        <v>19</v>
      </c>
      <c r="G638" s="1" t="s">
        <v>14</v>
      </c>
      <c r="H638" s="1">
        <v>0</v>
      </c>
      <c r="I638" s="1">
        <v>2500</v>
      </c>
      <c r="J638" s="1">
        <v>589.16999999999996</v>
      </c>
      <c r="K638" s="1">
        <v>0</v>
      </c>
      <c r="L638" s="1">
        <v>0</v>
      </c>
      <c r="M638" s="2" t="s">
        <v>21</v>
      </c>
      <c r="N638" s="1" t="str">
        <f>_xlfn.IFS(B638&lt;=5000,"5K以内",原始数据!B638&lt;=10000,"5K-1W",原始数据!B638&lt;=15000,"1W-1.5W",B638&lt;=20000,"1.5W-2W",B638&lt;=25000,"2W-2.5W",B638&lt;=30000,"2.5W-3W",B638&lt;=35000,"3W-3.5W")</f>
        <v>5K以内</v>
      </c>
      <c r="O638" s="1">
        <f t="shared" si="9"/>
        <v>-589.16999999999996</v>
      </c>
    </row>
    <row r="639" spans="1:15" x14ac:dyDescent="0.25">
      <c r="A639" s="1">
        <v>10168542</v>
      </c>
      <c r="B639" s="1">
        <v>15000</v>
      </c>
      <c r="C639" s="1">
        <v>36</v>
      </c>
      <c r="D639" s="1">
        <v>7.9000000000000001E-2</v>
      </c>
      <c r="E639" s="1">
        <v>469.36</v>
      </c>
      <c r="F639" s="1" t="s">
        <v>16</v>
      </c>
      <c r="G639" s="1" t="s">
        <v>18</v>
      </c>
      <c r="H639" s="1">
        <v>0</v>
      </c>
      <c r="I639" s="1">
        <v>15000</v>
      </c>
      <c r="J639" s="1">
        <v>1528.46</v>
      </c>
      <c r="K639" s="1">
        <v>0</v>
      </c>
      <c r="L639" s="1">
        <v>0</v>
      </c>
      <c r="M639" s="2" t="s">
        <v>21</v>
      </c>
      <c r="N639" s="1" t="str">
        <f>_xlfn.IFS(B639&lt;=5000,"5K以内",原始数据!B639&lt;=10000,"5K-1W",原始数据!B639&lt;=15000,"1W-1.5W",B639&lt;=20000,"1.5W-2W",B639&lt;=25000,"2W-2.5W",B639&lt;=30000,"2.5W-3W",B639&lt;=35000,"3W-3.5W")</f>
        <v>1W-1.5W</v>
      </c>
      <c r="O639" s="1">
        <f t="shared" si="9"/>
        <v>-1528.46</v>
      </c>
    </row>
    <row r="640" spans="1:15" x14ac:dyDescent="0.25">
      <c r="A640" s="1">
        <v>10097891</v>
      </c>
      <c r="B640" s="1">
        <v>15500</v>
      </c>
      <c r="C640" s="1">
        <v>60</v>
      </c>
      <c r="D640" s="1">
        <v>0.15609999999999999</v>
      </c>
      <c r="E640" s="1">
        <v>373.73</v>
      </c>
      <c r="F640" s="1" t="s">
        <v>19</v>
      </c>
      <c r="G640" s="1" t="s">
        <v>14</v>
      </c>
      <c r="H640" s="1">
        <v>0</v>
      </c>
      <c r="I640" s="1">
        <v>15500</v>
      </c>
      <c r="J640" s="1">
        <v>6718.81</v>
      </c>
      <c r="K640" s="1">
        <v>0</v>
      </c>
      <c r="L640" s="1">
        <v>0</v>
      </c>
      <c r="M640" s="2" t="s">
        <v>21</v>
      </c>
      <c r="N640" s="1" t="str">
        <f>_xlfn.IFS(B640&lt;=5000,"5K以内",原始数据!B640&lt;=10000,"5K-1W",原始数据!B640&lt;=15000,"1W-1.5W",B640&lt;=20000,"1.5W-2W",B640&lt;=25000,"2W-2.5W",B640&lt;=30000,"2.5W-3W",B640&lt;=35000,"3W-3.5W")</f>
        <v>1.5W-2W</v>
      </c>
      <c r="O640" s="1">
        <f t="shared" si="9"/>
        <v>-6718.81</v>
      </c>
    </row>
    <row r="641" spans="1:15" x14ac:dyDescent="0.25">
      <c r="A641" s="1">
        <v>10158530</v>
      </c>
      <c r="B641" s="1">
        <v>15000</v>
      </c>
      <c r="C641" s="1">
        <v>60</v>
      </c>
      <c r="D641" s="1">
        <v>0.15609999999999999</v>
      </c>
      <c r="E641" s="1">
        <v>361.67</v>
      </c>
      <c r="F641" s="1" t="s">
        <v>19</v>
      </c>
      <c r="G641" s="1" t="s">
        <v>18</v>
      </c>
      <c r="H641" s="1">
        <v>0</v>
      </c>
      <c r="I641" s="1">
        <v>3563.55</v>
      </c>
      <c r="J641" s="1">
        <v>3308.06</v>
      </c>
      <c r="K641" s="1">
        <v>1000.92</v>
      </c>
      <c r="L641" s="1">
        <v>1094</v>
      </c>
      <c r="M641" s="2" t="s">
        <v>29</v>
      </c>
      <c r="N641" s="1" t="str">
        <f>_xlfn.IFS(B641&lt;=5000,"5K以内",原始数据!B641&lt;=10000,"5K-1W",原始数据!B641&lt;=15000,"1W-1.5W",B641&lt;=20000,"1.5W-2W",B641&lt;=25000,"2W-2.5W",B641&lt;=30000,"2.5W-3W",B641&lt;=35000,"3W-3.5W")</f>
        <v>1W-1.5W</v>
      </c>
      <c r="O641" s="1">
        <f t="shared" si="9"/>
        <v>8128.3900000000012</v>
      </c>
    </row>
    <row r="642" spans="1:15" x14ac:dyDescent="0.25">
      <c r="A642" s="1">
        <v>10148498</v>
      </c>
      <c r="B642" s="1">
        <v>13750</v>
      </c>
      <c r="C642" s="1">
        <v>60</v>
      </c>
      <c r="D642" s="1">
        <v>0.19969999999999999</v>
      </c>
      <c r="E642" s="1">
        <v>364.07</v>
      </c>
      <c r="F642" s="1" t="s">
        <v>20</v>
      </c>
      <c r="G642" s="1" t="s">
        <v>14</v>
      </c>
      <c r="H642" s="1">
        <v>0</v>
      </c>
      <c r="I642" s="1">
        <v>4563.03</v>
      </c>
      <c r="J642" s="1">
        <v>5309.36</v>
      </c>
      <c r="K642" s="1">
        <v>68.06</v>
      </c>
      <c r="L642" s="1">
        <v>851</v>
      </c>
      <c r="M642" s="2" t="s">
        <v>29</v>
      </c>
      <c r="N642" s="1" t="str">
        <f>_xlfn.IFS(B642&lt;=5000,"5K以内",原始数据!B642&lt;=10000,"5K-1W",原始数据!B642&lt;=15000,"1W-1.5W",B642&lt;=20000,"1.5W-2W",B642&lt;=25000,"2W-2.5W",B642&lt;=30000,"2.5W-3W",B642&lt;=35000,"3W-3.5W")</f>
        <v>1W-1.5W</v>
      </c>
      <c r="O642" s="1">
        <f t="shared" si="9"/>
        <v>3877.6100000000015</v>
      </c>
    </row>
    <row r="643" spans="1:15" x14ac:dyDescent="0.25">
      <c r="A643" s="1">
        <v>10078474</v>
      </c>
      <c r="B643" s="1">
        <v>6075</v>
      </c>
      <c r="C643" s="1">
        <v>36</v>
      </c>
      <c r="D643" s="1">
        <v>0.14979999999999999</v>
      </c>
      <c r="E643" s="1">
        <v>210.54</v>
      </c>
      <c r="F643" s="1" t="s">
        <v>19</v>
      </c>
      <c r="G643" s="1" t="s">
        <v>14</v>
      </c>
      <c r="H643" s="1">
        <v>0</v>
      </c>
      <c r="I643" s="1">
        <v>3563.18</v>
      </c>
      <c r="J643" s="1">
        <v>1279.1600000000001</v>
      </c>
      <c r="K643" s="1">
        <v>378.1</v>
      </c>
      <c r="L643" s="1">
        <v>972</v>
      </c>
      <c r="M643" s="2" t="s">
        <v>29</v>
      </c>
      <c r="N643" s="1" t="str">
        <f>_xlfn.IFS(B643&lt;=5000,"5K以内",原始数据!B643&lt;=10000,"5K-1W",原始数据!B643&lt;=15000,"1W-1.5W",B643&lt;=20000,"1.5W-2W",B643&lt;=25000,"2W-2.5W",B643&lt;=30000,"2.5W-3W",B643&lt;=35000,"3W-3.5W")</f>
        <v>5K-1W</v>
      </c>
      <c r="O643" s="1">
        <f t="shared" ref="O643:O706" si="10">B643-I643-J643</f>
        <v>1232.6600000000001</v>
      </c>
    </row>
    <row r="644" spans="1:15" x14ac:dyDescent="0.25">
      <c r="A644" s="1">
        <v>10088619</v>
      </c>
      <c r="B644" s="1">
        <v>12000</v>
      </c>
      <c r="C644" s="1">
        <v>36</v>
      </c>
      <c r="D644" s="1">
        <v>8.8999999999999996E-2</v>
      </c>
      <c r="E644" s="1">
        <v>381.04</v>
      </c>
      <c r="F644" s="1" t="s">
        <v>16</v>
      </c>
      <c r="G644" s="1" t="s">
        <v>18</v>
      </c>
      <c r="H644" s="1">
        <v>0</v>
      </c>
      <c r="I644" s="1">
        <v>12000</v>
      </c>
      <c r="J644" s="1">
        <v>1288.77</v>
      </c>
      <c r="K644" s="1">
        <v>0</v>
      </c>
      <c r="L644" s="1">
        <v>0</v>
      </c>
      <c r="M644" s="2" t="s">
        <v>21</v>
      </c>
      <c r="N644" s="1" t="str">
        <f>_xlfn.IFS(B644&lt;=5000,"5K以内",原始数据!B644&lt;=10000,"5K-1W",原始数据!B644&lt;=15000,"1W-1.5W",B644&lt;=20000,"1.5W-2W",B644&lt;=25000,"2W-2.5W",B644&lt;=30000,"2.5W-3W",B644&lt;=35000,"3W-3.5W")</f>
        <v>1W-1.5W</v>
      </c>
      <c r="O644" s="1">
        <f t="shared" si="10"/>
        <v>-1288.77</v>
      </c>
    </row>
    <row r="645" spans="1:15" x14ac:dyDescent="0.25">
      <c r="A645" s="1">
        <v>10148492</v>
      </c>
      <c r="B645" s="1">
        <v>10000</v>
      </c>
      <c r="C645" s="1">
        <v>36</v>
      </c>
      <c r="D645" s="1">
        <v>0.16239999999999999</v>
      </c>
      <c r="E645" s="1">
        <v>352.76</v>
      </c>
      <c r="F645" s="1" t="s">
        <v>19</v>
      </c>
      <c r="G645" s="1" t="s">
        <v>14</v>
      </c>
      <c r="H645" s="1">
        <v>0</v>
      </c>
      <c r="I645" s="1">
        <v>10000</v>
      </c>
      <c r="J645" s="1">
        <v>2699.19</v>
      </c>
      <c r="K645" s="1">
        <v>0</v>
      </c>
      <c r="L645" s="1">
        <v>0</v>
      </c>
      <c r="M645" s="2" t="s">
        <v>21</v>
      </c>
      <c r="N645" s="1" t="str">
        <f>_xlfn.IFS(B645&lt;=5000,"5K以内",原始数据!B645&lt;=10000,"5K-1W",原始数据!B645&lt;=15000,"1W-1.5W",B645&lt;=20000,"1.5W-2W",B645&lt;=25000,"2W-2.5W",B645&lt;=30000,"2.5W-3W",B645&lt;=35000,"3W-3.5W")</f>
        <v>5K-1W</v>
      </c>
      <c r="O645" s="1">
        <f t="shared" si="10"/>
        <v>-2699.19</v>
      </c>
    </row>
    <row r="646" spans="1:15" x14ac:dyDescent="0.25">
      <c r="A646" s="1">
        <v>10108605</v>
      </c>
      <c r="B646" s="1">
        <v>20000</v>
      </c>
      <c r="C646" s="1">
        <v>36</v>
      </c>
      <c r="D646" s="1">
        <v>7.9000000000000001E-2</v>
      </c>
      <c r="E646" s="1">
        <v>625.80999999999995</v>
      </c>
      <c r="F646" s="1" t="s">
        <v>16</v>
      </c>
      <c r="G646" s="1" t="s">
        <v>14</v>
      </c>
      <c r="H646" s="1">
        <v>0</v>
      </c>
      <c r="I646" s="1">
        <v>20000</v>
      </c>
      <c r="J646" s="1">
        <v>1066.07</v>
      </c>
      <c r="K646" s="1">
        <v>0</v>
      </c>
      <c r="L646" s="1">
        <v>0</v>
      </c>
      <c r="M646" s="2" t="s">
        <v>21</v>
      </c>
      <c r="N646" s="1" t="str">
        <f>_xlfn.IFS(B646&lt;=5000,"5K以内",原始数据!B646&lt;=10000,"5K-1W",原始数据!B646&lt;=15000,"1W-1.5W",B646&lt;=20000,"1.5W-2W",B646&lt;=25000,"2W-2.5W",B646&lt;=30000,"2.5W-3W",B646&lt;=35000,"3W-3.5W")</f>
        <v>1.5W-2W</v>
      </c>
      <c r="O646" s="1">
        <f t="shared" si="10"/>
        <v>-1066.07</v>
      </c>
    </row>
    <row r="647" spans="1:15" x14ac:dyDescent="0.25">
      <c r="A647" s="1">
        <v>10148506</v>
      </c>
      <c r="B647" s="1">
        <v>10000</v>
      </c>
      <c r="C647" s="1">
        <v>60</v>
      </c>
      <c r="D647" s="1">
        <v>0.1447</v>
      </c>
      <c r="E647" s="1">
        <v>235.13</v>
      </c>
      <c r="F647" s="1" t="s">
        <v>19</v>
      </c>
      <c r="G647" s="1" t="s">
        <v>18</v>
      </c>
      <c r="H647" s="1">
        <v>0</v>
      </c>
      <c r="I647" s="1">
        <v>7185.81</v>
      </c>
      <c r="J647" s="1">
        <v>3897.8</v>
      </c>
      <c r="K647" s="1">
        <v>43.82</v>
      </c>
      <c r="L647" s="1">
        <v>241</v>
      </c>
      <c r="M647" s="2" t="s">
        <v>29</v>
      </c>
      <c r="N647" s="1" t="str">
        <f>_xlfn.IFS(B647&lt;=5000,"5K以内",原始数据!B647&lt;=10000,"5K-1W",原始数据!B647&lt;=15000,"1W-1.5W",B647&lt;=20000,"1.5W-2W",B647&lt;=25000,"2W-2.5W",B647&lt;=30000,"2.5W-3W",B647&lt;=35000,"3W-3.5W")</f>
        <v>5K-1W</v>
      </c>
      <c r="O647" s="1">
        <f t="shared" si="10"/>
        <v>-1083.6100000000006</v>
      </c>
    </row>
    <row r="648" spans="1:15" x14ac:dyDescent="0.25">
      <c r="A648" s="1">
        <v>10118614</v>
      </c>
      <c r="B648" s="1">
        <v>16000</v>
      </c>
      <c r="C648" s="1">
        <v>36</v>
      </c>
      <c r="D648" s="1">
        <v>0.1099</v>
      </c>
      <c r="E648" s="1">
        <v>523.75</v>
      </c>
      <c r="F648" s="1" t="s">
        <v>13</v>
      </c>
      <c r="G648" s="1" t="s">
        <v>18</v>
      </c>
      <c r="H648" s="1">
        <v>0</v>
      </c>
      <c r="I648" s="1">
        <v>16000</v>
      </c>
      <c r="J648" s="1">
        <v>2062.88</v>
      </c>
      <c r="K648" s="1">
        <v>0</v>
      </c>
      <c r="L648" s="1">
        <v>0</v>
      </c>
      <c r="M648" s="2" t="s">
        <v>21</v>
      </c>
      <c r="N648" s="1" t="str">
        <f>_xlfn.IFS(B648&lt;=5000,"5K以内",原始数据!B648&lt;=10000,"5K-1W",原始数据!B648&lt;=15000,"1W-1.5W",B648&lt;=20000,"1.5W-2W",B648&lt;=25000,"2W-2.5W",B648&lt;=30000,"2.5W-3W",B648&lt;=35000,"3W-3.5W")</f>
        <v>1.5W-2W</v>
      </c>
      <c r="O648" s="1">
        <f t="shared" si="10"/>
        <v>-2062.88</v>
      </c>
    </row>
    <row r="649" spans="1:15" x14ac:dyDescent="0.25">
      <c r="A649" s="1">
        <v>10078485</v>
      </c>
      <c r="B649" s="1">
        <v>5000</v>
      </c>
      <c r="C649" s="1">
        <v>36</v>
      </c>
      <c r="D649" s="1">
        <v>9.6699999999999994E-2</v>
      </c>
      <c r="E649" s="1">
        <v>160.57</v>
      </c>
      <c r="F649" s="1" t="s">
        <v>13</v>
      </c>
      <c r="G649" s="1" t="s">
        <v>14</v>
      </c>
      <c r="H649" s="1">
        <v>0</v>
      </c>
      <c r="I649" s="1">
        <v>5000</v>
      </c>
      <c r="J649" s="1">
        <v>539.75</v>
      </c>
      <c r="K649" s="1">
        <v>0</v>
      </c>
      <c r="L649" s="1">
        <v>0</v>
      </c>
      <c r="M649" s="2" t="s">
        <v>21</v>
      </c>
      <c r="N649" s="1" t="str">
        <f>_xlfn.IFS(B649&lt;=5000,"5K以内",原始数据!B649&lt;=10000,"5K-1W",原始数据!B649&lt;=15000,"1W-1.5W",B649&lt;=20000,"1.5W-2W",B649&lt;=25000,"2W-2.5W",B649&lt;=30000,"2.5W-3W",B649&lt;=35000,"3W-3.5W")</f>
        <v>5K以内</v>
      </c>
      <c r="O649" s="1">
        <f t="shared" si="10"/>
        <v>-539.75</v>
      </c>
    </row>
    <row r="650" spans="1:15" x14ac:dyDescent="0.25">
      <c r="A650" s="1">
        <v>10108600</v>
      </c>
      <c r="B650" s="1">
        <v>4900</v>
      </c>
      <c r="C650" s="1">
        <v>36</v>
      </c>
      <c r="D650" s="1">
        <v>0.1699</v>
      </c>
      <c r="E650" s="1">
        <v>174.68</v>
      </c>
      <c r="F650" s="1" t="s">
        <v>20</v>
      </c>
      <c r="G650" s="1" t="s">
        <v>14</v>
      </c>
      <c r="H650" s="1">
        <v>0</v>
      </c>
      <c r="I650" s="1">
        <v>4900</v>
      </c>
      <c r="J650" s="1">
        <v>137.26</v>
      </c>
      <c r="K650" s="1">
        <v>0</v>
      </c>
      <c r="L650" s="1">
        <v>0</v>
      </c>
      <c r="M650" s="2" t="s">
        <v>21</v>
      </c>
      <c r="N650" s="1" t="str">
        <f>_xlfn.IFS(B650&lt;=5000,"5K以内",原始数据!B650&lt;=10000,"5K-1W",原始数据!B650&lt;=15000,"1W-1.5W",B650&lt;=20000,"1.5W-2W",B650&lt;=25000,"2W-2.5W",B650&lt;=30000,"2.5W-3W",B650&lt;=35000,"3W-3.5W")</f>
        <v>5K以内</v>
      </c>
      <c r="O650" s="1">
        <f t="shared" si="10"/>
        <v>-137.26</v>
      </c>
    </row>
    <row r="651" spans="1:15" x14ac:dyDescent="0.25">
      <c r="A651" s="1">
        <v>10128147</v>
      </c>
      <c r="B651" s="1">
        <v>5000</v>
      </c>
      <c r="C651" s="1">
        <v>36</v>
      </c>
      <c r="D651" s="1">
        <v>7.9000000000000001E-2</v>
      </c>
      <c r="E651" s="1">
        <v>156.46</v>
      </c>
      <c r="F651" s="1" t="s">
        <v>16</v>
      </c>
      <c r="G651" s="1" t="s">
        <v>14</v>
      </c>
      <c r="H651" s="1">
        <v>0</v>
      </c>
      <c r="I651" s="1">
        <v>5000</v>
      </c>
      <c r="J651" s="1">
        <v>536.02</v>
      </c>
      <c r="K651" s="1">
        <v>0</v>
      </c>
      <c r="L651" s="1">
        <v>0</v>
      </c>
      <c r="M651" s="2" t="s">
        <v>21</v>
      </c>
      <c r="N651" s="1" t="str">
        <f>_xlfn.IFS(B651&lt;=5000,"5K以内",原始数据!B651&lt;=10000,"5K-1W",原始数据!B651&lt;=15000,"1W-1.5W",B651&lt;=20000,"1.5W-2W",B651&lt;=25000,"2W-2.5W",B651&lt;=30000,"2.5W-3W",B651&lt;=35000,"3W-3.5W")</f>
        <v>5K以内</v>
      </c>
      <c r="O651" s="1">
        <f t="shared" si="10"/>
        <v>-536.02</v>
      </c>
    </row>
    <row r="652" spans="1:15" x14ac:dyDescent="0.25">
      <c r="A652" s="1">
        <v>10178533</v>
      </c>
      <c r="B652" s="1">
        <v>6000</v>
      </c>
      <c r="C652" s="1">
        <v>36</v>
      </c>
      <c r="D652" s="1">
        <v>0.1285</v>
      </c>
      <c r="E652" s="1">
        <v>201.74</v>
      </c>
      <c r="F652" s="1" t="s">
        <v>13</v>
      </c>
      <c r="G652" s="1" t="s">
        <v>14</v>
      </c>
      <c r="H652" s="1">
        <v>0</v>
      </c>
      <c r="I652" s="1">
        <v>3142.99</v>
      </c>
      <c r="J652" s="1">
        <v>1093.55</v>
      </c>
      <c r="K652" s="1">
        <v>15</v>
      </c>
      <c r="L652" s="1">
        <v>941</v>
      </c>
      <c r="M652" s="2" t="s">
        <v>29</v>
      </c>
      <c r="N652" s="1" t="str">
        <f>_xlfn.IFS(B652&lt;=5000,"5K以内",原始数据!B652&lt;=10000,"5K-1W",原始数据!B652&lt;=15000,"1W-1.5W",B652&lt;=20000,"1.5W-2W",B652&lt;=25000,"2W-2.5W",B652&lt;=30000,"2.5W-3W",B652&lt;=35000,"3W-3.5W")</f>
        <v>5K-1W</v>
      </c>
      <c r="O652" s="1">
        <f t="shared" si="10"/>
        <v>1763.4600000000003</v>
      </c>
    </row>
    <row r="653" spans="1:15" x14ac:dyDescent="0.25">
      <c r="A653" s="1">
        <v>10178558</v>
      </c>
      <c r="B653" s="1">
        <v>2000</v>
      </c>
      <c r="C653" s="1">
        <v>36</v>
      </c>
      <c r="D653" s="1">
        <v>0.16239999999999999</v>
      </c>
      <c r="E653" s="1">
        <v>70.56</v>
      </c>
      <c r="F653" s="1" t="s">
        <v>19</v>
      </c>
      <c r="G653" s="1" t="s">
        <v>22</v>
      </c>
      <c r="H653" s="1">
        <v>0</v>
      </c>
      <c r="I653" s="1">
        <v>2000</v>
      </c>
      <c r="J653" s="1">
        <v>537.15</v>
      </c>
      <c r="K653" s="1">
        <v>0</v>
      </c>
      <c r="L653" s="1">
        <v>0</v>
      </c>
      <c r="M653" s="2" t="s">
        <v>21</v>
      </c>
      <c r="N653" s="1" t="str">
        <f>_xlfn.IFS(B653&lt;=5000,"5K以内",原始数据!B653&lt;=10000,"5K-1W",原始数据!B653&lt;=15000,"1W-1.5W",B653&lt;=20000,"1.5W-2W",B653&lt;=25000,"2W-2.5W",B653&lt;=30000,"2.5W-3W",B653&lt;=35000,"3W-3.5W")</f>
        <v>5K以内</v>
      </c>
      <c r="O653" s="1">
        <f t="shared" si="10"/>
        <v>-537.15</v>
      </c>
    </row>
    <row r="654" spans="1:15" x14ac:dyDescent="0.25">
      <c r="A654" s="1">
        <v>10168503</v>
      </c>
      <c r="B654" s="1">
        <v>11000</v>
      </c>
      <c r="C654" s="1">
        <v>36</v>
      </c>
      <c r="D654" s="1">
        <v>0.1447</v>
      </c>
      <c r="E654" s="1">
        <v>378.47</v>
      </c>
      <c r="F654" s="1" t="s">
        <v>19</v>
      </c>
      <c r="G654" s="1" t="s">
        <v>14</v>
      </c>
      <c r="H654" s="1">
        <v>0</v>
      </c>
      <c r="I654" s="1">
        <v>11000</v>
      </c>
      <c r="J654" s="1">
        <v>2436.86</v>
      </c>
      <c r="K654" s="1">
        <v>0</v>
      </c>
      <c r="L654" s="1">
        <v>0</v>
      </c>
      <c r="M654" s="2" t="s">
        <v>21</v>
      </c>
      <c r="N654" s="1" t="str">
        <f>_xlfn.IFS(B654&lt;=5000,"5K以内",原始数据!B654&lt;=10000,"5K-1W",原始数据!B654&lt;=15000,"1W-1.5W",B654&lt;=20000,"1.5W-2W",B654&lt;=25000,"2W-2.5W",B654&lt;=30000,"2.5W-3W",B654&lt;=35000,"3W-3.5W")</f>
        <v>1W-1.5W</v>
      </c>
      <c r="O654" s="1">
        <f t="shared" si="10"/>
        <v>-2436.86</v>
      </c>
    </row>
    <row r="655" spans="1:15" x14ac:dyDescent="0.25">
      <c r="A655" s="1">
        <v>10138690</v>
      </c>
      <c r="B655" s="1">
        <v>4800</v>
      </c>
      <c r="C655" s="1">
        <v>36</v>
      </c>
      <c r="D655" s="1">
        <v>0.15609999999999999</v>
      </c>
      <c r="E655" s="1">
        <v>167.84</v>
      </c>
      <c r="F655" s="1" t="s">
        <v>19</v>
      </c>
      <c r="G655" s="1" t="s">
        <v>14</v>
      </c>
      <c r="H655" s="1">
        <v>0</v>
      </c>
      <c r="I655" s="1">
        <v>4800</v>
      </c>
      <c r="J655" s="1">
        <v>814.78</v>
      </c>
      <c r="K655" s="1">
        <v>0</v>
      </c>
      <c r="L655" s="1">
        <v>0</v>
      </c>
      <c r="M655" s="2" t="s">
        <v>21</v>
      </c>
      <c r="N655" s="1" t="str">
        <f>_xlfn.IFS(B655&lt;=5000,"5K以内",原始数据!B655&lt;=10000,"5K-1W",原始数据!B655&lt;=15000,"1W-1.5W",B655&lt;=20000,"1.5W-2W",B655&lt;=25000,"2W-2.5W",B655&lt;=30000,"2.5W-3W",B655&lt;=35000,"3W-3.5W")</f>
        <v>5K以内</v>
      </c>
      <c r="O655" s="1">
        <f t="shared" si="10"/>
        <v>-814.78</v>
      </c>
    </row>
    <row r="656" spans="1:15" x14ac:dyDescent="0.25">
      <c r="A656" s="1">
        <v>10088223</v>
      </c>
      <c r="B656" s="1">
        <v>12000</v>
      </c>
      <c r="C656" s="1">
        <v>60</v>
      </c>
      <c r="D656" s="1">
        <v>0.14979999999999999</v>
      </c>
      <c r="E656" s="1">
        <v>285.36</v>
      </c>
      <c r="F656" s="1" t="s">
        <v>19</v>
      </c>
      <c r="G656" s="1" t="s">
        <v>14</v>
      </c>
      <c r="H656" s="1">
        <v>0</v>
      </c>
      <c r="I656" s="1">
        <v>7208.09</v>
      </c>
      <c r="J656" s="1">
        <v>4535.17</v>
      </c>
      <c r="K656" s="1">
        <v>79.28</v>
      </c>
      <c r="L656" s="1">
        <v>425</v>
      </c>
      <c r="M656" s="2" t="s">
        <v>29</v>
      </c>
      <c r="N656" s="1" t="str">
        <f>_xlfn.IFS(B656&lt;=5000,"5K以内",原始数据!B656&lt;=10000,"5K-1W",原始数据!B656&lt;=15000,"1W-1.5W",B656&lt;=20000,"1.5W-2W",B656&lt;=25000,"2W-2.5W",B656&lt;=30000,"2.5W-3W",B656&lt;=35000,"3W-3.5W")</f>
        <v>1W-1.5W</v>
      </c>
      <c r="O656" s="1">
        <f t="shared" si="10"/>
        <v>256.73999999999978</v>
      </c>
    </row>
    <row r="657" spans="1:15" x14ac:dyDescent="0.25">
      <c r="A657" s="1">
        <v>10168495</v>
      </c>
      <c r="B657" s="1">
        <v>16000</v>
      </c>
      <c r="C657" s="1">
        <v>36</v>
      </c>
      <c r="D657" s="1">
        <v>6.0299999999999999E-2</v>
      </c>
      <c r="E657" s="1">
        <v>486.97</v>
      </c>
      <c r="F657" s="1" t="s">
        <v>16</v>
      </c>
      <c r="G657" s="1" t="s">
        <v>18</v>
      </c>
      <c r="H657" s="1">
        <v>0</v>
      </c>
      <c r="I657" s="1">
        <v>16000</v>
      </c>
      <c r="J657" s="1">
        <v>1403.71</v>
      </c>
      <c r="K657" s="1">
        <v>0</v>
      </c>
      <c r="L657" s="1">
        <v>0</v>
      </c>
      <c r="M657" s="2" t="s">
        <v>21</v>
      </c>
      <c r="N657" s="1" t="str">
        <f>_xlfn.IFS(B657&lt;=5000,"5K以内",原始数据!B657&lt;=10000,"5K-1W",原始数据!B657&lt;=15000,"1W-1.5W",B657&lt;=20000,"1.5W-2W",B657&lt;=25000,"2W-2.5W",B657&lt;=30000,"2.5W-3W",B657&lt;=35000,"3W-3.5W")</f>
        <v>1.5W-2W</v>
      </c>
      <c r="O657" s="1">
        <f t="shared" si="10"/>
        <v>-1403.71</v>
      </c>
    </row>
    <row r="658" spans="1:15" x14ac:dyDescent="0.25">
      <c r="A658" s="1">
        <v>10138689</v>
      </c>
      <c r="B658" s="1">
        <v>11325</v>
      </c>
      <c r="C658" s="1">
        <v>36</v>
      </c>
      <c r="D658" s="1">
        <v>8.8999999999999996E-2</v>
      </c>
      <c r="E658" s="1">
        <v>359.61</v>
      </c>
      <c r="F658" s="1" t="s">
        <v>16</v>
      </c>
      <c r="G658" s="1" t="s">
        <v>18</v>
      </c>
      <c r="H658" s="1">
        <v>0</v>
      </c>
      <c r="I658" s="1">
        <v>2262.6999999999998</v>
      </c>
      <c r="J658" s="1">
        <v>613.76</v>
      </c>
      <c r="K658" s="1">
        <v>134.93</v>
      </c>
      <c r="L658" s="1">
        <v>1429</v>
      </c>
      <c r="M658" s="2" t="s">
        <v>29</v>
      </c>
      <c r="N658" s="1" t="str">
        <f>_xlfn.IFS(B658&lt;=5000,"5K以内",原始数据!B658&lt;=10000,"5K-1W",原始数据!B658&lt;=15000,"1W-1.5W",B658&lt;=20000,"1.5W-2W",B658&lt;=25000,"2W-2.5W",B658&lt;=30000,"2.5W-3W",B658&lt;=35000,"3W-3.5W")</f>
        <v>1W-1.5W</v>
      </c>
      <c r="O658" s="1">
        <f t="shared" si="10"/>
        <v>8448.5399999999991</v>
      </c>
    </row>
    <row r="659" spans="1:15" x14ac:dyDescent="0.25">
      <c r="A659" s="1">
        <v>10138697</v>
      </c>
      <c r="B659" s="1">
        <v>6075</v>
      </c>
      <c r="C659" s="1">
        <v>36</v>
      </c>
      <c r="D659" s="1">
        <v>0.1757</v>
      </c>
      <c r="E659" s="1">
        <v>218.32</v>
      </c>
      <c r="F659" s="1" t="s">
        <v>20</v>
      </c>
      <c r="G659" s="1" t="s">
        <v>14</v>
      </c>
      <c r="H659" s="1">
        <v>0</v>
      </c>
      <c r="I659" s="1">
        <v>6075</v>
      </c>
      <c r="J659" s="1">
        <v>1775.78</v>
      </c>
      <c r="K659" s="1">
        <v>0</v>
      </c>
      <c r="L659" s="1">
        <v>0</v>
      </c>
      <c r="M659" s="2" t="s">
        <v>21</v>
      </c>
      <c r="N659" s="1" t="str">
        <f>_xlfn.IFS(B659&lt;=5000,"5K以内",原始数据!B659&lt;=10000,"5K-1W",原始数据!B659&lt;=15000,"1W-1.5W",B659&lt;=20000,"1.5W-2W",B659&lt;=25000,"2W-2.5W",B659&lt;=30000,"2.5W-3W",B659&lt;=35000,"3W-3.5W")</f>
        <v>5K-1W</v>
      </c>
      <c r="O659" s="1">
        <f t="shared" si="10"/>
        <v>-1775.78</v>
      </c>
    </row>
    <row r="660" spans="1:15" x14ac:dyDescent="0.25">
      <c r="A660" s="1">
        <v>10068578</v>
      </c>
      <c r="B660" s="1">
        <v>20000</v>
      </c>
      <c r="C660" s="1">
        <v>36</v>
      </c>
      <c r="D660" s="1">
        <v>7.6200000000000004E-2</v>
      </c>
      <c r="E660" s="1">
        <v>623.23</v>
      </c>
      <c r="F660" s="1" t="s">
        <v>16</v>
      </c>
      <c r="G660" s="1" t="s">
        <v>18</v>
      </c>
      <c r="H660" s="1">
        <v>0</v>
      </c>
      <c r="I660" s="1">
        <v>20000</v>
      </c>
      <c r="J660" s="1">
        <v>2358.33</v>
      </c>
      <c r="K660" s="1">
        <v>0</v>
      </c>
      <c r="L660" s="1">
        <v>0</v>
      </c>
      <c r="M660" s="2" t="s">
        <v>21</v>
      </c>
      <c r="N660" s="1" t="str">
        <f>_xlfn.IFS(B660&lt;=5000,"5K以内",原始数据!B660&lt;=10000,"5K-1W",原始数据!B660&lt;=15000,"1W-1.5W",B660&lt;=20000,"1.5W-2W",B660&lt;=25000,"2W-2.5W",B660&lt;=30000,"2.5W-3W",B660&lt;=35000,"3W-3.5W")</f>
        <v>1.5W-2W</v>
      </c>
      <c r="O660" s="1">
        <f t="shared" si="10"/>
        <v>-2358.33</v>
      </c>
    </row>
    <row r="661" spans="1:15" x14ac:dyDescent="0.25">
      <c r="A661" s="1">
        <v>10068316</v>
      </c>
      <c r="B661" s="1">
        <v>16800</v>
      </c>
      <c r="C661" s="1">
        <v>36</v>
      </c>
      <c r="D661" s="1">
        <v>0.15609999999999999</v>
      </c>
      <c r="E661" s="1">
        <v>587.41</v>
      </c>
      <c r="F661" s="1" t="s">
        <v>19</v>
      </c>
      <c r="G661" s="1" t="s">
        <v>14</v>
      </c>
      <c r="H661" s="1">
        <v>0</v>
      </c>
      <c r="I661" s="1">
        <v>16800</v>
      </c>
      <c r="J661" s="1">
        <v>4346.6899999999996</v>
      </c>
      <c r="K661" s="1">
        <v>0</v>
      </c>
      <c r="L661" s="1">
        <v>0</v>
      </c>
      <c r="M661" s="2" t="s">
        <v>21</v>
      </c>
      <c r="N661" s="1" t="str">
        <f>_xlfn.IFS(B661&lt;=5000,"5K以内",原始数据!B661&lt;=10000,"5K-1W",原始数据!B661&lt;=15000,"1W-1.5W",B661&lt;=20000,"1.5W-2W",B661&lt;=25000,"2W-2.5W",B661&lt;=30000,"2.5W-3W",B661&lt;=35000,"3W-3.5W")</f>
        <v>1.5W-2W</v>
      </c>
      <c r="O661" s="1">
        <f t="shared" si="10"/>
        <v>-4346.6899999999996</v>
      </c>
    </row>
    <row r="662" spans="1:15" x14ac:dyDescent="0.25">
      <c r="A662" s="1">
        <v>9644615</v>
      </c>
      <c r="B662" s="1">
        <v>4350</v>
      </c>
      <c r="C662" s="1">
        <v>36</v>
      </c>
      <c r="D662" s="1">
        <v>0.19969999999999999</v>
      </c>
      <c r="E662" s="1">
        <v>161.6</v>
      </c>
      <c r="F662" s="1" t="s">
        <v>20</v>
      </c>
      <c r="G662" s="1" t="s">
        <v>14</v>
      </c>
      <c r="H662" s="1">
        <v>0</v>
      </c>
      <c r="I662" s="1">
        <v>4350</v>
      </c>
      <c r="J662" s="1">
        <v>474.68</v>
      </c>
      <c r="K662" s="1">
        <v>0</v>
      </c>
      <c r="L662" s="1">
        <v>0</v>
      </c>
      <c r="M662" s="2" t="s">
        <v>21</v>
      </c>
      <c r="N662" s="1" t="str">
        <f>_xlfn.IFS(B662&lt;=5000,"5K以内",原始数据!B662&lt;=10000,"5K-1W",原始数据!B662&lt;=15000,"1W-1.5W",B662&lt;=20000,"1.5W-2W",B662&lt;=25000,"2W-2.5W",B662&lt;=30000,"2.5W-3W",B662&lt;=35000,"3W-3.5W")</f>
        <v>5K以内</v>
      </c>
      <c r="O662" s="1">
        <f t="shared" si="10"/>
        <v>-474.68</v>
      </c>
    </row>
    <row r="663" spans="1:15" x14ac:dyDescent="0.25">
      <c r="A663" s="1">
        <v>10078460</v>
      </c>
      <c r="B663" s="1">
        <v>10000</v>
      </c>
      <c r="C663" s="1">
        <v>36</v>
      </c>
      <c r="D663" s="1">
        <v>0.11990000000000001</v>
      </c>
      <c r="E663" s="1">
        <v>332.1</v>
      </c>
      <c r="F663" s="1" t="s">
        <v>13</v>
      </c>
      <c r="G663" s="1" t="s">
        <v>18</v>
      </c>
      <c r="H663" s="1">
        <v>0</v>
      </c>
      <c r="I663" s="1">
        <v>5395.26</v>
      </c>
      <c r="J663" s="1">
        <v>1578.8</v>
      </c>
      <c r="K663" s="1">
        <v>395.69</v>
      </c>
      <c r="L663" s="1">
        <v>1033</v>
      </c>
      <c r="M663" s="2" t="s">
        <v>29</v>
      </c>
      <c r="N663" s="1" t="str">
        <f>_xlfn.IFS(B663&lt;=5000,"5K以内",原始数据!B663&lt;=10000,"5K-1W",原始数据!B663&lt;=15000,"1W-1.5W",B663&lt;=20000,"1.5W-2W",B663&lt;=25000,"2W-2.5W",B663&lt;=30000,"2.5W-3W",B663&lt;=35000,"3W-3.5W")</f>
        <v>5K-1W</v>
      </c>
      <c r="O663" s="1">
        <f t="shared" si="10"/>
        <v>3025.9399999999996</v>
      </c>
    </row>
    <row r="664" spans="1:15" x14ac:dyDescent="0.25">
      <c r="A664" s="1">
        <v>10068543</v>
      </c>
      <c r="B664" s="1">
        <v>35000</v>
      </c>
      <c r="C664" s="1">
        <v>60</v>
      </c>
      <c r="D664" s="1">
        <v>0.14979999999999999</v>
      </c>
      <c r="E664" s="1">
        <v>832.29</v>
      </c>
      <c r="F664" s="1" t="s">
        <v>19</v>
      </c>
      <c r="G664" s="1" t="s">
        <v>14</v>
      </c>
      <c r="H664" s="1">
        <v>0</v>
      </c>
      <c r="I664" s="1">
        <v>35000</v>
      </c>
      <c r="J664" s="1">
        <v>12144.79</v>
      </c>
      <c r="K664" s="1">
        <v>0</v>
      </c>
      <c r="L664" s="1">
        <v>0</v>
      </c>
      <c r="M664" s="2" t="s">
        <v>21</v>
      </c>
      <c r="N664" s="1" t="str">
        <f>_xlfn.IFS(B664&lt;=5000,"5K以内",原始数据!B664&lt;=10000,"5K-1W",原始数据!B664&lt;=15000,"1W-1.5W",B664&lt;=20000,"1.5W-2W",B664&lt;=25000,"2W-2.5W",B664&lt;=30000,"2.5W-3W",B664&lt;=35000,"3W-3.5W")</f>
        <v>3W-3.5W</v>
      </c>
      <c r="O664" s="1">
        <f t="shared" si="10"/>
        <v>-12144.79</v>
      </c>
    </row>
    <row r="665" spans="1:15" x14ac:dyDescent="0.25">
      <c r="A665" s="1">
        <v>10068547</v>
      </c>
      <c r="B665" s="1">
        <v>16000</v>
      </c>
      <c r="C665" s="1">
        <v>36</v>
      </c>
      <c r="D665" s="1">
        <v>6.6199999999999995E-2</v>
      </c>
      <c r="E665" s="1">
        <v>491.26</v>
      </c>
      <c r="F665" s="1" t="s">
        <v>16</v>
      </c>
      <c r="G665" s="1" t="s">
        <v>14</v>
      </c>
      <c r="H665" s="1">
        <v>0</v>
      </c>
      <c r="I665" s="1">
        <v>16000</v>
      </c>
      <c r="J665" s="1">
        <v>713.33</v>
      </c>
      <c r="K665" s="1">
        <v>0</v>
      </c>
      <c r="L665" s="1">
        <v>0</v>
      </c>
      <c r="M665" s="2" t="s">
        <v>21</v>
      </c>
      <c r="N665" s="1" t="str">
        <f>_xlfn.IFS(B665&lt;=5000,"5K以内",原始数据!B665&lt;=10000,"5K-1W",原始数据!B665&lt;=15000,"1W-1.5W",B665&lt;=20000,"1.5W-2W",B665&lt;=25000,"2W-2.5W",B665&lt;=30000,"2.5W-3W",B665&lt;=35000,"3W-3.5W")</f>
        <v>1.5W-2W</v>
      </c>
      <c r="O665" s="1">
        <f t="shared" si="10"/>
        <v>-713.33</v>
      </c>
    </row>
    <row r="666" spans="1:15" x14ac:dyDescent="0.25">
      <c r="A666" s="1">
        <v>10024610</v>
      </c>
      <c r="B666" s="1">
        <v>21000</v>
      </c>
      <c r="C666" s="1">
        <v>36</v>
      </c>
      <c r="D666" s="1">
        <v>0.14979999999999999</v>
      </c>
      <c r="E666" s="1">
        <v>727.77</v>
      </c>
      <c r="F666" s="1" t="s">
        <v>19</v>
      </c>
      <c r="G666" s="1" t="s">
        <v>18</v>
      </c>
      <c r="H666" s="1">
        <v>0</v>
      </c>
      <c r="I666" s="1">
        <v>21000</v>
      </c>
      <c r="J666" s="1">
        <v>5199.55</v>
      </c>
      <c r="K666" s="1">
        <v>0</v>
      </c>
      <c r="L666" s="1">
        <v>0</v>
      </c>
      <c r="M666" s="2" t="s">
        <v>21</v>
      </c>
      <c r="N666" s="1" t="str">
        <f>_xlfn.IFS(B666&lt;=5000,"5K以内",原始数据!B666&lt;=10000,"5K-1W",原始数据!B666&lt;=15000,"1W-1.5W",B666&lt;=20000,"1.5W-2W",B666&lt;=25000,"2W-2.5W",B666&lt;=30000,"2.5W-3W",B666&lt;=35000,"3W-3.5W")</f>
        <v>2W-2.5W</v>
      </c>
      <c r="O666" s="1">
        <f t="shared" si="10"/>
        <v>-5199.55</v>
      </c>
    </row>
    <row r="667" spans="1:15" x14ac:dyDescent="0.25">
      <c r="A667" s="1">
        <v>9205763</v>
      </c>
      <c r="B667" s="1">
        <v>18000</v>
      </c>
      <c r="C667" s="1">
        <v>60</v>
      </c>
      <c r="D667" s="1">
        <v>0.1285</v>
      </c>
      <c r="E667" s="1">
        <v>408.18</v>
      </c>
      <c r="F667" s="1" t="s">
        <v>13</v>
      </c>
      <c r="G667" s="1" t="s">
        <v>18</v>
      </c>
      <c r="H667" s="1">
        <v>2359.42</v>
      </c>
      <c r="I667" s="1">
        <v>15640.58</v>
      </c>
      <c r="J667" s="1">
        <v>6401.14</v>
      </c>
      <c r="K667" s="1">
        <v>0</v>
      </c>
      <c r="L667" s="1">
        <v>29</v>
      </c>
      <c r="M667" s="2" t="s">
        <v>21</v>
      </c>
      <c r="N667" s="1" t="str">
        <f>_xlfn.IFS(B667&lt;=5000,"5K以内",原始数据!B667&lt;=10000,"5K-1W",原始数据!B667&lt;=15000,"1W-1.5W",B667&lt;=20000,"1.5W-2W",B667&lt;=25000,"2W-2.5W",B667&lt;=30000,"2.5W-3W",B667&lt;=35000,"3W-3.5W")</f>
        <v>1.5W-2W</v>
      </c>
      <c r="O667" s="1">
        <f t="shared" si="10"/>
        <v>-4041.7200000000003</v>
      </c>
    </row>
    <row r="668" spans="1:15" x14ac:dyDescent="0.25">
      <c r="A668" s="1">
        <v>10068576</v>
      </c>
      <c r="B668" s="1">
        <v>11000</v>
      </c>
      <c r="C668" s="1">
        <v>60</v>
      </c>
      <c r="D668" s="1">
        <v>0.1699</v>
      </c>
      <c r="E668" s="1">
        <v>273.32</v>
      </c>
      <c r="F668" s="1" t="s">
        <v>20</v>
      </c>
      <c r="G668" s="1" t="s">
        <v>14</v>
      </c>
      <c r="H668" s="1">
        <v>0</v>
      </c>
      <c r="I668" s="1">
        <v>11000</v>
      </c>
      <c r="J668" s="1">
        <v>2918.31</v>
      </c>
      <c r="K668" s="1">
        <v>0</v>
      </c>
      <c r="L668" s="1">
        <v>0</v>
      </c>
      <c r="M668" s="2" t="s">
        <v>21</v>
      </c>
      <c r="N668" s="1" t="str">
        <f>_xlfn.IFS(B668&lt;=5000,"5K以内",原始数据!B668&lt;=10000,"5K-1W",原始数据!B668&lt;=15000,"1W-1.5W",B668&lt;=20000,"1.5W-2W",B668&lt;=25000,"2W-2.5W",B668&lt;=30000,"2.5W-3W",B668&lt;=35000,"3W-3.5W")</f>
        <v>1W-1.5W</v>
      </c>
      <c r="O668" s="1">
        <f t="shared" si="10"/>
        <v>-2918.31</v>
      </c>
    </row>
    <row r="669" spans="1:15" x14ac:dyDescent="0.25">
      <c r="A669" s="1">
        <v>9805264</v>
      </c>
      <c r="B669" s="1">
        <v>8000</v>
      </c>
      <c r="C669" s="1">
        <v>36</v>
      </c>
      <c r="D669" s="1">
        <v>0.14979999999999999</v>
      </c>
      <c r="E669" s="1">
        <v>277.25</v>
      </c>
      <c r="F669" s="1" t="s">
        <v>19</v>
      </c>
      <c r="G669" s="1" t="s">
        <v>14</v>
      </c>
      <c r="H669" s="1">
        <v>0</v>
      </c>
      <c r="I669" s="1">
        <v>8000</v>
      </c>
      <c r="J669" s="1">
        <v>651.59</v>
      </c>
      <c r="K669" s="1">
        <v>0</v>
      </c>
      <c r="L669" s="1">
        <v>0</v>
      </c>
      <c r="M669" s="2" t="s">
        <v>21</v>
      </c>
      <c r="N669" s="1" t="str">
        <f>_xlfn.IFS(B669&lt;=5000,"5K以内",原始数据!B669&lt;=10000,"5K-1W",原始数据!B669&lt;=15000,"1W-1.5W",B669&lt;=20000,"1.5W-2W",B669&lt;=25000,"2W-2.5W",B669&lt;=30000,"2.5W-3W",B669&lt;=35000,"3W-3.5W")</f>
        <v>5K-1W</v>
      </c>
      <c r="O669" s="1">
        <f t="shared" si="10"/>
        <v>-651.59</v>
      </c>
    </row>
    <row r="670" spans="1:15" x14ac:dyDescent="0.25">
      <c r="A670" s="1">
        <v>9876806</v>
      </c>
      <c r="B670" s="1">
        <v>10000</v>
      </c>
      <c r="C670" s="1">
        <v>60</v>
      </c>
      <c r="D670" s="1">
        <v>0.15609999999999999</v>
      </c>
      <c r="E670" s="1">
        <v>241.12</v>
      </c>
      <c r="F670" s="1" t="s">
        <v>19</v>
      </c>
      <c r="G670" s="1" t="s">
        <v>18</v>
      </c>
      <c r="H670" s="1">
        <v>0</v>
      </c>
      <c r="I670" s="1">
        <v>3721.86</v>
      </c>
      <c r="J670" s="1">
        <v>3029.42</v>
      </c>
      <c r="K670" s="1">
        <v>778.78</v>
      </c>
      <c r="L670" s="1">
        <v>820</v>
      </c>
      <c r="M670" s="2" t="s">
        <v>29</v>
      </c>
      <c r="N670" s="1" t="str">
        <f>_xlfn.IFS(B670&lt;=5000,"5K以内",原始数据!B670&lt;=10000,"5K-1W",原始数据!B670&lt;=15000,"1W-1.5W",B670&lt;=20000,"1.5W-2W",B670&lt;=25000,"2W-2.5W",B670&lt;=30000,"2.5W-3W",B670&lt;=35000,"3W-3.5W")</f>
        <v>5K-1W</v>
      </c>
      <c r="O670" s="1">
        <f t="shared" si="10"/>
        <v>3248.7199999999993</v>
      </c>
    </row>
    <row r="671" spans="1:15" x14ac:dyDescent="0.25">
      <c r="A671" s="1">
        <v>10068558</v>
      </c>
      <c r="B671" s="1">
        <v>4800</v>
      </c>
      <c r="C671" s="1">
        <v>36</v>
      </c>
      <c r="D671" s="1">
        <v>0.14979999999999999</v>
      </c>
      <c r="E671" s="1">
        <v>166.35</v>
      </c>
      <c r="F671" s="1" t="s">
        <v>19</v>
      </c>
      <c r="G671" s="1" t="s">
        <v>22</v>
      </c>
      <c r="H671" s="1">
        <v>0</v>
      </c>
      <c r="I671" s="1">
        <v>4473.58</v>
      </c>
      <c r="J671" s="1">
        <v>1182.32</v>
      </c>
      <c r="K671" s="1">
        <v>20.54</v>
      </c>
      <c r="L671" s="1">
        <v>637</v>
      </c>
      <c r="M671" s="2" t="s">
        <v>29</v>
      </c>
      <c r="N671" s="1" t="str">
        <f>_xlfn.IFS(B671&lt;=5000,"5K以内",原始数据!B671&lt;=10000,"5K-1W",原始数据!B671&lt;=15000,"1W-1.5W",B671&lt;=20000,"1.5W-2W",B671&lt;=25000,"2W-2.5W",B671&lt;=30000,"2.5W-3W",B671&lt;=35000,"3W-3.5W")</f>
        <v>5K以内</v>
      </c>
      <c r="O671" s="1">
        <f t="shared" si="10"/>
        <v>-855.89999999999986</v>
      </c>
    </row>
    <row r="672" spans="1:15" x14ac:dyDescent="0.25">
      <c r="A672" s="1">
        <v>10078464</v>
      </c>
      <c r="B672" s="1">
        <v>21000</v>
      </c>
      <c r="C672" s="1">
        <v>36</v>
      </c>
      <c r="D672" s="1">
        <v>7.6200000000000004E-2</v>
      </c>
      <c r="E672" s="1">
        <v>654.39</v>
      </c>
      <c r="F672" s="1" t="s">
        <v>16</v>
      </c>
      <c r="G672" s="1" t="s">
        <v>14</v>
      </c>
      <c r="H672" s="1">
        <v>0</v>
      </c>
      <c r="I672" s="1">
        <v>21000</v>
      </c>
      <c r="J672" s="1">
        <v>1339.24</v>
      </c>
      <c r="K672" s="1">
        <v>0</v>
      </c>
      <c r="L672" s="1">
        <v>0</v>
      </c>
      <c r="M672" s="2" t="s">
        <v>21</v>
      </c>
      <c r="N672" s="1" t="str">
        <f>_xlfn.IFS(B672&lt;=5000,"5K以内",原始数据!B672&lt;=10000,"5K-1W",原始数据!B672&lt;=15000,"1W-1.5W",B672&lt;=20000,"1.5W-2W",B672&lt;=25000,"2W-2.5W",B672&lt;=30000,"2.5W-3W",B672&lt;=35000,"3W-3.5W")</f>
        <v>2W-2.5W</v>
      </c>
      <c r="O672" s="1">
        <f t="shared" si="10"/>
        <v>-1339.24</v>
      </c>
    </row>
    <row r="673" spans="1:15" x14ac:dyDescent="0.25">
      <c r="A673" s="1">
        <v>10118514</v>
      </c>
      <c r="B673" s="1">
        <v>11625</v>
      </c>
      <c r="C673" s="1">
        <v>36</v>
      </c>
      <c r="D673" s="1">
        <v>0.14979999999999999</v>
      </c>
      <c r="E673" s="1">
        <v>402.88</v>
      </c>
      <c r="F673" s="1" t="s">
        <v>19</v>
      </c>
      <c r="G673" s="1" t="s">
        <v>14</v>
      </c>
      <c r="H673" s="1">
        <v>0</v>
      </c>
      <c r="I673" s="1">
        <v>8575.49</v>
      </c>
      <c r="J673" s="1">
        <v>2704.18</v>
      </c>
      <c r="K673" s="1">
        <v>651.76</v>
      </c>
      <c r="L673" s="1">
        <v>820</v>
      </c>
      <c r="M673" s="2" t="s">
        <v>29</v>
      </c>
      <c r="N673" s="1" t="str">
        <f>_xlfn.IFS(B673&lt;=5000,"5K以内",原始数据!B673&lt;=10000,"5K-1W",原始数据!B673&lt;=15000,"1W-1.5W",B673&lt;=20000,"1.5W-2W",B673&lt;=25000,"2W-2.5W",B673&lt;=30000,"2.5W-3W",B673&lt;=35000,"3W-3.5W")</f>
        <v>1W-1.5W</v>
      </c>
      <c r="O673" s="1">
        <f t="shared" si="10"/>
        <v>345.33000000000038</v>
      </c>
    </row>
    <row r="674" spans="1:15" x14ac:dyDescent="0.25">
      <c r="A674" s="1">
        <v>10118522</v>
      </c>
      <c r="B674" s="1">
        <v>7000</v>
      </c>
      <c r="C674" s="1">
        <v>36</v>
      </c>
      <c r="D674" s="1">
        <v>0.15609999999999999</v>
      </c>
      <c r="E674" s="1">
        <v>244.76</v>
      </c>
      <c r="F674" s="1" t="s">
        <v>19</v>
      </c>
      <c r="G674" s="1" t="s">
        <v>14</v>
      </c>
      <c r="H674" s="1">
        <v>0</v>
      </c>
      <c r="I674" s="1">
        <v>1630.16</v>
      </c>
      <c r="J674" s="1">
        <v>817.4</v>
      </c>
      <c r="K674" s="1">
        <v>463.12</v>
      </c>
      <c r="L674" s="1">
        <v>1368</v>
      </c>
      <c r="M674" s="2" t="s">
        <v>29</v>
      </c>
      <c r="N674" s="1" t="str">
        <f>_xlfn.IFS(B674&lt;=5000,"5K以内",原始数据!B674&lt;=10000,"5K-1W",原始数据!B674&lt;=15000,"1W-1.5W",B674&lt;=20000,"1.5W-2W",B674&lt;=25000,"2W-2.5W",B674&lt;=30000,"2.5W-3W",B674&lt;=35000,"3W-3.5W")</f>
        <v>5K-1W</v>
      </c>
      <c r="O674" s="1">
        <f t="shared" si="10"/>
        <v>4552.4400000000005</v>
      </c>
    </row>
    <row r="675" spans="1:15" x14ac:dyDescent="0.25">
      <c r="A675" s="1">
        <v>10158483</v>
      </c>
      <c r="B675" s="1">
        <v>12000</v>
      </c>
      <c r="C675" s="1">
        <v>36</v>
      </c>
      <c r="D675" s="1">
        <v>8.8999999999999996E-2</v>
      </c>
      <c r="E675" s="1">
        <v>381.04</v>
      </c>
      <c r="F675" s="1" t="s">
        <v>16</v>
      </c>
      <c r="G675" s="1" t="s">
        <v>14</v>
      </c>
      <c r="H675" s="1">
        <v>0</v>
      </c>
      <c r="I675" s="1">
        <v>12000</v>
      </c>
      <c r="J675" s="1">
        <v>1717.38</v>
      </c>
      <c r="K675" s="1">
        <v>0</v>
      </c>
      <c r="L675" s="1">
        <v>0</v>
      </c>
      <c r="M675" s="2" t="s">
        <v>21</v>
      </c>
      <c r="N675" s="1" t="str">
        <f>_xlfn.IFS(B675&lt;=5000,"5K以内",原始数据!B675&lt;=10000,"5K-1W",原始数据!B675&lt;=15000,"1W-1.5W",B675&lt;=20000,"1.5W-2W",B675&lt;=25000,"2W-2.5W",B675&lt;=30000,"2.5W-3W",B675&lt;=35000,"3W-3.5W")</f>
        <v>1W-1.5W</v>
      </c>
      <c r="O675" s="1">
        <f t="shared" si="10"/>
        <v>-1717.38</v>
      </c>
    </row>
    <row r="676" spans="1:15" x14ac:dyDescent="0.25">
      <c r="A676" s="1">
        <v>10138598</v>
      </c>
      <c r="B676" s="1">
        <v>16000</v>
      </c>
      <c r="C676" s="1">
        <v>60</v>
      </c>
      <c r="D676" s="1">
        <v>0.1757</v>
      </c>
      <c r="E676" s="1">
        <v>402.57</v>
      </c>
      <c r="F676" s="1" t="s">
        <v>20</v>
      </c>
      <c r="G676" s="1" t="s">
        <v>14</v>
      </c>
      <c r="H676" s="1">
        <v>0</v>
      </c>
      <c r="I676" s="1">
        <v>16000</v>
      </c>
      <c r="J676" s="1">
        <v>3418.48</v>
      </c>
      <c r="K676" s="1">
        <v>0</v>
      </c>
      <c r="L676" s="1">
        <v>0</v>
      </c>
      <c r="M676" s="2" t="s">
        <v>21</v>
      </c>
      <c r="N676" s="1" t="str">
        <f>_xlfn.IFS(B676&lt;=5000,"5K以内",原始数据!B676&lt;=10000,"5K-1W",原始数据!B676&lt;=15000,"1W-1.5W",B676&lt;=20000,"1.5W-2W",B676&lt;=25000,"2W-2.5W",B676&lt;=30000,"2.5W-3W",B676&lt;=35000,"3W-3.5W")</f>
        <v>1.5W-2W</v>
      </c>
      <c r="O676" s="1">
        <f t="shared" si="10"/>
        <v>-3418.48</v>
      </c>
    </row>
    <row r="677" spans="1:15" x14ac:dyDescent="0.25">
      <c r="A677" s="1">
        <v>10138583</v>
      </c>
      <c r="B677" s="1">
        <v>24000</v>
      </c>
      <c r="C677" s="1">
        <v>36</v>
      </c>
      <c r="D677" s="1">
        <v>0.1099</v>
      </c>
      <c r="E677" s="1">
        <v>785.62</v>
      </c>
      <c r="F677" s="1" t="s">
        <v>13</v>
      </c>
      <c r="G677" s="1" t="s">
        <v>18</v>
      </c>
      <c r="H677" s="1">
        <v>0</v>
      </c>
      <c r="I677" s="1">
        <v>24000</v>
      </c>
      <c r="J677" s="1">
        <v>4197.49</v>
      </c>
      <c r="K677" s="1">
        <v>0</v>
      </c>
      <c r="L677" s="1">
        <v>0</v>
      </c>
      <c r="M677" s="2" t="s">
        <v>21</v>
      </c>
      <c r="N677" s="1" t="str">
        <f>_xlfn.IFS(B677&lt;=5000,"5K以内",原始数据!B677&lt;=10000,"5K-1W",原始数据!B677&lt;=15000,"1W-1.5W",B677&lt;=20000,"1.5W-2W",B677&lt;=25000,"2W-2.5W",B677&lt;=30000,"2.5W-3W",B677&lt;=35000,"3W-3.5W")</f>
        <v>2W-2.5W</v>
      </c>
      <c r="O677" s="1">
        <f t="shared" si="10"/>
        <v>-4197.49</v>
      </c>
    </row>
    <row r="678" spans="1:15" x14ac:dyDescent="0.25">
      <c r="A678" s="1">
        <v>10178444</v>
      </c>
      <c r="B678" s="1">
        <v>15000</v>
      </c>
      <c r="C678" s="1">
        <v>36</v>
      </c>
      <c r="D678" s="1">
        <v>7.6200000000000004E-2</v>
      </c>
      <c r="E678" s="1">
        <v>467.43</v>
      </c>
      <c r="F678" s="1" t="s">
        <v>16</v>
      </c>
      <c r="G678" s="1" t="s">
        <v>14</v>
      </c>
      <c r="H678" s="1">
        <v>0</v>
      </c>
      <c r="I678" s="1">
        <v>15000</v>
      </c>
      <c r="J678" s="1">
        <v>1827.09</v>
      </c>
      <c r="K678" s="1">
        <v>0</v>
      </c>
      <c r="L678" s="1">
        <v>0</v>
      </c>
      <c r="M678" s="2" t="s">
        <v>21</v>
      </c>
      <c r="N678" s="1" t="str">
        <f>_xlfn.IFS(B678&lt;=5000,"5K以内",原始数据!B678&lt;=10000,"5K-1W",原始数据!B678&lt;=15000,"1W-1.5W",B678&lt;=20000,"1.5W-2W",B678&lt;=25000,"2W-2.5W",B678&lt;=30000,"2.5W-3W",B678&lt;=35000,"3W-3.5W")</f>
        <v>1W-1.5W</v>
      </c>
      <c r="O678" s="1">
        <f t="shared" si="10"/>
        <v>-1827.09</v>
      </c>
    </row>
    <row r="679" spans="1:15" x14ac:dyDescent="0.25">
      <c r="A679" s="1">
        <v>10098526</v>
      </c>
      <c r="B679" s="1">
        <v>6000</v>
      </c>
      <c r="C679" s="1">
        <v>36</v>
      </c>
      <c r="D679" s="1">
        <v>0.22399999999999901</v>
      </c>
      <c r="E679" s="1">
        <v>230.39</v>
      </c>
      <c r="F679" s="1" t="s">
        <v>17</v>
      </c>
      <c r="G679" s="1" t="s">
        <v>14</v>
      </c>
      <c r="H679" s="1">
        <v>0</v>
      </c>
      <c r="I679" s="1">
        <v>6000</v>
      </c>
      <c r="J679" s="1">
        <v>924.88</v>
      </c>
      <c r="K679" s="1">
        <v>0</v>
      </c>
      <c r="L679" s="1">
        <v>0</v>
      </c>
      <c r="M679" s="2" t="s">
        <v>21</v>
      </c>
      <c r="N679" s="1" t="str">
        <f>_xlfn.IFS(B679&lt;=5000,"5K以内",原始数据!B679&lt;=10000,"5K-1W",原始数据!B679&lt;=15000,"1W-1.5W",B679&lt;=20000,"1.5W-2W",B679&lt;=25000,"2W-2.5W",B679&lt;=30000,"2.5W-3W",B679&lt;=35000,"3W-3.5W")</f>
        <v>5K-1W</v>
      </c>
      <c r="O679" s="1">
        <f t="shared" si="10"/>
        <v>-924.88</v>
      </c>
    </row>
    <row r="680" spans="1:15" x14ac:dyDescent="0.25">
      <c r="A680" s="1">
        <v>10107150</v>
      </c>
      <c r="B680" s="1">
        <v>15000</v>
      </c>
      <c r="C680" s="1">
        <v>60</v>
      </c>
      <c r="D680" s="1">
        <v>0.21479999999999999</v>
      </c>
      <c r="E680" s="1">
        <v>409.87</v>
      </c>
      <c r="F680" s="1" t="s">
        <v>17</v>
      </c>
      <c r="G680" s="1" t="s">
        <v>14</v>
      </c>
      <c r="H680" s="1">
        <v>0</v>
      </c>
      <c r="I680" s="1">
        <v>15000</v>
      </c>
      <c r="J680" s="1">
        <v>3169.92</v>
      </c>
      <c r="K680" s="1">
        <v>0</v>
      </c>
      <c r="L680" s="1">
        <v>0</v>
      </c>
      <c r="M680" s="2" t="s">
        <v>21</v>
      </c>
      <c r="N680" s="1" t="str">
        <f>_xlfn.IFS(B680&lt;=5000,"5K以内",原始数据!B680&lt;=10000,"5K-1W",原始数据!B680&lt;=15000,"1W-1.5W",B680&lt;=20000,"1.5W-2W",B680&lt;=25000,"2W-2.5W",B680&lt;=30000,"2.5W-3W",B680&lt;=35000,"3W-3.5W")</f>
        <v>1W-1.5W</v>
      </c>
      <c r="O680" s="1">
        <f t="shared" si="10"/>
        <v>-3169.92</v>
      </c>
    </row>
    <row r="681" spans="1:15" x14ac:dyDescent="0.25">
      <c r="A681" s="1">
        <v>10148381</v>
      </c>
      <c r="B681" s="1">
        <v>10000</v>
      </c>
      <c r="C681" s="1">
        <v>36</v>
      </c>
      <c r="D681" s="1">
        <v>8.8999999999999996E-2</v>
      </c>
      <c r="E681" s="1">
        <v>317.54000000000002</v>
      </c>
      <c r="F681" s="1" t="s">
        <v>16</v>
      </c>
      <c r="G681" s="1" t="s">
        <v>18</v>
      </c>
      <c r="H681" s="1">
        <v>0</v>
      </c>
      <c r="I681" s="1">
        <v>10000</v>
      </c>
      <c r="J681" s="1">
        <v>1175.58</v>
      </c>
      <c r="K681" s="1">
        <v>0</v>
      </c>
      <c r="L681" s="1">
        <v>0</v>
      </c>
      <c r="M681" s="2" t="s">
        <v>21</v>
      </c>
      <c r="N681" s="1" t="str">
        <f>_xlfn.IFS(B681&lt;=5000,"5K以内",原始数据!B681&lt;=10000,"5K-1W",原始数据!B681&lt;=15000,"1W-1.5W",B681&lt;=20000,"1.5W-2W",B681&lt;=25000,"2W-2.5W",B681&lt;=30000,"2.5W-3W",B681&lt;=35000,"3W-3.5W")</f>
        <v>5K-1W</v>
      </c>
      <c r="O681" s="1">
        <f t="shared" si="10"/>
        <v>-1175.58</v>
      </c>
    </row>
    <row r="682" spans="1:15" x14ac:dyDescent="0.25">
      <c r="A682" s="1">
        <v>10108559</v>
      </c>
      <c r="B682" s="1">
        <v>10700</v>
      </c>
      <c r="C682" s="1">
        <v>60</v>
      </c>
      <c r="D682" s="1">
        <v>0.13980000000000001</v>
      </c>
      <c r="E682" s="1">
        <v>248.86</v>
      </c>
      <c r="F682" s="1" t="s">
        <v>19</v>
      </c>
      <c r="G682" s="1" t="s">
        <v>14</v>
      </c>
      <c r="H682" s="1">
        <v>0</v>
      </c>
      <c r="I682" s="1">
        <v>10700</v>
      </c>
      <c r="J682" s="1">
        <v>2219.5</v>
      </c>
      <c r="K682" s="1">
        <v>0</v>
      </c>
      <c r="L682" s="1">
        <v>0</v>
      </c>
      <c r="M682" s="2" t="s">
        <v>21</v>
      </c>
      <c r="N682" s="1" t="str">
        <f>_xlfn.IFS(B682&lt;=5000,"5K以内",原始数据!B682&lt;=10000,"5K-1W",原始数据!B682&lt;=15000,"1W-1.5W",B682&lt;=20000,"1.5W-2W",B682&lt;=25000,"2W-2.5W",B682&lt;=30000,"2.5W-3W",B682&lt;=35000,"3W-3.5W")</f>
        <v>1W-1.5W</v>
      </c>
      <c r="O682" s="1">
        <f t="shared" si="10"/>
        <v>-2219.5</v>
      </c>
    </row>
    <row r="683" spans="1:15" x14ac:dyDescent="0.25">
      <c r="A683" s="1">
        <v>10118493</v>
      </c>
      <c r="B683" s="1">
        <v>8000</v>
      </c>
      <c r="C683" s="1">
        <v>36</v>
      </c>
      <c r="D683" s="1">
        <v>0.20499999999999999</v>
      </c>
      <c r="E683" s="1">
        <v>299.36</v>
      </c>
      <c r="F683" s="1" t="s">
        <v>17</v>
      </c>
      <c r="G683" s="1" t="s">
        <v>14</v>
      </c>
      <c r="H683" s="1">
        <v>0</v>
      </c>
      <c r="I683" s="1">
        <v>8000</v>
      </c>
      <c r="J683" s="1">
        <v>2606.9499999999998</v>
      </c>
      <c r="K683" s="1">
        <v>0</v>
      </c>
      <c r="L683" s="1">
        <v>0</v>
      </c>
      <c r="M683" s="2" t="s">
        <v>21</v>
      </c>
      <c r="N683" s="1" t="str">
        <f>_xlfn.IFS(B683&lt;=5000,"5K以内",原始数据!B683&lt;=10000,"5K-1W",原始数据!B683&lt;=15000,"1W-1.5W",B683&lt;=20000,"1.5W-2W",B683&lt;=25000,"2W-2.5W",B683&lt;=30000,"2.5W-3W",B683&lt;=35000,"3W-3.5W")</f>
        <v>5K-1W</v>
      </c>
      <c r="O683" s="1">
        <f t="shared" si="10"/>
        <v>-2606.9499999999998</v>
      </c>
    </row>
    <row r="684" spans="1:15" x14ac:dyDescent="0.25">
      <c r="A684" s="1">
        <v>10128425</v>
      </c>
      <c r="B684" s="1">
        <v>10000</v>
      </c>
      <c r="C684" s="1">
        <v>36</v>
      </c>
      <c r="D684" s="1">
        <v>0.11990000000000001</v>
      </c>
      <c r="E684" s="1">
        <v>332.1</v>
      </c>
      <c r="F684" s="1" t="s">
        <v>13</v>
      </c>
      <c r="G684" s="1" t="s">
        <v>14</v>
      </c>
      <c r="H684" s="1">
        <v>0</v>
      </c>
      <c r="I684" s="1">
        <v>10000</v>
      </c>
      <c r="J684" s="1">
        <v>99.92</v>
      </c>
      <c r="K684" s="1">
        <v>0</v>
      </c>
      <c r="L684" s="1">
        <v>0</v>
      </c>
      <c r="M684" s="2" t="s">
        <v>21</v>
      </c>
      <c r="N684" s="1" t="str">
        <f>_xlfn.IFS(B684&lt;=5000,"5K以内",原始数据!B684&lt;=10000,"5K-1W",原始数据!B684&lt;=15000,"1W-1.5W",B684&lt;=20000,"1.5W-2W",B684&lt;=25000,"2W-2.5W",B684&lt;=30000,"2.5W-3W",B684&lt;=35000,"3W-3.5W")</f>
        <v>5K-1W</v>
      </c>
      <c r="O684" s="1">
        <f t="shared" si="10"/>
        <v>-99.92</v>
      </c>
    </row>
    <row r="685" spans="1:15" x14ac:dyDescent="0.25">
      <c r="A685" s="1">
        <v>10178460</v>
      </c>
      <c r="B685" s="1">
        <v>12000</v>
      </c>
      <c r="C685" s="1">
        <v>36</v>
      </c>
      <c r="D685" s="1">
        <v>0.1447</v>
      </c>
      <c r="E685" s="1">
        <v>412.88</v>
      </c>
      <c r="F685" s="1" t="s">
        <v>19</v>
      </c>
      <c r="G685" s="1" t="s">
        <v>14</v>
      </c>
      <c r="H685" s="1">
        <v>0</v>
      </c>
      <c r="I685" s="1">
        <v>12000</v>
      </c>
      <c r="J685" s="1">
        <v>2863.51</v>
      </c>
      <c r="K685" s="1">
        <v>0</v>
      </c>
      <c r="L685" s="1">
        <v>0</v>
      </c>
      <c r="M685" s="2" t="s">
        <v>21</v>
      </c>
      <c r="N685" s="1" t="str">
        <f>_xlfn.IFS(B685&lt;=5000,"5K以内",原始数据!B685&lt;=10000,"5K-1W",原始数据!B685&lt;=15000,"1W-1.5W",B685&lt;=20000,"1.5W-2W",B685&lt;=25000,"2W-2.5W",B685&lt;=30000,"2.5W-3W",B685&lt;=35000,"3W-3.5W")</f>
        <v>1W-1.5W</v>
      </c>
      <c r="O685" s="1">
        <f t="shared" si="10"/>
        <v>-2863.51</v>
      </c>
    </row>
    <row r="686" spans="1:15" x14ac:dyDescent="0.25">
      <c r="A686" s="1">
        <v>10078368</v>
      </c>
      <c r="B686" s="1">
        <v>7000</v>
      </c>
      <c r="C686" s="1">
        <v>36</v>
      </c>
      <c r="D686" s="1">
        <v>0.1285</v>
      </c>
      <c r="E686" s="1">
        <v>235.36</v>
      </c>
      <c r="F686" s="1" t="s">
        <v>13</v>
      </c>
      <c r="G686" s="1" t="s">
        <v>14</v>
      </c>
      <c r="H686" s="1">
        <v>0</v>
      </c>
      <c r="I686" s="1">
        <v>7000</v>
      </c>
      <c r="J686" s="1">
        <v>816.97</v>
      </c>
      <c r="K686" s="1">
        <v>0</v>
      </c>
      <c r="L686" s="1">
        <v>0</v>
      </c>
      <c r="M686" s="2" t="s">
        <v>21</v>
      </c>
      <c r="N686" s="1" t="str">
        <f>_xlfn.IFS(B686&lt;=5000,"5K以内",原始数据!B686&lt;=10000,"5K-1W",原始数据!B686&lt;=15000,"1W-1.5W",B686&lt;=20000,"1.5W-2W",B686&lt;=25000,"2W-2.5W",B686&lt;=30000,"2.5W-3W",B686&lt;=35000,"3W-3.5W")</f>
        <v>5K-1W</v>
      </c>
      <c r="O686" s="1">
        <f t="shared" si="10"/>
        <v>-816.97</v>
      </c>
    </row>
    <row r="687" spans="1:15" x14ac:dyDescent="0.25">
      <c r="A687" s="1">
        <v>10138639</v>
      </c>
      <c r="B687" s="1">
        <v>6000</v>
      </c>
      <c r="C687" s="1">
        <v>36</v>
      </c>
      <c r="D687" s="1">
        <v>7.9000000000000001E-2</v>
      </c>
      <c r="E687" s="1">
        <v>187.75</v>
      </c>
      <c r="F687" s="1" t="s">
        <v>16</v>
      </c>
      <c r="G687" s="1" t="s">
        <v>14</v>
      </c>
      <c r="H687" s="1">
        <v>0</v>
      </c>
      <c r="I687" s="1">
        <v>6000</v>
      </c>
      <c r="J687" s="1">
        <v>758.66</v>
      </c>
      <c r="K687" s="1">
        <v>0</v>
      </c>
      <c r="L687" s="1">
        <v>0</v>
      </c>
      <c r="M687" s="2" t="s">
        <v>21</v>
      </c>
      <c r="N687" s="1" t="str">
        <f>_xlfn.IFS(B687&lt;=5000,"5K以内",原始数据!B687&lt;=10000,"5K-1W",原始数据!B687&lt;=15000,"1W-1.5W",B687&lt;=20000,"1.5W-2W",B687&lt;=25000,"2W-2.5W",B687&lt;=30000,"2.5W-3W",B687&lt;=35000,"3W-3.5W")</f>
        <v>5K-1W</v>
      </c>
      <c r="O687" s="1">
        <f t="shared" si="10"/>
        <v>-758.66</v>
      </c>
    </row>
    <row r="688" spans="1:15" x14ac:dyDescent="0.25">
      <c r="A688" s="1">
        <v>10098028</v>
      </c>
      <c r="B688" s="1">
        <v>12000</v>
      </c>
      <c r="C688" s="1">
        <v>36</v>
      </c>
      <c r="D688" s="1">
        <v>7.9000000000000001E-2</v>
      </c>
      <c r="E688" s="1">
        <v>375.49</v>
      </c>
      <c r="F688" s="1" t="s">
        <v>16</v>
      </c>
      <c r="G688" s="1" t="s">
        <v>14</v>
      </c>
      <c r="H688" s="1">
        <v>0</v>
      </c>
      <c r="I688" s="1">
        <v>12000</v>
      </c>
      <c r="J688" s="1">
        <v>1043.98</v>
      </c>
      <c r="K688" s="1">
        <v>0</v>
      </c>
      <c r="L688" s="1">
        <v>0</v>
      </c>
      <c r="M688" s="2" t="s">
        <v>21</v>
      </c>
      <c r="N688" s="1" t="str">
        <f>_xlfn.IFS(B688&lt;=5000,"5K以内",原始数据!B688&lt;=10000,"5K-1W",原始数据!B688&lt;=15000,"1W-1.5W",B688&lt;=20000,"1.5W-2W",B688&lt;=25000,"2W-2.5W",B688&lt;=30000,"2.5W-3W",B688&lt;=35000,"3W-3.5W")</f>
        <v>1W-1.5W</v>
      </c>
      <c r="O688" s="1">
        <f t="shared" si="10"/>
        <v>-1043.98</v>
      </c>
    </row>
    <row r="689" spans="1:15" x14ac:dyDescent="0.25">
      <c r="A689" s="1">
        <v>4566941</v>
      </c>
      <c r="B689" s="1">
        <v>18000</v>
      </c>
      <c r="C689" s="1">
        <v>36</v>
      </c>
      <c r="D689" s="1">
        <v>0.1447</v>
      </c>
      <c r="E689" s="1">
        <v>619.32000000000005</v>
      </c>
      <c r="F689" s="1" t="s">
        <v>19</v>
      </c>
      <c r="G689" s="1" t="s">
        <v>14</v>
      </c>
      <c r="H689" s="1">
        <v>0</v>
      </c>
      <c r="I689" s="1">
        <v>18000</v>
      </c>
      <c r="J689" s="1">
        <v>4314.62</v>
      </c>
      <c r="K689" s="1">
        <v>0</v>
      </c>
      <c r="L689" s="1">
        <v>0</v>
      </c>
      <c r="M689" s="2" t="s">
        <v>21</v>
      </c>
      <c r="N689" s="1" t="str">
        <f>_xlfn.IFS(B689&lt;=5000,"5K以内",原始数据!B689&lt;=10000,"5K-1W",原始数据!B689&lt;=15000,"1W-1.5W",B689&lt;=20000,"1.5W-2W",B689&lt;=25000,"2W-2.5W",B689&lt;=30000,"2.5W-3W",B689&lt;=35000,"3W-3.5W")</f>
        <v>1.5W-2W</v>
      </c>
      <c r="O689" s="1">
        <f t="shared" si="10"/>
        <v>-4314.62</v>
      </c>
    </row>
    <row r="690" spans="1:15" x14ac:dyDescent="0.25">
      <c r="A690" s="1">
        <v>9424755</v>
      </c>
      <c r="B690" s="1">
        <v>20000</v>
      </c>
      <c r="C690" s="1">
        <v>60</v>
      </c>
      <c r="D690" s="1">
        <v>0.1447</v>
      </c>
      <c r="E690" s="1">
        <v>470.26</v>
      </c>
      <c r="F690" s="1" t="s">
        <v>19</v>
      </c>
      <c r="G690" s="1" t="s">
        <v>14</v>
      </c>
      <c r="H690" s="1">
        <v>0</v>
      </c>
      <c r="I690" s="1">
        <v>20000</v>
      </c>
      <c r="J690" s="1">
        <v>7258.03</v>
      </c>
      <c r="K690" s="1">
        <v>0</v>
      </c>
      <c r="L690" s="1">
        <v>0</v>
      </c>
      <c r="M690" s="2" t="s">
        <v>21</v>
      </c>
      <c r="N690" s="1" t="str">
        <f>_xlfn.IFS(B690&lt;=5000,"5K以内",原始数据!B690&lt;=10000,"5K-1W",原始数据!B690&lt;=15000,"1W-1.5W",B690&lt;=20000,"1.5W-2W",B690&lt;=25000,"2W-2.5W",B690&lt;=30000,"2.5W-3W",B690&lt;=35000,"3W-3.5W")</f>
        <v>1.5W-2W</v>
      </c>
      <c r="O690" s="1">
        <f t="shared" si="10"/>
        <v>-7258.03</v>
      </c>
    </row>
    <row r="691" spans="1:15" x14ac:dyDescent="0.25">
      <c r="A691" s="1">
        <v>10088596</v>
      </c>
      <c r="B691" s="1">
        <v>9600</v>
      </c>
      <c r="C691" s="1">
        <v>36</v>
      </c>
      <c r="D691" s="1">
        <v>8.8999999999999996E-2</v>
      </c>
      <c r="E691" s="1">
        <v>304.83999999999997</v>
      </c>
      <c r="F691" s="1" t="s">
        <v>16</v>
      </c>
      <c r="G691" s="1" t="s">
        <v>14</v>
      </c>
      <c r="H691" s="1">
        <v>0</v>
      </c>
      <c r="I691" s="1">
        <v>9600</v>
      </c>
      <c r="J691" s="1">
        <v>1373.86</v>
      </c>
      <c r="K691" s="1">
        <v>0</v>
      </c>
      <c r="L691" s="1">
        <v>0</v>
      </c>
      <c r="M691" s="2" t="s">
        <v>21</v>
      </c>
      <c r="N691" s="1" t="str">
        <f>_xlfn.IFS(B691&lt;=5000,"5K以内",原始数据!B691&lt;=10000,"5K-1W",原始数据!B691&lt;=15000,"1W-1.5W",B691&lt;=20000,"1.5W-2W",B691&lt;=25000,"2W-2.5W",B691&lt;=30000,"2.5W-3W",B691&lt;=35000,"3W-3.5W")</f>
        <v>5K-1W</v>
      </c>
      <c r="O691" s="1">
        <f t="shared" si="10"/>
        <v>-1373.86</v>
      </c>
    </row>
    <row r="692" spans="1:15" x14ac:dyDescent="0.25">
      <c r="A692" s="1">
        <v>10148391</v>
      </c>
      <c r="B692" s="1">
        <v>5000</v>
      </c>
      <c r="C692" s="1">
        <v>36</v>
      </c>
      <c r="D692" s="1">
        <v>8.8999999999999996E-2</v>
      </c>
      <c r="E692" s="1">
        <v>158.77000000000001</v>
      </c>
      <c r="F692" s="1" t="s">
        <v>16</v>
      </c>
      <c r="G692" s="1" t="s">
        <v>18</v>
      </c>
      <c r="H692" s="1">
        <v>0</v>
      </c>
      <c r="I692" s="1">
        <v>5000</v>
      </c>
      <c r="J692" s="1">
        <v>715.56</v>
      </c>
      <c r="K692" s="1">
        <v>0</v>
      </c>
      <c r="L692" s="1">
        <v>0</v>
      </c>
      <c r="M692" s="2" t="s">
        <v>21</v>
      </c>
      <c r="N692" s="1" t="str">
        <f>_xlfn.IFS(B692&lt;=5000,"5K以内",原始数据!B692&lt;=10000,"5K-1W",原始数据!B692&lt;=15000,"1W-1.5W",B692&lt;=20000,"1.5W-2W",B692&lt;=25000,"2W-2.5W",B692&lt;=30000,"2.5W-3W",B692&lt;=35000,"3W-3.5W")</f>
        <v>5K以内</v>
      </c>
      <c r="O692" s="1">
        <f t="shared" si="10"/>
        <v>-715.56</v>
      </c>
    </row>
    <row r="693" spans="1:15" x14ac:dyDescent="0.25">
      <c r="A693" s="1">
        <v>10076275</v>
      </c>
      <c r="B693" s="1">
        <v>18250</v>
      </c>
      <c r="C693" s="1">
        <v>36</v>
      </c>
      <c r="D693" s="1">
        <v>0.13980000000000001</v>
      </c>
      <c r="E693" s="1">
        <v>623.57000000000005</v>
      </c>
      <c r="F693" s="1" t="s">
        <v>19</v>
      </c>
      <c r="G693" s="1" t="s">
        <v>14</v>
      </c>
      <c r="H693" s="1">
        <v>0</v>
      </c>
      <c r="I693" s="1">
        <v>18250</v>
      </c>
      <c r="J693" s="1">
        <v>2743.58</v>
      </c>
      <c r="K693" s="1">
        <v>0</v>
      </c>
      <c r="L693" s="1">
        <v>0</v>
      </c>
      <c r="M693" s="2" t="s">
        <v>21</v>
      </c>
      <c r="N693" s="1" t="str">
        <f>_xlfn.IFS(B693&lt;=5000,"5K以内",原始数据!B693&lt;=10000,"5K-1W",原始数据!B693&lt;=15000,"1W-1.5W",B693&lt;=20000,"1.5W-2W",B693&lt;=25000,"2W-2.5W",B693&lt;=30000,"2.5W-3W",B693&lt;=35000,"3W-3.5W")</f>
        <v>1.5W-2W</v>
      </c>
      <c r="O693" s="1">
        <f t="shared" si="10"/>
        <v>-2743.58</v>
      </c>
    </row>
    <row r="694" spans="1:15" x14ac:dyDescent="0.25">
      <c r="A694" s="1">
        <v>10068529</v>
      </c>
      <c r="B694" s="1">
        <v>20000</v>
      </c>
      <c r="C694" s="1">
        <v>60</v>
      </c>
      <c r="D694" s="1">
        <v>0.22399999999999901</v>
      </c>
      <c r="E694" s="1">
        <v>556.94000000000005</v>
      </c>
      <c r="F694" s="1" t="s">
        <v>17</v>
      </c>
      <c r="G694" s="1" t="s">
        <v>14</v>
      </c>
      <c r="H694" s="1">
        <v>0</v>
      </c>
      <c r="I694" s="1">
        <v>1377.54</v>
      </c>
      <c r="J694" s="1">
        <v>1449.25</v>
      </c>
      <c r="K694" s="1">
        <v>159.26</v>
      </c>
      <c r="L694" s="1">
        <v>1551</v>
      </c>
      <c r="M694" s="2" t="s">
        <v>29</v>
      </c>
      <c r="N694" s="1" t="str">
        <f>_xlfn.IFS(B694&lt;=5000,"5K以内",原始数据!B694&lt;=10000,"5K-1W",原始数据!B694&lt;=15000,"1W-1.5W",B694&lt;=20000,"1.5W-2W",B694&lt;=25000,"2W-2.5W",B694&lt;=30000,"2.5W-3W",B694&lt;=35000,"3W-3.5W")</f>
        <v>1.5W-2W</v>
      </c>
      <c r="O694" s="1">
        <f t="shared" si="10"/>
        <v>17173.21</v>
      </c>
    </row>
    <row r="695" spans="1:15" x14ac:dyDescent="0.25">
      <c r="A695" s="1">
        <v>10118527</v>
      </c>
      <c r="B695" s="1">
        <v>21000</v>
      </c>
      <c r="C695" s="1">
        <v>60</v>
      </c>
      <c r="D695" s="1">
        <v>0.14979999999999999</v>
      </c>
      <c r="E695" s="1">
        <v>499.37</v>
      </c>
      <c r="F695" s="1" t="s">
        <v>19</v>
      </c>
      <c r="G695" s="1" t="s">
        <v>18</v>
      </c>
      <c r="H695" s="1">
        <v>0</v>
      </c>
      <c r="I695" s="1">
        <v>21000</v>
      </c>
      <c r="J695" s="1">
        <v>8820.6299999999992</v>
      </c>
      <c r="K695" s="1">
        <v>0</v>
      </c>
      <c r="L695" s="1">
        <v>0</v>
      </c>
      <c r="M695" s="2" t="s">
        <v>21</v>
      </c>
      <c r="N695" s="1" t="str">
        <f>_xlfn.IFS(B695&lt;=5000,"5K以内",原始数据!B695&lt;=10000,"5K-1W",原始数据!B695&lt;=15000,"1W-1.5W",B695&lt;=20000,"1.5W-2W",B695&lt;=25000,"2W-2.5W",B695&lt;=30000,"2.5W-3W",B695&lt;=35000,"3W-3.5W")</f>
        <v>2W-2.5W</v>
      </c>
      <c r="O695" s="1">
        <f t="shared" si="10"/>
        <v>-8820.6299999999992</v>
      </c>
    </row>
    <row r="696" spans="1:15" x14ac:dyDescent="0.25">
      <c r="A696" s="1">
        <v>9766253</v>
      </c>
      <c r="B696" s="1">
        <v>18000</v>
      </c>
      <c r="C696" s="1">
        <v>36</v>
      </c>
      <c r="D696" s="1">
        <v>8.8999999999999996E-2</v>
      </c>
      <c r="E696" s="1">
        <v>571.55999999999995</v>
      </c>
      <c r="F696" s="1" t="s">
        <v>16</v>
      </c>
      <c r="G696" s="1" t="s">
        <v>14</v>
      </c>
      <c r="H696" s="1">
        <v>0</v>
      </c>
      <c r="I696" s="1">
        <v>18000</v>
      </c>
      <c r="J696" s="1">
        <v>2013.1</v>
      </c>
      <c r="K696" s="1">
        <v>0</v>
      </c>
      <c r="L696" s="1">
        <v>0</v>
      </c>
      <c r="M696" s="2" t="s">
        <v>21</v>
      </c>
      <c r="N696" s="1" t="str">
        <f>_xlfn.IFS(B696&lt;=5000,"5K以内",原始数据!B696&lt;=10000,"5K-1W",原始数据!B696&lt;=15000,"1W-1.5W",B696&lt;=20000,"1.5W-2W",B696&lt;=25000,"2W-2.5W",B696&lt;=30000,"2.5W-3W",B696&lt;=35000,"3W-3.5W")</f>
        <v>1.5W-2W</v>
      </c>
      <c r="O696" s="1">
        <f t="shared" si="10"/>
        <v>-2013.1</v>
      </c>
    </row>
    <row r="697" spans="1:15" x14ac:dyDescent="0.25">
      <c r="A697" s="1">
        <v>10128400</v>
      </c>
      <c r="B697" s="1">
        <v>9600</v>
      </c>
      <c r="C697" s="1">
        <v>36</v>
      </c>
      <c r="D697" s="1">
        <v>0.15609999999999999</v>
      </c>
      <c r="E697" s="1">
        <v>335.67</v>
      </c>
      <c r="F697" s="1" t="s">
        <v>19</v>
      </c>
      <c r="G697" s="1" t="s">
        <v>14</v>
      </c>
      <c r="H697" s="1">
        <v>0</v>
      </c>
      <c r="I697" s="1">
        <v>9600</v>
      </c>
      <c r="J697" s="1">
        <v>2330.14</v>
      </c>
      <c r="K697" s="1">
        <v>0</v>
      </c>
      <c r="L697" s="1">
        <v>0</v>
      </c>
      <c r="M697" s="2" t="s">
        <v>21</v>
      </c>
      <c r="N697" s="1" t="str">
        <f>_xlfn.IFS(B697&lt;=5000,"5K以内",原始数据!B697&lt;=10000,"5K-1W",原始数据!B697&lt;=15000,"1W-1.5W",B697&lt;=20000,"1.5W-2W",B697&lt;=25000,"2W-2.5W",B697&lt;=30000,"2.5W-3W",B697&lt;=35000,"3W-3.5W")</f>
        <v>5K-1W</v>
      </c>
      <c r="O697" s="1">
        <f t="shared" si="10"/>
        <v>-2330.14</v>
      </c>
    </row>
    <row r="698" spans="1:15" x14ac:dyDescent="0.25">
      <c r="A698" s="1">
        <v>10138254</v>
      </c>
      <c r="B698" s="1">
        <v>10000</v>
      </c>
      <c r="C698" s="1">
        <v>36</v>
      </c>
      <c r="D698" s="1">
        <v>0.1099</v>
      </c>
      <c r="E698" s="1">
        <v>327.33999999999997</v>
      </c>
      <c r="F698" s="1" t="s">
        <v>13</v>
      </c>
      <c r="G698" s="1" t="s">
        <v>14</v>
      </c>
      <c r="H698" s="1">
        <v>0</v>
      </c>
      <c r="I698" s="1">
        <v>8720.09</v>
      </c>
      <c r="J698" s="1">
        <v>1754.79</v>
      </c>
      <c r="K698" s="1">
        <v>583.44000000000005</v>
      </c>
      <c r="L698" s="1">
        <v>698</v>
      </c>
      <c r="M698" s="2" t="s">
        <v>29</v>
      </c>
      <c r="N698" s="1" t="str">
        <f>_xlfn.IFS(B698&lt;=5000,"5K以内",原始数据!B698&lt;=10000,"5K-1W",原始数据!B698&lt;=15000,"1W-1.5W",B698&lt;=20000,"1.5W-2W",B698&lt;=25000,"2W-2.5W",B698&lt;=30000,"2.5W-3W",B698&lt;=35000,"3W-3.5W")</f>
        <v>5K-1W</v>
      </c>
      <c r="O698" s="1">
        <f t="shared" si="10"/>
        <v>-474.88000000000011</v>
      </c>
    </row>
    <row r="699" spans="1:15" x14ac:dyDescent="0.25">
      <c r="A699" s="1">
        <v>10138553</v>
      </c>
      <c r="B699" s="1">
        <v>7000</v>
      </c>
      <c r="C699" s="1">
        <v>36</v>
      </c>
      <c r="D699" s="1">
        <v>7.6200000000000004E-2</v>
      </c>
      <c r="E699" s="1">
        <v>218.13</v>
      </c>
      <c r="F699" s="1" t="s">
        <v>16</v>
      </c>
      <c r="G699" s="1" t="s">
        <v>14</v>
      </c>
      <c r="H699" s="1">
        <v>0</v>
      </c>
      <c r="I699" s="1">
        <v>7000</v>
      </c>
      <c r="J699" s="1">
        <v>324.33</v>
      </c>
      <c r="K699" s="1">
        <v>0</v>
      </c>
      <c r="L699" s="1">
        <v>0</v>
      </c>
      <c r="M699" s="2" t="s">
        <v>21</v>
      </c>
      <c r="N699" s="1" t="str">
        <f>_xlfn.IFS(B699&lt;=5000,"5K以内",原始数据!B699&lt;=10000,"5K-1W",原始数据!B699&lt;=15000,"1W-1.5W",B699&lt;=20000,"1.5W-2W",B699&lt;=25000,"2W-2.5W",B699&lt;=30000,"2.5W-3W",B699&lt;=35000,"3W-3.5W")</f>
        <v>5K-1W</v>
      </c>
      <c r="O699" s="1">
        <f t="shared" si="10"/>
        <v>-324.33</v>
      </c>
    </row>
    <row r="700" spans="1:15" x14ac:dyDescent="0.25">
      <c r="A700" s="1">
        <v>10158426</v>
      </c>
      <c r="B700" s="1">
        <v>9925</v>
      </c>
      <c r="C700" s="1">
        <v>36</v>
      </c>
      <c r="D700" s="1">
        <v>0.19219999999999901</v>
      </c>
      <c r="E700" s="1">
        <v>364.92</v>
      </c>
      <c r="F700" s="1" t="s">
        <v>20</v>
      </c>
      <c r="G700" s="1" t="s">
        <v>18</v>
      </c>
      <c r="H700" s="1">
        <v>0</v>
      </c>
      <c r="I700" s="1">
        <v>9925</v>
      </c>
      <c r="J700" s="1">
        <v>2240.83</v>
      </c>
      <c r="K700" s="1">
        <v>0</v>
      </c>
      <c r="L700" s="1">
        <v>0</v>
      </c>
      <c r="M700" s="2" t="s">
        <v>21</v>
      </c>
      <c r="N700" s="1" t="str">
        <f>_xlfn.IFS(B700&lt;=5000,"5K以内",原始数据!B700&lt;=10000,"5K-1W",原始数据!B700&lt;=15000,"1W-1.5W",B700&lt;=20000,"1.5W-2W",B700&lt;=25000,"2W-2.5W",B700&lt;=30000,"2.5W-3W",B700&lt;=35000,"3W-3.5W")</f>
        <v>5K-1W</v>
      </c>
      <c r="O700" s="1">
        <f t="shared" si="10"/>
        <v>-2240.83</v>
      </c>
    </row>
    <row r="701" spans="1:15" x14ac:dyDescent="0.25">
      <c r="A701" s="1">
        <v>10098341</v>
      </c>
      <c r="B701" s="1">
        <v>5000</v>
      </c>
      <c r="C701" s="1">
        <v>36</v>
      </c>
      <c r="D701" s="1">
        <v>0.11990000000000001</v>
      </c>
      <c r="E701" s="1">
        <v>166.05</v>
      </c>
      <c r="F701" s="1" t="s">
        <v>13</v>
      </c>
      <c r="G701" s="1" t="s">
        <v>18</v>
      </c>
      <c r="H701" s="1">
        <v>0</v>
      </c>
      <c r="I701" s="1">
        <v>5000</v>
      </c>
      <c r="J701" s="1">
        <v>810.88</v>
      </c>
      <c r="K701" s="1">
        <v>0</v>
      </c>
      <c r="L701" s="1">
        <v>0</v>
      </c>
      <c r="M701" s="2" t="s">
        <v>21</v>
      </c>
      <c r="N701" s="1" t="str">
        <f>_xlfn.IFS(B701&lt;=5000,"5K以内",原始数据!B701&lt;=10000,"5K-1W",原始数据!B701&lt;=15000,"1W-1.5W",B701&lt;=20000,"1.5W-2W",B701&lt;=25000,"2W-2.5W",B701&lt;=30000,"2.5W-3W",B701&lt;=35000,"3W-3.5W")</f>
        <v>5K以内</v>
      </c>
      <c r="O701" s="1">
        <f t="shared" si="10"/>
        <v>-810.88</v>
      </c>
    </row>
    <row r="702" spans="1:15" x14ac:dyDescent="0.25">
      <c r="A702" s="1">
        <v>10158447</v>
      </c>
      <c r="B702" s="1">
        <v>25975</v>
      </c>
      <c r="C702" s="1">
        <v>36</v>
      </c>
      <c r="D702" s="1">
        <v>0.16239999999999999</v>
      </c>
      <c r="E702" s="1">
        <v>916.29</v>
      </c>
      <c r="F702" s="1" t="s">
        <v>19</v>
      </c>
      <c r="G702" s="1" t="s">
        <v>14</v>
      </c>
      <c r="H702" s="1">
        <v>0</v>
      </c>
      <c r="I702" s="1">
        <v>25975</v>
      </c>
      <c r="J702" s="1">
        <v>351.6</v>
      </c>
      <c r="K702" s="1">
        <v>0</v>
      </c>
      <c r="L702" s="1">
        <v>0</v>
      </c>
      <c r="M702" s="2" t="s">
        <v>21</v>
      </c>
      <c r="N702" s="1" t="str">
        <f>_xlfn.IFS(B702&lt;=5000,"5K以内",原始数据!B702&lt;=10000,"5K-1W",原始数据!B702&lt;=15000,"1W-1.5W",B702&lt;=20000,"1.5W-2W",B702&lt;=25000,"2W-2.5W",B702&lt;=30000,"2.5W-3W",B702&lt;=35000,"3W-3.5W")</f>
        <v>2.5W-3W</v>
      </c>
      <c r="O702" s="1">
        <f t="shared" si="10"/>
        <v>-351.6</v>
      </c>
    </row>
    <row r="703" spans="1:15" x14ac:dyDescent="0.25">
      <c r="A703" s="1">
        <v>10088538</v>
      </c>
      <c r="B703" s="1">
        <v>15000</v>
      </c>
      <c r="C703" s="1">
        <v>36</v>
      </c>
      <c r="D703" s="1">
        <v>8.8999999999999996E-2</v>
      </c>
      <c r="E703" s="1">
        <v>476.3</v>
      </c>
      <c r="F703" s="1" t="s">
        <v>16</v>
      </c>
      <c r="G703" s="1" t="s">
        <v>14</v>
      </c>
      <c r="H703" s="1">
        <v>0</v>
      </c>
      <c r="I703" s="1">
        <v>15000</v>
      </c>
      <c r="J703" s="1">
        <v>2120.1</v>
      </c>
      <c r="K703" s="1">
        <v>0</v>
      </c>
      <c r="L703" s="1">
        <v>0</v>
      </c>
      <c r="M703" s="2" t="s">
        <v>21</v>
      </c>
      <c r="N703" s="1" t="str">
        <f>_xlfn.IFS(B703&lt;=5000,"5K以内",原始数据!B703&lt;=10000,"5K-1W",原始数据!B703&lt;=15000,"1W-1.5W",B703&lt;=20000,"1.5W-2W",B703&lt;=25000,"2W-2.5W",B703&lt;=30000,"2.5W-3W",B703&lt;=35000,"3W-3.5W")</f>
        <v>1W-1.5W</v>
      </c>
      <c r="O703" s="1">
        <f t="shared" si="10"/>
        <v>-2120.1</v>
      </c>
    </row>
    <row r="704" spans="1:15" x14ac:dyDescent="0.25">
      <c r="A704" s="1">
        <v>9846897</v>
      </c>
      <c r="B704" s="1">
        <v>2000</v>
      </c>
      <c r="C704" s="1">
        <v>36</v>
      </c>
      <c r="D704" s="1">
        <v>0.20499999999999999</v>
      </c>
      <c r="E704" s="1">
        <v>74.84</v>
      </c>
      <c r="F704" s="1" t="s">
        <v>17</v>
      </c>
      <c r="G704" s="1" t="s">
        <v>14</v>
      </c>
      <c r="H704" s="1">
        <v>0</v>
      </c>
      <c r="I704" s="1">
        <v>2000</v>
      </c>
      <c r="J704" s="1">
        <v>404.94</v>
      </c>
      <c r="K704" s="1">
        <v>0</v>
      </c>
      <c r="L704" s="1">
        <v>0</v>
      </c>
      <c r="M704" s="2" t="s">
        <v>21</v>
      </c>
      <c r="N704" s="1" t="str">
        <f>_xlfn.IFS(B704&lt;=5000,"5K以内",原始数据!B704&lt;=10000,"5K-1W",原始数据!B704&lt;=15000,"1W-1.5W",B704&lt;=20000,"1.5W-2W",B704&lt;=25000,"2W-2.5W",B704&lt;=30000,"2.5W-3W",B704&lt;=35000,"3W-3.5W")</f>
        <v>5K以内</v>
      </c>
      <c r="O704" s="1">
        <f t="shared" si="10"/>
        <v>-404.94</v>
      </c>
    </row>
    <row r="705" spans="1:15" x14ac:dyDescent="0.25">
      <c r="A705" s="1">
        <v>10078349</v>
      </c>
      <c r="B705" s="1">
        <v>24000</v>
      </c>
      <c r="C705" s="1">
        <v>60</v>
      </c>
      <c r="D705" s="1">
        <v>0.22899999999999901</v>
      </c>
      <c r="E705" s="1">
        <v>675.2</v>
      </c>
      <c r="F705" s="1" t="s">
        <v>17</v>
      </c>
      <c r="G705" s="1" t="s">
        <v>14</v>
      </c>
      <c r="H705" s="1">
        <v>0</v>
      </c>
      <c r="I705" s="1">
        <v>4918.43</v>
      </c>
      <c r="J705" s="1">
        <v>7910.37</v>
      </c>
      <c r="K705" s="1">
        <v>700.6</v>
      </c>
      <c r="L705" s="1">
        <v>1094</v>
      </c>
      <c r="M705" s="2" t="s">
        <v>29</v>
      </c>
      <c r="N705" s="1" t="str">
        <f>_xlfn.IFS(B705&lt;=5000,"5K以内",原始数据!B705&lt;=10000,"5K-1W",原始数据!B705&lt;=15000,"1W-1.5W",B705&lt;=20000,"1.5W-2W",B705&lt;=25000,"2W-2.5W",B705&lt;=30000,"2.5W-3W",B705&lt;=35000,"3W-3.5W")</f>
        <v>2W-2.5W</v>
      </c>
      <c r="O705" s="1">
        <f t="shared" si="10"/>
        <v>11171.2</v>
      </c>
    </row>
    <row r="706" spans="1:15" x14ac:dyDescent="0.25">
      <c r="A706" s="1">
        <v>10087948</v>
      </c>
      <c r="B706" s="1">
        <v>15000</v>
      </c>
      <c r="C706" s="1">
        <v>60</v>
      </c>
      <c r="D706" s="1">
        <v>0.16239999999999999</v>
      </c>
      <c r="E706" s="1">
        <v>366.69</v>
      </c>
      <c r="F706" s="1" t="s">
        <v>19</v>
      </c>
      <c r="G706" s="1" t="s">
        <v>18</v>
      </c>
      <c r="H706" s="1">
        <v>0</v>
      </c>
      <c r="I706" s="1">
        <v>5527.72</v>
      </c>
      <c r="J706" s="1">
        <v>4739.46</v>
      </c>
      <c r="K706" s="1">
        <v>199.38</v>
      </c>
      <c r="L706" s="1">
        <v>820</v>
      </c>
      <c r="M706" s="2" t="s">
        <v>29</v>
      </c>
      <c r="N706" s="1" t="str">
        <f>_xlfn.IFS(B706&lt;=5000,"5K以内",原始数据!B706&lt;=10000,"5K-1W",原始数据!B706&lt;=15000,"1W-1.5W",B706&lt;=20000,"1.5W-2W",B706&lt;=25000,"2W-2.5W",B706&lt;=30000,"2.5W-3W",B706&lt;=35000,"3W-3.5W")</f>
        <v>1W-1.5W</v>
      </c>
      <c r="O706" s="1">
        <f t="shared" si="10"/>
        <v>4732.8199999999988</v>
      </c>
    </row>
    <row r="707" spans="1:15" x14ac:dyDescent="0.25">
      <c r="A707" s="1">
        <v>10118199</v>
      </c>
      <c r="B707" s="1">
        <v>8500</v>
      </c>
      <c r="C707" s="1">
        <v>36</v>
      </c>
      <c r="D707" s="1">
        <v>0.1447</v>
      </c>
      <c r="E707" s="1">
        <v>292.45999999999998</v>
      </c>
      <c r="F707" s="1" t="s">
        <v>19</v>
      </c>
      <c r="G707" s="1" t="s">
        <v>14</v>
      </c>
      <c r="H707" s="1">
        <v>0</v>
      </c>
      <c r="I707" s="1">
        <v>8500</v>
      </c>
      <c r="J707" s="1">
        <v>1674.27</v>
      </c>
      <c r="K707" s="1">
        <v>0</v>
      </c>
      <c r="L707" s="1">
        <v>0</v>
      </c>
      <c r="M707" s="2" t="s">
        <v>21</v>
      </c>
      <c r="N707" s="1" t="str">
        <f>_xlfn.IFS(B707&lt;=5000,"5K以内",原始数据!B707&lt;=10000,"5K-1W",原始数据!B707&lt;=15000,"1W-1.5W",B707&lt;=20000,"1.5W-2W",B707&lt;=25000,"2W-2.5W",B707&lt;=30000,"2.5W-3W",B707&lt;=35000,"3W-3.5W")</f>
        <v>5K-1W</v>
      </c>
      <c r="O707" s="1">
        <f t="shared" ref="O707:O770" si="11">B707-I707-J707</f>
        <v>-1674.27</v>
      </c>
    </row>
    <row r="708" spans="1:15" x14ac:dyDescent="0.25">
      <c r="A708" s="1">
        <v>10168433</v>
      </c>
      <c r="B708" s="1">
        <v>9000</v>
      </c>
      <c r="C708" s="1">
        <v>36</v>
      </c>
      <c r="D708" s="1">
        <v>0.13980000000000001</v>
      </c>
      <c r="E708" s="1">
        <v>307.52</v>
      </c>
      <c r="F708" s="1" t="s">
        <v>19</v>
      </c>
      <c r="G708" s="1" t="s">
        <v>14</v>
      </c>
      <c r="H708" s="1">
        <v>0</v>
      </c>
      <c r="I708" s="1">
        <v>9000</v>
      </c>
      <c r="J708" s="1">
        <v>2070.33</v>
      </c>
      <c r="K708" s="1">
        <v>0</v>
      </c>
      <c r="L708" s="1">
        <v>0</v>
      </c>
      <c r="M708" s="2" t="s">
        <v>21</v>
      </c>
      <c r="N708" s="1" t="str">
        <f>_xlfn.IFS(B708&lt;=5000,"5K以内",原始数据!B708&lt;=10000,"5K-1W",原始数据!B708&lt;=15000,"1W-1.5W",B708&lt;=20000,"1.5W-2W",B708&lt;=25000,"2W-2.5W",B708&lt;=30000,"2.5W-3W",B708&lt;=35000,"3W-3.5W")</f>
        <v>5K-1W</v>
      </c>
      <c r="O708" s="1">
        <f t="shared" si="11"/>
        <v>-2070.33</v>
      </c>
    </row>
    <row r="709" spans="1:15" x14ac:dyDescent="0.25">
      <c r="A709" s="1">
        <v>10098544</v>
      </c>
      <c r="B709" s="1">
        <v>4200</v>
      </c>
      <c r="C709" s="1">
        <v>60</v>
      </c>
      <c r="D709" s="1">
        <v>0.1447</v>
      </c>
      <c r="E709" s="1">
        <v>98.76</v>
      </c>
      <c r="F709" s="1" t="s">
        <v>19</v>
      </c>
      <c r="G709" s="1" t="s">
        <v>14</v>
      </c>
      <c r="H709" s="1">
        <v>0</v>
      </c>
      <c r="I709" s="1">
        <v>4200</v>
      </c>
      <c r="J709" s="1">
        <v>1548.99</v>
      </c>
      <c r="K709" s="1">
        <v>0</v>
      </c>
      <c r="L709" s="1">
        <v>0</v>
      </c>
      <c r="M709" s="2" t="s">
        <v>21</v>
      </c>
      <c r="N709" s="1" t="str">
        <f>_xlfn.IFS(B709&lt;=5000,"5K以内",原始数据!B709&lt;=10000,"5K-1W",原始数据!B709&lt;=15000,"1W-1.5W",B709&lt;=20000,"1.5W-2W",B709&lt;=25000,"2W-2.5W",B709&lt;=30000,"2.5W-3W",B709&lt;=35000,"3W-3.5W")</f>
        <v>5K以内</v>
      </c>
      <c r="O709" s="1">
        <f t="shared" si="11"/>
        <v>-1548.99</v>
      </c>
    </row>
    <row r="710" spans="1:15" x14ac:dyDescent="0.25">
      <c r="A710" s="1">
        <v>10108522</v>
      </c>
      <c r="B710" s="1">
        <v>7000</v>
      </c>
      <c r="C710" s="1">
        <v>36</v>
      </c>
      <c r="D710" s="1">
        <v>0.1099</v>
      </c>
      <c r="E710" s="1">
        <v>229.14</v>
      </c>
      <c r="F710" s="1" t="s">
        <v>13</v>
      </c>
      <c r="G710" s="1" t="s">
        <v>14</v>
      </c>
      <c r="H710" s="1">
        <v>0</v>
      </c>
      <c r="I710" s="1">
        <v>7000</v>
      </c>
      <c r="J710" s="1">
        <v>1248.95</v>
      </c>
      <c r="K710" s="1">
        <v>0</v>
      </c>
      <c r="L710" s="1">
        <v>0</v>
      </c>
      <c r="M710" s="2" t="s">
        <v>21</v>
      </c>
      <c r="N710" s="1" t="str">
        <f>_xlfn.IFS(B710&lt;=5000,"5K以内",原始数据!B710&lt;=10000,"5K-1W",原始数据!B710&lt;=15000,"1W-1.5W",B710&lt;=20000,"1.5W-2W",B710&lt;=25000,"2W-2.5W",B710&lt;=30000,"2.5W-3W",B710&lt;=35000,"3W-3.5W")</f>
        <v>5K-1W</v>
      </c>
      <c r="O710" s="1">
        <f t="shared" si="11"/>
        <v>-1248.95</v>
      </c>
    </row>
    <row r="711" spans="1:15" x14ac:dyDescent="0.25">
      <c r="A711" s="1">
        <v>10125987</v>
      </c>
      <c r="B711" s="1">
        <v>8000</v>
      </c>
      <c r="C711" s="1">
        <v>36</v>
      </c>
      <c r="D711" s="1">
        <v>0.1447</v>
      </c>
      <c r="E711" s="1">
        <v>275.26</v>
      </c>
      <c r="F711" s="1" t="s">
        <v>19</v>
      </c>
      <c r="G711" s="1" t="s">
        <v>18</v>
      </c>
      <c r="H711" s="1">
        <v>0</v>
      </c>
      <c r="I711" s="1">
        <v>8000</v>
      </c>
      <c r="J711" s="1">
        <v>1906.98</v>
      </c>
      <c r="K711" s="1">
        <v>0</v>
      </c>
      <c r="L711" s="1">
        <v>0</v>
      </c>
      <c r="M711" s="2" t="s">
        <v>21</v>
      </c>
      <c r="N711" s="1" t="str">
        <f>_xlfn.IFS(B711&lt;=5000,"5K以内",原始数据!B711&lt;=10000,"5K-1W",原始数据!B711&lt;=15000,"1W-1.5W",B711&lt;=20000,"1.5W-2W",B711&lt;=25000,"2W-2.5W",B711&lt;=30000,"2.5W-3W",B711&lt;=35000,"3W-3.5W")</f>
        <v>5K-1W</v>
      </c>
      <c r="O711" s="1">
        <f t="shared" si="11"/>
        <v>-1906.98</v>
      </c>
    </row>
    <row r="712" spans="1:15" x14ac:dyDescent="0.25">
      <c r="A712" s="1">
        <v>10168467</v>
      </c>
      <c r="B712" s="1">
        <v>9000</v>
      </c>
      <c r="C712" s="1">
        <v>36</v>
      </c>
      <c r="D712" s="1">
        <v>0.23399999999999899</v>
      </c>
      <c r="E712" s="1">
        <v>350.27</v>
      </c>
      <c r="F712" s="1" t="s">
        <v>17</v>
      </c>
      <c r="G712" s="1" t="s">
        <v>14</v>
      </c>
      <c r="H712" s="1">
        <v>0</v>
      </c>
      <c r="I712" s="1">
        <v>9000</v>
      </c>
      <c r="J712" s="1">
        <v>176</v>
      </c>
      <c r="K712" s="1">
        <v>0</v>
      </c>
      <c r="L712" s="1">
        <v>0</v>
      </c>
      <c r="M712" s="2" t="s">
        <v>21</v>
      </c>
      <c r="N712" s="1" t="str">
        <f>_xlfn.IFS(B712&lt;=5000,"5K以内",原始数据!B712&lt;=10000,"5K-1W",原始数据!B712&lt;=15000,"1W-1.5W",B712&lt;=20000,"1.5W-2W",B712&lt;=25000,"2W-2.5W",B712&lt;=30000,"2.5W-3W",B712&lt;=35000,"3W-3.5W")</f>
        <v>5K-1W</v>
      </c>
      <c r="O712" s="1">
        <f t="shared" si="11"/>
        <v>-176</v>
      </c>
    </row>
    <row r="713" spans="1:15" x14ac:dyDescent="0.25">
      <c r="A713" s="1">
        <v>10088542</v>
      </c>
      <c r="B713" s="1">
        <v>10000</v>
      </c>
      <c r="C713" s="1">
        <v>36</v>
      </c>
      <c r="D713" s="1">
        <v>0.1099</v>
      </c>
      <c r="E713" s="1">
        <v>327.33999999999997</v>
      </c>
      <c r="F713" s="1" t="s">
        <v>13</v>
      </c>
      <c r="G713" s="1" t="s">
        <v>14</v>
      </c>
      <c r="H713" s="1">
        <v>0</v>
      </c>
      <c r="I713" s="1">
        <v>10000</v>
      </c>
      <c r="J713" s="1">
        <v>1590.59</v>
      </c>
      <c r="K713" s="1">
        <v>0</v>
      </c>
      <c r="L713" s="1">
        <v>0</v>
      </c>
      <c r="M713" s="2" t="s">
        <v>21</v>
      </c>
      <c r="N713" s="1" t="str">
        <f>_xlfn.IFS(B713&lt;=5000,"5K以内",原始数据!B713&lt;=10000,"5K-1W",原始数据!B713&lt;=15000,"1W-1.5W",B713&lt;=20000,"1.5W-2W",B713&lt;=25000,"2W-2.5W",B713&lt;=30000,"2.5W-3W",B713&lt;=35000,"3W-3.5W")</f>
        <v>5K-1W</v>
      </c>
      <c r="O713" s="1">
        <f t="shared" si="11"/>
        <v>-1590.59</v>
      </c>
    </row>
    <row r="714" spans="1:15" x14ac:dyDescent="0.25">
      <c r="A714" s="1">
        <v>10088581</v>
      </c>
      <c r="B714" s="1">
        <v>5000</v>
      </c>
      <c r="C714" s="1">
        <v>36</v>
      </c>
      <c r="D714" s="1">
        <v>0.13980000000000001</v>
      </c>
      <c r="E714" s="1">
        <v>170.84</v>
      </c>
      <c r="F714" s="1" t="s">
        <v>19</v>
      </c>
      <c r="G714" s="1" t="s">
        <v>14</v>
      </c>
      <c r="H714" s="1">
        <v>0</v>
      </c>
      <c r="I714" s="1">
        <v>5000</v>
      </c>
      <c r="J714" s="1">
        <v>1153.0999999999999</v>
      </c>
      <c r="K714" s="1">
        <v>0</v>
      </c>
      <c r="L714" s="1">
        <v>0</v>
      </c>
      <c r="M714" s="2" t="s">
        <v>21</v>
      </c>
      <c r="N714" s="1" t="str">
        <f>_xlfn.IFS(B714&lt;=5000,"5K以内",原始数据!B714&lt;=10000,"5K-1W",原始数据!B714&lt;=15000,"1W-1.5W",B714&lt;=20000,"1.5W-2W",B714&lt;=25000,"2W-2.5W",B714&lt;=30000,"2.5W-3W",B714&lt;=35000,"3W-3.5W")</f>
        <v>5K以内</v>
      </c>
      <c r="O714" s="1">
        <f t="shared" si="11"/>
        <v>-1153.0999999999999</v>
      </c>
    </row>
    <row r="715" spans="1:15" x14ac:dyDescent="0.25">
      <c r="A715" s="1">
        <v>10147973</v>
      </c>
      <c r="B715" s="1">
        <v>24000</v>
      </c>
      <c r="C715" s="1">
        <v>36</v>
      </c>
      <c r="D715" s="1">
        <v>7.9000000000000001E-2</v>
      </c>
      <c r="E715" s="1">
        <v>750.97</v>
      </c>
      <c r="F715" s="1" t="s">
        <v>16</v>
      </c>
      <c r="G715" s="1" t="s">
        <v>14</v>
      </c>
      <c r="H715" s="1">
        <v>0</v>
      </c>
      <c r="I715" s="1">
        <v>24000</v>
      </c>
      <c r="J715" s="1">
        <v>3034.76</v>
      </c>
      <c r="K715" s="1">
        <v>0</v>
      </c>
      <c r="L715" s="1">
        <v>0</v>
      </c>
      <c r="M715" s="2" t="s">
        <v>21</v>
      </c>
      <c r="N715" s="1" t="str">
        <f>_xlfn.IFS(B715&lt;=5000,"5K以内",原始数据!B715&lt;=10000,"5K-1W",原始数据!B715&lt;=15000,"1W-1.5W",B715&lt;=20000,"1.5W-2W",B715&lt;=25000,"2W-2.5W",B715&lt;=30000,"2.5W-3W",B715&lt;=35000,"3W-3.5W")</f>
        <v>2W-2.5W</v>
      </c>
      <c r="O715" s="1">
        <f t="shared" si="11"/>
        <v>-3034.76</v>
      </c>
    </row>
    <row r="716" spans="1:15" x14ac:dyDescent="0.25">
      <c r="A716" s="1">
        <v>10148321</v>
      </c>
      <c r="B716" s="1">
        <v>25000</v>
      </c>
      <c r="C716" s="1">
        <v>36</v>
      </c>
      <c r="D716" s="1">
        <v>6.6199999999999995E-2</v>
      </c>
      <c r="E716" s="1">
        <v>767.6</v>
      </c>
      <c r="F716" s="1" t="s">
        <v>16</v>
      </c>
      <c r="G716" s="1" t="s">
        <v>18</v>
      </c>
      <c r="H716" s="1">
        <v>0</v>
      </c>
      <c r="I716" s="1">
        <v>25000</v>
      </c>
      <c r="J716" s="1">
        <v>1114.57</v>
      </c>
      <c r="K716" s="1">
        <v>0</v>
      </c>
      <c r="L716" s="1">
        <v>0</v>
      </c>
      <c r="M716" s="2" t="s">
        <v>21</v>
      </c>
      <c r="N716" s="1" t="str">
        <f>_xlfn.IFS(B716&lt;=5000,"5K以内",原始数据!B716&lt;=10000,"5K-1W",原始数据!B716&lt;=15000,"1W-1.5W",B716&lt;=20000,"1.5W-2W",B716&lt;=25000,"2W-2.5W",B716&lt;=30000,"2.5W-3W",B716&lt;=35000,"3W-3.5W")</f>
        <v>2W-2.5W</v>
      </c>
      <c r="O716" s="1">
        <f t="shared" si="11"/>
        <v>-1114.57</v>
      </c>
    </row>
    <row r="717" spans="1:15" x14ac:dyDescent="0.25">
      <c r="A717" s="1">
        <v>10128281</v>
      </c>
      <c r="B717" s="1">
        <v>15000</v>
      </c>
      <c r="C717" s="1">
        <v>36</v>
      </c>
      <c r="D717" s="1">
        <v>6.6199999999999995E-2</v>
      </c>
      <c r="E717" s="1">
        <v>460.56</v>
      </c>
      <c r="F717" s="1" t="s">
        <v>16</v>
      </c>
      <c r="G717" s="1" t="s">
        <v>18</v>
      </c>
      <c r="H717" s="1">
        <v>0</v>
      </c>
      <c r="I717" s="1">
        <v>15000</v>
      </c>
      <c r="J717" s="1">
        <v>1579.95</v>
      </c>
      <c r="K717" s="1">
        <v>0</v>
      </c>
      <c r="L717" s="1">
        <v>0</v>
      </c>
      <c r="M717" s="2" t="s">
        <v>21</v>
      </c>
      <c r="N717" s="1" t="str">
        <f>_xlfn.IFS(B717&lt;=5000,"5K以内",原始数据!B717&lt;=10000,"5K-1W",原始数据!B717&lt;=15000,"1W-1.5W",B717&lt;=20000,"1.5W-2W",B717&lt;=25000,"2W-2.5W",B717&lt;=30000,"2.5W-3W",B717&lt;=35000,"3W-3.5W")</f>
        <v>1W-1.5W</v>
      </c>
      <c r="O717" s="1">
        <f t="shared" si="11"/>
        <v>-1579.95</v>
      </c>
    </row>
    <row r="718" spans="1:15" x14ac:dyDescent="0.25">
      <c r="A718" s="1">
        <v>10138469</v>
      </c>
      <c r="B718" s="1">
        <v>12000</v>
      </c>
      <c r="C718" s="1">
        <v>36</v>
      </c>
      <c r="D718" s="1">
        <v>0.1285</v>
      </c>
      <c r="E718" s="1">
        <v>403.47</v>
      </c>
      <c r="F718" s="1" t="s">
        <v>13</v>
      </c>
      <c r="G718" s="1" t="s">
        <v>18</v>
      </c>
      <c r="H718" s="1">
        <v>0</v>
      </c>
      <c r="I718" s="1">
        <v>12000</v>
      </c>
      <c r="J718" s="1">
        <v>2524.5300000000002</v>
      </c>
      <c r="K718" s="1">
        <v>0</v>
      </c>
      <c r="L718" s="1">
        <v>0</v>
      </c>
      <c r="M718" s="2" t="s">
        <v>21</v>
      </c>
      <c r="N718" s="1" t="str">
        <f>_xlfn.IFS(B718&lt;=5000,"5K以内",原始数据!B718&lt;=10000,"5K-1W",原始数据!B718&lt;=15000,"1W-1.5W",B718&lt;=20000,"1.5W-2W",B718&lt;=25000,"2W-2.5W",B718&lt;=30000,"2.5W-3W",B718&lt;=35000,"3W-3.5W")</f>
        <v>1W-1.5W</v>
      </c>
      <c r="O718" s="1">
        <f t="shared" si="11"/>
        <v>-2524.5300000000002</v>
      </c>
    </row>
    <row r="719" spans="1:15" x14ac:dyDescent="0.25">
      <c r="A719" s="1">
        <v>10118377</v>
      </c>
      <c r="B719" s="1">
        <v>8000</v>
      </c>
      <c r="C719" s="1">
        <v>36</v>
      </c>
      <c r="D719" s="1">
        <v>0.15609999999999999</v>
      </c>
      <c r="E719" s="1">
        <v>279.72000000000003</v>
      </c>
      <c r="F719" s="1" t="s">
        <v>19</v>
      </c>
      <c r="G719" s="1" t="s">
        <v>14</v>
      </c>
      <c r="H719" s="1">
        <v>0</v>
      </c>
      <c r="I719" s="1">
        <v>8000</v>
      </c>
      <c r="J719" s="1">
        <v>1861.18</v>
      </c>
      <c r="K719" s="1">
        <v>0</v>
      </c>
      <c r="L719" s="1">
        <v>0</v>
      </c>
      <c r="M719" s="2" t="s">
        <v>21</v>
      </c>
      <c r="N719" s="1" t="str">
        <f>_xlfn.IFS(B719&lt;=5000,"5K以内",原始数据!B719&lt;=10000,"5K-1W",原始数据!B719&lt;=15000,"1W-1.5W",B719&lt;=20000,"1.5W-2W",B719&lt;=25000,"2W-2.5W",B719&lt;=30000,"2.5W-3W",B719&lt;=35000,"3W-3.5W")</f>
        <v>5K-1W</v>
      </c>
      <c r="O719" s="1">
        <f t="shared" si="11"/>
        <v>-1861.18</v>
      </c>
    </row>
    <row r="720" spans="1:15" x14ac:dyDescent="0.25">
      <c r="A720" s="1">
        <v>10118399</v>
      </c>
      <c r="B720" s="1">
        <v>10000</v>
      </c>
      <c r="C720" s="1">
        <v>36</v>
      </c>
      <c r="D720" s="1">
        <v>0.1285</v>
      </c>
      <c r="E720" s="1">
        <v>336.22</v>
      </c>
      <c r="F720" s="1" t="s">
        <v>13</v>
      </c>
      <c r="G720" s="1" t="s">
        <v>14</v>
      </c>
      <c r="H720" s="1">
        <v>0</v>
      </c>
      <c r="I720" s="1">
        <v>10000</v>
      </c>
      <c r="J720" s="1">
        <v>480.75</v>
      </c>
      <c r="K720" s="1">
        <v>0</v>
      </c>
      <c r="L720" s="1">
        <v>0</v>
      </c>
      <c r="M720" s="2" t="s">
        <v>21</v>
      </c>
      <c r="N720" s="1" t="str">
        <f>_xlfn.IFS(B720&lt;=5000,"5K以内",原始数据!B720&lt;=10000,"5K-1W",原始数据!B720&lt;=15000,"1W-1.5W",B720&lt;=20000,"1.5W-2W",B720&lt;=25000,"2W-2.5W",B720&lt;=30000,"2.5W-3W",B720&lt;=35000,"3W-3.5W")</f>
        <v>5K-1W</v>
      </c>
      <c r="O720" s="1">
        <f t="shared" si="11"/>
        <v>-480.75</v>
      </c>
    </row>
    <row r="721" spans="1:15" x14ac:dyDescent="0.25">
      <c r="A721" s="1">
        <v>10108437</v>
      </c>
      <c r="B721" s="1">
        <v>2000</v>
      </c>
      <c r="C721" s="1">
        <v>36</v>
      </c>
      <c r="D721" s="1">
        <v>0.11990000000000001</v>
      </c>
      <c r="E721" s="1">
        <v>66.42</v>
      </c>
      <c r="F721" s="1" t="s">
        <v>13</v>
      </c>
      <c r="G721" s="1" t="s">
        <v>14</v>
      </c>
      <c r="H721" s="1">
        <v>0</v>
      </c>
      <c r="I721" s="1">
        <v>2000</v>
      </c>
      <c r="J721" s="1">
        <v>281.36</v>
      </c>
      <c r="K721" s="1">
        <v>0</v>
      </c>
      <c r="L721" s="1">
        <v>0</v>
      </c>
      <c r="M721" s="2" t="s">
        <v>21</v>
      </c>
      <c r="N721" s="1" t="str">
        <f>_xlfn.IFS(B721&lt;=5000,"5K以内",原始数据!B721&lt;=10000,"5K-1W",原始数据!B721&lt;=15000,"1W-1.5W",B721&lt;=20000,"1.5W-2W",B721&lt;=25000,"2W-2.5W",B721&lt;=30000,"2.5W-3W",B721&lt;=35000,"3W-3.5W")</f>
        <v>5K以内</v>
      </c>
      <c r="O721" s="1">
        <f t="shared" si="11"/>
        <v>-281.36</v>
      </c>
    </row>
    <row r="722" spans="1:15" x14ac:dyDescent="0.25">
      <c r="A722" s="1">
        <v>10128343</v>
      </c>
      <c r="B722" s="1">
        <v>20000</v>
      </c>
      <c r="C722" s="1">
        <v>60</v>
      </c>
      <c r="D722" s="1">
        <v>0.15609999999999999</v>
      </c>
      <c r="E722" s="1">
        <v>482.23</v>
      </c>
      <c r="F722" s="1" t="s">
        <v>19</v>
      </c>
      <c r="G722" s="1" t="s">
        <v>18</v>
      </c>
      <c r="H722" s="1">
        <v>0</v>
      </c>
      <c r="I722" s="1">
        <v>20000</v>
      </c>
      <c r="J722" s="1">
        <v>8627.16</v>
      </c>
      <c r="K722" s="1">
        <v>0</v>
      </c>
      <c r="L722" s="1">
        <v>0</v>
      </c>
      <c r="M722" s="2" t="s">
        <v>21</v>
      </c>
      <c r="N722" s="1" t="str">
        <f>_xlfn.IFS(B722&lt;=5000,"5K以内",原始数据!B722&lt;=10000,"5K-1W",原始数据!B722&lt;=15000,"1W-1.5W",B722&lt;=20000,"1.5W-2W",B722&lt;=25000,"2W-2.5W",B722&lt;=30000,"2.5W-3W",B722&lt;=35000,"3W-3.5W")</f>
        <v>1.5W-2W</v>
      </c>
      <c r="O722" s="1">
        <f t="shared" si="11"/>
        <v>-8627.16</v>
      </c>
    </row>
    <row r="723" spans="1:15" x14ac:dyDescent="0.25">
      <c r="A723" s="1">
        <v>10115602</v>
      </c>
      <c r="B723" s="1">
        <v>10000</v>
      </c>
      <c r="C723" s="1">
        <v>36</v>
      </c>
      <c r="D723" s="1">
        <v>9.6699999999999994E-2</v>
      </c>
      <c r="E723" s="1">
        <v>321.13</v>
      </c>
      <c r="F723" s="1" t="s">
        <v>13</v>
      </c>
      <c r="G723" s="1" t="s">
        <v>14</v>
      </c>
      <c r="H723" s="1">
        <v>0</v>
      </c>
      <c r="I723" s="1">
        <v>10000</v>
      </c>
      <c r="J723" s="1">
        <v>454.11</v>
      </c>
      <c r="K723" s="1">
        <v>0</v>
      </c>
      <c r="L723" s="1">
        <v>0</v>
      </c>
      <c r="M723" s="2" t="s">
        <v>21</v>
      </c>
      <c r="N723" s="1" t="str">
        <f>_xlfn.IFS(B723&lt;=5000,"5K以内",原始数据!B723&lt;=10000,"5K-1W",原始数据!B723&lt;=15000,"1W-1.5W",B723&lt;=20000,"1.5W-2W",B723&lt;=25000,"2W-2.5W",B723&lt;=30000,"2.5W-3W",B723&lt;=35000,"3W-3.5W")</f>
        <v>5K-1W</v>
      </c>
      <c r="O723" s="1">
        <f t="shared" si="11"/>
        <v>-454.11</v>
      </c>
    </row>
    <row r="724" spans="1:15" x14ac:dyDescent="0.25">
      <c r="A724" s="1">
        <v>10138508</v>
      </c>
      <c r="B724" s="1">
        <v>3000</v>
      </c>
      <c r="C724" s="1">
        <v>36</v>
      </c>
      <c r="D724" s="1">
        <v>0.23699999999999999</v>
      </c>
      <c r="E724" s="1">
        <v>117.23</v>
      </c>
      <c r="F724" s="1" t="s">
        <v>23</v>
      </c>
      <c r="G724" s="1" t="s">
        <v>14</v>
      </c>
      <c r="H724" s="1">
        <v>0</v>
      </c>
      <c r="I724" s="1">
        <v>3000</v>
      </c>
      <c r="J724" s="1">
        <v>1037.49</v>
      </c>
      <c r="K724" s="1">
        <v>0</v>
      </c>
      <c r="L724" s="1">
        <v>0</v>
      </c>
      <c r="M724" s="2" t="s">
        <v>21</v>
      </c>
      <c r="N724" s="1" t="str">
        <f>_xlfn.IFS(B724&lt;=5000,"5K以内",原始数据!B724&lt;=10000,"5K-1W",原始数据!B724&lt;=15000,"1W-1.5W",B724&lt;=20000,"1.5W-2W",B724&lt;=25000,"2W-2.5W",B724&lt;=30000,"2.5W-3W",B724&lt;=35000,"3W-3.5W")</f>
        <v>5K以内</v>
      </c>
      <c r="O724" s="1">
        <f t="shared" si="11"/>
        <v>-1037.49</v>
      </c>
    </row>
    <row r="725" spans="1:15" x14ac:dyDescent="0.25">
      <c r="A725" s="1">
        <v>10128301</v>
      </c>
      <c r="B725" s="1">
        <v>9600</v>
      </c>
      <c r="C725" s="1">
        <v>36</v>
      </c>
      <c r="D725" s="1">
        <v>0.1285</v>
      </c>
      <c r="E725" s="1">
        <v>322.77</v>
      </c>
      <c r="F725" s="1" t="s">
        <v>13</v>
      </c>
      <c r="G725" s="1" t="s">
        <v>18</v>
      </c>
      <c r="H725" s="1">
        <v>0</v>
      </c>
      <c r="I725" s="1">
        <v>9600</v>
      </c>
      <c r="J725" s="1">
        <v>568.38</v>
      </c>
      <c r="K725" s="1">
        <v>0</v>
      </c>
      <c r="L725" s="1">
        <v>0</v>
      </c>
      <c r="M725" s="2" t="s">
        <v>21</v>
      </c>
      <c r="N725" s="1" t="str">
        <f>_xlfn.IFS(B725&lt;=5000,"5K以内",原始数据!B725&lt;=10000,"5K-1W",原始数据!B725&lt;=15000,"1W-1.5W",B725&lt;=20000,"1.5W-2W",B725&lt;=25000,"2W-2.5W",B725&lt;=30000,"2.5W-3W",B725&lt;=35000,"3W-3.5W")</f>
        <v>5K-1W</v>
      </c>
      <c r="O725" s="1">
        <f t="shared" si="11"/>
        <v>-568.38</v>
      </c>
    </row>
    <row r="726" spans="1:15" x14ac:dyDescent="0.25">
      <c r="A726" s="1">
        <v>10148334</v>
      </c>
      <c r="B726" s="1">
        <v>15000</v>
      </c>
      <c r="C726" s="1">
        <v>60</v>
      </c>
      <c r="D726" s="1">
        <v>0.15609999999999999</v>
      </c>
      <c r="E726" s="1">
        <v>361.67</v>
      </c>
      <c r="F726" s="1" t="s">
        <v>19</v>
      </c>
      <c r="G726" s="1" t="s">
        <v>14</v>
      </c>
      <c r="H726" s="1">
        <v>0</v>
      </c>
      <c r="I726" s="1">
        <v>15000</v>
      </c>
      <c r="J726" s="1">
        <v>3079.52</v>
      </c>
      <c r="K726" s="1">
        <v>0</v>
      </c>
      <c r="L726" s="1">
        <v>0</v>
      </c>
      <c r="M726" s="2" t="s">
        <v>21</v>
      </c>
      <c r="N726" s="1" t="str">
        <f>_xlfn.IFS(B726&lt;=5000,"5K以内",原始数据!B726&lt;=10000,"5K-1W",原始数据!B726&lt;=15000,"1W-1.5W",B726&lt;=20000,"1.5W-2W",B726&lt;=25000,"2W-2.5W",B726&lt;=30000,"2.5W-3W",B726&lt;=35000,"3W-3.5W")</f>
        <v>1W-1.5W</v>
      </c>
      <c r="O726" s="1">
        <f t="shared" si="11"/>
        <v>-3079.52</v>
      </c>
    </row>
    <row r="727" spans="1:15" x14ac:dyDescent="0.25">
      <c r="A727" s="1">
        <v>10167489</v>
      </c>
      <c r="B727" s="1">
        <v>12000</v>
      </c>
      <c r="C727" s="1">
        <v>36</v>
      </c>
      <c r="D727" s="1">
        <v>0.1447</v>
      </c>
      <c r="E727" s="1">
        <v>412.88</v>
      </c>
      <c r="F727" s="1" t="s">
        <v>19</v>
      </c>
      <c r="G727" s="1" t="s">
        <v>14</v>
      </c>
      <c r="H727" s="1">
        <v>0</v>
      </c>
      <c r="I727" s="1">
        <v>12000</v>
      </c>
      <c r="J727" s="1">
        <v>424.36</v>
      </c>
      <c r="K727" s="1">
        <v>0</v>
      </c>
      <c r="L727" s="1">
        <v>0</v>
      </c>
      <c r="M727" s="2" t="s">
        <v>21</v>
      </c>
      <c r="N727" s="1" t="str">
        <f>_xlfn.IFS(B727&lt;=5000,"5K以内",原始数据!B727&lt;=10000,"5K-1W",原始数据!B727&lt;=15000,"1W-1.5W",B727&lt;=20000,"1.5W-2W",B727&lt;=25000,"2W-2.5W",B727&lt;=30000,"2.5W-3W",B727&lt;=35000,"3W-3.5W")</f>
        <v>1W-1.5W</v>
      </c>
      <c r="O727" s="1">
        <f t="shared" si="11"/>
        <v>-424.36</v>
      </c>
    </row>
    <row r="728" spans="1:15" x14ac:dyDescent="0.25">
      <c r="A728" s="1">
        <v>10168335</v>
      </c>
      <c r="B728" s="1">
        <v>16000</v>
      </c>
      <c r="C728" s="1">
        <v>36</v>
      </c>
      <c r="D728" s="1">
        <v>9.6699999999999994E-2</v>
      </c>
      <c r="E728" s="1">
        <v>513.79999999999995</v>
      </c>
      <c r="F728" s="1" t="s">
        <v>13</v>
      </c>
      <c r="G728" s="1" t="s">
        <v>18</v>
      </c>
      <c r="H728" s="1">
        <v>0</v>
      </c>
      <c r="I728" s="1">
        <v>16000</v>
      </c>
      <c r="J728" s="1">
        <v>2496.7800000000002</v>
      </c>
      <c r="K728" s="1">
        <v>0</v>
      </c>
      <c r="L728" s="1">
        <v>0</v>
      </c>
      <c r="M728" s="2" t="s">
        <v>21</v>
      </c>
      <c r="N728" s="1" t="str">
        <f>_xlfn.IFS(B728&lt;=5000,"5K以内",原始数据!B728&lt;=10000,"5K-1W",原始数据!B728&lt;=15000,"1W-1.5W",B728&lt;=20000,"1.5W-2W",B728&lt;=25000,"2W-2.5W",B728&lt;=30000,"2.5W-3W",B728&lt;=35000,"3W-3.5W")</f>
        <v>1.5W-2W</v>
      </c>
      <c r="O728" s="1">
        <f t="shared" si="11"/>
        <v>-2496.7800000000002</v>
      </c>
    </row>
    <row r="729" spans="1:15" x14ac:dyDescent="0.25">
      <c r="A729" s="1">
        <v>10168347</v>
      </c>
      <c r="B729" s="1">
        <v>1600</v>
      </c>
      <c r="C729" s="1">
        <v>36</v>
      </c>
      <c r="D729" s="1">
        <v>0.19969999999999999</v>
      </c>
      <c r="E729" s="1">
        <v>59.44</v>
      </c>
      <c r="F729" s="1" t="s">
        <v>20</v>
      </c>
      <c r="G729" s="1" t="s">
        <v>14</v>
      </c>
      <c r="H729" s="1">
        <v>0</v>
      </c>
      <c r="I729" s="1">
        <v>1600</v>
      </c>
      <c r="J729" s="1">
        <v>527.95000000000005</v>
      </c>
      <c r="K729" s="1">
        <v>0</v>
      </c>
      <c r="L729" s="1">
        <v>0</v>
      </c>
      <c r="M729" s="2" t="s">
        <v>21</v>
      </c>
      <c r="N729" s="1" t="str">
        <f>_xlfn.IFS(B729&lt;=5000,"5K以内",原始数据!B729&lt;=10000,"5K-1W",原始数据!B729&lt;=15000,"1W-1.5W",B729&lt;=20000,"1.5W-2W",B729&lt;=25000,"2W-2.5W",B729&lt;=30000,"2.5W-3W",B729&lt;=35000,"3W-3.5W")</f>
        <v>5K以内</v>
      </c>
      <c r="O729" s="1">
        <f t="shared" si="11"/>
        <v>-527.95000000000005</v>
      </c>
    </row>
    <row r="730" spans="1:15" x14ac:dyDescent="0.25">
      <c r="A730" s="1">
        <v>10148323</v>
      </c>
      <c r="B730" s="1">
        <v>3750</v>
      </c>
      <c r="C730" s="1">
        <v>36</v>
      </c>
      <c r="D730" s="1">
        <v>0.1353</v>
      </c>
      <c r="E730" s="1">
        <v>127.32</v>
      </c>
      <c r="F730" s="1" t="s">
        <v>13</v>
      </c>
      <c r="G730" s="1" t="s">
        <v>14</v>
      </c>
      <c r="H730" s="1">
        <v>0</v>
      </c>
      <c r="I730" s="1">
        <v>3750</v>
      </c>
      <c r="J730" s="1">
        <v>200.84</v>
      </c>
      <c r="K730" s="1">
        <v>0</v>
      </c>
      <c r="L730" s="1">
        <v>0</v>
      </c>
      <c r="M730" s="2" t="s">
        <v>21</v>
      </c>
      <c r="N730" s="1" t="str">
        <f>_xlfn.IFS(B730&lt;=5000,"5K以内",原始数据!B730&lt;=10000,"5K-1W",原始数据!B730&lt;=15000,"1W-1.5W",B730&lt;=20000,"1.5W-2W",B730&lt;=25000,"2W-2.5W",B730&lt;=30000,"2.5W-3W",B730&lt;=35000,"3W-3.5W")</f>
        <v>5K以内</v>
      </c>
      <c r="O730" s="1">
        <f t="shared" si="11"/>
        <v>-200.84</v>
      </c>
    </row>
    <row r="731" spans="1:15" x14ac:dyDescent="0.25">
      <c r="A731" s="1">
        <v>10158380</v>
      </c>
      <c r="B731" s="1">
        <v>12000</v>
      </c>
      <c r="C731" s="1">
        <v>60</v>
      </c>
      <c r="D731" s="1">
        <v>0.15609999999999999</v>
      </c>
      <c r="E731" s="1">
        <v>289.33999999999997</v>
      </c>
      <c r="F731" s="1" t="s">
        <v>19</v>
      </c>
      <c r="G731" s="1" t="s">
        <v>14</v>
      </c>
      <c r="H731" s="1">
        <v>1659.32</v>
      </c>
      <c r="I731" s="1">
        <v>10340.68</v>
      </c>
      <c r="J731" s="1">
        <v>5283.68</v>
      </c>
      <c r="K731" s="1">
        <v>0</v>
      </c>
      <c r="L731" s="1">
        <v>29</v>
      </c>
      <c r="M731" s="2" t="s">
        <v>21</v>
      </c>
      <c r="N731" s="1" t="str">
        <f>_xlfn.IFS(B731&lt;=5000,"5K以内",原始数据!B731&lt;=10000,"5K-1W",原始数据!B731&lt;=15000,"1W-1.5W",B731&lt;=20000,"1.5W-2W",B731&lt;=25000,"2W-2.5W",B731&lt;=30000,"2.5W-3W",B731&lt;=35000,"3W-3.5W")</f>
        <v>1W-1.5W</v>
      </c>
      <c r="O731" s="1">
        <f t="shared" si="11"/>
        <v>-3624.3600000000006</v>
      </c>
    </row>
    <row r="732" spans="1:15" x14ac:dyDescent="0.25">
      <c r="A732" s="1">
        <v>10146080</v>
      </c>
      <c r="B732" s="1">
        <v>35000</v>
      </c>
      <c r="C732" s="1">
        <v>36</v>
      </c>
      <c r="D732" s="1">
        <v>0.11990000000000001</v>
      </c>
      <c r="E732" s="1">
        <v>1162.3399999999999</v>
      </c>
      <c r="F732" s="1" t="s">
        <v>13</v>
      </c>
      <c r="G732" s="1" t="s">
        <v>18</v>
      </c>
      <c r="H732" s="1">
        <v>0</v>
      </c>
      <c r="I732" s="1">
        <v>35000</v>
      </c>
      <c r="J732" s="1">
        <v>5747.3</v>
      </c>
      <c r="K732" s="1">
        <v>0</v>
      </c>
      <c r="L732" s="1">
        <v>0</v>
      </c>
      <c r="M732" s="2" t="s">
        <v>21</v>
      </c>
      <c r="N732" s="1" t="str">
        <f>_xlfn.IFS(B732&lt;=5000,"5K以内",原始数据!B732&lt;=10000,"5K-1W",原始数据!B732&lt;=15000,"1W-1.5W",B732&lt;=20000,"1.5W-2W",B732&lt;=25000,"2W-2.5W",B732&lt;=30000,"2.5W-3W",B732&lt;=35000,"3W-3.5W")</f>
        <v>3W-3.5W</v>
      </c>
      <c r="O732" s="1">
        <f t="shared" si="11"/>
        <v>-5747.3</v>
      </c>
    </row>
    <row r="733" spans="1:15" x14ac:dyDescent="0.25">
      <c r="A733" s="1">
        <v>10118406</v>
      </c>
      <c r="B733" s="1">
        <v>22750</v>
      </c>
      <c r="C733" s="1">
        <v>60</v>
      </c>
      <c r="D733" s="1">
        <v>0.1825</v>
      </c>
      <c r="E733" s="1">
        <v>580.79999999999995</v>
      </c>
      <c r="F733" s="1" t="s">
        <v>20</v>
      </c>
      <c r="G733" s="1" t="s">
        <v>14</v>
      </c>
      <c r="H733" s="1">
        <v>0</v>
      </c>
      <c r="I733" s="1">
        <v>1719.31</v>
      </c>
      <c r="J733" s="1">
        <v>2343.12</v>
      </c>
      <c r="K733" s="1">
        <v>1303.22</v>
      </c>
      <c r="L733" s="1">
        <v>1459</v>
      </c>
      <c r="M733" s="2" t="s">
        <v>29</v>
      </c>
      <c r="N733" s="1" t="str">
        <f>_xlfn.IFS(B733&lt;=5000,"5K以内",原始数据!B733&lt;=10000,"5K-1W",原始数据!B733&lt;=15000,"1W-1.5W",B733&lt;=20000,"1.5W-2W",B733&lt;=25000,"2W-2.5W",B733&lt;=30000,"2.5W-3W",B733&lt;=35000,"3W-3.5W")</f>
        <v>2W-2.5W</v>
      </c>
      <c r="O733" s="1">
        <f t="shared" si="11"/>
        <v>18687.57</v>
      </c>
    </row>
    <row r="734" spans="1:15" x14ac:dyDescent="0.25">
      <c r="A734" s="1">
        <v>10118376</v>
      </c>
      <c r="B734" s="1">
        <v>30000</v>
      </c>
      <c r="C734" s="1">
        <v>36</v>
      </c>
      <c r="D734" s="1">
        <v>0.13980000000000001</v>
      </c>
      <c r="E734" s="1">
        <v>1025.04</v>
      </c>
      <c r="F734" s="1" t="s">
        <v>19</v>
      </c>
      <c r="G734" s="1" t="s">
        <v>18</v>
      </c>
      <c r="H734" s="1">
        <v>0</v>
      </c>
      <c r="I734" s="1">
        <v>30000</v>
      </c>
      <c r="J734" s="1">
        <v>6941.23</v>
      </c>
      <c r="K734" s="1">
        <v>0</v>
      </c>
      <c r="L734" s="1">
        <v>0</v>
      </c>
      <c r="M734" s="2" t="s">
        <v>21</v>
      </c>
      <c r="N734" s="1" t="str">
        <f>_xlfn.IFS(B734&lt;=5000,"5K以内",原始数据!B734&lt;=10000,"5K-1W",原始数据!B734&lt;=15000,"1W-1.5W",B734&lt;=20000,"1.5W-2W",B734&lt;=25000,"2W-2.5W",B734&lt;=30000,"2.5W-3W",B734&lt;=35000,"3W-3.5W")</f>
        <v>2.5W-3W</v>
      </c>
      <c r="O734" s="1">
        <f t="shared" si="11"/>
        <v>-6941.23</v>
      </c>
    </row>
    <row r="735" spans="1:15" x14ac:dyDescent="0.25">
      <c r="A735" s="1">
        <v>10108467</v>
      </c>
      <c r="B735" s="1">
        <v>17875</v>
      </c>
      <c r="C735" s="1">
        <v>60</v>
      </c>
      <c r="D735" s="1">
        <v>0.1757</v>
      </c>
      <c r="E735" s="1">
        <v>449.74</v>
      </c>
      <c r="F735" s="1" t="s">
        <v>20</v>
      </c>
      <c r="G735" s="1" t="s">
        <v>18</v>
      </c>
      <c r="H735" s="1">
        <v>2565.09</v>
      </c>
      <c r="I735" s="1">
        <v>15309.91</v>
      </c>
      <c r="J735" s="1">
        <v>8976.0499999999993</v>
      </c>
      <c r="K735" s="1">
        <v>0</v>
      </c>
      <c r="L735" s="1">
        <v>29</v>
      </c>
      <c r="M735" s="2" t="s">
        <v>21</v>
      </c>
      <c r="N735" s="1" t="str">
        <f>_xlfn.IFS(B735&lt;=5000,"5K以内",原始数据!B735&lt;=10000,"5K-1W",原始数据!B735&lt;=15000,"1W-1.5W",B735&lt;=20000,"1.5W-2W",B735&lt;=25000,"2W-2.5W",B735&lt;=30000,"2.5W-3W",B735&lt;=35000,"3W-3.5W")</f>
        <v>1.5W-2W</v>
      </c>
      <c r="O735" s="1">
        <f t="shared" si="11"/>
        <v>-6410.9599999999991</v>
      </c>
    </row>
    <row r="736" spans="1:15" x14ac:dyDescent="0.25">
      <c r="A736" s="1">
        <v>10118425</v>
      </c>
      <c r="B736" s="1">
        <v>18200</v>
      </c>
      <c r="C736" s="1">
        <v>36</v>
      </c>
      <c r="D736" s="1">
        <v>0.1699</v>
      </c>
      <c r="E736" s="1">
        <v>648.79</v>
      </c>
      <c r="F736" s="1" t="s">
        <v>20</v>
      </c>
      <c r="G736" s="1" t="s">
        <v>14</v>
      </c>
      <c r="H736" s="1">
        <v>0</v>
      </c>
      <c r="I736" s="1">
        <v>18200</v>
      </c>
      <c r="J736" s="1">
        <v>5156.3999999999996</v>
      </c>
      <c r="K736" s="1">
        <v>0</v>
      </c>
      <c r="L736" s="1">
        <v>0</v>
      </c>
      <c r="M736" s="2" t="s">
        <v>21</v>
      </c>
      <c r="N736" s="1" t="str">
        <f>_xlfn.IFS(B736&lt;=5000,"5K以内",原始数据!B736&lt;=10000,"5K-1W",原始数据!B736&lt;=15000,"1W-1.5W",B736&lt;=20000,"1.5W-2W",B736&lt;=25000,"2W-2.5W",B736&lt;=30000,"2.5W-3W",B736&lt;=35000,"3W-3.5W")</f>
        <v>1.5W-2W</v>
      </c>
      <c r="O736" s="1">
        <f t="shared" si="11"/>
        <v>-5156.3999999999996</v>
      </c>
    </row>
    <row r="737" spans="1:15" x14ac:dyDescent="0.25">
      <c r="A737" s="1">
        <v>10168375</v>
      </c>
      <c r="B737" s="1">
        <v>12000</v>
      </c>
      <c r="C737" s="1">
        <v>36</v>
      </c>
      <c r="D737" s="1">
        <v>0.1447</v>
      </c>
      <c r="E737" s="1">
        <v>412.88</v>
      </c>
      <c r="F737" s="1" t="s">
        <v>19</v>
      </c>
      <c r="G737" s="1" t="s">
        <v>14</v>
      </c>
      <c r="H737" s="1">
        <v>0</v>
      </c>
      <c r="I737" s="1">
        <v>12000</v>
      </c>
      <c r="J737" s="1">
        <v>690.77</v>
      </c>
      <c r="K737" s="1">
        <v>0</v>
      </c>
      <c r="L737" s="1">
        <v>0</v>
      </c>
      <c r="M737" s="2" t="s">
        <v>21</v>
      </c>
      <c r="N737" s="1" t="str">
        <f>_xlfn.IFS(B737&lt;=5000,"5K以内",原始数据!B737&lt;=10000,"5K-1W",原始数据!B737&lt;=15000,"1W-1.5W",B737&lt;=20000,"1.5W-2W",B737&lt;=25000,"2W-2.5W",B737&lt;=30000,"2.5W-3W",B737&lt;=35000,"3W-3.5W")</f>
        <v>1W-1.5W</v>
      </c>
      <c r="O737" s="1">
        <f t="shared" si="11"/>
        <v>-690.77</v>
      </c>
    </row>
    <row r="738" spans="1:15" x14ac:dyDescent="0.25">
      <c r="A738" s="1">
        <v>10138227</v>
      </c>
      <c r="B738" s="1">
        <v>16000</v>
      </c>
      <c r="C738" s="1">
        <v>60</v>
      </c>
      <c r="D738" s="1">
        <v>0.14979999999999999</v>
      </c>
      <c r="E738" s="1">
        <v>380.48</v>
      </c>
      <c r="F738" s="1" t="s">
        <v>19</v>
      </c>
      <c r="G738" s="1" t="s">
        <v>14</v>
      </c>
      <c r="H738" s="1">
        <v>0</v>
      </c>
      <c r="I738" s="1">
        <v>7048.07</v>
      </c>
      <c r="J738" s="1">
        <v>5167.92</v>
      </c>
      <c r="K738" s="1">
        <v>481.88</v>
      </c>
      <c r="L738" s="1">
        <v>667</v>
      </c>
      <c r="M738" s="2" t="s">
        <v>29</v>
      </c>
      <c r="N738" s="1" t="str">
        <f>_xlfn.IFS(B738&lt;=5000,"5K以内",原始数据!B738&lt;=10000,"5K-1W",原始数据!B738&lt;=15000,"1W-1.5W",B738&lt;=20000,"1.5W-2W",B738&lt;=25000,"2W-2.5W",B738&lt;=30000,"2.5W-3W",B738&lt;=35000,"3W-3.5W")</f>
        <v>1.5W-2W</v>
      </c>
      <c r="O738" s="1">
        <f t="shared" si="11"/>
        <v>3784.01</v>
      </c>
    </row>
    <row r="739" spans="1:15" x14ac:dyDescent="0.25">
      <c r="A739" s="1">
        <v>10157696</v>
      </c>
      <c r="B739" s="1">
        <v>11875</v>
      </c>
      <c r="C739" s="1">
        <v>60</v>
      </c>
      <c r="D739" s="1">
        <v>0.1699</v>
      </c>
      <c r="E739" s="1">
        <v>295.07</v>
      </c>
      <c r="F739" s="1" t="s">
        <v>20</v>
      </c>
      <c r="G739" s="1" t="s">
        <v>14</v>
      </c>
      <c r="H739" s="1">
        <v>1685.07</v>
      </c>
      <c r="I739" s="1">
        <v>10189.93</v>
      </c>
      <c r="J739" s="1">
        <v>5733.72</v>
      </c>
      <c r="K739" s="1">
        <v>0</v>
      </c>
      <c r="L739" s="1">
        <v>60</v>
      </c>
      <c r="M739" s="2" t="s">
        <v>21</v>
      </c>
      <c r="N739" s="1" t="str">
        <f>_xlfn.IFS(B739&lt;=5000,"5K以内",原始数据!B739&lt;=10000,"5K-1W",原始数据!B739&lt;=15000,"1W-1.5W",B739&lt;=20000,"1.5W-2W",B739&lt;=25000,"2W-2.5W",B739&lt;=30000,"2.5W-3W",B739&lt;=35000,"3W-3.5W")</f>
        <v>1W-1.5W</v>
      </c>
      <c r="O739" s="1">
        <f t="shared" si="11"/>
        <v>-4048.6500000000005</v>
      </c>
    </row>
    <row r="740" spans="1:15" x14ac:dyDescent="0.25">
      <c r="A740" s="1">
        <v>10137760</v>
      </c>
      <c r="B740" s="1">
        <v>15850</v>
      </c>
      <c r="C740" s="1">
        <v>36</v>
      </c>
      <c r="D740" s="1">
        <v>0.1825</v>
      </c>
      <c r="E740" s="1">
        <v>575.01</v>
      </c>
      <c r="F740" s="1" t="s">
        <v>20</v>
      </c>
      <c r="G740" s="1" t="s">
        <v>14</v>
      </c>
      <c r="H740" s="1">
        <v>0</v>
      </c>
      <c r="I740" s="1">
        <v>5998.2</v>
      </c>
      <c r="J740" s="1">
        <v>3201.83</v>
      </c>
      <c r="K740" s="1">
        <v>360.18</v>
      </c>
      <c r="L740" s="1">
        <v>1186</v>
      </c>
      <c r="M740" s="2" t="s">
        <v>29</v>
      </c>
      <c r="N740" s="1" t="str">
        <f>_xlfn.IFS(B740&lt;=5000,"5K以内",原始数据!B740&lt;=10000,"5K-1W",原始数据!B740&lt;=15000,"1W-1.5W",B740&lt;=20000,"1.5W-2W",B740&lt;=25000,"2W-2.5W",B740&lt;=30000,"2.5W-3W",B740&lt;=35000,"3W-3.5W")</f>
        <v>1.5W-2W</v>
      </c>
      <c r="O740" s="1">
        <f t="shared" si="11"/>
        <v>6649.9699999999993</v>
      </c>
    </row>
    <row r="741" spans="1:15" x14ac:dyDescent="0.25">
      <c r="A741" s="1">
        <v>10138438</v>
      </c>
      <c r="B741" s="1">
        <v>12600</v>
      </c>
      <c r="C741" s="1">
        <v>36</v>
      </c>
      <c r="D741" s="1">
        <v>0.11990000000000001</v>
      </c>
      <c r="E741" s="1">
        <v>418.45</v>
      </c>
      <c r="F741" s="1" t="s">
        <v>13</v>
      </c>
      <c r="G741" s="1" t="s">
        <v>18</v>
      </c>
      <c r="H741" s="1">
        <v>0</v>
      </c>
      <c r="I741" s="1">
        <v>12600</v>
      </c>
      <c r="J741" s="1">
        <v>2463.77</v>
      </c>
      <c r="K741" s="1">
        <v>0</v>
      </c>
      <c r="L741" s="1">
        <v>0</v>
      </c>
      <c r="M741" s="2" t="s">
        <v>21</v>
      </c>
      <c r="N741" s="1" t="str">
        <f>_xlfn.IFS(B741&lt;=5000,"5K以内",原始数据!B741&lt;=10000,"5K-1W",原始数据!B741&lt;=15000,"1W-1.5W",B741&lt;=20000,"1.5W-2W",B741&lt;=25000,"2W-2.5W",B741&lt;=30000,"2.5W-3W",B741&lt;=35000,"3W-3.5W")</f>
        <v>1W-1.5W</v>
      </c>
      <c r="O741" s="1">
        <f t="shared" si="11"/>
        <v>-2463.77</v>
      </c>
    </row>
    <row r="742" spans="1:15" x14ac:dyDescent="0.25">
      <c r="A742" s="1">
        <v>10178387</v>
      </c>
      <c r="B742" s="1">
        <v>10500</v>
      </c>
      <c r="C742" s="1">
        <v>60</v>
      </c>
      <c r="D742" s="1">
        <v>0.1447</v>
      </c>
      <c r="E742" s="1">
        <v>246.89</v>
      </c>
      <c r="F742" s="1" t="s">
        <v>19</v>
      </c>
      <c r="G742" s="1" t="s">
        <v>18</v>
      </c>
      <c r="H742" s="1">
        <v>1420.18</v>
      </c>
      <c r="I742" s="1">
        <v>9079.82</v>
      </c>
      <c r="J742" s="1">
        <v>4252.24</v>
      </c>
      <c r="K742" s="1">
        <v>0</v>
      </c>
      <c r="L742" s="1">
        <v>29</v>
      </c>
      <c r="M742" s="2" t="s">
        <v>21</v>
      </c>
      <c r="N742" s="1" t="str">
        <f>_xlfn.IFS(B742&lt;=5000,"5K以内",原始数据!B742&lt;=10000,"5K-1W",原始数据!B742&lt;=15000,"1W-1.5W",B742&lt;=20000,"1.5W-2W",B742&lt;=25000,"2W-2.5W",B742&lt;=30000,"2.5W-3W",B742&lt;=35000,"3W-3.5W")</f>
        <v>1W-1.5W</v>
      </c>
      <c r="O742" s="1">
        <f t="shared" si="11"/>
        <v>-2832.0599999999995</v>
      </c>
    </row>
    <row r="743" spans="1:15" x14ac:dyDescent="0.25">
      <c r="A743" s="1">
        <v>10125752</v>
      </c>
      <c r="B743" s="1">
        <v>5000</v>
      </c>
      <c r="C743" s="1">
        <v>36</v>
      </c>
      <c r="D743" s="1">
        <v>0.1353</v>
      </c>
      <c r="E743" s="1">
        <v>169.75</v>
      </c>
      <c r="F743" s="1" t="s">
        <v>13</v>
      </c>
      <c r="G743" s="1" t="s">
        <v>14</v>
      </c>
      <c r="H743" s="1">
        <v>0</v>
      </c>
      <c r="I743" s="1">
        <v>5000</v>
      </c>
      <c r="J743" s="1">
        <v>414.39</v>
      </c>
      <c r="K743" s="1">
        <v>0</v>
      </c>
      <c r="L743" s="1">
        <v>0</v>
      </c>
      <c r="M743" s="2" t="s">
        <v>21</v>
      </c>
      <c r="N743" s="1" t="str">
        <f>_xlfn.IFS(B743&lt;=5000,"5K以内",原始数据!B743&lt;=10000,"5K-1W",原始数据!B743&lt;=15000,"1W-1.5W",B743&lt;=20000,"1.5W-2W",B743&lt;=25000,"2W-2.5W",B743&lt;=30000,"2.5W-3W",B743&lt;=35000,"3W-3.5W")</f>
        <v>5K以内</v>
      </c>
      <c r="O743" s="1">
        <f t="shared" si="11"/>
        <v>-414.39</v>
      </c>
    </row>
    <row r="744" spans="1:15" x14ac:dyDescent="0.25">
      <c r="A744" s="1">
        <v>10118397</v>
      </c>
      <c r="B744" s="1">
        <v>15000</v>
      </c>
      <c r="C744" s="1">
        <v>36</v>
      </c>
      <c r="D744" s="1">
        <v>0.1099</v>
      </c>
      <c r="E744" s="1">
        <v>491.01</v>
      </c>
      <c r="F744" s="1" t="s">
        <v>13</v>
      </c>
      <c r="G744" s="1" t="s">
        <v>14</v>
      </c>
      <c r="H744" s="1">
        <v>0</v>
      </c>
      <c r="I744" s="1">
        <v>15000</v>
      </c>
      <c r="J744" s="1">
        <v>892.56</v>
      </c>
      <c r="K744" s="1">
        <v>0</v>
      </c>
      <c r="L744" s="1">
        <v>0</v>
      </c>
      <c r="M744" s="2" t="s">
        <v>21</v>
      </c>
      <c r="N744" s="1" t="str">
        <f>_xlfn.IFS(B744&lt;=5000,"5K以内",原始数据!B744&lt;=10000,"5K-1W",原始数据!B744&lt;=15000,"1W-1.5W",B744&lt;=20000,"1.5W-2W",B744&lt;=25000,"2W-2.5W",B744&lt;=30000,"2.5W-3W",B744&lt;=35000,"3W-3.5W")</f>
        <v>1W-1.5W</v>
      </c>
      <c r="O744" s="1">
        <f t="shared" si="11"/>
        <v>-892.56</v>
      </c>
    </row>
    <row r="745" spans="1:15" x14ac:dyDescent="0.25">
      <c r="A745" s="1">
        <v>10158391</v>
      </c>
      <c r="B745" s="1">
        <v>7500</v>
      </c>
      <c r="C745" s="1">
        <v>36</v>
      </c>
      <c r="D745" s="1">
        <v>7.9000000000000001E-2</v>
      </c>
      <c r="E745" s="1">
        <v>234.68</v>
      </c>
      <c r="F745" s="1" t="s">
        <v>16</v>
      </c>
      <c r="G745" s="1" t="s">
        <v>18</v>
      </c>
      <c r="H745" s="1">
        <v>0</v>
      </c>
      <c r="I745" s="1">
        <v>7500</v>
      </c>
      <c r="J745" s="1">
        <v>820.6</v>
      </c>
      <c r="K745" s="1">
        <v>0</v>
      </c>
      <c r="L745" s="1">
        <v>0</v>
      </c>
      <c r="M745" s="2" t="s">
        <v>21</v>
      </c>
      <c r="N745" s="1" t="str">
        <f>_xlfn.IFS(B745&lt;=5000,"5K以内",原始数据!B745&lt;=10000,"5K-1W",原始数据!B745&lt;=15000,"1W-1.5W",B745&lt;=20000,"1.5W-2W",B745&lt;=25000,"2W-2.5W",B745&lt;=30000,"2.5W-3W",B745&lt;=35000,"3W-3.5W")</f>
        <v>5K-1W</v>
      </c>
      <c r="O745" s="1">
        <f t="shared" si="11"/>
        <v>-820.6</v>
      </c>
    </row>
    <row r="746" spans="1:15" x14ac:dyDescent="0.25">
      <c r="A746" s="1">
        <v>10118415</v>
      </c>
      <c r="B746" s="1">
        <v>10000</v>
      </c>
      <c r="C746" s="1">
        <v>36</v>
      </c>
      <c r="D746" s="1">
        <v>0.1353</v>
      </c>
      <c r="E746" s="1">
        <v>339.5</v>
      </c>
      <c r="F746" s="1" t="s">
        <v>13</v>
      </c>
      <c r="G746" s="1" t="s">
        <v>14</v>
      </c>
      <c r="H746" s="1">
        <v>0</v>
      </c>
      <c r="I746" s="1">
        <v>10000</v>
      </c>
      <c r="J746" s="1">
        <v>1916.94</v>
      </c>
      <c r="K746" s="1">
        <v>0</v>
      </c>
      <c r="L746" s="1">
        <v>0</v>
      </c>
      <c r="M746" s="2" t="s">
        <v>21</v>
      </c>
      <c r="N746" s="1" t="str">
        <f>_xlfn.IFS(B746&lt;=5000,"5K以内",原始数据!B746&lt;=10000,"5K-1W",原始数据!B746&lt;=15000,"1W-1.5W",B746&lt;=20000,"1.5W-2W",B746&lt;=25000,"2W-2.5W",B746&lt;=30000,"2.5W-3W",B746&lt;=35000,"3W-3.5W")</f>
        <v>5K-1W</v>
      </c>
      <c r="O746" s="1">
        <f t="shared" si="11"/>
        <v>-1916.94</v>
      </c>
    </row>
    <row r="747" spans="1:15" x14ac:dyDescent="0.25">
      <c r="A747" s="1">
        <v>10138408</v>
      </c>
      <c r="B747" s="1">
        <v>8000</v>
      </c>
      <c r="C747" s="1">
        <v>36</v>
      </c>
      <c r="D747" s="1">
        <v>8.8999999999999996E-2</v>
      </c>
      <c r="E747" s="1">
        <v>254.03</v>
      </c>
      <c r="F747" s="1" t="s">
        <v>16</v>
      </c>
      <c r="G747" s="1" t="s">
        <v>14</v>
      </c>
      <c r="H747" s="1">
        <v>0</v>
      </c>
      <c r="I747" s="1">
        <v>8000</v>
      </c>
      <c r="J747" s="1">
        <v>987.4</v>
      </c>
      <c r="K747" s="1">
        <v>0</v>
      </c>
      <c r="L747" s="1">
        <v>0</v>
      </c>
      <c r="M747" s="2" t="s">
        <v>21</v>
      </c>
      <c r="N747" s="1" t="str">
        <f>_xlfn.IFS(B747&lt;=5000,"5K以内",原始数据!B747&lt;=10000,"5K-1W",原始数据!B747&lt;=15000,"1W-1.5W",B747&lt;=20000,"1.5W-2W",B747&lt;=25000,"2W-2.5W",B747&lt;=30000,"2.5W-3W",B747&lt;=35000,"3W-3.5W")</f>
        <v>5K-1W</v>
      </c>
      <c r="O747" s="1">
        <f t="shared" si="11"/>
        <v>-987.4</v>
      </c>
    </row>
    <row r="748" spans="1:15" x14ac:dyDescent="0.25">
      <c r="A748" s="1">
        <v>10126564</v>
      </c>
      <c r="B748" s="1">
        <v>8000</v>
      </c>
      <c r="C748" s="1">
        <v>36</v>
      </c>
      <c r="D748" s="1">
        <v>0.1757</v>
      </c>
      <c r="E748" s="1">
        <v>287.5</v>
      </c>
      <c r="F748" s="1" t="s">
        <v>20</v>
      </c>
      <c r="G748" s="1" t="s">
        <v>14</v>
      </c>
      <c r="H748" s="1">
        <v>0</v>
      </c>
      <c r="I748" s="1">
        <v>8000</v>
      </c>
      <c r="J748" s="1">
        <v>2349.83</v>
      </c>
      <c r="K748" s="1">
        <v>0</v>
      </c>
      <c r="L748" s="1">
        <v>0</v>
      </c>
      <c r="M748" s="2" t="s">
        <v>21</v>
      </c>
      <c r="N748" s="1" t="str">
        <f>_xlfn.IFS(B748&lt;=5000,"5K以内",原始数据!B748&lt;=10000,"5K-1W",原始数据!B748&lt;=15000,"1W-1.5W",B748&lt;=20000,"1.5W-2W",B748&lt;=25000,"2W-2.5W",B748&lt;=30000,"2.5W-3W",B748&lt;=35000,"3W-3.5W")</f>
        <v>5K-1W</v>
      </c>
      <c r="O748" s="1">
        <f t="shared" si="11"/>
        <v>-2349.83</v>
      </c>
    </row>
    <row r="749" spans="1:15" x14ac:dyDescent="0.25">
      <c r="A749" s="1">
        <v>10178292</v>
      </c>
      <c r="B749" s="1">
        <v>15000</v>
      </c>
      <c r="C749" s="1">
        <v>36</v>
      </c>
      <c r="D749" s="1">
        <v>0.06</v>
      </c>
      <c r="E749" s="1">
        <v>461.57</v>
      </c>
      <c r="F749" s="1" t="s">
        <v>13</v>
      </c>
      <c r="G749" s="1" t="s">
        <v>18</v>
      </c>
      <c r="H749" s="1">
        <v>0</v>
      </c>
      <c r="I749" s="1">
        <v>15000</v>
      </c>
      <c r="J749" s="1">
        <v>1478.51</v>
      </c>
      <c r="K749" s="1">
        <v>0</v>
      </c>
      <c r="L749" s="1">
        <v>0</v>
      </c>
      <c r="M749" s="2" t="s">
        <v>21</v>
      </c>
      <c r="N749" s="1" t="str">
        <f>_xlfn.IFS(B749&lt;=5000,"5K以内",原始数据!B749&lt;=10000,"5K-1W",原始数据!B749&lt;=15000,"1W-1.5W",B749&lt;=20000,"1.5W-2W",B749&lt;=25000,"2W-2.5W",B749&lt;=30000,"2.5W-3W",B749&lt;=35000,"3W-3.5W")</f>
        <v>1W-1.5W</v>
      </c>
      <c r="O749" s="1">
        <f t="shared" si="11"/>
        <v>-1478.51</v>
      </c>
    </row>
    <row r="750" spans="1:15" x14ac:dyDescent="0.25">
      <c r="A750" s="1">
        <v>10108433</v>
      </c>
      <c r="B750" s="1">
        <v>14000</v>
      </c>
      <c r="C750" s="1">
        <v>36</v>
      </c>
      <c r="D750" s="1">
        <v>9.6699999999999994E-2</v>
      </c>
      <c r="E750" s="1">
        <v>449.58</v>
      </c>
      <c r="F750" s="1" t="s">
        <v>13</v>
      </c>
      <c r="G750" s="1" t="s">
        <v>14</v>
      </c>
      <c r="H750" s="1">
        <v>0</v>
      </c>
      <c r="I750" s="1">
        <v>14000</v>
      </c>
      <c r="J750" s="1">
        <v>915.8</v>
      </c>
      <c r="K750" s="1">
        <v>0</v>
      </c>
      <c r="L750" s="1">
        <v>0</v>
      </c>
      <c r="M750" s="2" t="s">
        <v>21</v>
      </c>
      <c r="N750" s="1" t="str">
        <f>_xlfn.IFS(B750&lt;=5000,"5K以内",原始数据!B750&lt;=10000,"5K-1W",原始数据!B750&lt;=15000,"1W-1.5W",B750&lt;=20000,"1.5W-2W",B750&lt;=25000,"2W-2.5W",B750&lt;=30000,"2.5W-3W",B750&lt;=35000,"3W-3.5W")</f>
        <v>1W-1.5W</v>
      </c>
      <c r="O750" s="1">
        <f t="shared" si="11"/>
        <v>-915.8</v>
      </c>
    </row>
    <row r="751" spans="1:15" x14ac:dyDescent="0.25">
      <c r="A751" s="1">
        <v>10148357</v>
      </c>
      <c r="B751" s="1">
        <v>19725</v>
      </c>
      <c r="C751" s="1">
        <v>60</v>
      </c>
      <c r="D751" s="1">
        <v>0.21479999999999999</v>
      </c>
      <c r="E751" s="1">
        <v>538.97</v>
      </c>
      <c r="F751" s="1" t="s">
        <v>17</v>
      </c>
      <c r="G751" s="1" t="s">
        <v>14</v>
      </c>
      <c r="H751" s="1">
        <v>3516.29</v>
      </c>
      <c r="I751" s="1">
        <v>16208.71</v>
      </c>
      <c r="J751" s="1">
        <v>12356.7</v>
      </c>
      <c r="K751" s="1">
        <v>0</v>
      </c>
      <c r="L751" s="1">
        <v>60</v>
      </c>
      <c r="M751" s="2" t="s">
        <v>21</v>
      </c>
      <c r="N751" s="1" t="str">
        <f>_xlfn.IFS(B751&lt;=5000,"5K以内",原始数据!B751&lt;=10000,"5K-1W",原始数据!B751&lt;=15000,"1W-1.5W",B751&lt;=20000,"1.5W-2W",B751&lt;=25000,"2W-2.5W",B751&lt;=30000,"2.5W-3W",B751&lt;=35000,"3W-3.5W")</f>
        <v>1.5W-2W</v>
      </c>
      <c r="O751" s="1">
        <f t="shared" si="11"/>
        <v>-8840.41</v>
      </c>
    </row>
    <row r="752" spans="1:15" x14ac:dyDescent="0.25">
      <c r="A752" s="1">
        <v>10158425</v>
      </c>
      <c r="B752" s="1">
        <v>11000</v>
      </c>
      <c r="C752" s="1">
        <v>36</v>
      </c>
      <c r="D752" s="1">
        <v>0.1099</v>
      </c>
      <c r="E752" s="1">
        <v>360.08</v>
      </c>
      <c r="F752" s="1" t="s">
        <v>13</v>
      </c>
      <c r="G752" s="1" t="s">
        <v>18</v>
      </c>
      <c r="H752" s="1">
        <v>0</v>
      </c>
      <c r="I752" s="1">
        <v>3563.02</v>
      </c>
      <c r="J752" s="1">
        <v>1118.02</v>
      </c>
      <c r="K752" s="1">
        <v>933.96</v>
      </c>
      <c r="L752" s="1">
        <v>1278</v>
      </c>
      <c r="M752" s="2" t="s">
        <v>29</v>
      </c>
      <c r="N752" s="1" t="str">
        <f>_xlfn.IFS(B752&lt;=5000,"5K以内",原始数据!B752&lt;=10000,"5K-1W",原始数据!B752&lt;=15000,"1W-1.5W",B752&lt;=20000,"1.5W-2W",B752&lt;=25000,"2W-2.5W",B752&lt;=30000,"2.5W-3W",B752&lt;=35000,"3W-3.5W")</f>
        <v>1W-1.5W</v>
      </c>
      <c r="O752" s="1">
        <f t="shared" si="11"/>
        <v>6318.9599999999991</v>
      </c>
    </row>
    <row r="753" spans="1:15" x14ac:dyDescent="0.25">
      <c r="A753" s="1">
        <v>10178326</v>
      </c>
      <c r="B753" s="1">
        <v>20000</v>
      </c>
      <c r="C753" s="1">
        <v>36</v>
      </c>
      <c r="D753" s="1">
        <v>0.1285</v>
      </c>
      <c r="E753" s="1">
        <v>672.44</v>
      </c>
      <c r="F753" s="1" t="s">
        <v>13</v>
      </c>
      <c r="G753" s="1" t="s">
        <v>14</v>
      </c>
      <c r="H753" s="1">
        <v>0</v>
      </c>
      <c r="I753" s="1">
        <v>20000</v>
      </c>
      <c r="J753" s="1">
        <v>3681.04</v>
      </c>
      <c r="K753" s="1">
        <v>0</v>
      </c>
      <c r="L753" s="1">
        <v>0</v>
      </c>
      <c r="M753" s="2" t="s">
        <v>21</v>
      </c>
      <c r="N753" s="1" t="str">
        <f>_xlfn.IFS(B753&lt;=5000,"5K以内",原始数据!B753&lt;=10000,"5K-1W",原始数据!B753&lt;=15000,"1W-1.5W",B753&lt;=20000,"1.5W-2W",B753&lt;=25000,"2W-2.5W",B753&lt;=30000,"2.5W-3W",B753&lt;=35000,"3W-3.5W")</f>
        <v>1.5W-2W</v>
      </c>
      <c r="O753" s="1">
        <f t="shared" si="11"/>
        <v>-3681.04</v>
      </c>
    </row>
    <row r="754" spans="1:15" x14ac:dyDescent="0.25">
      <c r="A754" s="1">
        <v>10078276</v>
      </c>
      <c r="B754" s="1">
        <v>27050</v>
      </c>
      <c r="C754" s="1">
        <v>60</v>
      </c>
      <c r="D754" s="1">
        <v>0.21479999999999999</v>
      </c>
      <c r="E754" s="1">
        <v>739.12</v>
      </c>
      <c r="F754" s="1" t="s">
        <v>17</v>
      </c>
      <c r="G754" s="1" t="s">
        <v>14</v>
      </c>
      <c r="H754" s="1">
        <v>0</v>
      </c>
      <c r="I754" s="1">
        <v>27050</v>
      </c>
      <c r="J754" s="1">
        <v>968.39</v>
      </c>
      <c r="K754" s="1">
        <v>0</v>
      </c>
      <c r="L754" s="1">
        <v>0</v>
      </c>
      <c r="M754" s="2" t="s">
        <v>21</v>
      </c>
      <c r="N754" s="1" t="str">
        <f>_xlfn.IFS(B754&lt;=5000,"5K以内",原始数据!B754&lt;=10000,"5K-1W",原始数据!B754&lt;=15000,"1W-1.5W",B754&lt;=20000,"1.5W-2W",B754&lt;=25000,"2W-2.5W",B754&lt;=30000,"2.5W-3W",B754&lt;=35000,"3W-3.5W")</f>
        <v>2.5W-3W</v>
      </c>
      <c r="O754" s="1">
        <f t="shared" si="11"/>
        <v>-968.39</v>
      </c>
    </row>
    <row r="755" spans="1:15" x14ac:dyDescent="0.25">
      <c r="A755" s="1">
        <v>10077870</v>
      </c>
      <c r="B755" s="1">
        <v>16000</v>
      </c>
      <c r="C755" s="1">
        <v>36</v>
      </c>
      <c r="D755" s="1">
        <v>7.6200000000000004E-2</v>
      </c>
      <c r="E755" s="1">
        <v>498.59</v>
      </c>
      <c r="F755" s="1" t="s">
        <v>16</v>
      </c>
      <c r="G755" s="1" t="s">
        <v>14</v>
      </c>
      <c r="H755" s="1">
        <v>0</v>
      </c>
      <c r="I755" s="1">
        <v>16000</v>
      </c>
      <c r="J755" s="1">
        <v>1299.47</v>
      </c>
      <c r="K755" s="1">
        <v>0</v>
      </c>
      <c r="L755" s="1">
        <v>0</v>
      </c>
      <c r="M755" s="2" t="s">
        <v>21</v>
      </c>
      <c r="N755" s="1" t="str">
        <f>_xlfn.IFS(B755&lt;=5000,"5K以内",原始数据!B755&lt;=10000,"5K-1W",原始数据!B755&lt;=15000,"1W-1.5W",B755&lt;=20000,"1.5W-2W",B755&lt;=25000,"2W-2.5W",B755&lt;=30000,"2.5W-3W",B755&lt;=35000,"3W-3.5W")</f>
        <v>1.5W-2W</v>
      </c>
      <c r="O755" s="1">
        <f t="shared" si="11"/>
        <v>-1299.47</v>
      </c>
    </row>
    <row r="756" spans="1:15" x14ac:dyDescent="0.25">
      <c r="A756" s="1">
        <v>10098402</v>
      </c>
      <c r="B756" s="1">
        <v>10000</v>
      </c>
      <c r="C756" s="1">
        <v>36</v>
      </c>
      <c r="D756" s="1">
        <v>0.1099</v>
      </c>
      <c r="E756" s="1">
        <v>327.33999999999997</v>
      </c>
      <c r="F756" s="1" t="s">
        <v>13</v>
      </c>
      <c r="G756" s="1" t="s">
        <v>14</v>
      </c>
      <c r="H756" s="1">
        <v>0</v>
      </c>
      <c r="I756" s="1">
        <v>10000</v>
      </c>
      <c r="J756" s="1">
        <v>1574.76</v>
      </c>
      <c r="K756" s="1">
        <v>0</v>
      </c>
      <c r="L756" s="1">
        <v>0</v>
      </c>
      <c r="M756" s="2" t="s">
        <v>21</v>
      </c>
      <c r="N756" s="1" t="str">
        <f>_xlfn.IFS(B756&lt;=5000,"5K以内",原始数据!B756&lt;=10000,"5K-1W",原始数据!B756&lt;=15000,"1W-1.5W",B756&lt;=20000,"1.5W-2W",B756&lt;=25000,"2W-2.5W",B756&lt;=30000,"2.5W-3W",B756&lt;=35000,"3W-3.5W")</f>
        <v>5K-1W</v>
      </c>
      <c r="O756" s="1">
        <f t="shared" si="11"/>
        <v>-1574.76</v>
      </c>
    </row>
    <row r="757" spans="1:15" x14ac:dyDescent="0.25">
      <c r="A757" s="1">
        <v>10108394</v>
      </c>
      <c r="B757" s="1">
        <v>12000</v>
      </c>
      <c r="C757" s="1">
        <v>36</v>
      </c>
      <c r="D757" s="1">
        <v>0.15609999999999999</v>
      </c>
      <c r="E757" s="1">
        <v>419.58</v>
      </c>
      <c r="F757" s="1" t="s">
        <v>19</v>
      </c>
      <c r="G757" s="1" t="s">
        <v>14</v>
      </c>
      <c r="H757" s="1">
        <v>0</v>
      </c>
      <c r="I757" s="1">
        <v>12000</v>
      </c>
      <c r="J757" s="1">
        <v>2810.31</v>
      </c>
      <c r="K757" s="1">
        <v>0</v>
      </c>
      <c r="L757" s="1">
        <v>0</v>
      </c>
      <c r="M757" s="2" t="s">
        <v>21</v>
      </c>
      <c r="N757" s="1" t="str">
        <f>_xlfn.IFS(B757&lt;=5000,"5K以内",原始数据!B757&lt;=10000,"5K-1W",原始数据!B757&lt;=15000,"1W-1.5W",B757&lt;=20000,"1.5W-2W",B757&lt;=25000,"2W-2.5W",B757&lt;=30000,"2.5W-3W",B757&lt;=35000,"3W-3.5W")</f>
        <v>1W-1.5W</v>
      </c>
      <c r="O757" s="1">
        <f t="shared" si="11"/>
        <v>-2810.31</v>
      </c>
    </row>
    <row r="758" spans="1:15" x14ac:dyDescent="0.25">
      <c r="A758" s="1">
        <v>10108424</v>
      </c>
      <c r="B758" s="1">
        <v>15000</v>
      </c>
      <c r="C758" s="1">
        <v>60</v>
      </c>
      <c r="D758" s="1">
        <v>0.1447</v>
      </c>
      <c r="E758" s="1">
        <v>352.69</v>
      </c>
      <c r="F758" s="1" t="s">
        <v>19</v>
      </c>
      <c r="G758" s="1" t="s">
        <v>18</v>
      </c>
      <c r="H758" s="1">
        <v>0</v>
      </c>
      <c r="I758" s="1">
        <v>3643.35</v>
      </c>
      <c r="J758" s="1">
        <v>3056.05</v>
      </c>
      <c r="K758" s="1">
        <v>517.79</v>
      </c>
      <c r="L758" s="1">
        <v>1094</v>
      </c>
      <c r="M758" s="2" t="s">
        <v>29</v>
      </c>
      <c r="N758" s="1" t="str">
        <f>_xlfn.IFS(B758&lt;=5000,"5K以内",原始数据!B758&lt;=10000,"5K-1W",原始数据!B758&lt;=15000,"1W-1.5W",B758&lt;=20000,"1.5W-2W",B758&lt;=25000,"2W-2.5W",B758&lt;=30000,"2.5W-3W",B758&lt;=35000,"3W-3.5W")</f>
        <v>1W-1.5W</v>
      </c>
      <c r="O758" s="1">
        <f t="shared" si="11"/>
        <v>8300.5999999999985</v>
      </c>
    </row>
    <row r="759" spans="1:15" x14ac:dyDescent="0.25">
      <c r="A759" s="1">
        <v>10068115</v>
      </c>
      <c r="B759" s="1">
        <v>3500</v>
      </c>
      <c r="C759" s="1">
        <v>36</v>
      </c>
      <c r="D759" s="1">
        <v>0.1447</v>
      </c>
      <c r="E759" s="1">
        <v>120.43</v>
      </c>
      <c r="F759" s="1" t="s">
        <v>19</v>
      </c>
      <c r="G759" s="1" t="s">
        <v>14</v>
      </c>
      <c r="H759" s="1">
        <v>0</v>
      </c>
      <c r="I759" s="1">
        <v>3500</v>
      </c>
      <c r="J759" s="1">
        <v>831.05</v>
      </c>
      <c r="K759" s="1">
        <v>0</v>
      </c>
      <c r="L759" s="1">
        <v>0</v>
      </c>
      <c r="M759" s="2" t="s">
        <v>21</v>
      </c>
      <c r="N759" s="1" t="str">
        <f>_xlfn.IFS(B759&lt;=5000,"5K以内",原始数据!B759&lt;=10000,"5K-1W",原始数据!B759&lt;=15000,"1W-1.5W",B759&lt;=20000,"1.5W-2W",B759&lt;=25000,"2W-2.5W",B759&lt;=30000,"2.5W-3W",B759&lt;=35000,"3W-3.5W")</f>
        <v>5K以内</v>
      </c>
      <c r="O759" s="1">
        <f t="shared" si="11"/>
        <v>-831.05</v>
      </c>
    </row>
    <row r="760" spans="1:15" x14ac:dyDescent="0.25">
      <c r="A760" s="1">
        <v>10108428</v>
      </c>
      <c r="B760" s="1">
        <v>12000</v>
      </c>
      <c r="C760" s="1">
        <v>60</v>
      </c>
      <c r="D760" s="1">
        <v>0.14979999999999999</v>
      </c>
      <c r="E760" s="1">
        <v>285.36</v>
      </c>
      <c r="F760" s="1" t="s">
        <v>19</v>
      </c>
      <c r="G760" s="1" t="s">
        <v>14</v>
      </c>
      <c r="H760" s="1">
        <v>0</v>
      </c>
      <c r="I760" s="1">
        <v>12000</v>
      </c>
      <c r="J760" s="1">
        <v>4825.4399999999996</v>
      </c>
      <c r="K760" s="1">
        <v>0</v>
      </c>
      <c r="L760" s="1">
        <v>0</v>
      </c>
      <c r="M760" s="2" t="s">
        <v>21</v>
      </c>
      <c r="N760" s="1" t="str">
        <f>_xlfn.IFS(B760&lt;=5000,"5K以内",原始数据!B760&lt;=10000,"5K-1W",原始数据!B760&lt;=15000,"1W-1.5W",B760&lt;=20000,"1.5W-2W",B760&lt;=25000,"2W-2.5W",B760&lt;=30000,"2.5W-3W",B760&lt;=35000,"3W-3.5W")</f>
        <v>1W-1.5W</v>
      </c>
      <c r="O760" s="1">
        <f t="shared" si="11"/>
        <v>-4825.4399999999996</v>
      </c>
    </row>
    <row r="761" spans="1:15" x14ac:dyDescent="0.25">
      <c r="A761" s="1">
        <v>10098468</v>
      </c>
      <c r="B761" s="1">
        <v>10500</v>
      </c>
      <c r="C761" s="1">
        <v>36</v>
      </c>
      <c r="D761" s="1">
        <v>7.6200000000000004E-2</v>
      </c>
      <c r="E761" s="1">
        <v>327.2</v>
      </c>
      <c r="F761" s="1" t="s">
        <v>16</v>
      </c>
      <c r="G761" s="1" t="s">
        <v>14</v>
      </c>
      <c r="H761" s="1">
        <v>0</v>
      </c>
      <c r="I761" s="1">
        <v>10500</v>
      </c>
      <c r="J761" s="1">
        <v>431.61</v>
      </c>
      <c r="K761" s="1">
        <v>0</v>
      </c>
      <c r="L761" s="1">
        <v>0</v>
      </c>
      <c r="M761" s="2" t="s">
        <v>21</v>
      </c>
      <c r="N761" s="1" t="str">
        <f>_xlfn.IFS(B761&lt;=5000,"5K以内",原始数据!B761&lt;=10000,"5K-1W",原始数据!B761&lt;=15000,"1W-1.5W",B761&lt;=20000,"1.5W-2W",B761&lt;=25000,"2W-2.5W",B761&lt;=30000,"2.5W-3W",B761&lt;=35000,"3W-3.5W")</f>
        <v>1W-1.5W</v>
      </c>
      <c r="O761" s="1">
        <f t="shared" si="11"/>
        <v>-431.61</v>
      </c>
    </row>
    <row r="762" spans="1:15" x14ac:dyDescent="0.25">
      <c r="A762" s="1">
        <v>10108016</v>
      </c>
      <c r="B762" s="1">
        <v>12000</v>
      </c>
      <c r="C762" s="1">
        <v>36</v>
      </c>
      <c r="D762" s="1">
        <v>0.13980000000000001</v>
      </c>
      <c r="E762" s="1">
        <v>410.02</v>
      </c>
      <c r="F762" s="1" t="s">
        <v>19</v>
      </c>
      <c r="G762" s="1" t="s">
        <v>14</v>
      </c>
      <c r="H762" s="1">
        <v>0</v>
      </c>
      <c r="I762" s="1">
        <v>12000</v>
      </c>
      <c r="J762" s="1">
        <v>2760.5</v>
      </c>
      <c r="K762" s="1">
        <v>0</v>
      </c>
      <c r="L762" s="1">
        <v>0</v>
      </c>
      <c r="M762" s="2" t="s">
        <v>21</v>
      </c>
      <c r="N762" s="1" t="str">
        <f>_xlfn.IFS(B762&lt;=5000,"5K以内",原始数据!B762&lt;=10000,"5K-1W",原始数据!B762&lt;=15000,"1W-1.5W",B762&lt;=20000,"1.5W-2W",B762&lt;=25000,"2W-2.5W",B762&lt;=30000,"2.5W-3W",B762&lt;=35000,"3W-3.5W")</f>
        <v>1W-1.5W</v>
      </c>
      <c r="O762" s="1">
        <f t="shared" si="11"/>
        <v>-2760.5</v>
      </c>
    </row>
    <row r="763" spans="1:15" x14ac:dyDescent="0.25">
      <c r="A763" s="1">
        <v>10068405</v>
      </c>
      <c r="B763" s="1">
        <v>19600</v>
      </c>
      <c r="C763" s="1">
        <v>60</v>
      </c>
      <c r="D763" s="1">
        <v>0.22899999999999901</v>
      </c>
      <c r="E763" s="1">
        <v>551.41</v>
      </c>
      <c r="F763" s="1" t="s">
        <v>17</v>
      </c>
      <c r="G763" s="1" t="s">
        <v>14</v>
      </c>
      <c r="H763" s="1">
        <v>0</v>
      </c>
      <c r="I763" s="1">
        <v>19600</v>
      </c>
      <c r="J763" s="1">
        <v>13088.2</v>
      </c>
      <c r="K763" s="1">
        <v>0</v>
      </c>
      <c r="L763" s="1">
        <v>0</v>
      </c>
      <c r="M763" s="2" t="s">
        <v>21</v>
      </c>
      <c r="N763" s="1" t="str">
        <f>_xlfn.IFS(B763&lt;=5000,"5K以内",原始数据!B763&lt;=10000,"5K-1W",原始数据!B763&lt;=15000,"1W-1.5W",B763&lt;=20000,"1.5W-2W",B763&lt;=25000,"2W-2.5W",B763&lt;=30000,"2.5W-3W",B763&lt;=35000,"3W-3.5W")</f>
        <v>1.5W-2W</v>
      </c>
      <c r="O763" s="1">
        <f t="shared" si="11"/>
        <v>-13088.2</v>
      </c>
    </row>
    <row r="764" spans="1:15" x14ac:dyDescent="0.25">
      <c r="A764" s="1">
        <v>9807522</v>
      </c>
      <c r="B764" s="1">
        <v>24250</v>
      </c>
      <c r="C764" s="1">
        <v>36</v>
      </c>
      <c r="D764" s="1">
        <v>0.15609999999999999</v>
      </c>
      <c r="E764" s="1">
        <v>847.9</v>
      </c>
      <c r="F764" s="1" t="s">
        <v>19</v>
      </c>
      <c r="G764" s="1" t="s">
        <v>14</v>
      </c>
      <c r="H764" s="1">
        <v>0</v>
      </c>
      <c r="I764" s="1">
        <v>24250</v>
      </c>
      <c r="J764" s="1">
        <v>6274.23</v>
      </c>
      <c r="K764" s="1">
        <v>0</v>
      </c>
      <c r="L764" s="1">
        <v>0</v>
      </c>
      <c r="M764" s="2" t="s">
        <v>21</v>
      </c>
      <c r="N764" s="1" t="str">
        <f>_xlfn.IFS(B764&lt;=5000,"5K以内",原始数据!B764&lt;=10000,"5K-1W",原始数据!B764&lt;=15000,"1W-1.5W",B764&lt;=20000,"1.5W-2W",B764&lt;=25000,"2W-2.5W",B764&lt;=30000,"2.5W-3W",B764&lt;=35000,"3W-3.5W")</f>
        <v>2W-2.5W</v>
      </c>
      <c r="O764" s="1">
        <f t="shared" si="11"/>
        <v>-6274.23</v>
      </c>
    </row>
    <row r="765" spans="1:15" x14ac:dyDescent="0.25">
      <c r="A765" s="1">
        <v>7711227</v>
      </c>
      <c r="B765" s="1">
        <v>35000</v>
      </c>
      <c r="C765" s="1">
        <v>60</v>
      </c>
      <c r="D765" s="1">
        <v>0.1699</v>
      </c>
      <c r="E765" s="1">
        <v>869.66</v>
      </c>
      <c r="F765" s="1" t="s">
        <v>20</v>
      </c>
      <c r="G765" s="1" t="s">
        <v>14</v>
      </c>
      <c r="H765" s="1">
        <v>0</v>
      </c>
      <c r="I765" s="1">
        <v>35000</v>
      </c>
      <c r="J765" s="1">
        <v>13822.65</v>
      </c>
      <c r="K765" s="1">
        <v>0</v>
      </c>
      <c r="L765" s="1">
        <v>0</v>
      </c>
      <c r="M765" s="2" t="s">
        <v>21</v>
      </c>
      <c r="N765" s="1" t="str">
        <f>_xlfn.IFS(B765&lt;=5000,"5K以内",原始数据!B765&lt;=10000,"5K-1W",原始数据!B765&lt;=15000,"1W-1.5W",B765&lt;=20000,"1.5W-2W",B765&lt;=25000,"2W-2.5W",B765&lt;=30000,"2.5W-3W",B765&lt;=35000,"3W-3.5W")</f>
        <v>3W-3.5W</v>
      </c>
      <c r="O765" s="1">
        <f t="shared" si="11"/>
        <v>-13822.65</v>
      </c>
    </row>
    <row r="766" spans="1:15" x14ac:dyDescent="0.25">
      <c r="A766" s="1">
        <v>10098461</v>
      </c>
      <c r="B766" s="1">
        <v>5000</v>
      </c>
      <c r="C766" s="1">
        <v>36</v>
      </c>
      <c r="D766" s="1">
        <v>0.20499999999999999</v>
      </c>
      <c r="E766" s="1">
        <v>187.1</v>
      </c>
      <c r="F766" s="1" t="s">
        <v>17</v>
      </c>
      <c r="G766" s="1" t="s">
        <v>14</v>
      </c>
      <c r="H766" s="1">
        <v>0</v>
      </c>
      <c r="I766" s="1">
        <v>5000</v>
      </c>
      <c r="J766" s="1">
        <v>560.38</v>
      </c>
      <c r="K766" s="1">
        <v>0</v>
      </c>
      <c r="L766" s="1">
        <v>0</v>
      </c>
      <c r="M766" s="2" t="s">
        <v>21</v>
      </c>
      <c r="N766" s="1" t="str">
        <f>_xlfn.IFS(B766&lt;=5000,"5K以内",原始数据!B766&lt;=10000,"5K-1W",原始数据!B766&lt;=15000,"1W-1.5W",B766&lt;=20000,"1.5W-2W",B766&lt;=25000,"2W-2.5W",B766&lt;=30000,"2.5W-3W",B766&lt;=35000,"3W-3.5W")</f>
        <v>5K以内</v>
      </c>
      <c r="O766" s="1">
        <f t="shared" si="11"/>
        <v>-560.38</v>
      </c>
    </row>
    <row r="767" spans="1:15" x14ac:dyDescent="0.25">
      <c r="A767" s="1">
        <v>10106403</v>
      </c>
      <c r="B767" s="1">
        <v>10000</v>
      </c>
      <c r="C767" s="1">
        <v>60</v>
      </c>
      <c r="D767" s="1">
        <v>0.24989999999999901</v>
      </c>
      <c r="E767" s="1">
        <v>293.45999999999998</v>
      </c>
      <c r="F767" s="1" t="s">
        <v>23</v>
      </c>
      <c r="G767" s="1" t="s">
        <v>14</v>
      </c>
      <c r="H767" s="1">
        <v>0</v>
      </c>
      <c r="I767" s="1">
        <v>10000</v>
      </c>
      <c r="J767" s="1">
        <v>4157.12</v>
      </c>
      <c r="K767" s="1">
        <v>0</v>
      </c>
      <c r="L767" s="1">
        <v>0</v>
      </c>
      <c r="M767" s="2" t="s">
        <v>21</v>
      </c>
      <c r="N767" s="1" t="str">
        <f>_xlfn.IFS(B767&lt;=5000,"5K以内",原始数据!B767&lt;=10000,"5K-1W",原始数据!B767&lt;=15000,"1W-1.5W",B767&lt;=20000,"1.5W-2W",B767&lt;=25000,"2W-2.5W",B767&lt;=30000,"2.5W-3W",B767&lt;=35000,"3W-3.5W")</f>
        <v>5K-1W</v>
      </c>
      <c r="O767" s="1">
        <f t="shared" si="11"/>
        <v>-4157.12</v>
      </c>
    </row>
    <row r="768" spans="1:15" x14ac:dyDescent="0.25">
      <c r="A768" s="1">
        <v>10098435</v>
      </c>
      <c r="B768" s="1">
        <v>20800</v>
      </c>
      <c r="C768" s="1">
        <v>36</v>
      </c>
      <c r="D768" s="1">
        <v>8.8999999999999996E-2</v>
      </c>
      <c r="E768" s="1">
        <v>660.47</v>
      </c>
      <c r="F768" s="1" t="s">
        <v>16</v>
      </c>
      <c r="G768" s="1" t="s">
        <v>18</v>
      </c>
      <c r="H768" s="1">
        <v>0</v>
      </c>
      <c r="I768" s="1">
        <v>20800</v>
      </c>
      <c r="J768" s="1">
        <v>304.77999999999997</v>
      </c>
      <c r="K768" s="1">
        <v>0</v>
      </c>
      <c r="L768" s="1">
        <v>0</v>
      </c>
      <c r="M768" s="2" t="s">
        <v>21</v>
      </c>
      <c r="N768" s="1" t="str">
        <f>_xlfn.IFS(B768&lt;=5000,"5K以内",原始数据!B768&lt;=10000,"5K-1W",原始数据!B768&lt;=15000,"1W-1.5W",B768&lt;=20000,"1.5W-2W",B768&lt;=25000,"2W-2.5W",B768&lt;=30000,"2.5W-3W",B768&lt;=35000,"3W-3.5W")</f>
        <v>2W-2.5W</v>
      </c>
      <c r="O768" s="1">
        <f t="shared" si="11"/>
        <v>-304.77999999999997</v>
      </c>
    </row>
    <row r="769" spans="1:15" x14ac:dyDescent="0.25">
      <c r="A769" s="1">
        <v>9954647</v>
      </c>
      <c r="B769" s="1">
        <v>5750</v>
      </c>
      <c r="C769" s="1">
        <v>36</v>
      </c>
      <c r="D769" s="1">
        <v>0.1285</v>
      </c>
      <c r="E769" s="1">
        <v>193.33</v>
      </c>
      <c r="F769" s="1" t="s">
        <v>13</v>
      </c>
      <c r="G769" s="1" t="s">
        <v>18</v>
      </c>
      <c r="H769" s="1">
        <v>0</v>
      </c>
      <c r="I769" s="1">
        <v>5750</v>
      </c>
      <c r="J769" s="1">
        <v>1209.6600000000001</v>
      </c>
      <c r="K769" s="1">
        <v>0</v>
      </c>
      <c r="L769" s="1">
        <v>0</v>
      </c>
      <c r="M769" s="2" t="s">
        <v>21</v>
      </c>
      <c r="N769" s="1" t="str">
        <f>_xlfn.IFS(B769&lt;=5000,"5K以内",原始数据!B769&lt;=10000,"5K-1W",原始数据!B769&lt;=15000,"1W-1.5W",B769&lt;=20000,"1.5W-2W",B769&lt;=25000,"2W-2.5W",B769&lt;=30000,"2.5W-3W",B769&lt;=35000,"3W-3.5W")</f>
        <v>5K-1W</v>
      </c>
      <c r="O769" s="1">
        <f t="shared" si="11"/>
        <v>-1209.6600000000001</v>
      </c>
    </row>
    <row r="770" spans="1:15" x14ac:dyDescent="0.25">
      <c r="A770" s="1">
        <v>10088473</v>
      </c>
      <c r="B770" s="1">
        <v>11700</v>
      </c>
      <c r="C770" s="1">
        <v>60</v>
      </c>
      <c r="D770" s="1">
        <v>0.19219999999999901</v>
      </c>
      <c r="E770" s="1">
        <v>304.93</v>
      </c>
      <c r="F770" s="1" t="s">
        <v>20</v>
      </c>
      <c r="G770" s="1" t="s">
        <v>14</v>
      </c>
      <c r="H770" s="1">
        <v>0</v>
      </c>
      <c r="I770" s="1">
        <v>7426.04</v>
      </c>
      <c r="J770" s="1">
        <v>6032.39</v>
      </c>
      <c r="K770" s="1">
        <v>234.73</v>
      </c>
      <c r="L770" s="1">
        <v>333</v>
      </c>
      <c r="M770" s="2" t="s">
        <v>29</v>
      </c>
      <c r="N770" s="1" t="str">
        <f>_xlfn.IFS(B770&lt;=5000,"5K以内",原始数据!B770&lt;=10000,"5K-1W",原始数据!B770&lt;=15000,"1W-1.5W",B770&lt;=20000,"1.5W-2W",B770&lt;=25000,"2W-2.5W",B770&lt;=30000,"2.5W-3W",B770&lt;=35000,"3W-3.5W")</f>
        <v>1W-1.5W</v>
      </c>
      <c r="O770" s="1">
        <f t="shared" si="11"/>
        <v>-1758.4300000000003</v>
      </c>
    </row>
    <row r="771" spans="1:15" x14ac:dyDescent="0.25">
      <c r="A771" s="1">
        <v>9837733</v>
      </c>
      <c r="B771" s="1">
        <v>14575</v>
      </c>
      <c r="C771" s="1">
        <v>36</v>
      </c>
      <c r="D771" s="1">
        <v>0.20499999999999999</v>
      </c>
      <c r="E771" s="1">
        <v>545.38</v>
      </c>
      <c r="F771" s="1" t="s">
        <v>17</v>
      </c>
      <c r="G771" s="1" t="s">
        <v>14</v>
      </c>
      <c r="H771" s="1">
        <v>0</v>
      </c>
      <c r="I771" s="1">
        <v>14575</v>
      </c>
      <c r="J771" s="1">
        <v>5058.66</v>
      </c>
      <c r="K771" s="1">
        <v>0</v>
      </c>
      <c r="L771" s="1">
        <v>0</v>
      </c>
      <c r="M771" s="2" t="s">
        <v>21</v>
      </c>
      <c r="N771" s="1" t="str">
        <f>_xlfn.IFS(B771&lt;=5000,"5K以内",原始数据!B771&lt;=10000,"5K-1W",原始数据!B771&lt;=15000,"1W-1.5W",B771&lt;=20000,"1.5W-2W",B771&lt;=25000,"2W-2.5W",B771&lt;=30000,"2.5W-3W",B771&lt;=35000,"3W-3.5W")</f>
        <v>1W-1.5W</v>
      </c>
      <c r="O771" s="1">
        <f t="shared" ref="O771:O834" si="12">B771-I771-J771</f>
        <v>-5058.66</v>
      </c>
    </row>
    <row r="772" spans="1:15" x14ac:dyDescent="0.25">
      <c r="A772" s="1">
        <v>10078289</v>
      </c>
      <c r="B772" s="1">
        <v>30500</v>
      </c>
      <c r="C772" s="1">
        <v>36</v>
      </c>
      <c r="D772" s="1">
        <v>0.1099</v>
      </c>
      <c r="E772" s="1">
        <v>998.39</v>
      </c>
      <c r="F772" s="1" t="s">
        <v>13</v>
      </c>
      <c r="G772" s="1" t="s">
        <v>18</v>
      </c>
      <c r="H772" s="1">
        <v>0</v>
      </c>
      <c r="I772" s="1">
        <v>30500</v>
      </c>
      <c r="J772" s="1">
        <v>4928.32</v>
      </c>
      <c r="K772" s="1">
        <v>0</v>
      </c>
      <c r="L772" s="1">
        <v>0</v>
      </c>
      <c r="M772" s="2" t="s">
        <v>21</v>
      </c>
      <c r="N772" s="1" t="str">
        <f>_xlfn.IFS(B772&lt;=5000,"5K以内",原始数据!B772&lt;=10000,"5K-1W",原始数据!B772&lt;=15000,"1W-1.5W",B772&lt;=20000,"1.5W-2W",B772&lt;=25000,"2W-2.5W",B772&lt;=30000,"2.5W-3W",B772&lt;=35000,"3W-3.5W")</f>
        <v>3W-3.5W</v>
      </c>
      <c r="O772" s="1">
        <f t="shared" si="12"/>
        <v>-4928.32</v>
      </c>
    </row>
    <row r="773" spans="1:15" x14ac:dyDescent="0.25">
      <c r="A773" s="1">
        <v>10098415</v>
      </c>
      <c r="B773" s="1">
        <v>15000</v>
      </c>
      <c r="C773" s="1">
        <v>36</v>
      </c>
      <c r="D773" s="1">
        <v>0.1699</v>
      </c>
      <c r="E773" s="1">
        <v>534.72</v>
      </c>
      <c r="F773" s="1" t="s">
        <v>20</v>
      </c>
      <c r="G773" s="1" t="s">
        <v>14</v>
      </c>
      <c r="H773" s="1">
        <v>0</v>
      </c>
      <c r="I773" s="1">
        <v>15000</v>
      </c>
      <c r="J773" s="1">
        <v>821.86</v>
      </c>
      <c r="K773" s="1">
        <v>0</v>
      </c>
      <c r="L773" s="1">
        <v>0</v>
      </c>
      <c r="M773" s="2" t="s">
        <v>21</v>
      </c>
      <c r="N773" s="1" t="str">
        <f>_xlfn.IFS(B773&lt;=5000,"5K以内",原始数据!B773&lt;=10000,"5K-1W",原始数据!B773&lt;=15000,"1W-1.5W",B773&lt;=20000,"1.5W-2W",B773&lt;=25000,"2W-2.5W",B773&lt;=30000,"2.5W-3W",B773&lt;=35000,"3W-3.5W")</f>
        <v>1W-1.5W</v>
      </c>
      <c r="O773" s="1">
        <f t="shared" si="12"/>
        <v>-821.86</v>
      </c>
    </row>
    <row r="774" spans="1:15" x14ac:dyDescent="0.25">
      <c r="A774" s="1">
        <v>10088411</v>
      </c>
      <c r="B774" s="1">
        <v>9600</v>
      </c>
      <c r="C774" s="1">
        <v>36</v>
      </c>
      <c r="D774" s="1">
        <v>0.14979999999999999</v>
      </c>
      <c r="E774" s="1">
        <v>332.7</v>
      </c>
      <c r="F774" s="1" t="s">
        <v>19</v>
      </c>
      <c r="G774" s="1" t="s">
        <v>18</v>
      </c>
      <c r="H774" s="1">
        <v>0</v>
      </c>
      <c r="I774" s="1">
        <v>9600</v>
      </c>
      <c r="J774" s="1">
        <v>2376.89</v>
      </c>
      <c r="K774" s="1">
        <v>0</v>
      </c>
      <c r="L774" s="1">
        <v>0</v>
      </c>
      <c r="M774" s="2" t="s">
        <v>21</v>
      </c>
      <c r="N774" s="1" t="str">
        <f>_xlfn.IFS(B774&lt;=5000,"5K以内",原始数据!B774&lt;=10000,"5K-1W",原始数据!B774&lt;=15000,"1W-1.5W",B774&lt;=20000,"1.5W-2W",B774&lt;=25000,"2W-2.5W",B774&lt;=30000,"2.5W-3W",B774&lt;=35000,"3W-3.5W")</f>
        <v>5K-1W</v>
      </c>
      <c r="O774" s="1">
        <f t="shared" si="12"/>
        <v>-2376.89</v>
      </c>
    </row>
    <row r="775" spans="1:15" x14ac:dyDescent="0.25">
      <c r="A775" s="1">
        <v>9195158</v>
      </c>
      <c r="B775" s="1">
        <v>17600</v>
      </c>
      <c r="C775" s="1">
        <v>36</v>
      </c>
      <c r="D775" s="1">
        <v>9.6699999999999994E-2</v>
      </c>
      <c r="E775" s="1">
        <v>565.17999999999995</v>
      </c>
      <c r="F775" s="1" t="s">
        <v>13</v>
      </c>
      <c r="G775" s="1" t="s">
        <v>14</v>
      </c>
      <c r="H775" s="1">
        <v>0</v>
      </c>
      <c r="I775" s="1">
        <v>17600</v>
      </c>
      <c r="J775" s="1">
        <v>2746.46</v>
      </c>
      <c r="K775" s="1">
        <v>0</v>
      </c>
      <c r="L775" s="1">
        <v>0</v>
      </c>
      <c r="M775" s="2" t="s">
        <v>21</v>
      </c>
      <c r="N775" s="1" t="str">
        <f>_xlfn.IFS(B775&lt;=5000,"5K以内",原始数据!B775&lt;=10000,"5K-1W",原始数据!B775&lt;=15000,"1W-1.5W",B775&lt;=20000,"1.5W-2W",B775&lt;=25000,"2W-2.5W",B775&lt;=30000,"2.5W-3W",B775&lt;=35000,"3W-3.5W")</f>
        <v>1.5W-2W</v>
      </c>
      <c r="O775" s="1">
        <f t="shared" si="12"/>
        <v>-2746.46</v>
      </c>
    </row>
    <row r="776" spans="1:15" x14ac:dyDescent="0.25">
      <c r="A776" s="1">
        <v>10097814</v>
      </c>
      <c r="B776" s="1">
        <v>21000</v>
      </c>
      <c r="C776" s="1">
        <v>36</v>
      </c>
      <c r="D776" s="1">
        <v>0.1099</v>
      </c>
      <c r="E776" s="1">
        <v>687.42</v>
      </c>
      <c r="F776" s="1" t="s">
        <v>13</v>
      </c>
      <c r="G776" s="1" t="s">
        <v>18</v>
      </c>
      <c r="H776" s="1">
        <v>0</v>
      </c>
      <c r="I776" s="1">
        <v>21000</v>
      </c>
      <c r="J776" s="1">
        <v>563.34</v>
      </c>
      <c r="K776" s="1">
        <v>0</v>
      </c>
      <c r="L776" s="1">
        <v>0</v>
      </c>
      <c r="M776" s="2" t="s">
        <v>21</v>
      </c>
      <c r="N776" s="1" t="str">
        <f>_xlfn.IFS(B776&lt;=5000,"5K以内",原始数据!B776&lt;=10000,"5K-1W",原始数据!B776&lt;=15000,"1W-1.5W",B776&lt;=20000,"1.5W-2W",B776&lt;=25000,"2W-2.5W",B776&lt;=30000,"2.5W-3W",B776&lt;=35000,"3W-3.5W")</f>
        <v>2W-2.5W</v>
      </c>
      <c r="O776" s="1">
        <f t="shared" si="12"/>
        <v>-563.34</v>
      </c>
    </row>
    <row r="777" spans="1:15" x14ac:dyDescent="0.25">
      <c r="A777" s="1">
        <v>10098129</v>
      </c>
      <c r="B777" s="1">
        <v>18000</v>
      </c>
      <c r="C777" s="1">
        <v>36</v>
      </c>
      <c r="D777" s="1">
        <v>0.14979999999999999</v>
      </c>
      <c r="E777" s="1">
        <v>623.79999999999995</v>
      </c>
      <c r="F777" s="1" t="s">
        <v>19</v>
      </c>
      <c r="G777" s="1" t="s">
        <v>14</v>
      </c>
      <c r="H777" s="1">
        <v>0</v>
      </c>
      <c r="I777" s="1">
        <v>18000</v>
      </c>
      <c r="J777" s="1">
        <v>3753.81</v>
      </c>
      <c r="K777" s="1">
        <v>0</v>
      </c>
      <c r="L777" s="1">
        <v>0</v>
      </c>
      <c r="M777" s="2" t="s">
        <v>21</v>
      </c>
      <c r="N777" s="1" t="str">
        <f>_xlfn.IFS(B777&lt;=5000,"5K以内",原始数据!B777&lt;=10000,"5K-1W",原始数据!B777&lt;=15000,"1W-1.5W",B777&lt;=20000,"1.5W-2W",B777&lt;=25000,"2W-2.5W",B777&lt;=30000,"2.5W-3W",B777&lt;=35000,"3W-3.5W")</f>
        <v>1.5W-2W</v>
      </c>
      <c r="O777" s="1">
        <f t="shared" si="12"/>
        <v>-3753.81</v>
      </c>
    </row>
    <row r="778" spans="1:15" x14ac:dyDescent="0.25">
      <c r="A778" s="1">
        <v>10176551</v>
      </c>
      <c r="B778" s="1">
        <v>12000</v>
      </c>
      <c r="C778" s="1">
        <v>60</v>
      </c>
      <c r="D778" s="1">
        <v>0.11990000000000001</v>
      </c>
      <c r="E778" s="1">
        <v>266.88</v>
      </c>
      <c r="F778" s="1" t="s">
        <v>13</v>
      </c>
      <c r="G778" s="1" t="s">
        <v>14</v>
      </c>
      <c r="H778" s="1">
        <v>0</v>
      </c>
      <c r="I778" s="1">
        <v>12000</v>
      </c>
      <c r="J778" s="1">
        <v>2510.54</v>
      </c>
      <c r="K778" s="1">
        <v>0</v>
      </c>
      <c r="L778" s="1">
        <v>0</v>
      </c>
      <c r="M778" s="2" t="s">
        <v>21</v>
      </c>
      <c r="N778" s="1" t="str">
        <f>_xlfn.IFS(B778&lt;=5000,"5K以内",原始数据!B778&lt;=10000,"5K-1W",原始数据!B778&lt;=15000,"1W-1.5W",B778&lt;=20000,"1.5W-2W",B778&lt;=25000,"2W-2.5W",B778&lt;=30000,"2.5W-3W",B778&lt;=35000,"3W-3.5W")</f>
        <v>1W-1.5W</v>
      </c>
      <c r="O778" s="1">
        <f t="shared" si="12"/>
        <v>-2510.54</v>
      </c>
    </row>
    <row r="779" spans="1:15" x14ac:dyDescent="0.25">
      <c r="A779" s="1">
        <v>10178270</v>
      </c>
      <c r="B779" s="1">
        <v>16000</v>
      </c>
      <c r="C779" s="1">
        <v>36</v>
      </c>
      <c r="D779" s="1">
        <v>0.1099</v>
      </c>
      <c r="E779" s="1">
        <v>523.75</v>
      </c>
      <c r="F779" s="1" t="s">
        <v>13</v>
      </c>
      <c r="G779" s="1" t="s">
        <v>18</v>
      </c>
      <c r="H779" s="1">
        <v>0</v>
      </c>
      <c r="I779" s="1">
        <v>16000</v>
      </c>
      <c r="J779" s="1">
        <v>2620.1</v>
      </c>
      <c r="K779" s="1">
        <v>0</v>
      </c>
      <c r="L779" s="1">
        <v>0</v>
      </c>
      <c r="M779" s="2" t="s">
        <v>21</v>
      </c>
      <c r="N779" s="1" t="str">
        <f>_xlfn.IFS(B779&lt;=5000,"5K以内",原始数据!B779&lt;=10000,"5K-1W",原始数据!B779&lt;=15000,"1W-1.5W",B779&lt;=20000,"1.5W-2W",B779&lt;=25000,"2W-2.5W",B779&lt;=30000,"2.5W-3W",B779&lt;=35000,"3W-3.5W")</f>
        <v>1.5W-2W</v>
      </c>
      <c r="O779" s="1">
        <f t="shared" si="12"/>
        <v>-2620.1</v>
      </c>
    </row>
    <row r="780" spans="1:15" x14ac:dyDescent="0.25">
      <c r="A780" s="1">
        <v>10178217</v>
      </c>
      <c r="B780" s="1">
        <v>16000</v>
      </c>
      <c r="C780" s="1">
        <v>60</v>
      </c>
      <c r="D780" s="1">
        <v>0.11990000000000001</v>
      </c>
      <c r="E780" s="1">
        <v>355.84</v>
      </c>
      <c r="F780" s="1" t="s">
        <v>13</v>
      </c>
      <c r="G780" s="1" t="s">
        <v>18</v>
      </c>
      <c r="H780" s="1">
        <v>2061.58</v>
      </c>
      <c r="I780" s="1">
        <v>13938.42</v>
      </c>
      <c r="J780" s="1">
        <v>5276.94</v>
      </c>
      <c r="K780" s="1">
        <v>0</v>
      </c>
      <c r="L780" s="1">
        <v>29</v>
      </c>
      <c r="M780" s="2" t="s">
        <v>21</v>
      </c>
      <c r="N780" s="1" t="str">
        <f>_xlfn.IFS(B780&lt;=5000,"5K以内",原始数据!B780&lt;=10000,"5K-1W",原始数据!B780&lt;=15000,"1W-1.5W",B780&lt;=20000,"1.5W-2W",B780&lt;=25000,"2W-2.5W",B780&lt;=30000,"2.5W-3W",B780&lt;=35000,"3W-3.5W")</f>
        <v>1.5W-2W</v>
      </c>
      <c r="O780" s="1">
        <f t="shared" si="12"/>
        <v>-3215.3599999999997</v>
      </c>
    </row>
    <row r="781" spans="1:15" x14ac:dyDescent="0.25">
      <c r="A781" s="1">
        <v>10178238</v>
      </c>
      <c r="B781" s="1">
        <v>12000</v>
      </c>
      <c r="C781" s="1">
        <v>60</v>
      </c>
      <c r="D781" s="1">
        <v>0.1699</v>
      </c>
      <c r="E781" s="1">
        <v>298.17</v>
      </c>
      <c r="F781" s="1" t="s">
        <v>20</v>
      </c>
      <c r="G781" s="1" t="s">
        <v>14</v>
      </c>
      <c r="H781" s="1">
        <v>1973.54</v>
      </c>
      <c r="I781" s="1">
        <v>10026.459999999999</v>
      </c>
      <c r="J781" s="1">
        <v>5829.21</v>
      </c>
      <c r="K781" s="1">
        <v>0</v>
      </c>
      <c r="L781" s="1">
        <v>60</v>
      </c>
      <c r="M781" s="2" t="s">
        <v>21</v>
      </c>
      <c r="N781" s="1" t="str">
        <f>_xlfn.IFS(B781&lt;=5000,"5K以内",原始数据!B781&lt;=10000,"5K-1W",原始数据!B781&lt;=15000,"1W-1.5W",B781&lt;=20000,"1.5W-2W",B781&lt;=25000,"2W-2.5W",B781&lt;=30000,"2.5W-3W",B781&lt;=35000,"3W-3.5W")</f>
        <v>1W-1.5W</v>
      </c>
      <c r="O781" s="1">
        <f t="shared" si="12"/>
        <v>-3855.6699999999992</v>
      </c>
    </row>
    <row r="782" spans="1:15" x14ac:dyDescent="0.25">
      <c r="A782" s="1">
        <v>10178285</v>
      </c>
      <c r="B782" s="1">
        <v>20000</v>
      </c>
      <c r="C782" s="1">
        <v>36</v>
      </c>
      <c r="D782" s="1">
        <v>0.1757</v>
      </c>
      <c r="E782" s="1">
        <v>718.75</v>
      </c>
      <c r="F782" s="1" t="s">
        <v>20</v>
      </c>
      <c r="G782" s="1" t="s">
        <v>14</v>
      </c>
      <c r="H782" s="1">
        <v>0</v>
      </c>
      <c r="I782" s="1">
        <v>20000</v>
      </c>
      <c r="J782" s="1">
        <v>3931.7</v>
      </c>
      <c r="K782" s="1">
        <v>0</v>
      </c>
      <c r="L782" s="1">
        <v>0</v>
      </c>
      <c r="M782" s="2" t="s">
        <v>21</v>
      </c>
      <c r="N782" s="1" t="str">
        <f>_xlfn.IFS(B782&lt;=5000,"5K以内",原始数据!B782&lt;=10000,"5K-1W",原始数据!B782&lt;=15000,"1W-1.5W",B782&lt;=20000,"1.5W-2W",B782&lt;=25000,"2W-2.5W",B782&lt;=30000,"2.5W-3W",B782&lt;=35000,"3W-3.5W")</f>
        <v>1.5W-2W</v>
      </c>
      <c r="O782" s="1">
        <f t="shared" si="12"/>
        <v>-3931.7</v>
      </c>
    </row>
    <row r="783" spans="1:15" x14ac:dyDescent="0.25">
      <c r="A783" s="1">
        <v>10178185</v>
      </c>
      <c r="B783" s="1">
        <v>9600</v>
      </c>
      <c r="C783" s="1">
        <v>36</v>
      </c>
      <c r="D783" s="1">
        <v>0.19219999999999901</v>
      </c>
      <c r="E783" s="1">
        <v>352.97</v>
      </c>
      <c r="F783" s="1" t="s">
        <v>20</v>
      </c>
      <c r="G783" s="1" t="s">
        <v>14</v>
      </c>
      <c r="H783" s="1">
        <v>0</v>
      </c>
      <c r="I783" s="1">
        <v>9600</v>
      </c>
      <c r="J783" s="1">
        <v>3106.75</v>
      </c>
      <c r="K783" s="1">
        <v>0</v>
      </c>
      <c r="L783" s="1">
        <v>0</v>
      </c>
      <c r="M783" s="2" t="s">
        <v>21</v>
      </c>
      <c r="N783" s="1" t="str">
        <f>_xlfn.IFS(B783&lt;=5000,"5K以内",原始数据!B783&lt;=10000,"5K-1W",原始数据!B783&lt;=15000,"1W-1.5W",B783&lt;=20000,"1.5W-2W",B783&lt;=25000,"2W-2.5W",B783&lt;=30000,"2.5W-3W",B783&lt;=35000,"3W-3.5W")</f>
        <v>5K-1W</v>
      </c>
      <c r="O783" s="1">
        <f t="shared" si="12"/>
        <v>-3106.75</v>
      </c>
    </row>
    <row r="784" spans="1:15" x14ac:dyDescent="0.25">
      <c r="A784" s="1">
        <v>10178233</v>
      </c>
      <c r="B784" s="1">
        <v>11025</v>
      </c>
      <c r="C784" s="1">
        <v>36</v>
      </c>
      <c r="D784" s="1">
        <v>0.1285</v>
      </c>
      <c r="E784" s="1">
        <v>370.68</v>
      </c>
      <c r="F784" s="1" t="s">
        <v>13</v>
      </c>
      <c r="G784" s="1" t="s">
        <v>18</v>
      </c>
      <c r="H784" s="1">
        <v>0</v>
      </c>
      <c r="I784" s="1">
        <v>11025</v>
      </c>
      <c r="J784" s="1">
        <v>1493.05</v>
      </c>
      <c r="K784" s="1">
        <v>0</v>
      </c>
      <c r="L784" s="1">
        <v>0</v>
      </c>
      <c r="M784" s="2" t="s">
        <v>21</v>
      </c>
      <c r="N784" s="1" t="str">
        <f>_xlfn.IFS(B784&lt;=5000,"5K以内",原始数据!B784&lt;=10000,"5K-1W",原始数据!B784&lt;=15000,"1W-1.5W",B784&lt;=20000,"1.5W-2W",B784&lt;=25000,"2W-2.5W",B784&lt;=30000,"2.5W-3W",B784&lt;=35000,"3W-3.5W")</f>
        <v>1W-1.5W</v>
      </c>
      <c r="O784" s="1">
        <f t="shared" si="12"/>
        <v>-1493.05</v>
      </c>
    </row>
    <row r="785" spans="1:15" x14ac:dyDescent="0.25">
      <c r="A785" s="1">
        <v>10178178</v>
      </c>
      <c r="B785" s="1">
        <v>15000</v>
      </c>
      <c r="C785" s="1">
        <v>36</v>
      </c>
      <c r="D785" s="1">
        <v>0.19969999999999999</v>
      </c>
      <c r="E785" s="1">
        <v>557.23</v>
      </c>
      <c r="F785" s="1" t="s">
        <v>20</v>
      </c>
      <c r="G785" s="1" t="s">
        <v>14</v>
      </c>
      <c r="H785" s="1">
        <v>0</v>
      </c>
      <c r="I785" s="1">
        <v>4048.49</v>
      </c>
      <c r="J785" s="1">
        <v>2638.1</v>
      </c>
      <c r="K785" s="1">
        <v>278</v>
      </c>
      <c r="L785" s="1">
        <v>1306</v>
      </c>
      <c r="M785" s="2" t="s">
        <v>29</v>
      </c>
      <c r="N785" s="1" t="str">
        <f>_xlfn.IFS(B785&lt;=5000,"5K以内",原始数据!B785&lt;=10000,"5K-1W",原始数据!B785&lt;=15000,"1W-1.5W",B785&lt;=20000,"1.5W-2W",B785&lt;=25000,"2W-2.5W",B785&lt;=30000,"2.5W-3W",B785&lt;=35000,"3W-3.5W")</f>
        <v>1W-1.5W</v>
      </c>
      <c r="O785" s="1">
        <f t="shared" si="12"/>
        <v>8313.41</v>
      </c>
    </row>
    <row r="786" spans="1:15" x14ac:dyDescent="0.25">
      <c r="A786" s="1">
        <v>10178175</v>
      </c>
      <c r="B786" s="1">
        <v>13000</v>
      </c>
      <c r="C786" s="1">
        <v>60</v>
      </c>
      <c r="D786" s="1">
        <v>0.1353</v>
      </c>
      <c r="E786" s="1">
        <v>299.33</v>
      </c>
      <c r="F786" s="1" t="s">
        <v>13</v>
      </c>
      <c r="G786" s="1" t="s">
        <v>14</v>
      </c>
      <c r="H786" s="1">
        <v>2003.84</v>
      </c>
      <c r="I786" s="1">
        <v>10996.16</v>
      </c>
      <c r="J786" s="1">
        <v>4891.2700000000004</v>
      </c>
      <c r="K786" s="1">
        <v>0</v>
      </c>
      <c r="L786" s="1">
        <v>60</v>
      </c>
      <c r="M786" s="2" t="s">
        <v>21</v>
      </c>
      <c r="N786" s="1" t="str">
        <f>_xlfn.IFS(B786&lt;=5000,"5K以内",原始数据!B786&lt;=10000,"5K-1W",原始数据!B786&lt;=15000,"1W-1.5W",B786&lt;=20000,"1.5W-2W",B786&lt;=25000,"2W-2.5W",B786&lt;=30000,"2.5W-3W",B786&lt;=35000,"3W-3.5W")</f>
        <v>1W-1.5W</v>
      </c>
      <c r="O786" s="1">
        <f t="shared" si="12"/>
        <v>-2887.4300000000003</v>
      </c>
    </row>
    <row r="787" spans="1:15" x14ac:dyDescent="0.25">
      <c r="A787" s="1">
        <v>10178273</v>
      </c>
      <c r="B787" s="1">
        <v>24000</v>
      </c>
      <c r="C787" s="1">
        <v>60</v>
      </c>
      <c r="D787" s="1">
        <v>0.15609999999999999</v>
      </c>
      <c r="E787" s="1">
        <v>578.67999999999995</v>
      </c>
      <c r="F787" s="1" t="s">
        <v>19</v>
      </c>
      <c r="G787" s="1" t="s">
        <v>14</v>
      </c>
      <c r="H787" s="1">
        <v>0</v>
      </c>
      <c r="I787" s="1">
        <v>24000</v>
      </c>
      <c r="J787" s="1">
        <v>5986.07</v>
      </c>
      <c r="K787" s="1">
        <v>0</v>
      </c>
      <c r="L787" s="1">
        <v>0</v>
      </c>
      <c r="M787" s="2" t="s">
        <v>21</v>
      </c>
      <c r="N787" s="1" t="str">
        <f>_xlfn.IFS(B787&lt;=5000,"5K以内",原始数据!B787&lt;=10000,"5K-1W",原始数据!B787&lt;=15000,"1W-1.5W",B787&lt;=20000,"1.5W-2W",B787&lt;=25000,"2W-2.5W",B787&lt;=30000,"2.5W-3W",B787&lt;=35000,"3W-3.5W")</f>
        <v>2W-2.5W</v>
      </c>
      <c r="O787" s="1">
        <f t="shared" si="12"/>
        <v>-5986.07</v>
      </c>
    </row>
    <row r="788" spans="1:15" x14ac:dyDescent="0.25">
      <c r="A788" s="1">
        <v>10088366</v>
      </c>
      <c r="B788" s="1">
        <v>29000</v>
      </c>
      <c r="C788" s="1">
        <v>60</v>
      </c>
      <c r="D788" s="1">
        <v>0.1757</v>
      </c>
      <c r="E788" s="1">
        <v>729.65</v>
      </c>
      <c r="F788" s="1" t="s">
        <v>20</v>
      </c>
      <c r="G788" s="1" t="s">
        <v>14</v>
      </c>
      <c r="H788" s="1">
        <v>0</v>
      </c>
      <c r="I788" s="1">
        <v>16429.07</v>
      </c>
      <c r="J788" s="1">
        <v>12756.93</v>
      </c>
      <c r="K788" s="1">
        <v>56.52</v>
      </c>
      <c r="L788" s="1">
        <v>455</v>
      </c>
      <c r="M788" s="2" t="s">
        <v>29</v>
      </c>
      <c r="N788" s="1" t="str">
        <f>_xlfn.IFS(B788&lt;=5000,"5K以内",原始数据!B788&lt;=10000,"5K-1W",原始数据!B788&lt;=15000,"1W-1.5W",B788&lt;=20000,"1.5W-2W",B788&lt;=25000,"2W-2.5W",B788&lt;=30000,"2.5W-3W",B788&lt;=35000,"3W-3.5W")</f>
        <v>2.5W-3W</v>
      </c>
      <c r="O788" s="1">
        <f t="shared" si="12"/>
        <v>-186</v>
      </c>
    </row>
    <row r="789" spans="1:15" x14ac:dyDescent="0.25">
      <c r="A789" s="1">
        <v>10108412</v>
      </c>
      <c r="B789" s="1">
        <v>10000</v>
      </c>
      <c r="C789" s="1">
        <v>36</v>
      </c>
      <c r="D789" s="1">
        <v>0.1285</v>
      </c>
      <c r="E789" s="1">
        <v>336.22</v>
      </c>
      <c r="F789" s="1" t="s">
        <v>13</v>
      </c>
      <c r="G789" s="1" t="s">
        <v>14</v>
      </c>
      <c r="H789" s="1">
        <v>0</v>
      </c>
      <c r="I789" s="1">
        <v>10000</v>
      </c>
      <c r="J789" s="1">
        <v>1038.54</v>
      </c>
      <c r="K789" s="1">
        <v>0</v>
      </c>
      <c r="L789" s="1">
        <v>0</v>
      </c>
      <c r="M789" s="2" t="s">
        <v>21</v>
      </c>
      <c r="N789" s="1" t="str">
        <f>_xlfn.IFS(B789&lt;=5000,"5K以内",原始数据!B789&lt;=10000,"5K-1W",原始数据!B789&lt;=15000,"1W-1.5W",B789&lt;=20000,"1.5W-2W",B789&lt;=25000,"2W-2.5W",B789&lt;=30000,"2.5W-3W",B789&lt;=35000,"3W-3.5W")</f>
        <v>5K-1W</v>
      </c>
      <c r="O789" s="1">
        <f t="shared" si="12"/>
        <v>-1038.54</v>
      </c>
    </row>
    <row r="790" spans="1:15" x14ac:dyDescent="0.25">
      <c r="A790" s="1">
        <v>10138406</v>
      </c>
      <c r="B790" s="1">
        <v>32350</v>
      </c>
      <c r="C790" s="1">
        <v>60</v>
      </c>
      <c r="D790" s="1">
        <v>0.1447</v>
      </c>
      <c r="E790" s="1">
        <v>760.64</v>
      </c>
      <c r="F790" s="1" t="s">
        <v>19</v>
      </c>
      <c r="G790" s="1" t="s">
        <v>18</v>
      </c>
      <c r="H790" s="1">
        <v>0</v>
      </c>
      <c r="I790" s="1">
        <v>6944.85</v>
      </c>
      <c r="J790" s="1">
        <v>5985.07</v>
      </c>
      <c r="K790" s="1">
        <v>347.62</v>
      </c>
      <c r="L790" s="1">
        <v>1156</v>
      </c>
      <c r="M790" s="2" t="s">
        <v>29</v>
      </c>
      <c r="N790" s="1" t="str">
        <f>_xlfn.IFS(B790&lt;=5000,"5K以内",原始数据!B790&lt;=10000,"5K-1W",原始数据!B790&lt;=15000,"1W-1.5W",B790&lt;=20000,"1.5W-2W",B790&lt;=25000,"2W-2.5W",B790&lt;=30000,"2.5W-3W",B790&lt;=35000,"3W-3.5W")</f>
        <v>3W-3.5W</v>
      </c>
      <c r="O790" s="1">
        <f t="shared" si="12"/>
        <v>19420.080000000002</v>
      </c>
    </row>
    <row r="791" spans="1:15" x14ac:dyDescent="0.25">
      <c r="A791" s="1">
        <v>10138318</v>
      </c>
      <c r="B791" s="1">
        <v>11200</v>
      </c>
      <c r="C791" s="1">
        <v>60</v>
      </c>
      <c r="D791" s="1">
        <v>0.15609999999999999</v>
      </c>
      <c r="E791" s="1">
        <v>270.05</v>
      </c>
      <c r="F791" s="1" t="s">
        <v>19</v>
      </c>
      <c r="G791" s="1" t="s">
        <v>18</v>
      </c>
      <c r="H791" s="1">
        <v>0</v>
      </c>
      <c r="I791" s="1">
        <v>3309.18</v>
      </c>
      <c r="J791" s="1">
        <v>2901.73</v>
      </c>
      <c r="K791" s="1">
        <v>578.49</v>
      </c>
      <c r="L791" s="1">
        <v>972</v>
      </c>
      <c r="M791" s="2" t="s">
        <v>29</v>
      </c>
      <c r="N791" s="1" t="str">
        <f>_xlfn.IFS(B791&lt;=5000,"5K以内",原始数据!B791&lt;=10000,"5K-1W",原始数据!B791&lt;=15000,"1W-1.5W",B791&lt;=20000,"1.5W-2W",B791&lt;=25000,"2W-2.5W",B791&lt;=30000,"2.5W-3W",B791&lt;=35000,"3W-3.5W")</f>
        <v>1W-1.5W</v>
      </c>
      <c r="O791" s="1">
        <f t="shared" si="12"/>
        <v>4989.09</v>
      </c>
    </row>
    <row r="792" spans="1:15" x14ac:dyDescent="0.25">
      <c r="A792" s="1">
        <v>10118361</v>
      </c>
      <c r="B792" s="1">
        <v>10000</v>
      </c>
      <c r="C792" s="1">
        <v>36</v>
      </c>
      <c r="D792" s="1">
        <v>0.16239999999999999</v>
      </c>
      <c r="E792" s="1">
        <v>352.76</v>
      </c>
      <c r="F792" s="1" t="s">
        <v>19</v>
      </c>
      <c r="G792" s="1" t="s">
        <v>14</v>
      </c>
      <c r="H792" s="1">
        <v>0</v>
      </c>
      <c r="I792" s="1">
        <v>10000</v>
      </c>
      <c r="J792" s="1">
        <v>135.44</v>
      </c>
      <c r="K792" s="1">
        <v>0</v>
      </c>
      <c r="L792" s="1">
        <v>0</v>
      </c>
      <c r="M792" s="2" t="s">
        <v>21</v>
      </c>
      <c r="N792" s="1" t="str">
        <f>_xlfn.IFS(B792&lt;=5000,"5K以内",原始数据!B792&lt;=10000,"5K-1W",原始数据!B792&lt;=15000,"1W-1.5W",B792&lt;=20000,"1.5W-2W",B792&lt;=25000,"2W-2.5W",B792&lt;=30000,"2.5W-3W",B792&lt;=35000,"3W-3.5W")</f>
        <v>5K-1W</v>
      </c>
      <c r="O792" s="1">
        <f t="shared" si="12"/>
        <v>-135.44</v>
      </c>
    </row>
    <row r="793" spans="1:15" x14ac:dyDescent="0.25">
      <c r="A793" s="1">
        <v>10138335</v>
      </c>
      <c r="B793" s="1">
        <v>22000</v>
      </c>
      <c r="C793" s="1">
        <v>36</v>
      </c>
      <c r="D793" s="1">
        <v>0.1099</v>
      </c>
      <c r="E793" s="1">
        <v>720.15</v>
      </c>
      <c r="F793" s="1" t="s">
        <v>13</v>
      </c>
      <c r="G793" s="1" t="s">
        <v>18</v>
      </c>
      <c r="H793" s="1">
        <v>0</v>
      </c>
      <c r="I793" s="1">
        <v>22000</v>
      </c>
      <c r="J793" s="1">
        <v>3884.61</v>
      </c>
      <c r="K793" s="1">
        <v>0</v>
      </c>
      <c r="L793" s="1">
        <v>0</v>
      </c>
      <c r="M793" s="2" t="s">
        <v>21</v>
      </c>
      <c r="N793" s="1" t="str">
        <f>_xlfn.IFS(B793&lt;=5000,"5K以内",原始数据!B793&lt;=10000,"5K-1W",原始数据!B793&lt;=15000,"1W-1.5W",B793&lt;=20000,"1.5W-2W",B793&lt;=25000,"2W-2.5W",B793&lt;=30000,"2.5W-3W",B793&lt;=35000,"3W-3.5W")</f>
        <v>2W-2.5W</v>
      </c>
      <c r="O793" s="1">
        <f t="shared" si="12"/>
        <v>-3884.61</v>
      </c>
    </row>
    <row r="794" spans="1:15" x14ac:dyDescent="0.25">
      <c r="A794" s="1">
        <v>10088386</v>
      </c>
      <c r="B794" s="1">
        <v>18000</v>
      </c>
      <c r="C794" s="1">
        <v>36</v>
      </c>
      <c r="D794" s="1">
        <v>7.6200000000000004E-2</v>
      </c>
      <c r="E794" s="1">
        <v>560.91</v>
      </c>
      <c r="F794" s="1" t="s">
        <v>16</v>
      </c>
      <c r="G794" s="1" t="s">
        <v>14</v>
      </c>
      <c r="H794" s="1">
        <v>0</v>
      </c>
      <c r="I794" s="1">
        <v>18000</v>
      </c>
      <c r="J794" s="1">
        <v>1805.5</v>
      </c>
      <c r="K794" s="1">
        <v>0</v>
      </c>
      <c r="L794" s="1">
        <v>0</v>
      </c>
      <c r="M794" s="2" t="s">
        <v>21</v>
      </c>
      <c r="N794" s="1" t="str">
        <f>_xlfn.IFS(B794&lt;=5000,"5K以内",原始数据!B794&lt;=10000,"5K-1W",原始数据!B794&lt;=15000,"1W-1.5W",B794&lt;=20000,"1.5W-2W",B794&lt;=25000,"2W-2.5W",B794&lt;=30000,"2.5W-3W",B794&lt;=35000,"3W-3.5W")</f>
        <v>1.5W-2W</v>
      </c>
      <c r="O794" s="1">
        <f t="shared" si="12"/>
        <v>-1805.5</v>
      </c>
    </row>
    <row r="795" spans="1:15" x14ac:dyDescent="0.25">
      <c r="A795" s="1">
        <v>10168287</v>
      </c>
      <c r="B795" s="1">
        <v>20000</v>
      </c>
      <c r="C795" s="1">
        <v>36</v>
      </c>
      <c r="D795" s="1">
        <v>0.11990000000000001</v>
      </c>
      <c r="E795" s="1">
        <v>664.2</v>
      </c>
      <c r="F795" s="1" t="s">
        <v>13</v>
      </c>
      <c r="G795" s="1" t="s">
        <v>14</v>
      </c>
      <c r="H795" s="1">
        <v>0</v>
      </c>
      <c r="I795" s="1">
        <v>20000</v>
      </c>
      <c r="J795" s="1">
        <v>3618.63</v>
      </c>
      <c r="K795" s="1">
        <v>0</v>
      </c>
      <c r="L795" s="1">
        <v>0</v>
      </c>
      <c r="M795" s="2" t="s">
        <v>21</v>
      </c>
      <c r="N795" s="1" t="str">
        <f>_xlfn.IFS(B795&lt;=5000,"5K以内",原始数据!B795&lt;=10000,"5K-1W",原始数据!B795&lt;=15000,"1W-1.5W",B795&lt;=20000,"1.5W-2W",B795&lt;=25000,"2W-2.5W",B795&lt;=30000,"2.5W-3W",B795&lt;=35000,"3W-3.5W")</f>
        <v>1.5W-2W</v>
      </c>
      <c r="O795" s="1">
        <f t="shared" si="12"/>
        <v>-3618.63</v>
      </c>
    </row>
    <row r="796" spans="1:15" x14ac:dyDescent="0.25">
      <c r="A796" s="1">
        <v>10138312</v>
      </c>
      <c r="B796" s="1">
        <v>4000</v>
      </c>
      <c r="C796" s="1">
        <v>36</v>
      </c>
      <c r="D796" s="1">
        <v>0.14979999999999999</v>
      </c>
      <c r="E796" s="1">
        <v>138.63</v>
      </c>
      <c r="F796" s="1" t="s">
        <v>19</v>
      </c>
      <c r="G796" s="1" t="s">
        <v>14</v>
      </c>
      <c r="H796" s="1">
        <v>0</v>
      </c>
      <c r="I796" s="1">
        <v>3462.6</v>
      </c>
      <c r="J796" s="1">
        <v>973.4</v>
      </c>
      <c r="K796" s="1">
        <v>483.05</v>
      </c>
      <c r="L796" s="1">
        <v>698</v>
      </c>
      <c r="M796" s="2" t="s">
        <v>29</v>
      </c>
      <c r="N796" s="1" t="str">
        <f>_xlfn.IFS(B796&lt;=5000,"5K以内",原始数据!B796&lt;=10000,"5K-1W",原始数据!B796&lt;=15000,"1W-1.5W",B796&lt;=20000,"1.5W-2W",B796&lt;=25000,"2W-2.5W",B796&lt;=30000,"2.5W-3W",B796&lt;=35000,"3W-3.5W")</f>
        <v>5K以内</v>
      </c>
      <c r="O796" s="1">
        <f t="shared" si="12"/>
        <v>-435.99999999999989</v>
      </c>
    </row>
    <row r="797" spans="1:15" x14ac:dyDescent="0.25">
      <c r="A797" s="1">
        <v>10158286</v>
      </c>
      <c r="B797" s="1">
        <v>9000</v>
      </c>
      <c r="C797" s="1">
        <v>36</v>
      </c>
      <c r="D797" s="1">
        <v>0.11990000000000001</v>
      </c>
      <c r="E797" s="1">
        <v>298.89</v>
      </c>
      <c r="F797" s="1" t="s">
        <v>13</v>
      </c>
      <c r="G797" s="1" t="s">
        <v>14</v>
      </c>
      <c r="H797" s="1">
        <v>0</v>
      </c>
      <c r="I797" s="1">
        <v>9000</v>
      </c>
      <c r="J797" s="1">
        <v>1747.22</v>
      </c>
      <c r="K797" s="1">
        <v>0</v>
      </c>
      <c r="L797" s="1">
        <v>0</v>
      </c>
      <c r="M797" s="2" t="s">
        <v>21</v>
      </c>
      <c r="N797" s="1" t="str">
        <f>_xlfn.IFS(B797&lt;=5000,"5K以内",原始数据!B797&lt;=10000,"5K-1W",原始数据!B797&lt;=15000,"1W-1.5W",B797&lt;=20000,"1.5W-2W",B797&lt;=25000,"2W-2.5W",B797&lt;=30000,"2.5W-3W",B797&lt;=35000,"3W-3.5W")</f>
        <v>5K-1W</v>
      </c>
      <c r="O797" s="1">
        <f t="shared" si="12"/>
        <v>-1747.22</v>
      </c>
    </row>
    <row r="798" spans="1:15" x14ac:dyDescent="0.25">
      <c r="A798" s="1">
        <v>10108422</v>
      </c>
      <c r="B798" s="1">
        <v>24000</v>
      </c>
      <c r="C798" s="1">
        <v>36</v>
      </c>
      <c r="D798" s="1">
        <v>6.0299999999999999E-2</v>
      </c>
      <c r="E798" s="1">
        <v>730.46</v>
      </c>
      <c r="F798" s="1" t="s">
        <v>16</v>
      </c>
      <c r="G798" s="1" t="s">
        <v>18</v>
      </c>
      <c r="H798" s="1">
        <v>0</v>
      </c>
      <c r="I798" s="1">
        <v>24000</v>
      </c>
      <c r="J798" s="1">
        <v>1838.07</v>
      </c>
      <c r="K798" s="1">
        <v>0</v>
      </c>
      <c r="L798" s="1">
        <v>0</v>
      </c>
      <c r="M798" s="2" t="s">
        <v>21</v>
      </c>
      <c r="N798" s="1" t="str">
        <f>_xlfn.IFS(B798&lt;=5000,"5K以内",原始数据!B798&lt;=10000,"5K-1W",原始数据!B798&lt;=15000,"1W-1.5W",B798&lt;=20000,"1.5W-2W",B798&lt;=25000,"2W-2.5W",B798&lt;=30000,"2.5W-3W",B798&lt;=35000,"3W-3.5W")</f>
        <v>2W-2.5W</v>
      </c>
      <c r="O798" s="1">
        <f t="shared" si="12"/>
        <v>-1838.07</v>
      </c>
    </row>
    <row r="799" spans="1:15" x14ac:dyDescent="0.25">
      <c r="A799" s="1">
        <v>10147810</v>
      </c>
      <c r="B799" s="1">
        <v>1800</v>
      </c>
      <c r="C799" s="1">
        <v>36</v>
      </c>
      <c r="D799" s="1">
        <v>0.13980000000000001</v>
      </c>
      <c r="E799" s="1">
        <v>61.51</v>
      </c>
      <c r="F799" s="1" t="s">
        <v>19</v>
      </c>
      <c r="G799" s="1" t="s">
        <v>14</v>
      </c>
      <c r="H799" s="1">
        <v>0</v>
      </c>
      <c r="I799" s="1">
        <v>1800</v>
      </c>
      <c r="J799" s="1">
        <v>414.02</v>
      </c>
      <c r="K799" s="1">
        <v>0</v>
      </c>
      <c r="L799" s="1">
        <v>0</v>
      </c>
      <c r="M799" s="2" t="s">
        <v>21</v>
      </c>
      <c r="N799" s="1" t="str">
        <f>_xlfn.IFS(B799&lt;=5000,"5K以内",原始数据!B799&lt;=10000,"5K-1W",原始数据!B799&lt;=15000,"1W-1.5W",B799&lt;=20000,"1.5W-2W",B799&lt;=25000,"2W-2.5W",B799&lt;=30000,"2.5W-3W",B799&lt;=35000,"3W-3.5W")</f>
        <v>5K以内</v>
      </c>
      <c r="O799" s="1">
        <f t="shared" si="12"/>
        <v>-414.02</v>
      </c>
    </row>
    <row r="800" spans="1:15" x14ac:dyDescent="0.25">
      <c r="A800" s="1">
        <v>10128159</v>
      </c>
      <c r="B800" s="1">
        <v>5850</v>
      </c>
      <c r="C800" s="1">
        <v>36</v>
      </c>
      <c r="D800" s="1">
        <v>0.14979999999999999</v>
      </c>
      <c r="E800" s="1">
        <v>202.74</v>
      </c>
      <c r="F800" s="1" t="s">
        <v>19</v>
      </c>
      <c r="G800" s="1" t="s">
        <v>18</v>
      </c>
      <c r="H800" s="1">
        <v>0</v>
      </c>
      <c r="I800" s="1">
        <v>4685.09</v>
      </c>
      <c r="J800" s="1">
        <v>1396.93</v>
      </c>
      <c r="K800" s="1">
        <v>724.4</v>
      </c>
      <c r="L800" s="1">
        <v>759</v>
      </c>
      <c r="M800" s="2" t="s">
        <v>29</v>
      </c>
      <c r="N800" s="1" t="str">
        <f>_xlfn.IFS(B800&lt;=5000,"5K以内",原始数据!B800&lt;=10000,"5K-1W",原始数据!B800&lt;=15000,"1W-1.5W",B800&lt;=20000,"1.5W-2W",B800&lt;=25000,"2W-2.5W",B800&lt;=30000,"2.5W-3W",B800&lt;=35000,"3W-3.5W")</f>
        <v>5K-1W</v>
      </c>
      <c r="O800" s="1">
        <f t="shared" si="12"/>
        <v>-232.02000000000021</v>
      </c>
    </row>
    <row r="801" spans="1:15" x14ac:dyDescent="0.25">
      <c r="A801" s="1">
        <v>10158208</v>
      </c>
      <c r="B801" s="1">
        <v>20500</v>
      </c>
      <c r="C801" s="1">
        <v>60</v>
      </c>
      <c r="D801" s="1">
        <v>0.1825</v>
      </c>
      <c r="E801" s="1">
        <v>523.36</v>
      </c>
      <c r="F801" s="1" t="s">
        <v>20</v>
      </c>
      <c r="G801" s="1" t="s">
        <v>14</v>
      </c>
      <c r="H801" s="1">
        <v>0</v>
      </c>
      <c r="I801" s="1">
        <v>20500</v>
      </c>
      <c r="J801" s="1">
        <v>8748.19</v>
      </c>
      <c r="K801" s="1">
        <v>0</v>
      </c>
      <c r="L801" s="1">
        <v>0</v>
      </c>
      <c r="M801" s="2" t="s">
        <v>21</v>
      </c>
      <c r="N801" s="1" t="str">
        <f>_xlfn.IFS(B801&lt;=5000,"5K以内",原始数据!B801&lt;=10000,"5K-1W",原始数据!B801&lt;=15000,"1W-1.5W",B801&lt;=20000,"1.5W-2W",B801&lt;=25000,"2W-2.5W",B801&lt;=30000,"2.5W-3W",B801&lt;=35000,"3W-3.5W")</f>
        <v>2W-2.5W</v>
      </c>
      <c r="O801" s="1">
        <f t="shared" si="12"/>
        <v>-8748.19</v>
      </c>
    </row>
    <row r="802" spans="1:15" x14ac:dyDescent="0.25">
      <c r="A802" s="1">
        <v>10128154</v>
      </c>
      <c r="B802" s="1">
        <v>15000</v>
      </c>
      <c r="C802" s="1">
        <v>60</v>
      </c>
      <c r="D802" s="1">
        <v>0.1825</v>
      </c>
      <c r="E802" s="1">
        <v>382.95</v>
      </c>
      <c r="F802" s="1" t="s">
        <v>20</v>
      </c>
      <c r="G802" s="1" t="s">
        <v>14</v>
      </c>
      <c r="H802" s="1">
        <v>0</v>
      </c>
      <c r="I802" s="1">
        <v>15000</v>
      </c>
      <c r="J802" s="1">
        <v>1546.16</v>
      </c>
      <c r="K802" s="1">
        <v>0</v>
      </c>
      <c r="L802" s="1">
        <v>0</v>
      </c>
      <c r="M802" s="2" t="s">
        <v>21</v>
      </c>
      <c r="N802" s="1" t="str">
        <f>_xlfn.IFS(B802&lt;=5000,"5K以内",原始数据!B802&lt;=10000,"5K-1W",原始数据!B802&lt;=15000,"1W-1.5W",B802&lt;=20000,"1.5W-2W",B802&lt;=25000,"2W-2.5W",B802&lt;=30000,"2.5W-3W",B802&lt;=35000,"3W-3.5W")</f>
        <v>1W-1.5W</v>
      </c>
      <c r="O802" s="1">
        <f t="shared" si="12"/>
        <v>-1546.16</v>
      </c>
    </row>
    <row r="803" spans="1:15" x14ac:dyDescent="0.25">
      <c r="A803" s="1">
        <v>10128276</v>
      </c>
      <c r="B803" s="1">
        <v>17000</v>
      </c>
      <c r="C803" s="1">
        <v>36</v>
      </c>
      <c r="D803" s="1">
        <v>0.1285</v>
      </c>
      <c r="E803" s="1">
        <v>571.57000000000005</v>
      </c>
      <c r="F803" s="1" t="s">
        <v>13</v>
      </c>
      <c r="G803" s="1" t="s">
        <v>14</v>
      </c>
      <c r="H803" s="1">
        <v>0</v>
      </c>
      <c r="I803" s="1">
        <v>17000</v>
      </c>
      <c r="J803" s="1">
        <v>3569.65</v>
      </c>
      <c r="K803" s="1">
        <v>0</v>
      </c>
      <c r="L803" s="1">
        <v>0</v>
      </c>
      <c r="M803" s="2" t="s">
        <v>21</v>
      </c>
      <c r="N803" s="1" t="str">
        <f>_xlfn.IFS(B803&lt;=5000,"5K以内",原始数据!B803&lt;=10000,"5K-1W",原始数据!B803&lt;=15000,"1W-1.5W",B803&lt;=20000,"1.5W-2W",B803&lt;=25000,"2W-2.5W",B803&lt;=30000,"2.5W-3W",B803&lt;=35000,"3W-3.5W")</f>
        <v>1.5W-2W</v>
      </c>
      <c r="O803" s="1">
        <f t="shared" si="12"/>
        <v>-3569.65</v>
      </c>
    </row>
    <row r="804" spans="1:15" x14ac:dyDescent="0.25">
      <c r="A804" s="1">
        <v>10168251</v>
      </c>
      <c r="B804" s="1">
        <v>16000</v>
      </c>
      <c r="C804" s="1">
        <v>60</v>
      </c>
      <c r="D804" s="1">
        <v>0.14979999999999999</v>
      </c>
      <c r="E804" s="1">
        <v>380.48</v>
      </c>
      <c r="F804" s="1" t="s">
        <v>19</v>
      </c>
      <c r="G804" s="1" t="s">
        <v>14</v>
      </c>
      <c r="H804" s="1">
        <v>2185.62</v>
      </c>
      <c r="I804" s="1">
        <v>13814.38</v>
      </c>
      <c r="J804" s="1">
        <v>6731.54</v>
      </c>
      <c r="K804" s="1">
        <v>0</v>
      </c>
      <c r="L804" s="1">
        <v>29</v>
      </c>
      <c r="M804" s="2" t="s">
        <v>21</v>
      </c>
      <c r="N804" s="1" t="str">
        <f>_xlfn.IFS(B804&lt;=5000,"5K以内",原始数据!B804&lt;=10000,"5K-1W",原始数据!B804&lt;=15000,"1W-1.5W",B804&lt;=20000,"1.5W-2W",B804&lt;=25000,"2W-2.5W",B804&lt;=30000,"2.5W-3W",B804&lt;=35000,"3W-3.5W")</f>
        <v>1.5W-2W</v>
      </c>
      <c r="O804" s="1">
        <f t="shared" si="12"/>
        <v>-4545.9199999999992</v>
      </c>
    </row>
    <row r="805" spans="1:15" x14ac:dyDescent="0.25">
      <c r="A805" s="1">
        <v>10158207</v>
      </c>
      <c r="B805" s="1">
        <v>16000</v>
      </c>
      <c r="C805" s="1">
        <v>36</v>
      </c>
      <c r="D805" s="1">
        <v>0.13980000000000001</v>
      </c>
      <c r="E805" s="1">
        <v>546.69000000000005</v>
      </c>
      <c r="F805" s="1" t="s">
        <v>19</v>
      </c>
      <c r="G805" s="1" t="s">
        <v>14</v>
      </c>
      <c r="H805" s="1">
        <v>0</v>
      </c>
      <c r="I805" s="1">
        <v>16000</v>
      </c>
      <c r="J805" s="1">
        <v>3062.47</v>
      </c>
      <c r="K805" s="1">
        <v>0</v>
      </c>
      <c r="L805" s="1">
        <v>0</v>
      </c>
      <c r="M805" s="2" t="s">
        <v>21</v>
      </c>
      <c r="N805" s="1" t="str">
        <f>_xlfn.IFS(B805&lt;=5000,"5K以内",原始数据!B805&lt;=10000,"5K-1W",原始数据!B805&lt;=15000,"1W-1.5W",B805&lt;=20000,"1.5W-2W",B805&lt;=25000,"2W-2.5W",B805&lt;=30000,"2.5W-3W",B805&lt;=35000,"3W-3.5W")</f>
        <v>1.5W-2W</v>
      </c>
      <c r="O805" s="1">
        <f t="shared" si="12"/>
        <v>-3062.47</v>
      </c>
    </row>
    <row r="806" spans="1:15" x14ac:dyDescent="0.25">
      <c r="A806" s="1">
        <v>10108330</v>
      </c>
      <c r="B806" s="1">
        <v>10200</v>
      </c>
      <c r="C806" s="1">
        <v>60</v>
      </c>
      <c r="D806" s="1">
        <v>0.15609999999999999</v>
      </c>
      <c r="E806" s="1">
        <v>245.94</v>
      </c>
      <c r="F806" s="1" t="s">
        <v>19</v>
      </c>
      <c r="G806" s="1" t="s">
        <v>14</v>
      </c>
      <c r="H806" s="1">
        <v>0</v>
      </c>
      <c r="I806" s="1">
        <v>1073.69</v>
      </c>
      <c r="J806" s="1">
        <v>1139.1500000000001</v>
      </c>
      <c r="K806" s="1">
        <v>365.19</v>
      </c>
      <c r="L806" s="1">
        <v>1398</v>
      </c>
      <c r="M806" s="2" t="s">
        <v>29</v>
      </c>
      <c r="N806" s="1" t="str">
        <f>_xlfn.IFS(B806&lt;=5000,"5K以内",原始数据!B806&lt;=10000,"5K-1W",原始数据!B806&lt;=15000,"1W-1.5W",B806&lt;=20000,"1.5W-2W",B806&lt;=25000,"2W-2.5W",B806&lt;=30000,"2.5W-3W",B806&lt;=35000,"3W-3.5W")</f>
        <v>1W-1.5W</v>
      </c>
      <c r="O806" s="1">
        <f t="shared" si="12"/>
        <v>7987.16</v>
      </c>
    </row>
    <row r="807" spans="1:15" x14ac:dyDescent="0.25">
      <c r="A807" s="1">
        <v>10158220</v>
      </c>
      <c r="B807" s="1">
        <v>15000</v>
      </c>
      <c r="C807" s="1">
        <v>36</v>
      </c>
      <c r="D807" s="1">
        <v>0.21479999999999999</v>
      </c>
      <c r="E807" s="1">
        <v>568.83000000000004</v>
      </c>
      <c r="F807" s="1" t="s">
        <v>17</v>
      </c>
      <c r="G807" s="1" t="s">
        <v>14</v>
      </c>
      <c r="H807" s="1">
        <v>0</v>
      </c>
      <c r="I807" s="1">
        <v>5966.71</v>
      </c>
      <c r="J807" s="1">
        <v>4257.38</v>
      </c>
      <c r="K807" s="1">
        <v>28.44</v>
      </c>
      <c r="L807" s="1">
        <v>1064</v>
      </c>
      <c r="M807" s="2" t="s">
        <v>29</v>
      </c>
      <c r="N807" s="1" t="str">
        <f>_xlfn.IFS(B807&lt;=5000,"5K以内",原始数据!B807&lt;=10000,"5K-1W",原始数据!B807&lt;=15000,"1W-1.5W",B807&lt;=20000,"1.5W-2W",B807&lt;=25000,"2W-2.5W",B807&lt;=30000,"2.5W-3W",B807&lt;=35000,"3W-3.5W")</f>
        <v>1W-1.5W</v>
      </c>
      <c r="O807" s="1">
        <f t="shared" si="12"/>
        <v>4775.9100000000008</v>
      </c>
    </row>
    <row r="808" spans="1:15" x14ac:dyDescent="0.25">
      <c r="A808" s="1">
        <v>10098355</v>
      </c>
      <c r="B808" s="1">
        <v>16000</v>
      </c>
      <c r="C808" s="1">
        <v>36</v>
      </c>
      <c r="D808" s="1">
        <v>6.6199999999999995E-2</v>
      </c>
      <c r="E808" s="1">
        <v>491.26</v>
      </c>
      <c r="F808" s="1" t="s">
        <v>16</v>
      </c>
      <c r="G808" s="1" t="s">
        <v>14</v>
      </c>
      <c r="H808" s="1">
        <v>0</v>
      </c>
      <c r="I808" s="1">
        <v>16000</v>
      </c>
      <c r="J808" s="1">
        <v>88.27</v>
      </c>
      <c r="K808" s="1">
        <v>0</v>
      </c>
      <c r="L808" s="1">
        <v>0</v>
      </c>
      <c r="M808" s="2" t="s">
        <v>21</v>
      </c>
      <c r="N808" s="1" t="str">
        <f>_xlfn.IFS(B808&lt;=5000,"5K以内",原始数据!B808&lt;=10000,"5K-1W",原始数据!B808&lt;=15000,"1W-1.5W",B808&lt;=20000,"1.5W-2W",B808&lt;=25000,"2W-2.5W",B808&lt;=30000,"2.5W-3W",B808&lt;=35000,"3W-3.5W")</f>
        <v>1.5W-2W</v>
      </c>
      <c r="O808" s="1">
        <f t="shared" si="12"/>
        <v>-88.27</v>
      </c>
    </row>
    <row r="809" spans="1:15" x14ac:dyDescent="0.25">
      <c r="A809" s="1">
        <v>10158092</v>
      </c>
      <c r="B809" s="1">
        <v>28000</v>
      </c>
      <c r="C809" s="1">
        <v>60</v>
      </c>
      <c r="D809" s="1">
        <v>0.1285</v>
      </c>
      <c r="E809" s="1">
        <v>634.94000000000005</v>
      </c>
      <c r="F809" s="1" t="s">
        <v>13</v>
      </c>
      <c r="G809" s="1" t="s">
        <v>14</v>
      </c>
      <c r="H809" s="1">
        <v>3670.69</v>
      </c>
      <c r="I809" s="1">
        <v>24329.31</v>
      </c>
      <c r="J809" s="1">
        <v>9957.4500000000007</v>
      </c>
      <c r="K809" s="1">
        <v>0</v>
      </c>
      <c r="L809" s="1">
        <v>29</v>
      </c>
      <c r="M809" s="2" t="s">
        <v>21</v>
      </c>
      <c r="N809" s="1" t="str">
        <f>_xlfn.IFS(B809&lt;=5000,"5K以内",原始数据!B809&lt;=10000,"5K-1W",原始数据!B809&lt;=15000,"1W-1.5W",B809&lt;=20000,"1.5W-2W",B809&lt;=25000,"2W-2.5W",B809&lt;=30000,"2.5W-3W",B809&lt;=35000,"3W-3.5W")</f>
        <v>2.5W-3W</v>
      </c>
      <c r="O809" s="1">
        <f t="shared" si="12"/>
        <v>-6286.760000000002</v>
      </c>
    </row>
    <row r="810" spans="1:15" x14ac:dyDescent="0.25">
      <c r="A810" s="1">
        <v>10095197</v>
      </c>
      <c r="B810" s="1">
        <v>10000</v>
      </c>
      <c r="C810" s="1">
        <v>60</v>
      </c>
      <c r="D810" s="1">
        <v>0.1447</v>
      </c>
      <c r="E810" s="1">
        <v>235.13</v>
      </c>
      <c r="F810" s="1" t="s">
        <v>19</v>
      </c>
      <c r="G810" s="1" t="s">
        <v>14</v>
      </c>
      <c r="H810" s="1">
        <v>0</v>
      </c>
      <c r="I810" s="1">
        <v>10000</v>
      </c>
      <c r="J810" s="1">
        <v>2013.15</v>
      </c>
      <c r="K810" s="1">
        <v>0</v>
      </c>
      <c r="L810" s="1">
        <v>0</v>
      </c>
      <c r="M810" s="2" t="s">
        <v>21</v>
      </c>
      <c r="N810" s="1" t="str">
        <f>_xlfn.IFS(B810&lt;=5000,"5K以内",原始数据!B810&lt;=10000,"5K-1W",原始数据!B810&lt;=15000,"1W-1.5W",B810&lt;=20000,"1.5W-2W",B810&lt;=25000,"2W-2.5W",B810&lt;=30000,"2.5W-3W",B810&lt;=35000,"3W-3.5W")</f>
        <v>5K-1W</v>
      </c>
      <c r="O810" s="1">
        <f t="shared" si="12"/>
        <v>-2013.15</v>
      </c>
    </row>
    <row r="811" spans="1:15" x14ac:dyDescent="0.25">
      <c r="A811" s="1">
        <v>10128162</v>
      </c>
      <c r="B811" s="1">
        <v>30000</v>
      </c>
      <c r="C811" s="1">
        <v>36</v>
      </c>
      <c r="D811" s="1">
        <v>0.1099</v>
      </c>
      <c r="E811" s="1">
        <v>982.02</v>
      </c>
      <c r="F811" s="1" t="s">
        <v>13</v>
      </c>
      <c r="G811" s="1" t="s">
        <v>14</v>
      </c>
      <c r="H811" s="1">
        <v>0</v>
      </c>
      <c r="I811" s="1">
        <v>30000</v>
      </c>
      <c r="J811" s="1">
        <v>5352.7</v>
      </c>
      <c r="K811" s="1">
        <v>0</v>
      </c>
      <c r="L811" s="1">
        <v>0</v>
      </c>
      <c r="M811" s="2" t="s">
        <v>21</v>
      </c>
      <c r="N811" s="1" t="str">
        <f>_xlfn.IFS(B811&lt;=5000,"5K以内",原始数据!B811&lt;=10000,"5K-1W",原始数据!B811&lt;=15000,"1W-1.5W",B811&lt;=20000,"1.5W-2W",B811&lt;=25000,"2W-2.5W",B811&lt;=30000,"2.5W-3W",B811&lt;=35000,"3W-3.5W")</f>
        <v>2.5W-3W</v>
      </c>
      <c r="O811" s="1">
        <f t="shared" si="12"/>
        <v>-5352.7</v>
      </c>
    </row>
    <row r="812" spans="1:15" x14ac:dyDescent="0.25">
      <c r="A812" s="1">
        <v>10118287</v>
      </c>
      <c r="B812" s="1">
        <v>14000</v>
      </c>
      <c r="C812" s="1">
        <v>36</v>
      </c>
      <c r="D812" s="1">
        <v>0.13980000000000001</v>
      </c>
      <c r="E812" s="1">
        <v>478.36</v>
      </c>
      <c r="F812" s="1" t="s">
        <v>19</v>
      </c>
      <c r="G812" s="1" t="s">
        <v>14</v>
      </c>
      <c r="H812" s="1">
        <v>0</v>
      </c>
      <c r="I812" s="1">
        <v>9934.93</v>
      </c>
      <c r="J812" s="1">
        <v>2979.83</v>
      </c>
      <c r="K812" s="1">
        <v>436.95</v>
      </c>
      <c r="L812" s="1">
        <v>851</v>
      </c>
      <c r="M812" s="2" t="s">
        <v>29</v>
      </c>
      <c r="N812" s="1" t="str">
        <f>_xlfn.IFS(B812&lt;=5000,"5K以内",原始数据!B812&lt;=10000,"5K-1W",原始数据!B812&lt;=15000,"1W-1.5W",B812&lt;=20000,"1.5W-2W",B812&lt;=25000,"2W-2.5W",B812&lt;=30000,"2.5W-3W",B812&lt;=35000,"3W-3.5W")</f>
        <v>1W-1.5W</v>
      </c>
      <c r="O812" s="1">
        <f t="shared" si="12"/>
        <v>1085.2399999999998</v>
      </c>
    </row>
    <row r="813" spans="1:15" x14ac:dyDescent="0.25">
      <c r="A813" s="1">
        <v>10118240</v>
      </c>
      <c r="B813" s="1">
        <v>15000</v>
      </c>
      <c r="C813" s="1">
        <v>36</v>
      </c>
      <c r="D813" s="1">
        <v>0.1285</v>
      </c>
      <c r="E813" s="1">
        <v>504.33</v>
      </c>
      <c r="F813" s="1" t="s">
        <v>13</v>
      </c>
      <c r="G813" s="1" t="s">
        <v>14</v>
      </c>
      <c r="H813" s="1">
        <v>0</v>
      </c>
      <c r="I813" s="1">
        <v>15000</v>
      </c>
      <c r="J813" s="1">
        <v>2092.0100000000002</v>
      </c>
      <c r="K813" s="1">
        <v>0</v>
      </c>
      <c r="L813" s="1">
        <v>0</v>
      </c>
      <c r="M813" s="2" t="s">
        <v>21</v>
      </c>
      <c r="N813" s="1" t="str">
        <f>_xlfn.IFS(B813&lt;=5000,"5K以内",原始数据!B813&lt;=10000,"5K-1W",原始数据!B813&lt;=15000,"1W-1.5W",B813&lt;=20000,"1.5W-2W",B813&lt;=25000,"2W-2.5W",B813&lt;=30000,"2.5W-3W",B813&lt;=35000,"3W-3.5W")</f>
        <v>1W-1.5W</v>
      </c>
      <c r="O813" s="1">
        <f t="shared" si="12"/>
        <v>-2092.0100000000002</v>
      </c>
    </row>
    <row r="814" spans="1:15" x14ac:dyDescent="0.25">
      <c r="A814" s="1">
        <v>10138354</v>
      </c>
      <c r="B814" s="1">
        <v>13375</v>
      </c>
      <c r="C814" s="1">
        <v>36</v>
      </c>
      <c r="D814" s="1">
        <v>0.19219999999999901</v>
      </c>
      <c r="E814" s="1">
        <v>491.77</v>
      </c>
      <c r="F814" s="1" t="s">
        <v>20</v>
      </c>
      <c r="G814" s="1" t="s">
        <v>14</v>
      </c>
      <c r="H814" s="1">
        <v>0</v>
      </c>
      <c r="I814" s="1">
        <v>13375</v>
      </c>
      <c r="J814" s="1">
        <v>3957.81</v>
      </c>
      <c r="K814" s="1">
        <v>0</v>
      </c>
      <c r="L814" s="1">
        <v>0</v>
      </c>
      <c r="M814" s="2" t="s">
        <v>21</v>
      </c>
      <c r="N814" s="1" t="str">
        <f>_xlfn.IFS(B814&lt;=5000,"5K以内",原始数据!B814&lt;=10000,"5K-1W",原始数据!B814&lt;=15000,"1W-1.5W",B814&lt;=20000,"1.5W-2W",B814&lt;=25000,"2W-2.5W",B814&lt;=30000,"2.5W-3W",B814&lt;=35000,"3W-3.5W")</f>
        <v>1W-1.5W</v>
      </c>
      <c r="O814" s="1">
        <f t="shared" si="12"/>
        <v>-3957.81</v>
      </c>
    </row>
    <row r="815" spans="1:15" x14ac:dyDescent="0.25">
      <c r="A815" s="1">
        <v>10098353</v>
      </c>
      <c r="B815" s="1">
        <v>12000</v>
      </c>
      <c r="C815" s="1">
        <v>60</v>
      </c>
      <c r="D815" s="1">
        <v>0.1447</v>
      </c>
      <c r="E815" s="1">
        <v>282.16000000000003</v>
      </c>
      <c r="F815" s="1" t="s">
        <v>19</v>
      </c>
      <c r="G815" s="1" t="s">
        <v>14</v>
      </c>
      <c r="H815" s="1">
        <v>0</v>
      </c>
      <c r="I815" s="1">
        <v>12000</v>
      </c>
      <c r="J815" s="1">
        <v>1497.16</v>
      </c>
      <c r="K815" s="1">
        <v>0</v>
      </c>
      <c r="L815" s="1">
        <v>0</v>
      </c>
      <c r="M815" s="2" t="s">
        <v>21</v>
      </c>
      <c r="N815" s="1" t="str">
        <f>_xlfn.IFS(B815&lt;=5000,"5K以内",原始数据!B815&lt;=10000,"5K-1W",原始数据!B815&lt;=15000,"1W-1.5W",B815&lt;=20000,"1.5W-2W",B815&lt;=25000,"2W-2.5W",B815&lt;=30000,"2.5W-3W",B815&lt;=35000,"3W-3.5W")</f>
        <v>1W-1.5W</v>
      </c>
      <c r="O815" s="1">
        <f t="shared" si="12"/>
        <v>-1497.16</v>
      </c>
    </row>
    <row r="816" spans="1:15" x14ac:dyDescent="0.25">
      <c r="A816" s="1">
        <v>10128212</v>
      </c>
      <c r="B816" s="1">
        <v>19425</v>
      </c>
      <c r="C816" s="1">
        <v>60</v>
      </c>
      <c r="D816" s="1">
        <v>0.15609999999999999</v>
      </c>
      <c r="E816" s="1">
        <v>468.37</v>
      </c>
      <c r="F816" s="1" t="s">
        <v>19</v>
      </c>
      <c r="G816" s="1" t="s">
        <v>18</v>
      </c>
      <c r="H816" s="1">
        <v>0</v>
      </c>
      <c r="I816" s="1">
        <v>19425</v>
      </c>
      <c r="J816" s="1">
        <v>7546.23</v>
      </c>
      <c r="K816" s="1">
        <v>0</v>
      </c>
      <c r="L816" s="1">
        <v>0</v>
      </c>
      <c r="M816" s="2" t="s">
        <v>21</v>
      </c>
      <c r="N816" s="1" t="str">
        <f>_xlfn.IFS(B816&lt;=5000,"5K以内",原始数据!B816&lt;=10000,"5K-1W",原始数据!B816&lt;=15000,"1W-1.5W",B816&lt;=20000,"1.5W-2W",B816&lt;=25000,"2W-2.5W",B816&lt;=30000,"2.5W-3W",B816&lt;=35000,"3W-3.5W")</f>
        <v>1.5W-2W</v>
      </c>
      <c r="O816" s="1">
        <f t="shared" si="12"/>
        <v>-7546.23</v>
      </c>
    </row>
    <row r="817" spans="1:15" x14ac:dyDescent="0.25">
      <c r="A817" s="1">
        <v>10088357</v>
      </c>
      <c r="B817" s="1">
        <v>13475</v>
      </c>
      <c r="C817" s="1">
        <v>36</v>
      </c>
      <c r="D817" s="1">
        <v>0.19219999999999901</v>
      </c>
      <c r="E817" s="1">
        <v>495.44</v>
      </c>
      <c r="F817" s="1" t="s">
        <v>20</v>
      </c>
      <c r="G817" s="1" t="s">
        <v>14</v>
      </c>
      <c r="H817" s="1">
        <v>0</v>
      </c>
      <c r="I817" s="1">
        <v>1443.51</v>
      </c>
      <c r="J817" s="1">
        <v>1033.56</v>
      </c>
      <c r="K817" s="1">
        <v>1518.03</v>
      </c>
      <c r="L817" s="1">
        <v>1521</v>
      </c>
      <c r="M817" s="2" t="s">
        <v>29</v>
      </c>
      <c r="N817" s="1" t="str">
        <f>_xlfn.IFS(B817&lt;=5000,"5K以内",原始数据!B817&lt;=10000,"5K-1W",原始数据!B817&lt;=15000,"1W-1.5W",B817&lt;=20000,"1.5W-2W",B817&lt;=25000,"2W-2.5W",B817&lt;=30000,"2.5W-3W",B817&lt;=35000,"3W-3.5W")</f>
        <v>1W-1.5W</v>
      </c>
      <c r="O817" s="1">
        <f t="shared" si="12"/>
        <v>10997.93</v>
      </c>
    </row>
    <row r="818" spans="1:15" x14ac:dyDescent="0.25">
      <c r="A818" s="1">
        <v>10148294</v>
      </c>
      <c r="B818" s="1">
        <v>10000</v>
      </c>
      <c r="C818" s="1">
        <v>36</v>
      </c>
      <c r="D818" s="1">
        <v>7.9000000000000001E-2</v>
      </c>
      <c r="E818" s="1">
        <v>312.91000000000003</v>
      </c>
      <c r="F818" s="1" t="s">
        <v>16</v>
      </c>
      <c r="G818" s="1" t="s">
        <v>18</v>
      </c>
      <c r="H818" s="1">
        <v>0</v>
      </c>
      <c r="I818" s="1">
        <v>10000</v>
      </c>
      <c r="J818" s="1">
        <v>1263.78</v>
      </c>
      <c r="K818" s="1">
        <v>0</v>
      </c>
      <c r="L818" s="1">
        <v>0</v>
      </c>
      <c r="M818" s="2" t="s">
        <v>21</v>
      </c>
      <c r="N818" s="1" t="str">
        <f>_xlfn.IFS(B818&lt;=5000,"5K以内",原始数据!B818&lt;=10000,"5K-1W",原始数据!B818&lt;=15000,"1W-1.5W",B818&lt;=20000,"1.5W-2W",B818&lt;=25000,"2W-2.5W",B818&lt;=30000,"2.5W-3W",B818&lt;=35000,"3W-3.5W")</f>
        <v>5K-1W</v>
      </c>
      <c r="O818" s="1">
        <f t="shared" si="12"/>
        <v>-1263.78</v>
      </c>
    </row>
    <row r="819" spans="1:15" x14ac:dyDescent="0.25">
      <c r="A819" s="1">
        <v>10137694</v>
      </c>
      <c r="B819" s="1">
        <v>18250</v>
      </c>
      <c r="C819" s="1">
        <v>60</v>
      </c>
      <c r="D819" s="1">
        <v>0.1699</v>
      </c>
      <c r="E819" s="1">
        <v>453.47</v>
      </c>
      <c r="F819" s="1" t="s">
        <v>20</v>
      </c>
      <c r="G819" s="1" t="s">
        <v>14</v>
      </c>
      <c r="H819" s="1">
        <v>2601.39</v>
      </c>
      <c r="I819" s="1">
        <v>15648.61</v>
      </c>
      <c r="J819" s="1">
        <v>8838.77</v>
      </c>
      <c r="K819" s="1">
        <v>0</v>
      </c>
      <c r="L819" s="1">
        <v>29</v>
      </c>
      <c r="M819" s="2" t="s">
        <v>21</v>
      </c>
      <c r="N819" s="1" t="str">
        <f>_xlfn.IFS(B819&lt;=5000,"5K以内",原始数据!B819&lt;=10000,"5K-1W",原始数据!B819&lt;=15000,"1W-1.5W",B819&lt;=20000,"1.5W-2W",B819&lt;=25000,"2W-2.5W",B819&lt;=30000,"2.5W-3W",B819&lt;=35000,"3W-3.5W")</f>
        <v>1.5W-2W</v>
      </c>
      <c r="O819" s="1">
        <f t="shared" si="12"/>
        <v>-6237.380000000001</v>
      </c>
    </row>
    <row r="820" spans="1:15" x14ac:dyDescent="0.25">
      <c r="A820" s="1">
        <v>10148049</v>
      </c>
      <c r="B820" s="1">
        <v>14000</v>
      </c>
      <c r="C820" s="1">
        <v>36</v>
      </c>
      <c r="D820" s="1">
        <v>7.9000000000000001E-2</v>
      </c>
      <c r="E820" s="1">
        <v>438.07</v>
      </c>
      <c r="F820" s="1" t="s">
        <v>16</v>
      </c>
      <c r="G820" s="1" t="s">
        <v>14</v>
      </c>
      <c r="H820" s="1">
        <v>0</v>
      </c>
      <c r="I820" s="1">
        <v>5434.3</v>
      </c>
      <c r="J820" s="1">
        <v>1136.3499999999999</v>
      </c>
      <c r="K820" s="1">
        <v>266.19</v>
      </c>
      <c r="L820" s="1">
        <v>1217</v>
      </c>
      <c r="M820" s="2" t="s">
        <v>29</v>
      </c>
      <c r="N820" s="1" t="str">
        <f>_xlfn.IFS(B820&lt;=5000,"5K以内",原始数据!B820&lt;=10000,"5K-1W",原始数据!B820&lt;=15000,"1W-1.5W",B820&lt;=20000,"1.5W-2W",B820&lt;=25000,"2W-2.5W",B820&lt;=30000,"2.5W-3W",B820&lt;=35000,"3W-3.5W")</f>
        <v>1W-1.5W</v>
      </c>
      <c r="O820" s="1">
        <f t="shared" si="12"/>
        <v>7429.35</v>
      </c>
    </row>
    <row r="821" spans="1:15" x14ac:dyDescent="0.25">
      <c r="A821" s="1">
        <v>10118268</v>
      </c>
      <c r="B821" s="1">
        <v>5000</v>
      </c>
      <c r="C821" s="1">
        <v>36</v>
      </c>
      <c r="D821" s="1">
        <v>0.1285</v>
      </c>
      <c r="E821" s="1">
        <v>168.11</v>
      </c>
      <c r="F821" s="1" t="s">
        <v>13</v>
      </c>
      <c r="G821" s="1" t="s">
        <v>14</v>
      </c>
      <c r="H821" s="1">
        <v>0</v>
      </c>
      <c r="I821" s="1">
        <v>5000</v>
      </c>
      <c r="J821" s="1">
        <v>1051.9100000000001</v>
      </c>
      <c r="K821" s="1">
        <v>0</v>
      </c>
      <c r="L821" s="1">
        <v>0</v>
      </c>
      <c r="M821" s="2" t="s">
        <v>21</v>
      </c>
      <c r="N821" s="1" t="str">
        <f>_xlfn.IFS(B821&lt;=5000,"5K以内",原始数据!B821&lt;=10000,"5K-1W",原始数据!B821&lt;=15000,"1W-1.5W",B821&lt;=20000,"1.5W-2W",B821&lt;=25000,"2W-2.5W",B821&lt;=30000,"2.5W-3W",B821&lt;=35000,"3W-3.5W")</f>
        <v>5K以内</v>
      </c>
      <c r="O821" s="1">
        <f t="shared" si="12"/>
        <v>-1051.9100000000001</v>
      </c>
    </row>
    <row r="822" spans="1:15" x14ac:dyDescent="0.25">
      <c r="A822" s="1">
        <v>10138317</v>
      </c>
      <c r="B822" s="1">
        <v>24000</v>
      </c>
      <c r="C822" s="1">
        <v>36</v>
      </c>
      <c r="D822" s="1">
        <v>0.16239999999999999</v>
      </c>
      <c r="E822" s="1">
        <v>846.62</v>
      </c>
      <c r="F822" s="1" t="s">
        <v>19</v>
      </c>
      <c r="G822" s="1" t="s">
        <v>14</v>
      </c>
      <c r="H822" s="1">
        <v>0</v>
      </c>
      <c r="I822" s="1">
        <v>24000</v>
      </c>
      <c r="J822" s="1">
        <v>6478.1</v>
      </c>
      <c r="K822" s="1">
        <v>0</v>
      </c>
      <c r="L822" s="1">
        <v>0</v>
      </c>
      <c r="M822" s="2" t="s">
        <v>21</v>
      </c>
      <c r="N822" s="1" t="str">
        <f>_xlfn.IFS(B822&lt;=5000,"5K以内",原始数据!B822&lt;=10000,"5K-1W",原始数据!B822&lt;=15000,"1W-1.5W",B822&lt;=20000,"1.5W-2W",B822&lt;=25000,"2W-2.5W",B822&lt;=30000,"2.5W-3W",B822&lt;=35000,"3W-3.5W")</f>
        <v>2W-2.5W</v>
      </c>
      <c r="O822" s="1">
        <f t="shared" si="12"/>
        <v>-6478.1</v>
      </c>
    </row>
    <row r="823" spans="1:15" x14ac:dyDescent="0.25">
      <c r="A823" s="1">
        <v>10148269</v>
      </c>
      <c r="B823" s="1">
        <v>15000</v>
      </c>
      <c r="C823" s="1">
        <v>60</v>
      </c>
      <c r="D823" s="1">
        <v>0.1757</v>
      </c>
      <c r="E823" s="1">
        <v>377.41</v>
      </c>
      <c r="F823" s="1" t="s">
        <v>20</v>
      </c>
      <c r="G823" s="1" t="s">
        <v>14</v>
      </c>
      <c r="H823" s="1">
        <v>0</v>
      </c>
      <c r="I823" s="1">
        <v>5890.42</v>
      </c>
      <c r="J823" s="1">
        <v>5431.67</v>
      </c>
      <c r="K823" s="1">
        <v>384.12</v>
      </c>
      <c r="L823" s="1">
        <v>759</v>
      </c>
      <c r="M823" s="2" t="s">
        <v>29</v>
      </c>
      <c r="N823" s="1" t="str">
        <f>_xlfn.IFS(B823&lt;=5000,"5K以内",原始数据!B823&lt;=10000,"5K-1W",原始数据!B823&lt;=15000,"1W-1.5W",B823&lt;=20000,"1.5W-2W",B823&lt;=25000,"2W-2.5W",B823&lt;=30000,"2.5W-3W",B823&lt;=35000,"3W-3.5W")</f>
        <v>1W-1.5W</v>
      </c>
      <c r="O823" s="1">
        <f t="shared" si="12"/>
        <v>3677.91</v>
      </c>
    </row>
    <row r="824" spans="1:15" x14ac:dyDescent="0.25">
      <c r="A824" s="1">
        <v>10137903</v>
      </c>
      <c r="B824" s="1">
        <v>20000</v>
      </c>
      <c r="C824" s="1">
        <v>36</v>
      </c>
      <c r="D824" s="1">
        <v>0.1353</v>
      </c>
      <c r="E824" s="1">
        <v>679</v>
      </c>
      <c r="F824" s="1" t="s">
        <v>13</v>
      </c>
      <c r="G824" s="1" t="s">
        <v>14</v>
      </c>
      <c r="H824" s="1">
        <v>0</v>
      </c>
      <c r="I824" s="1">
        <v>20000</v>
      </c>
      <c r="J824" s="1">
        <v>3268.95</v>
      </c>
      <c r="K824" s="1">
        <v>0</v>
      </c>
      <c r="L824" s="1">
        <v>0</v>
      </c>
      <c r="M824" s="2" t="s">
        <v>21</v>
      </c>
      <c r="N824" s="1" t="str">
        <f>_xlfn.IFS(B824&lt;=5000,"5K以内",原始数据!B824&lt;=10000,"5K-1W",原始数据!B824&lt;=15000,"1W-1.5W",B824&lt;=20000,"1.5W-2W",B824&lt;=25000,"2W-2.5W",B824&lt;=30000,"2.5W-3W",B824&lt;=35000,"3W-3.5W")</f>
        <v>1.5W-2W</v>
      </c>
      <c r="O824" s="1">
        <f t="shared" si="12"/>
        <v>-3268.95</v>
      </c>
    </row>
    <row r="825" spans="1:15" x14ac:dyDescent="0.25">
      <c r="A825" s="1">
        <v>10158303</v>
      </c>
      <c r="B825" s="1">
        <v>19425</v>
      </c>
      <c r="C825" s="1">
        <v>36</v>
      </c>
      <c r="D825" s="1">
        <v>0.16239999999999999</v>
      </c>
      <c r="E825" s="1">
        <v>685.23</v>
      </c>
      <c r="F825" s="1" t="s">
        <v>19</v>
      </c>
      <c r="G825" s="1" t="s">
        <v>18</v>
      </c>
      <c r="H825" s="1">
        <v>0</v>
      </c>
      <c r="I825" s="1">
        <v>10178.86</v>
      </c>
      <c r="J825" s="1">
        <v>4210.75</v>
      </c>
      <c r="K825" s="1">
        <v>456.37</v>
      </c>
      <c r="L825" s="1">
        <v>1064</v>
      </c>
      <c r="M825" s="2" t="s">
        <v>29</v>
      </c>
      <c r="N825" s="1" t="str">
        <f>_xlfn.IFS(B825&lt;=5000,"5K以内",原始数据!B825&lt;=10000,"5K-1W",原始数据!B825&lt;=15000,"1W-1.5W",B825&lt;=20000,"1.5W-2W",B825&lt;=25000,"2W-2.5W",B825&lt;=30000,"2.5W-3W",B825&lt;=35000,"3W-3.5W")</f>
        <v>1.5W-2W</v>
      </c>
      <c r="O825" s="1">
        <f t="shared" si="12"/>
        <v>5035.3899999999994</v>
      </c>
    </row>
    <row r="826" spans="1:15" x14ac:dyDescent="0.25">
      <c r="A826" s="1">
        <v>10088317</v>
      </c>
      <c r="B826" s="1">
        <v>7200</v>
      </c>
      <c r="C826" s="1">
        <v>36</v>
      </c>
      <c r="D826" s="1">
        <v>0.1825</v>
      </c>
      <c r="E826" s="1">
        <v>261.20999999999998</v>
      </c>
      <c r="F826" s="1" t="s">
        <v>20</v>
      </c>
      <c r="G826" s="1" t="s">
        <v>18</v>
      </c>
      <c r="H826" s="1">
        <v>0</v>
      </c>
      <c r="I826" s="1">
        <v>7200</v>
      </c>
      <c r="J826" s="1">
        <v>1493.04</v>
      </c>
      <c r="K826" s="1">
        <v>0</v>
      </c>
      <c r="L826" s="1">
        <v>0</v>
      </c>
      <c r="M826" s="2" t="s">
        <v>21</v>
      </c>
      <c r="N826" s="1" t="str">
        <f>_xlfn.IFS(B826&lt;=5000,"5K以内",原始数据!B826&lt;=10000,"5K-1W",原始数据!B826&lt;=15000,"1W-1.5W",B826&lt;=20000,"1.5W-2W",B826&lt;=25000,"2W-2.5W",B826&lt;=30000,"2.5W-3W",B826&lt;=35000,"3W-3.5W")</f>
        <v>5K-1W</v>
      </c>
      <c r="O826" s="1">
        <f t="shared" si="12"/>
        <v>-1493.04</v>
      </c>
    </row>
    <row r="827" spans="1:15" x14ac:dyDescent="0.25">
      <c r="A827" s="1">
        <v>10138388</v>
      </c>
      <c r="B827" s="1">
        <v>12000</v>
      </c>
      <c r="C827" s="1">
        <v>60</v>
      </c>
      <c r="D827" s="1">
        <v>0.15609999999999999</v>
      </c>
      <c r="E827" s="1">
        <v>289.33999999999997</v>
      </c>
      <c r="F827" s="1" t="s">
        <v>19</v>
      </c>
      <c r="G827" s="1" t="s">
        <v>14</v>
      </c>
      <c r="H827" s="1">
        <v>0</v>
      </c>
      <c r="I827" s="1">
        <v>12000</v>
      </c>
      <c r="J827" s="1">
        <v>4511.3599999999997</v>
      </c>
      <c r="K827" s="1">
        <v>0</v>
      </c>
      <c r="L827" s="1">
        <v>0</v>
      </c>
      <c r="M827" s="2" t="s">
        <v>21</v>
      </c>
      <c r="N827" s="1" t="str">
        <f>_xlfn.IFS(B827&lt;=5000,"5K以内",原始数据!B827&lt;=10000,"5K-1W",原始数据!B827&lt;=15000,"1W-1.5W",B827&lt;=20000,"1.5W-2W",B827&lt;=25000,"2W-2.5W",B827&lt;=30000,"2.5W-3W",B827&lt;=35000,"3W-3.5W")</f>
        <v>1W-1.5W</v>
      </c>
      <c r="O827" s="1">
        <f t="shared" si="12"/>
        <v>-4511.3599999999997</v>
      </c>
    </row>
    <row r="828" spans="1:15" x14ac:dyDescent="0.25">
      <c r="A828" s="1">
        <v>10108379</v>
      </c>
      <c r="B828" s="1">
        <v>10950</v>
      </c>
      <c r="C828" s="1">
        <v>36</v>
      </c>
      <c r="D828" s="1">
        <v>7.6200000000000004E-2</v>
      </c>
      <c r="E828" s="1">
        <v>341.22</v>
      </c>
      <c r="F828" s="1" t="s">
        <v>16</v>
      </c>
      <c r="G828" s="1" t="s">
        <v>18</v>
      </c>
      <c r="H828" s="1">
        <v>0</v>
      </c>
      <c r="I828" s="1">
        <v>10950</v>
      </c>
      <c r="J828" s="1">
        <v>330.31</v>
      </c>
      <c r="K828" s="1">
        <v>0</v>
      </c>
      <c r="L828" s="1">
        <v>0</v>
      </c>
      <c r="M828" s="2" t="s">
        <v>21</v>
      </c>
      <c r="N828" s="1" t="str">
        <f>_xlfn.IFS(B828&lt;=5000,"5K以内",原始数据!B828&lt;=10000,"5K-1W",原始数据!B828&lt;=15000,"1W-1.5W",B828&lt;=20000,"1.5W-2W",B828&lt;=25000,"2W-2.5W",B828&lt;=30000,"2.5W-3W",B828&lt;=35000,"3W-3.5W")</f>
        <v>1W-1.5W</v>
      </c>
      <c r="O828" s="1">
        <f t="shared" si="12"/>
        <v>-330.31</v>
      </c>
    </row>
    <row r="829" spans="1:15" x14ac:dyDescent="0.25">
      <c r="A829" s="1">
        <v>10168229</v>
      </c>
      <c r="B829" s="1">
        <v>10000</v>
      </c>
      <c r="C829" s="1">
        <v>36</v>
      </c>
      <c r="D829" s="1">
        <v>0.11990000000000001</v>
      </c>
      <c r="E829" s="1">
        <v>332.1</v>
      </c>
      <c r="F829" s="1" t="s">
        <v>13</v>
      </c>
      <c r="G829" s="1" t="s">
        <v>14</v>
      </c>
      <c r="H829" s="1">
        <v>0</v>
      </c>
      <c r="I829" s="1">
        <v>10000</v>
      </c>
      <c r="J829" s="1">
        <v>813.76</v>
      </c>
      <c r="K829" s="1">
        <v>0</v>
      </c>
      <c r="L829" s="1">
        <v>0</v>
      </c>
      <c r="M829" s="2" t="s">
        <v>21</v>
      </c>
      <c r="N829" s="1" t="str">
        <f>_xlfn.IFS(B829&lt;=5000,"5K以内",原始数据!B829&lt;=10000,"5K-1W",原始数据!B829&lt;=15000,"1W-1.5W",B829&lt;=20000,"1.5W-2W",B829&lt;=25000,"2W-2.5W",B829&lt;=30000,"2.5W-3W",B829&lt;=35000,"3W-3.5W")</f>
        <v>5K-1W</v>
      </c>
      <c r="O829" s="1">
        <f t="shared" si="12"/>
        <v>-813.76</v>
      </c>
    </row>
    <row r="830" spans="1:15" x14ac:dyDescent="0.25">
      <c r="A830" s="1">
        <v>10098338</v>
      </c>
      <c r="B830" s="1">
        <v>12000</v>
      </c>
      <c r="C830" s="1">
        <v>36</v>
      </c>
      <c r="D830" s="1">
        <v>8.8999999999999996E-2</v>
      </c>
      <c r="E830" s="1">
        <v>381.04</v>
      </c>
      <c r="F830" s="1" t="s">
        <v>16</v>
      </c>
      <c r="G830" s="1" t="s">
        <v>18</v>
      </c>
      <c r="H830" s="1">
        <v>0</v>
      </c>
      <c r="I830" s="1">
        <v>12000</v>
      </c>
      <c r="J830" s="1">
        <v>1360.9</v>
      </c>
      <c r="K830" s="1">
        <v>0</v>
      </c>
      <c r="L830" s="1">
        <v>0</v>
      </c>
      <c r="M830" s="2" t="s">
        <v>21</v>
      </c>
      <c r="N830" s="1" t="str">
        <f>_xlfn.IFS(B830&lt;=5000,"5K以内",原始数据!B830&lt;=10000,"5K-1W",原始数据!B830&lt;=15000,"1W-1.5W",B830&lt;=20000,"1.5W-2W",B830&lt;=25000,"2W-2.5W",B830&lt;=30000,"2.5W-3W",B830&lt;=35000,"3W-3.5W")</f>
        <v>1W-1.5W</v>
      </c>
      <c r="O830" s="1">
        <f t="shared" si="12"/>
        <v>-1360.9</v>
      </c>
    </row>
    <row r="831" spans="1:15" x14ac:dyDescent="0.25">
      <c r="A831" s="1">
        <v>10088334</v>
      </c>
      <c r="B831" s="1">
        <v>22000</v>
      </c>
      <c r="C831" s="1">
        <v>60</v>
      </c>
      <c r="D831" s="1">
        <v>0.1285</v>
      </c>
      <c r="E831" s="1">
        <v>498.88</v>
      </c>
      <c r="F831" s="1" t="s">
        <v>13</v>
      </c>
      <c r="G831" s="1" t="s">
        <v>18</v>
      </c>
      <c r="H831" s="1">
        <v>0</v>
      </c>
      <c r="I831" s="1">
        <v>22000</v>
      </c>
      <c r="J831" s="1">
        <v>7781.1</v>
      </c>
      <c r="K831" s="1">
        <v>0</v>
      </c>
      <c r="L831" s="1">
        <v>0</v>
      </c>
      <c r="M831" s="2" t="s">
        <v>21</v>
      </c>
      <c r="N831" s="1" t="str">
        <f>_xlfn.IFS(B831&lt;=5000,"5K以内",原始数据!B831&lt;=10000,"5K-1W",原始数据!B831&lt;=15000,"1W-1.5W",B831&lt;=20000,"1.5W-2W",B831&lt;=25000,"2W-2.5W",B831&lt;=30000,"2.5W-3W",B831&lt;=35000,"3W-3.5W")</f>
        <v>2W-2.5W</v>
      </c>
      <c r="O831" s="1">
        <f t="shared" si="12"/>
        <v>-7781.1</v>
      </c>
    </row>
    <row r="832" spans="1:15" x14ac:dyDescent="0.25">
      <c r="A832" s="1">
        <v>10148248</v>
      </c>
      <c r="B832" s="1">
        <v>24575</v>
      </c>
      <c r="C832" s="1">
        <v>36</v>
      </c>
      <c r="D832" s="1">
        <v>0.1447</v>
      </c>
      <c r="E832" s="1">
        <v>845.54</v>
      </c>
      <c r="F832" s="1" t="s">
        <v>19</v>
      </c>
      <c r="G832" s="1" t="s">
        <v>22</v>
      </c>
      <c r="H832" s="1">
        <v>0</v>
      </c>
      <c r="I832" s="1">
        <v>24575</v>
      </c>
      <c r="J832" s="1">
        <v>5497.1</v>
      </c>
      <c r="K832" s="1">
        <v>0</v>
      </c>
      <c r="L832" s="1">
        <v>0</v>
      </c>
      <c r="M832" s="2" t="s">
        <v>21</v>
      </c>
      <c r="N832" s="1" t="str">
        <f>_xlfn.IFS(B832&lt;=5000,"5K以内",原始数据!B832&lt;=10000,"5K-1W",原始数据!B832&lt;=15000,"1W-1.5W",B832&lt;=20000,"1.5W-2W",B832&lt;=25000,"2W-2.5W",B832&lt;=30000,"2.5W-3W",B832&lt;=35000,"3W-3.5W")</f>
        <v>2W-2.5W</v>
      </c>
      <c r="O832" s="1">
        <f t="shared" si="12"/>
        <v>-5497.1</v>
      </c>
    </row>
    <row r="833" spans="1:15" x14ac:dyDescent="0.25">
      <c r="A833" s="1">
        <v>10168228</v>
      </c>
      <c r="B833" s="1">
        <v>11325</v>
      </c>
      <c r="C833" s="1">
        <v>36</v>
      </c>
      <c r="D833" s="1">
        <v>0.1757</v>
      </c>
      <c r="E833" s="1">
        <v>406.99</v>
      </c>
      <c r="F833" s="1" t="s">
        <v>20</v>
      </c>
      <c r="G833" s="1" t="s">
        <v>14</v>
      </c>
      <c r="H833" s="1">
        <v>0</v>
      </c>
      <c r="I833" s="1">
        <v>8626.0300000000007</v>
      </c>
      <c r="J833" s="1">
        <v>3174.9</v>
      </c>
      <c r="K833" s="1">
        <v>40.700000000000003</v>
      </c>
      <c r="L833" s="1">
        <v>790</v>
      </c>
      <c r="M833" s="2" t="s">
        <v>29</v>
      </c>
      <c r="N833" s="1" t="str">
        <f>_xlfn.IFS(B833&lt;=5000,"5K以内",原始数据!B833&lt;=10000,"5K-1W",原始数据!B833&lt;=15000,"1W-1.5W",B833&lt;=20000,"1.5W-2W",B833&lt;=25000,"2W-2.5W",B833&lt;=30000,"2.5W-3W",B833&lt;=35000,"3W-3.5W")</f>
        <v>1W-1.5W</v>
      </c>
      <c r="O833" s="1">
        <f t="shared" si="12"/>
        <v>-475.93000000000075</v>
      </c>
    </row>
    <row r="834" spans="1:15" x14ac:dyDescent="0.25">
      <c r="A834" s="1">
        <v>10118256</v>
      </c>
      <c r="B834" s="1">
        <v>10000</v>
      </c>
      <c r="C834" s="1">
        <v>36</v>
      </c>
      <c r="D834" s="1">
        <v>9.6699999999999994E-2</v>
      </c>
      <c r="E834" s="1">
        <v>321.13</v>
      </c>
      <c r="F834" s="1" t="s">
        <v>13</v>
      </c>
      <c r="G834" s="1" t="s">
        <v>14</v>
      </c>
      <c r="H834" s="1">
        <v>0</v>
      </c>
      <c r="I834" s="1">
        <v>10000</v>
      </c>
      <c r="J834" s="1">
        <v>654.14</v>
      </c>
      <c r="K834" s="1">
        <v>0</v>
      </c>
      <c r="L834" s="1">
        <v>0</v>
      </c>
      <c r="M834" s="2" t="s">
        <v>21</v>
      </c>
      <c r="N834" s="1" t="str">
        <f>_xlfn.IFS(B834&lt;=5000,"5K以内",原始数据!B834&lt;=10000,"5K-1W",原始数据!B834&lt;=15000,"1W-1.5W",B834&lt;=20000,"1.5W-2W",B834&lt;=25000,"2W-2.5W",B834&lt;=30000,"2.5W-3W",B834&lt;=35000,"3W-3.5W")</f>
        <v>5K-1W</v>
      </c>
      <c r="O834" s="1">
        <f t="shared" si="12"/>
        <v>-654.14</v>
      </c>
    </row>
    <row r="835" spans="1:15" x14ac:dyDescent="0.25">
      <c r="A835" s="1">
        <v>10168261</v>
      </c>
      <c r="B835" s="1">
        <v>14825</v>
      </c>
      <c r="C835" s="1">
        <v>60</v>
      </c>
      <c r="D835" s="1">
        <v>0.21479999999999999</v>
      </c>
      <c r="E835" s="1">
        <v>405.08</v>
      </c>
      <c r="F835" s="1" t="s">
        <v>17</v>
      </c>
      <c r="G835" s="1" t="s">
        <v>14</v>
      </c>
      <c r="H835" s="1">
        <v>0</v>
      </c>
      <c r="I835" s="1">
        <v>14825</v>
      </c>
      <c r="J835" s="1">
        <v>8174.31</v>
      </c>
      <c r="K835" s="1">
        <v>0</v>
      </c>
      <c r="L835" s="1">
        <v>0</v>
      </c>
      <c r="M835" s="2" t="s">
        <v>21</v>
      </c>
      <c r="N835" s="1" t="str">
        <f>_xlfn.IFS(B835&lt;=5000,"5K以内",原始数据!B835&lt;=10000,"5K-1W",原始数据!B835&lt;=15000,"1W-1.5W",B835&lt;=20000,"1.5W-2W",B835&lt;=25000,"2W-2.5W",B835&lt;=30000,"2.5W-3W",B835&lt;=35000,"3W-3.5W")</f>
        <v>1W-1.5W</v>
      </c>
      <c r="O835" s="1">
        <f t="shared" ref="O835:O898" si="13">B835-I835-J835</f>
        <v>-8174.31</v>
      </c>
    </row>
    <row r="836" spans="1:15" x14ac:dyDescent="0.25">
      <c r="A836" s="1">
        <v>10168237</v>
      </c>
      <c r="B836" s="1">
        <v>16000</v>
      </c>
      <c r="C836" s="1">
        <v>60</v>
      </c>
      <c r="D836" s="1">
        <v>0.1447</v>
      </c>
      <c r="E836" s="1">
        <v>376.21</v>
      </c>
      <c r="F836" s="1" t="s">
        <v>19</v>
      </c>
      <c r="G836" s="1" t="s">
        <v>14</v>
      </c>
      <c r="H836" s="1">
        <v>2510.2800000000002</v>
      </c>
      <c r="I836" s="1">
        <v>13489.72</v>
      </c>
      <c r="J836" s="1">
        <v>6449.41</v>
      </c>
      <c r="K836" s="1">
        <v>0</v>
      </c>
      <c r="L836" s="1">
        <v>60</v>
      </c>
      <c r="M836" s="2" t="s">
        <v>21</v>
      </c>
      <c r="N836" s="1" t="str">
        <f>_xlfn.IFS(B836&lt;=5000,"5K以内",原始数据!B836&lt;=10000,"5K-1W",原始数据!B836&lt;=15000,"1W-1.5W",B836&lt;=20000,"1.5W-2W",B836&lt;=25000,"2W-2.5W",B836&lt;=30000,"2.5W-3W",B836&lt;=35000,"3W-3.5W")</f>
        <v>1.5W-2W</v>
      </c>
      <c r="O836" s="1">
        <f t="shared" si="13"/>
        <v>-3939.1299999999992</v>
      </c>
    </row>
    <row r="837" spans="1:15" x14ac:dyDescent="0.25">
      <c r="A837" s="1">
        <v>10138345</v>
      </c>
      <c r="B837" s="1">
        <v>7200</v>
      </c>
      <c r="C837" s="1">
        <v>36</v>
      </c>
      <c r="D837" s="1">
        <v>0.1353</v>
      </c>
      <c r="E837" s="1">
        <v>244.44</v>
      </c>
      <c r="F837" s="1" t="s">
        <v>13</v>
      </c>
      <c r="G837" s="1" t="s">
        <v>14</v>
      </c>
      <c r="H837" s="1">
        <v>0</v>
      </c>
      <c r="I837" s="1">
        <v>7200</v>
      </c>
      <c r="J837" s="1">
        <v>387.29</v>
      </c>
      <c r="K837" s="1">
        <v>0</v>
      </c>
      <c r="L837" s="1">
        <v>0</v>
      </c>
      <c r="M837" s="2" t="s">
        <v>21</v>
      </c>
      <c r="N837" s="1" t="str">
        <f>_xlfn.IFS(B837&lt;=5000,"5K以内",原始数据!B837&lt;=10000,"5K-1W",原始数据!B837&lt;=15000,"1W-1.5W",B837&lt;=20000,"1.5W-2W",B837&lt;=25000,"2W-2.5W",B837&lt;=30000,"2.5W-3W",B837&lt;=35000,"3W-3.5W")</f>
        <v>5K-1W</v>
      </c>
      <c r="O837" s="1">
        <f t="shared" si="13"/>
        <v>-387.29</v>
      </c>
    </row>
    <row r="838" spans="1:15" x14ac:dyDescent="0.25">
      <c r="A838" s="1">
        <v>10138289</v>
      </c>
      <c r="B838" s="1">
        <v>16000</v>
      </c>
      <c r="C838" s="1">
        <v>36</v>
      </c>
      <c r="D838" s="1">
        <v>7.9000000000000001E-2</v>
      </c>
      <c r="E838" s="1">
        <v>500.65</v>
      </c>
      <c r="F838" s="1" t="s">
        <v>16</v>
      </c>
      <c r="G838" s="1" t="s">
        <v>14</v>
      </c>
      <c r="H838" s="1">
        <v>0</v>
      </c>
      <c r="I838" s="1">
        <v>16000</v>
      </c>
      <c r="J838" s="1">
        <v>1440.46</v>
      </c>
      <c r="K838" s="1">
        <v>0</v>
      </c>
      <c r="L838" s="1">
        <v>0</v>
      </c>
      <c r="M838" s="2" t="s">
        <v>21</v>
      </c>
      <c r="N838" s="1" t="str">
        <f>_xlfn.IFS(B838&lt;=5000,"5K以内",原始数据!B838&lt;=10000,"5K-1W",原始数据!B838&lt;=15000,"1W-1.5W",B838&lt;=20000,"1.5W-2W",B838&lt;=25000,"2W-2.5W",B838&lt;=30000,"2.5W-3W",B838&lt;=35000,"3W-3.5W")</f>
        <v>1.5W-2W</v>
      </c>
      <c r="O838" s="1">
        <f t="shared" si="13"/>
        <v>-1440.46</v>
      </c>
    </row>
    <row r="839" spans="1:15" x14ac:dyDescent="0.25">
      <c r="A839" s="1">
        <v>10168223</v>
      </c>
      <c r="B839" s="1">
        <v>8575</v>
      </c>
      <c r="C839" s="1">
        <v>36</v>
      </c>
      <c r="D839" s="1">
        <v>0.15609999999999999</v>
      </c>
      <c r="E839" s="1">
        <v>299.83</v>
      </c>
      <c r="F839" s="1" t="s">
        <v>19</v>
      </c>
      <c r="G839" s="1" t="s">
        <v>14</v>
      </c>
      <c r="H839" s="1">
        <v>0</v>
      </c>
      <c r="I839" s="1">
        <v>8575</v>
      </c>
      <c r="J839" s="1">
        <v>1923.77</v>
      </c>
      <c r="K839" s="1">
        <v>0</v>
      </c>
      <c r="L839" s="1">
        <v>0</v>
      </c>
      <c r="M839" s="2" t="s">
        <v>21</v>
      </c>
      <c r="N839" s="1" t="str">
        <f>_xlfn.IFS(B839&lt;=5000,"5K以内",原始数据!B839&lt;=10000,"5K-1W",原始数据!B839&lt;=15000,"1W-1.5W",B839&lt;=20000,"1.5W-2W",B839&lt;=25000,"2W-2.5W",B839&lt;=30000,"2.5W-3W",B839&lt;=35000,"3W-3.5W")</f>
        <v>5K-1W</v>
      </c>
      <c r="O839" s="1">
        <f t="shared" si="13"/>
        <v>-1923.77</v>
      </c>
    </row>
    <row r="840" spans="1:15" x14ac:dyDescent="0.25">
      <c r="A840" s="1">
        <v>10128189</v>
      </c>
      <c r="B840" s="1">
        <v>7500</v>
      </c>
      <c r="C840" s="1">
        <v>36</v>
      </c>
      <c r="D840" s="1">
        <v>0.1825</v>
      </c>
      <c r="E840" s="1">
        <v>272.08999999999997</v>
      </c>
      <c r="F840" s="1" t="s">
        <v>20</v>
      </c>
      <c r="G840" s="1" t="s">
        <v>14</v>
      </c>
      <c r="H840" s="1">
        <v>0</v>
      </c>
      <c r="I840" s="1">
        <v>7500</v>
      </c>
      <c r="J840" s="1">
        <v>1753.44</v>
      </c>
      <c r="K840" s="1">
        <v>0</v>
      </c>
      <c r="L840" s="1">
        <v>0</v>
      </c>
      <c r="M840" s="2" t="s">
        <v>21</v>
      </c>
      <c r="N840" s="1" t="str">
        <f>_xlfn.IFS(B840&lt;=5000,"5K以内",原始数据!B840&lt;=10000,"5K-1W",原始数据!B840&lt;=15000,"1W-1.5W",B840&lt;=20000,"1.5W-2W",B840&lt;=25000,"2W-2.5W",B840&lt;=30000,"2.5W-3W",B840&lt;=35000,"3W-3.5W")</f>
        <v>5K-1W</v>
      </c>
      <c r="O840" s="1">
        <f t="shared" si="13"/>
        <v>-1753.44</v>
      </c>
    </row>
    <row r="841" spans="1:15" x14ac:dyDescent="0.25">
      <c r="A841" s="1">
        <v>10168218</v>
      </c>
      <c r="B841" s="1">
        <v>2400</v>
      </c>
      <c r="C841" s="1">
        <v>36</v>
      </c>
      <c r="D841" s="1">
        <v>0.23699999999999999</v>
      </c>
      <c r="E841" s="1">
        <v>93.79</v>
      </c>
      <c r="F841" s="1" t="s">
        <v>23</v>
      </c>
      <c r="G841" s="1" t="s">
        <v>14</v>
      </c>
      <c r="H841" s="1">
        <v>0</v>
      </c>
      <c r="I841" s="1">
        <v>344.45</v>
      </c>
      <c r="J841" s="1">
        <v>311.75</v>
      </c>
      <c r="K841" s="1">
        <v>259.72000000000003</v>
      </c>
      <c r="L841" s="1">
        <v>1459</v>
      </c>
      <c r="M841" s="2" t="s">
        <v>29</v>
      </c>
      <c r="N841" s="1" t="str">
        <f>_xlfn.IFS(B841&lt;=5000,"5K以内",原始数据!B841&lt;=10000,"5K-1W",原始数据!B841&lt;=15000,"1W-1.5W",B841&lt;=20000,"1.5W-2W",B841&lt;=25000,"2W-2.5W",B841&lt;=30000,"2.5W-3W",B841&lt;=35000,"3W-3.5W")</f>
        <v>5K以内</v>
      </c>
      <c r="O841" s="1">
        <f t="shared" si="13"/>
        <v>1743.8000000000002</v>
      </c>
    </row>
    <row r="842" spans="1:15" x14ac:dyDescent="0.25">
      <c r="A842" s="1">
        <v>10168185</v>
      </c>
      <c r="B842" s="1">
        <v>6250</v>
      </c>
      <c r="C842" s="1">
        <v>36</v>
      </c>
      <c r="D842" s="1">
        <v>0.1699</v>
      </c>
      <c r="E842" s="1">
        <v>222.8</v>
      </c>
      <c r="F842" s="1" t="s">
        <v>20</v>
      </c>
      <c r="G842" s="1" t="s">
        <v>14</v>
      </c>
      <c r="H842" s="1">
        <v>0</v>
      </c>
      <c r="I842" s="1">
        <v>6250</v>
      </c>
      <c r="J842" s="1">
        <v>1714.73</v>
      </c>
      <c r="K842" s="1">
        <v>0</v>
      </c>
      <c r="L842" s="1">
        <v>0</v>
      </c>
      <c r="M842" s="2" t="s">
        <v>21</v>
      </c>
      <c r="N842" s="1" t="str">
        <f>_xlfn.IFS(B842&lt;=5000,"5K以内",原始数据!B842&lt;=10000,"5K-1W",原始数据!B842&lt;=15000,"1W-1.5W",B842&lt;=20000,"1.5W-2W",B842&lt;=25000,"2W-2.5W",B842&lt;=30000,"2.5W-3W",B842&lt;=35000,"3W-3.5W")</f>
        <v>5K-1W</v>
      </c>
      <c r="O842" s="1">
        <f t="shared" si="13"/>
        <v>-1714.73</v>
      </c>
    </row>
    <row r="843" spans="1:15" x14ac:dyDescent="0.25">
      <c r="A843" s="1">
        <v>10118326</v>
      </c>
      <c r="B843" s="1">
        <v>10000</v>
      </c>
      <c r="C843" s="1">
        <v>36</v>
      </c>
      <c r="D843" s="1">
        <v>0.1285</v>
      </c>
      <c r="E843" s="1">
        <v>336.22</v>
      </c>
      <c r="F843" s="1" t="s">
        <v>13</v>
      </c>
      <c r="G843" s="1" t="s">
        <v>18</v>
      </c>
      <c r="H843" s="1">
        <v>0</v>
      </c>
      <c r="I843" s="1">
        <v>10000</v>
      </c>
      <c r="J843" s="1">
        <v>697.13</v>
      </c>
      <c r="K843" s="1">
        <v>0</v>
      </c>
      <c r="L843" s="1">
        <v>0</v>
      </c>
      <c r="M843" s="2" t="s">
        <v>21</v>
      </c>
      <c r="N843" s="1" t="str">
        <f>_xlfn.IFS(B843&lt;=5000,"5K以内",原始数据!B843&lt;=10000,"5K-1W",原始数据!B843&lt;=15000,"1W-1.5W",B843&lt;=20000,"1.5W-2W",B843&lt;=25000,"2W-2.5W",B843&lt;=30000,"2.5W-3W",B843&lt;=35000,"3W-3.5W")</f>
        <v>5K-1W</v>
      </c>
      <c r="O843" s="1">
        <f t="shared" si="13"/>
        <v>-697.13</v>
      </c>
    </row>
    <row r="844" spans="1:15" x14ac:dyDescent="0.25">
      <c r="A844" s="1">
        <v>10138356</v>
      </c>
      <c r="B844" s="1">
        <v>20000</v>
      </c>
      <c r="C844" s="1">
        <v>36</v>
      </c>
      <c r="D844" s="1">
        <v>0.1285</v>
      </c>
      <c r="E844" s="1">
        <v>672.44</v>
      </c>
      <c r="F844" s="1" t="s">
        <v>13</v>
      </c>
      <c r="G844" s="1" t="s">
        <v>14</v>
      </c>
      <c r="H844" s="1">
        <v>0</v>
      </c>
      <c r="I844" s="1">
        <v>20000</v>
      </c>
      <c r="J844" s="1">
        <v>4207.62</v>
      </c>
      <c r="K844" s="1">
        <v>0</v>
      </c>
      <c r="L844" s="1">
        <v>0</v>
      </c>
      <c r="M844" s="2" t="s">
        <v>21</v>
      </c>
      <c r="N844" s="1" t="str">
        <f>_xlfn.IFS(B844&lt;=5000,"5K以内",原始数据!B844&lt;=10000,"5K-1W",原始数据!B844&lt;=15000,"1W-1.5W",B844&lt;=20000,"1.5W-2W",B844&lt;=25000,"2W-2.5W",B844&lt;=30000,"2.5W-3W",B844&lt;=35000,"3W-3.5W")</f>
        <v>1.5W-2W</v>
      </c>
      <c r="O844" s="1">
        <f t="shared" si="13"/>
        <v>-4207.62</v>
      </c>
    </row>
    <row r="845" spans="1:15" x14ac:dyDescent="0.25">
      <c r="A845" s="1">
        <v>10117675</v>
      </c>
      <c r="B845" s="1">
        <v>14075</v>
      </c>
      <c r="C845" s="1">
        <v>36</v>
      </c>
      <c r="D845" s="1">
        <v>0.19219999999999901</v>
      </c>
      <c r="E845" s="1">
        <v>517.51</v>
      </c>
      <c r="F845" s="1" t="s">
        <v>20</v>
      </c>
      <c r="G845" s="1" t="s">
        <v>14</v>
      </c>
      <c r="H845" s="1">
        <v>0</v>
      </c>
      <c r="I845" s="1">
        <v>7223.07</v>
      </c>
      <c r="J845" s="1">
        <v>3644.36</v>
      </c>
      <c r="K845" s="1">
        <v>992.74</v>
      </c>
      <c r="L845" s="1">
        <v>1033</v>
      </c>
      <c r="M845" s="2" t="s">
        <v>29</v>
      </c>
      <c r="N845" s="1" t="str">
        <f>_xlfn.IFS(B845&lt;=5000,"5K以内",原始数据!B845&lt;=10000,"5K-1W",原始数据!B845&lt;=15000,"1W-1.5W",B845&lt;=20000,"1.5W-2W",B845&lt;=25000,"2W-2.5W",B845&lt;=30000,"2.5W-3W",B845&lt;=35000,"3W-3.5W")</f>
        <v>1W-1.5W</v>
      </c>
      <c r="O845" s="1">
        <f t="shared" si="13"/>
        <v>3207.57</v>
      </c>
    </row>
    <row r="846" spans="1:15" x14ac:dyDescent="0.25">
      <c r="A846" s="1">
        <v>10138270</v>
      </c>
      <c r="B846" s="1">
        <v>10000</v>
      </c>
      <c r="C846" s="1">
        <v>36</v>
      </c>
      <c r="D846" s="1">
        <v>0.1447</v>
      </c>
      <c r="E846" s="1">
        <v>344.07</v>
      </c>
      <c r="F846" s="1" t="s">
        <v>19</v>
      </c>
      <c r="G846" s="1" t="s">
        <v>14</v>
      </c>
      <c r="H846" s="1">
        <v>0</v>
      </c>
      <c r="I846" s="1">
        <v>10000</v>
      </c>
      <c r="J846" s="1">
        <v>239.67</v>
      </c>
      <c r="K846" s="1">
        <v>0</v>
      </c>
      <c r="L846" s="1">
        <v>0</v>
      </c>
      <c r="M846" s="2" t="s">
        <v>21</v>
      </c>
      <c r="N846" s="1" t="str">
        <f>_xlfn.IFS(B846&lt;=5000,"5K以内",原始数据!B846&lt;=10000,"5K-1W",原始数据!B846&lt;=15000,"1W-1.5W",B846&lt;=20000,"1.5W-2W",B846&lt;=25000,"2W-2.5W",B846&lt;=30000,"2.5W-3W",B846&lt;=35000,"3W-3.5W")</f>
        <v>5K-1W</v>
      </c>
      <c r="O846" s="1">
        <f t="shared" si="13"/>
        <v>-239.67</v>
      </c>
    </row>
    <row r="847" spans="1:15" x14ac:dyDescent="0.25">
      <c r="A847" s="1">
        <v>10138372</v>
      </c>
      <c r="B847" s="1">
        <v>7200</v>
      </c>
      <c r="C847" s="1">
        <v>36</v>
      </c>
      <c r="D847" s="1">
        <v>0.23399999999999899</v>
      </c>
      <c r="E847" s="1">
        <v>280.22000000000003</v>
      </c>
      <c r="F847" s="1" t="s">
        <v>17</v>
      </c>
      <c r="G847" s="1" t="s">
        <v>14</v>
      </c>
      <c r="H847" s="1">
        <v>0</v>
      </c>
      <c r="I847" s="1">
        <v>7200</v>
      </c>
      <c r="J847" s="1">
        <v>2145.59</v>
      </c>
      <c r="K847" s="1">
        <v>0</v>
      </c>
      <c r="L847" s="1">
        <v>0</v>
      </c>
      <c r="M847" s="2" t="s">
        <v>21</v>
      </c>
      <c r="N847" s="1" t="str">
        <f>_xlfn.IFS(B847&lt;=5000,"5K以内",原始数据!B847&lt;=10000,"5K-1W",原始数据!B847&lt;=15000,"1W-1.5W",B847&lt;=20000,"1.5W-2W",B847&lt;=25000,"2W-2.5W",B847&lt;=30000,"2.5W-3W",B847&lt;=35000,"3W-3.5W")</f>
        <v>5K-1W</v>
      </c>
      <c r="O847" s="1">
        <f t="shared" si="13"/>
        <v>-2145.59</v>
      </c>
    </row>
    <row r="848" spans="1:15" x14ac:dyDescent="0.25">
      <c r="A848" s="1">
        <v>10138358</v>
      </c>
      <c r="B848" s="1">
        <v>10000</v>
      </c>
      <c r="C848" s="1">
        <v>60</v>
      </c>
      <c r="D848" s="1">
        <v>0.22899999999999901</v>
      </c>
      <c r="E848" s="1">
        <v>281.33999999999997</v>
      </c>
      <c r="F848" s="1" t="s">
        <v>17</v>
      </c>
      <c r="G848" s="1" t="s">
        <v>14</v>
      </c>
      <c r="H848" s="1">
        <v>0</v>
      </c>
      <c r="I848" s="1">
        <v>10000</v>
      </c>
      <c r="J848" s="1">
        <v>3063.56</v>
      </c>
      <c r="K848" s="1">
        <v>0</v>
      </c>
      <c r="L848" s="1">
        <v>0</v>
      </c>
      <c r="M848" s="2" t="s">
        <v>21</v>
      </c>
      <c r="N848" s="1" t="str">
        <f>_xlfn.IFS(B848&lt;=5000,"5K以内",原始数据!B848&lt;=10000,"5K-1W",原始数据!B848&lt;=15000,"1W-1.5W",B848&lt;=20000,"1.5W-2W",B848&lt;=25000,"2W-2.5W",B848&lt;=30000,"2.5W-3W",B848&lt;=35000,"3W-3.5W")</f>
        <v>5K-1W</v>
      </c>
      <c r="O848" s="1">
        <f t="shared" si="13"/>
        <v>-3063.56</v>
      </c>
    </row>
    <row r="849" spans="1:15" x14ac:dyDescent="0.25">
      <c r="A849" s="1">
        <v>10127352</v>
      </c>
      <c r="B849" s="1">
        <v>25000</v>
      </c>
      <c r="C849" s="1">
        <v>36</v>
      </c>
      <c r="D849" s="1">
        <v>0.1285</v>
      </c>
      <c r="E849" s="1">
        <v>840.55</v>
      </c>
      <c r="F849" s="1" t="s">
        <v>13</v>
      </c>
      <c r="G849" s="1" t="s">
        <v>18</v>
      </c>
      <c r="H849" s="1">
        <v>0</v>
      </c>
      <c r="I849" s="1">
        <v>25000</v>
      </c>
      <c r="J849" s="1">
        <v>4034.82</v>
      </c>
      <c r="K849" s="1">
        <v>0</v>
      </c>
      <c r="L849" s="1">
        <v>0</v>
      </c>
      <c r="M849" s="2" t="s">
        <v>21</v>
      </c>
      <c r="N849" s="1" t="str">
        <f>_xlfn.IFS(B849&lt;=5000,"5K以内",原始数据!B849&lt;=10000,"5K-1W",原始数据!B849&lt;=15000,"1W-1.5W",B849&lt;=20000,"1.5W-2W",B849&lt;=25000,"2W-2.5W",B849&lt;=30000,"2.5W-3W",B849&lt;=35000,"3W-3.5W")</f>
        <v>2W-2.5W</v>
      </c>
      <c r="O849" s="1">
        <f t="shared" si="13"/>
        <v>-4034.82</v>
      </c>
    </row>
    <row r="850" spans="1:15" x14ac:dyDescent="0.25">
      <c r="A850" s="1">
        <v>10128157</v>
      </c>
      <c r="B850" s="1">
        <v>15000</v>
      </c>
      <c r="C850" s="1">
        <v>36</v>
      </c>
      <c r="D850" s="1">
        <v>8.8999999999999996E-2</v>
      </c>
      <c r="E850" s="1">
        <v>476.3</v>
      </c>
      <c r="F850" s="1" t="s">
        <v>16</v>
      </c>
      <c r="G850" s="1" t="s">
        <v>18</v>
      </c>
      <c r="H850" s="1">
        <v>0</v>
      </c>
      <c r="I850" s="1">
        <v>15000</v>
      </c>
      <c r="J850" s="1">
        <v>2146.2600000000002</v>
      </c>
      <c r="K850" s="1">
        <v>0</v>
      </c>
      <c r="L850" s="1">
        <v>0</v>
      </c>
      <c r="M850" s="2" t="s">
        <v>21</v>
      </c>
      <c r="N850" s="1" t="str">
        <f>_xlfn.IFS(B850&lt;=5000,"5K以内",原始数据!B850&lt;=10000,"5K-1W",原始数据!B850&lt;=15000,"1W-1.5W",B850&lt;=20000,"1.5W-2W",B850&lt;=25000,"2W-2.5W",B850&lt;=30000,"2.5W-3W",B850&lt;=35000,"3W-3.5W")</f>
        <v>1W-1.5W</v>
      </c>
      <c r="O850" s="1">
        <f t="shared" si="13"/>
        <v>-2146.2600000000002</v>
      </c>
    </row>
    <row r="851" spans="1:15" x14ac:dyDescent="0.25">
      <c r="A851" s="1">
        <v>10118219</v>
      </c>
      <c r="B851" s="1">
        <v>20000</v>
      </c>
      <c r="C851" s="1">
        <v>36</v>
      </c>
      <c r="D851" s="1">
        <v>8.8999999999999996E-2</v>
      </c>
      <c r="E851" s="1">
        <v>635.07000000000005</v>
      </c>
      <c r="F851" s="1" t="s">
        <v>16</v>
      </c>
      <c r="G851" s="1" t="s">
        <v>18</v>
      </c>
      <c r="H851" s="1">
        <v>0</v>
      </c>
      <c r="I851" s="1">
        <v>20000</v>
      </c>
      <c r="J851" s="1">
        <v>2862.28</v>
      </c>
      <c r="K851" s="1">
        <v>0</v>
      </c>
      <c r="L851" s="1">
        <v>0</v>
      </c>
      <c r="M851" s="2" t="s">
        <v>21</v>
      </c>
      <c r="N851" s="1" t="str">
        <f>_xlfn.IFS(B851&lt;=5000,"5K以内",原始数据!B851&lt;=10000,"5K-1W",原始数据!B851&lt;=15000,"1W-1.5W",B851&lt;=20000,"1.5W-2W",B851&lt;=25000,"2W-2.5W",B851&lt;=30000,"2.5W-3W",B851&lt;=35000,"3W-3.5W")</f>
        <v>1.5W-2W</v>
      </c>
      <c r="O851" s="1">
        <f t="shared" si="13"/>
        <v>-2862.28</v>
      </c>
    </row>
    <row r="852" spans="1:15" x14ac:dyDescent="0.25">
      <c r="A852" s="1">
        <v>10138329</v>
      </c>
      <c r="B852" s="1">
        <v>21000</v>
      </c>
      <c r="C852" s="1">
        <v>60</v>
      </c>
      <c r="D852" s="1">
        <v>0.1353</v>
      </c>
      <c r="E852" s="1">
        <v>483.54</v>
      </c>
      <c r="F852" s="1" t="s">
        <v>13</v>
      </c>
      <c r="G852" s="1" t="s">
        <v>14</v>
      </c>
      <c r="H852" s="1">
        <v>0</v>
      </c>
      <c r="I852" s="1">
        <v>21000</v>
      </c>
      <c r="J852" s="1">
        <v>5138.6400000000003</v>
      </c>
      <c r="K852" s="1">
        <v>0</v>
      </c>
      <c r="L852" s="1">
        <v>0</v>
      </c>
      <c r="M852" s="2" t="s">
        <v>21</v>
      </c>
      <c r="N852" s="1" t="str">
        <f>_xlfn.IFS(B852&lt;=5000,"5K以内",原始数据!B852&lt;=10000,"5K-1W",原始数据!B852&lt;=15000,"1W-1.5W",B852&lt;=20000,"1.5W-2W",B852&lt;=25000,"2W-2.5W",B852&lt;=30000,"2.5W-3W",B852&lt;=35000,"3W-3.5W")</f>
        <v>2W-2.5W</v>
      </c>
      <c r="O852" s="1">
        <f t="shared" si="13"/>
        <v>-5138.6400000000003</v>
      </c>
    </row>
    <row r="853" spans="1:15" x14ac:dyDescent="0.25">
      <c r="A853" s="1">
        <v>10118358</v>
      </c>
      <c r="B853" s="1">
        <v>11000</v>
      </c>
      <c r="C853" s="1">
        <v>36</v>
      </c>
      <c r="D853" s="1">
        <v>8.8999999999999996E-2</v>
      </c>
      <c r="E853" s="1">
        <v>349.29</v>
      </c>
      <c r="F853" s="1" t="s">
        <v>16</v>
      </c>
      <c r="G853" s="1" t="s">
        <v>14</v>
      </c>
      <c r="H853" s="1">
        <v>0</v>
      </c>
      <c r="I853" s="1">
        <v>11000</v>
      </c>
      <c r="J853" s="1">
        <v>320.35000000000002</v>
      </c>
      <c r="K853" s="1">
        <v>0</v>
      </c>
      <c r="L853" s="1">
        <v>0</v>
      </c>
      <c r="M853" s="2" t="s">
        <v>21</v>
      </c>
      <c r="N853" s="1" t="str">
        <f>_xlfn.IFS(B853&lt;=5000,"5K以内",原始数据!B853&lt;=10000,"5K-1W",原始数据!B853&lt;=15000,"1W-1.5W",B853&lt;=20000,"1.5W-2W",B853&lt;=25000,"2W-2.5W",B853&lt;=30000,"2.5W-3W",B853&lt;=35000,"3W-3.5W")</f>
        <v>1W-1.5W</v>
      </c>
      <c r="O853" s="1">
        <f t="shared" si="13"/>
        <v>-320.35000000000002</v>
      </c>
    </row>
    <row r="854" spans="1:15" x14ac:dyDescent="0.25">
      <c r="A854" s="1">
        <v>10108374</v>
      </c>
      <c r="B854" s="1">
        <v>20000</v>
      </c>
      <c r="C854" s="1">
        <v>36</v>
      </c>
      <c r="D854" s="1">
        <v>0.13980000000000001</v>
      </c>
      <c r="E854" s="1">
        <v>683.36</v>
      </c>
      <c r="F854" s="1" t="s">
        <v>19</v>
      </c>
      <c r="G854" s="1" t="s">
        <v>18</v>
      </c>
      <c r="H854" s="1">
        <v>0</v>
      </c>
      <c r="I854" s="1">
        <v>6280.73</v>
      </c>
      <c r="J854" s="1">
        <v>2601.14</v>
      </c>
      <c r="K854" s="1">
        <v>820.3</v>
      </c>
      <c r="L854" s="1">
        <v>1278</v>
      </c>
      <c r="M854" s="2" t="s">
        <v>29</v>
      </c>
      <c r="N854" s="1" t="str">
        <f>_xlfn.IFS(B854&lt;=5000,"5K以内",原始数据!B854&lt;=10000,"5K-1W",原始数据!B854&lt;=15000,"1W-1.5W",B854&lt;=20000,"1.5W-2W",B854&lt;=25000,"2W-2.5W",B854&lt;=30000,"2.5W-3W",B854&lt;=35000,"3W-3.5W")</f>
        <v>1.5W-2W</v>
      </c>
      <c r="O854" s="1">
        <f t="shared" si="13"/>
        <v>11118.130000000001</v>
      </c>
    </row>
    <row r="855" spans="1:15" x14ac:dyDescent="0.25">
      <c r="A855" s="1">
        <v>10128248</v>
      </c>
      <c r="B855" s="1">
        <v>7300</v>
      </c>
      <c r="C855" s="1">
        <v>36</v>
      </c>
      <c r="D855" s="1">
        <v>8.8999999999999996E-2</v>
      </c>
      <c r="E855" s="1">
        <v>231.8</v>
      </c>
      <c r="F855" s="1" t="s">
        <v>16</v>
      </c>
      <c r="G855" s="1" t="s">
        <v>18</v>
      </c>
      <c r="H855" s="1">
        <v>0</v>
      </c>
      <c r="I855" s="1">
        <v>7300</v>
      </c>
      <c r="J855" s="1">
        <v>1044.74</v>
      </c>
      <c r="K855" s="1">
        <v>0</v>
      </c>
      <c r="L855" s="1">
        <v>0</v>
      </c>
      <c r="M855" s="2" t="s">
        <v>21</v>
      </c>
      <c r="N855" s="1" t="str">
        <f>_xlfn.IFS(B855&lt;=5000,"5K以内",原始数据!B855&lt;=10000,"5K-1W",原始数据!B855&lt;=15000,"1W-1.5W",B855&lt;=20000,"1.5W-2W",B855&lt;=25000,"2W-2.5W",B855&lt;=30000,"2.5W-3W",B855&lt;=35000,"3W-3.5W")</f>
        <v>5K-1W</v>
      </c>
      <c r="O855" s="1">
        <f t="shared" si="13"/>
        <v>-1044.74</v>
      </c>
    </row>
    <row r="856" spans="1:15" x14ac:dyDescent="0.25">
      <c r="A856" s="1">
        <v>10068313</v>
      </c>
      <c r="B856" s="1">
        <v>35000</v>
      </c>
      <c r="C856" s="1">
        <v>36</v>
      </c>
      <c r="D856" s="1">
        <v>8.8999999999999996E-2</v>
      </c>
      <c r="E856" s="1">
        <v>1111.3699999999999</v>
      </c>
      <c r="F856" s="1" t="s">
        <v>16</v>
      </c>
      <c r="G856" s="1" t="s">
        <v>14</v>
      </c>
      <c r="H856" s="1">
        <v>0</v>
      </c>
      <c r="I856" s="1">
        <v>35000</v>
      </c>
      <c r="J856" s="1">
        <v>4818.76</v>
      </c>
      <c r="K856" s="1">
        <v>0</v>
      </c>
      <c r="L856" s="1">
        <v>0</v>
      </c>
      <c r="M856" s="2" t="s">
        <v>21</v>
      </c>
      <c r="N856" s="1" t="str">
        <f>_xlfn.IFS(B856&lt;=5000,"5K以内",原始数据!B856&lt;=10000,"5K-1W",原始数据!B856&lt;=15000,"1W-1.5W",B856&lt;=20000,"1.5W-2W",B856&lt;=25000,"2W-2.5W",B856&lt;=30000,"2.5W-3W",B856&lt;=35000,"3W-3.5W")</f>
        <v>3W-3.5W</v>
      </c>
      <c r="O856" s="1">
        <f t="shared" si="13"/>
        <v>-4818.76</v>
      </c>
    </row>
    <row r="857" spans="1:15" x14ac:dyDescent="0.25">
      <c r="A857" s="1">
        <v>10088294</v>
      </c>
      <c r="B857" s="1">
        <v>21000</v>
      </c>
      <c r="C857" s="1">
        <v>36</v>
      </c>
      <c r="D857" s="1">
        <v>7.9000000000000001E-2</v>
      </c>
      <c r="E857" s="1">
        <v>657.1</v>
      </c>
      <c r="F857" s="1" t="s">
        <v>16</v>
      </c>
      <c r="G857" s="1" t="s">
        <v>14</v>
      </c>
      <c r="H857" s="1">
        <v>0</v>
      </c>
      <c r="I857" s="1">
        <v>21000</v>
      </c>
      <c r="J857" s="1">
        <v>2650.21</v>
      </c>
      <c r="K857" s="1">
        <v>0</v>
      </c>
      <c r="L857" s="1">
        <v>0</v>
      </c>
      <c r="M857" s="2" t="s">
        <v>21</v>
      </c>
      <c r="N857" s="1" t="str">
        <f>_xlfn.IFS(B857&lt;=5000,"5K以内",原始数据!B857&lt;=10000,"5K-1W",原始数据!B857&lt;=15000,"1W-1.5W",B857&lt;=20000,"1.5W-2W",B857&lt;=25000,"2W-2.5W",B857&lt;=30000,"2.5W-3W",B857&lt;=35000,"3W-3.5W")</f>
        <v>2W-2.5W</v>
      </c>
      <c r="O857" s="1">
        <f t="shared" si="13"/>
        <v>-2650.21</v>
      </c>
    </row>
    <row r="858" spans="1:15" x14ac:dyDescent="0.25">
      <c r="A858" s="1">
        <v>9237830</v>
      </c>
      <c r="B858" s="1">
        <v>33000</v>
      </c>
      <c r="C858" s="1">
        <v>36</v>
      </c>
      <c r="D858" s="1">
        <v>8.8999999999999996E-2</v>
      </c>
      <c r="E858" s="1">
        <v>1047.8599999999999</v>
      </c>
      <c r="F858" s="1" t="s">
        <v>16</v>
      </c>
      <c r="G858" s="1" t="s">
        <v>14</v>
      </c>
      <c r="H858" s="1">
        <v>0</v>
      </c>
      <c r="I858" s="1">
        <v>33000</v>
      </c>
      <c r="J858" s="1">
        <v>4228.68</v>
      </c>
      <c r="K858" s="1">
        <v>0</v>
      </c>
      <c r="L858" s="1">
        <v>0</v>
      </c>
      <c r="M858" s="2" t="s">
        <v>21</v>
      </c>
      <c r="N858" s="1" t="str">
        <f>_xlfn.IFS(B858&lt;=5000,"5K以内",原始数据!B858&lt;=10000,"5K-1W",原始数据!B858&lt;=15000,"1W-1.5W",B858&lt;=20000,"1.5W-2W",B858&lt;=25000,"2W-2.5W",B858&lt;=30000,"2.5W-3W",B858&lt;=35000,"3W-3.5W")</f>
        <v>3W-3.5W</v>
      </c>
      <c r="O858" s="1">
        <f t="shared" si="13"/>
        <v>-4228.68</v>
      </c>
    </row>
    <row r="859" spans="1:15" x14ac:dyDescent="0.25">
      <c r="A859" s="1">
        <v>10068253</v>
      </c>
      <c r="B859" s="1">
        <v>2500</v>
      </c>
      <c r="C859" s="1">
        <v>36</v>
      </c>
      <c r="D859" s="1">
        <v>0.16239999999999999</v>
      </c>
      <c r="E859" s="1">
        <v>88.19</v>
      </c>
      <c r="F859" s="1" t="s">
        <v>19</v>
      </c>
      <c r="G859" s="1" t="s">
        <v>14</v>
      </c>
      <c r="H859" s="1">
        <v>0</v>
      </c>
      <c r="I859" s="1">
        <v>2500</v>
      </c>
      <c r="J859" s="1">
        <v>674.8</v>
      </c>
      <c r="K859" s="1">
        <v>0</v>
      </c>
      <c r="L859" s="1">
        <v>0</v>
      </c>
      <c r="M859" s="2" t="s">
        <v>21</v>
      </c>
      <c r="N859" s="1" t="str">
        <f>_xlfn.IFS(B859&lt;=5000,"5K以内",原始数据!B859&lt;=10000,"5K-1W",原始数据!B859&lt;=15000,"1W-1.5W",B859&lt;=20000,"1.5W-2W",B859&lt;=25000,"2W-2.5W",B859&lt;=30000,"2.5W-3W",B859&lt;=35000,"3W-3.5W")</f>
        <v>5K以内</v>
      </c>
      <c r="O859" s="1">
        <f t="shared" si="13"/>
        <v>-674.8</v>
      </c>
    </row>
    <row r="860" spans="1:15" x14ac:dyDescent="0.25">
      <c r="A860" s="1">
        <v>10065395</v>
      </c>
      <c r="B860" s="1">
        <v>15000</v>
      </c>
      <c r="C860" s="1">
        <v>36</v>
      </c>
      <c r="D860" s="1">
        <v>0.1099</v>
      </c>
      <c r="E860" s="1">
        <v>491.01</v>
      </c>
      <c r="F860" s="1" t="s">
        <v>13</v>
      </c>
      <c r="G860" s="1" t="s">
        <v>14</v>
      </c>
      <c r="H860" s="1">
        <v>0</v>
      </c>
      <c r="I860" s="1">
        <v>15000</v>
      </c>
      <c r="J860" s="1">
        <v>2701.79</v>
      </c>
      <c r="K860" s="1">
        <v>0</v>
      </c>
      <c r="L860" s="1">
        <v>0</v>
      </c>
      <c r="M860" s="2" t="s">
        <v>21</v>
      </c>
      <c r="N860" s="1" t="str">
        <f>_xlfn.IFS(B860&lt;=5000,"5K以内",原始数据!B860&lt;=10000,"5K-1W",原始数据!B860&lt;=15000,"1W-1.5W",B860&lt;=20000,"1.5W-2W",B860&lt;=25000,"2W-2.5W",B860&lt;=30000,"2.5W-3W",B860&lt;=35000,"3W-3.5W")</f>
        <v>1W-1.5W</v>
      </c>
      <c r="O860" s="1">
        <f t="shared" si="13"/>
        <v>-2701.79</v>
      </c>
    </row>
    <row r="861" spans="1:15" x14ac:dyDescent="0.25">
      <c r="A861" s="1">
        <v>9816364</v>
      </c>
      <c r="B861" s="1">
        <v>21600</v>
      </c>
      <c r="C861" s="1">
        <v>36</v>
      </c>
      <c r="D861" s="1">
        <v>0.1285</v>
      </c>
      <c r="E861" s="1">
        <v>726.23</v>
      </c>
      <c r="F861" s="1" t="s">
        <v>13</v>
      </c>
      <c r="G861" s="1" t="s">
        <v>14</v>
      </c>
      <c r="H861" s="1">
        <v>0</v>
      </c>
      <c r="I861" s="1">
        <v>21600</v>
      </c>
      <c r="J861" s="1">
        <v>3740.14</v>
      </c>
      <c r="K861" s="1">
        <v>0</v>
      </c>
      <c r="L861" s="1">
        <v>0</v>
      </c>
      <c r="M861" s="2" t="s">
        <v>21</v>
      </c>
      <c r="N861" s="1" t="str">
        <f>_xlfn.IFS(B861&lt;=5000,"5K以内",原始数据!B861&lt;=10000,"5K-1W",原始数据!B861&lt;=15000,"1W-1.5W",B861&lt;=20000,"1.5W-2W",B861&lt;=25000,"2W-2.5W",B861&lt;=30000,"2.5W-3W",B861&lt;=35000,"3W-3.5W")</f>
        <v>2W-2.5W</v>
      </c>
      <c r="O861" s="1">
        <f t="shared" si="13"/>
        <v>-3740.14</v>
      </c>
    </row>
    <row r="862" spans="1:15" x14ac:dyDescent="0.25">
      <c r="A862" s="1">
        <v>9225341</v>
      </c>
      <c r="B862" s="1">
        <v>10000</v>
      </c>
      <c r="C862" s="1">
        <v>36</v>
      </c>
      <c r="D862" s="1">
        <v>0.1353</v>
      </c>
      <c r="E862" s="1">
        <v>339.5</v>
      </c>
      <c r="F862" s="1" t="s">
        <v>13</v>
      </c>
      <c r="G862" s="1" t="s">
        <v>14</v>
      </c>
      <c r="H862" s="1">
        <v>0</v>
      </c>
      <c r="I862" s="1">
        <v>10000</v>
      </c>
      <c r="J862" s="1">
        <v>2034.95</v>
      </c>
      <c r="K862" s="1">
        <v>0</v>
      </c>
      <c r="L862" s="1">
        <v>0</v>
      </c>
      <c r="M862" s="2" t="s">
        <v>21</v>
      </c>
      <c r="N862" s="1" t="str">
        <f>_xlfn.IFS(B862&lt;=5000,"5K以内",原始数据!B862&lt;=10000,"5K-1W",原始数据!B862&lt;=15000,"1W-1.5W",B862&lt;=20000,"1.5W-2W",B862&lt;=25000,"2W-2.5W",B862&lt;=30000,"2.5W-3W",B862&lt;=35000,"3W-3.5W")</f>
        <v>5K-1W</v>
      </c>
      <c r="O862" s="1">
        <f t="shared" si="13"/>
        <v>-2034.95</v>
      </c>
    </row>
    <row r="863" spans="1:15" x14ac:dyDescent="0.25">
      <c r="A863" s="1">
        <v>10078150</v>
      </c>
      <c r="B863" s="1">
        <v>10000</v>
      </c>
      <c r="C863" s="1">
        <v>36</v>
      </c>
      <c r="D863" s="1">
        <v>0.21479999999999999</v>
      </c>
      <c r="E863" s="1">
        <v>379.22</v>
      </c>
      <c r="F863" s="1" t="s">
        <v>17</v>
      </c>
      <c r="G863" s="1" t="s">
        <v>14</v>
      </c>
      <c r="H863" s="1">
        <v>0</v>
      </c>
      <c r="I863" s="1">
        <v>10000</v>
      </c>
      <c r="J863" s="1">
        <v>3658.27</v>
      </c>
      <c r="K863" s="1">
        <v>0</v>
      </c>
      <c r="L863" s="1">
        <v>0</v>
      </c>
      <c r="M863" s="2" t="s">
        <v>21</v>
      </c>
      <c r="N863" s="1" t="str">
        <f>_xlfn.IFS(B863&lt;=5000,"5K以内",原始数据!B863&lt;=10000,"5K-1W",原始数据!B863&lt;=15000,"1W-1.5W",B863&lt;=20000,"1.5W-2W",B863&lt;=25000,"2W-2.5W",B863&lt;=30000,"2.5W-3W",B863&lt;=35000,"3W-3.5W")</f>
        <v>5K-1W</v>
      </c>
      <c r="O863" s="1">
        <f t="shared" si="13"/>
        <v>-3658.27</v>
      </c>
    </row>
    <row r="864" spans="1:15" x14ac:dyDescent="0.25">
      <c r="A864" s="1">
        <v>10086377</v>
      </c>
      <c r="B864" s="1">
        <v>16000</v>
      </c>
      <c r="C864" s="1">
        <v>60</v>
      </c>
      <c r="D864" s="1">
        <v>0.1353</v>
      </c>
      <c r="E864" s="1">
        <v>368.41</v>
      </c>
      <c r="F864" s="1" t="s">
        <v>13</v>
      </c>
      <c r="G864" s="1" t="s">
        <v>14</v>
      </c>
      <c r="H864" s="1">
        <v>0</v>
      </c>
      <c r="I864" s="1">
        <v>16000</v>
      </c>
      <c r="J864" s="1">
        <v>4655.8999999999996</v>
      </c>
      <c r="K864" s="1">
        <v>0</v>
      </c>
      <c r="L864" s="1">
        <v>0</v>
      </c>
      <c r="M864" s="2" t="s">
        <v>21</v>
      </c>
      <c r="N864" s="1" t="str">
        <f>_xlfn.IFS(B864&lt;=5000,"5K以内",原始数据!B864&lt;=10000,"5K-1W",原始数据!B864&lt;=15000,"1W-1.5W",B864&lt;=20000,"1.5W-2W",B864&lt;=25000,"2W-2.5W",B864&lt;=30000,"2.5W-3W",B864&lt;=35000,"3W-3.5W")</f>
        <v>1.5W-2W</v>
      </c>
      <c r="O864" s="1">
        <f t="shared" si="13"/>
        <v>-4655.8999999999996</v>
      </c>
    </row>
    <row r="865" spans="1:15" x14ac:dyDescent="0.25">
      <c r="A865" s="1">
        <v>10068339</v>
      </c>
      <c r="B865" s="1">
        <v>14000</v>
      </c>
      <c r="C865" s="1">
        <v>36</v>
      </c>
      <c r="D865" s="1">
        <v>8.8999999999999996E-2</v>
      </c>
      <c r="E865" s="1">
        <v>444.55</v>
      </c>
      <c r="F865" s="1" t="s">
        <v>16</v>
      </c>
      <c r="G865" s="1" t="s">
        <v>18</v>
      </c>
      <c r="H865" s="1">
        <v>0</v>
      </c>
      <c r="I865" s="1">
        <v>14000</v>
      </c>
      <c r="J865" s="1">
        <v>2003.59</v>
      </c>
      <c r="K865" s="1">
        <v>0</v>
      </c>
      <c r="L865" s="1">
        <v>0</v>
      </c>
      <c r="M865" s="2" t="s">
        <v>21</v>
      </c>
      <c r="N865" s="1" t="str">
        <f>_xlfn.IFS(B865&lt;=5000,"5K以内",原始数据!B865&lt;=10000,"5K-1W",原始数据!B865&lt;=15000,"1W-1.5W",B865&lt;=20000,"1.5W-2W",B865&lt;=25000,"2W-2.5W",B865&lt;=30000,"2.5W-3W",B865&lt;=35000,"3W-3.5W")</f>
        <v>1W-1.5W</v>
      </c>
      <c r="O865" s="1">
        <f t="shared" si="13"/>
        <v>-2003.59</v>
      </c>
    </row>
    <row r="866" spans="1:15" x14ac:dyDescent="0.25">
      <c r="A866" s="1">
        <v>10068291</v>
      </c>
      <c r="B866" s="1">
        <v>10000</v>
      </c>
      <c r="C866" s="1">
        <v>36</v>
      </c>
      <c r="D866" s="1">
        <v>0.14979999999999999</v>
      </c>
      <c r="E866" s="1">
        <v>346.56</v>
      </c>
      <c r="F866" s="1" t="s">
        <v>19</v>
      </c>
      <c r="G866" s="1" t="s">
        <v>14</v>
      </c>
      <c r="H866" s="1">
        <v>0</v>
      </c>
      <c r="I866" s="1">
        <v>10000</v>
      </c>
      <c r="J866" s="1">
        <v>1307.5</v>
      </c>
      <c r="K866" s="1">
        <v>0</v>
      </c>
      <c r="L866" s="1">
        <v>0</v>
      </c>
      <c r="M866" s="2" t="s">
        <v>21</v>
      </c>
      <c r="N866" s="1" t="str">
        <f>_xlfn.IFS(B866&lt;=5000,"5K以内",原始数据!B866&lt;=10000,"5K-1W",原始数据!B866&lt;=15000,"1W-1.5W",B866&lt;=20000,"1.5W-2W",B866&lt;=25000,"2W-2.5W",B866&lt;=30000,"2.5W-3W",B866&lt;=35000,"3W-3.5W")</f>
        <v>5K-1W</v>
      </c>
      <c r="O866" s="1">
        <f t="shared" si="13"/>
        <v>-1307.5</v>
      </c>
    </row>
    <row r="867" spans="1:15" x14ac:dyDescent="0.25">
      <c r="A867" s="1">
        <v>9334634</v>
      </c>
      <c r="B867" s="1">
        <v>32000</v>
      </c>
      <c r="C867" s="1">
        <v>36</v>
      </c>
      <c r="D867" s="1">
        <v>0.14979999999999999</v>
      </c>
      <c r="E867" s="1">
        <v>1108.98</v>
      </c>
      <c r="F867" s="1" t="s">
        <v>19</v>
      </c>
      <c r="G867" s="1" t="s">
        <v>18</v>
      </c>
      <c r="H867" s="1">
        <v>0</v>
      </c>
      <c r="I867" s="1">
        <v>32000</v>
      </c>
      <c r="J867" s="1">
        <v>4497.12</v>
      </c>
      <c r="K867" s="1">
        <v>0</v>
      </c>
      <c r="L867" s="1">
        <v>0</v>
      </c>
      <c r="M867" s="2" t="s">
        <v>21</v>
      </c>
      <c r="N867" s="1" t="str">
        <f>_xlfn.IFS(B867&lt;=5000,"5K以内",原始数据!B867&lt;=10000,"5K-1W",原始数据!B867&lt;=15000,"1W-1.5W",B867&lt;=20000,"1.5W-2W",B867&lt;=25000,"2W-2.5W",B867&lt;=30000,"2.5W-3W",B867&lt;=35000,"3W-3.5W")</f>
        <v>3W-3.5W</v>
      </c>
      <c r="O867" s="1">
        <f t="shared" si="13"/>
        <v>-4497.12</v>
      </c>
    </row>
    <row r="868" spans="1:15" x14ac:dyDescent="0.25">
      <c r="A868" s="1">
        <v>10014604</v>
      </c>
      <c r="B868" s="1">
        <v>12000</v>
      </c>
      <c r="C868" s="1">
        <v>36</v>
      </c>
      <c r="D868" s="1">
        <v>7.9000000000000001E-2</v>
      </c>
      <c r="E868" s="1">
        <v>375.49</v>
      </c>
      <c r="F868" s="1" t="s">
        <v>16</v>
      </c>
      <c r="G868" s="1" t="s">
        <v>18</v>
      </c>
      <c r="H868" s="1">
        <v>0</v>
      </c>
      <c r="I868" s="1">
        <v>12000</v>
      </c>
      <c r="J868" s="1">
        <v>1510.9</v>
      </c>
      <c r="K868" s="1">
        <v>0</v>
      </c>
      <c r="L868" s="1">
        <v>0</v>
      </c>
      <c r="M868" s="2" t="s">
        <v>21</v>
      </c>
      <c r="N868" s="1" t="str">
        <f>_xlfn.IFS(B868&lt;=5000,"5K以内",原始数据!B868&lt;=10000,"5K-1W",原始数据!B868&lt;=15000,"1W-1.5W",B868&lt;=20000,"1.5W-2W",B868&lt;=25000,"2W-2.5W",B868&lt;=30000,"2.5W-3W",B868&lt;=35000,"3W-3.5W")</f>
        <v>1W-1.5W</v>
      </c>
      <c r="O868" s="1">
        <f t="shared" si="13"/>
        <v>-1510.9</v>
      </c>
    </row>
    <row r="869" spans="1:15" x14ac:dyDescent="0.25">
      <c r="A869" s="1">
        <v>10068222</v>
      </c>
      <c r="B869" s="1">
        <v>17325</v>
      </c>
      <c r="C869" s="1">
        <v>60</v>
      </c>
      <c r="D869" s="1">
        <v>0.22399999999999901</v>
      </c>
      <c r="E869" s="1">
        <v>482.45</v>
      </c>
      <c r="F869" s="1" t="s">
        <v>17</v>
      </c>
      <c r="G869" s="1" t="s">
        <v>14</v>
      </c>
      <c r="H869" s="1">
        <v>0</v>
      </c>
      <c r="I869" s="1">
        <v>17325</v>
      </c>
      <c r="J869" s="1">
        <v>10170.25</v>
      </c>
      <c r="K869" s="1">
        <v>0</v>
      </c>
      <c r="L869" s="1">
        <v>0</v>
      </c>
      <c r="M869" s="2" t="s">
        <v>21</v>
      </c>
      <c r="N869" s="1" t="str">
        <f>_xlfn.IFS(B869&lt;=5000,"5K以内",原始数据!B869&lt;=10000,"5K-1W",原始数据!B869&lt;=15000,"1W-1.5W",B869&lt;=20000,"1.5W-2W",B869&lt;=25000,"2W-2.5W",B869&lt;=30000,"2.5W-3W",B869&lt;=35000,"3W-3.5W")</f>
        <v>1.5W-2W</v>
      </c>
      <c r="O869" s="1">
        <f t="shared" si="13"/>
        <v>-10170.25</v>
      </c>
    </row>
    <row r="870" spans="1:15" x14ac:dyDescent="0.25">
      <c r="A870" s="1">
        <v>10068252</v>
      </c>
      <c r="B870" s="1">
        <v>16000</v>
      </c>
      <c r="C870" s="1">
        <v>36</v>
      </c>
      <c r="D870" s="1">
        <v>7.6200000000000004E-2</v>
      </c>
      <c r="E870" s="1">
        <v>498.59</v>
      </c>
      <c r="F870" s="1" t="s">
        <v>16</v>
      </c>
      <c r="G870" s="1" t="s">
        <v>18</v>
      </c>
      <c r="H870" s="1">
        <v>0</v>
      </c>
      <c r="I870" s="1">
        <v>16000</v>
      </c>
      <c r="J870" s="1">
        <v>1808.69</v>
      </c>
      <c r="K870" s="1">
        <v>0</v>
      </c>
      <c r="L870" s="1">
        <v>0</v>
      </c>
      <c r="M870" s="2" t="s">
        <v>21</v>
      </c>
      <c r="N870" s="1" t="str">
        <f>_xlfn.IFS(B870&lt;=5000,"5K以内",原始数据!B870&lt;=10000,"5K-1W",原始数据!B870&lt;=15000,"1W-1.5W",B870&lt;=20000,"1.5W-2W",B870&lt;=25000,"2W-2.5W",B870&lt;=30000,"2.5W-3W",B870&lt;=35000,"3W-3.5W")</f>
        <v>1.5W-2W</v>
      </c>
      <c r="O870" s="1">
        <f t="shared" si="13"/>
        <v>-1808.69</v>
      </c>
    </row>
    <row r="871" spans="1:15" x14ac:dyDescent="0.25">
      <c r="A871" s="1">
        <v>9866461</v>
      </c>
      <c r="B871" s="1">
        <v>20000</v>
      </c>
      <c r="C871" s="1">
        <v>36</v>
      </c>
      <c r="D871" s="1">
        <v>8.8999999999999996E-2</v>
      </c>
      <c r="E871" s="1">
        <v>635.07000000000005</v>
      </c>
      <c r="F871" s="1" t="s">
        <v>16</v>
      </c>
      <c r="G871" s="1" t="s">
        <v>18</v>
      </c>
      <c r="H871" s="1">
        <v>0</v>
      </c>
      <c r="I871" s="1">
        <v>20000</v>
      </c>
      <c r="J871" s="1">
        <v>2539.62</v>
      </c>
      <c r="K871" s="1">
        <v>0</v>
      </c>
      <c r="L871" s="1">
        <v>0</v>
      </c>
      <c r="M871" s="2" t="s">
        <v>21</v>
      </c>
      <c r="N871" s="1" t="str">
        <f>_xlfn.IFS(B871&lt;=5000,"5K以内",原始数据!B871&lt;=10000,"5K-1W",原始数据!B871&lt;=15000,"1W-1.5W",B871&lt;=20000,"1.5W-2W",B871&lt;=25000,"2W-2.5W",B871&lt;=30000,"2.5W-3W",B871&lt;=35000,"3W-3.5W")</f>
        <v>1.5W-2W</v>
      </c>
      <c r="O871" s="1">
        <f t="shared" si="13"/>
        <v>-2539.62</v>
      </c>
    </row>
    <row r="872" spans="1:15" x14ac:dyDescent="0.25">
      <c r="A872" s="1">
        <v>10078149</v>
      </c>
      <c r="B872" s="1">
        <v>6000</v>
      </c>
      <c r="C872" s="1">
        <v>36</v>
      </c>
      <c r="D872" s="1">
        <v>0.1699</v>
      </c>
      <c r="E872" s="1">
        <v>213.89</v>
      </c>
      <c r="F872" s="1" t="s">
        <v>20</v>
      </c>
      <c r="G872" s="1" t="s">
        <v>14</v>
      </c>
      <c r="H872" s="1">
        <v>0</v>
      </c>
      <c r="I872" s="1">
        <v>2405.75</v>
      </c>
      <c r="J872" s="1">
        <v>1230.31</v>
      </c>
      <c r="K872" s="1">
        <v>46.26</v>
      </c>
      <c r="L872" s="1">
        <v>1125</v>
      </c>
      <c r="M872" s="2" t="s">
        <v>29</v>
      </c>
      <c r="N872" s="1" t="str">
        <f>_xlfn.IFS(B872&lt;=5000,"5K以内",原始数据!B872&lt;=10000,"5K-1W",原始数据!B872&lt;=15000,"1W-1.5W",B872&lt;=20000,"1.5W-2W",B872&lt;=25000,"2W-2.5W",B872&lt;=30000,"2.5W-3W",B872&lt;=35000,"3W-3.5W")</f>
        <v>5K-1W</v>
      </c>
      <c r="O872" s="1">
        <f t="shared" si="13"/>
        <v>2363.94</v>
      </c>
    </row>
    <row r="873" spans="1:15" x14ac:dyDescent="0.25">
      <c r="A873" s="1">
        <v>10068285</v>
      </c>
      <c r="B873" s="1">
        <v>13000</v>
      </c>
      <c r="C873" s="1">
        <v>36</v>
      </c>
      <c r="D873" s="1">
        <v>0.19219999999999901</v>
      </c>
      <c r="E873" s="1">
        <v>477.98</v>
      </c>
      <c r="F873" s="1" t="s">
        <v>20</v>
      </c>
      <c r="G873" s="1" t="s">
        <v>14</v>
      </c>
      <c r="H873" s="1">
        <v>0</v>
      </c>
      <c r="I873" s="1">
        <v>13000</v>
      </c>
      <c r="J873" s="1">
        <v>3106.08</v>
      </c>
      <c r="K873" s="1">
        <v>0</v>
      </c>
      <c r="L873" s="1">
        <v>0</v>
      </c>
      <c r="M873" s="2" t="s">
        <v>21</v>
      </c>
      <c r="N873" s="1" t="str">
        <f>_xlfn.IFS(B873&lt;=5000,"5K以内",原始数据!B873&lt;=10000,"5K-1W",原始数据!B873&lt;=15000,"1W-1.5W",B873&lt;=20000,"1.5W-2W",B873&lt;=25000,"2W-2.5W",B873&lt;=30000,"2.5W-3W",B873&lt;=35000,"3W-3.5W")</f>
        <v>1W-1.5W</v>
      </c>
      <c r="O873" s="1">
        <f t="shared" si="13"/>
        <v>-3106.08</v>
      </c>
    </row>
    <row r="874" spans="1:15" x14ac:dyDescent="0.25">
      <c r="A874" s="1">
        <v>9455251</v>
      </c>
      <c r="B874" s="1">
        <v>12000</v>
      </c>
      <c r="C874" s="1">
        <v>36</v>
      </c>
      <c r="D874" s="1">
        <v>0.1285</v>
      </c>
      <c r="E874" s="1">
        <v>403.47</v>
      </c>
      <c r="F874" s="1" t="s">
        <v>13</v>
      </c>
      <c r="G874" s="1" t="s">
        <v>18</v>
      </c>
      <c r="H874" s="1">
        <v>0</v>
      </c>
      <c r="I874" s="1">
        <v>12000</v>
      </c>
      <c r="J874" s="1">
        <v>2524.5300000000002</v>
      </c>
      <c r="K874" s="1">
        <v>0</v>
      </c>
      <c r="L874" s="1">
        <v>0</v>
      </c>
      <c r="M874" s="2" t="s">
        <v>21</v>
      </c>
      <c r="N874" s="1" t="str">
        <f>_xlfn.IFS(B874&lt;=5000,"5K以内",原始数据!B874&lt;=10000,"5K-1W",原始数据!B874&lt;=15000,"1W-1.5W",B874&lt;=20000,"1.5W-2W",B874&lt;=25000,"2W-2.5W",B874&lt;=30000,"2.5W-3W",B874&lt;=35000,"3W-3.5W")</f>
        <v>1W-1.5W</v>
      </c>
      <c r="O874" s="1">
        <f t="shared" si="13"/>
        <v>-2524.5300000000002</v>
      </c>
    </row>
    <row r="875" spans="1:15" x14ac:dyDescent="0.25">
      <c r="A875" s="1">
        <v>10065540</v>
      </c>
      <c r="B875" s="1">
        <v>14000</v>
      </c>
      <c r="C875" s="1">
        <v>36</v>
      </c>
      <c r="D875" s="1">
        <v>7.6200000000000004E-2</v>
      </c>
      <c r="E875" s="1">
        <v>436.26</v>
      </c>
      <c r="F875" s="1" t="s">
        <v>16</v>
      </c>
      <c r="G875" s="1" t="s">
        <v>18</v>
      </c>
      <c r="H875" s="1">
        <v>0</v>
      </c>
      <c r="I875" s="1">
        <v>14000</v>
      </c>
      <c r="J875" s="1">
        <v>716.32</v>
      </c>
      <c r="K875" s="1">
        <v>0</v>
      </c>
      <c r="L875" s="1">
        <v>0</v>
      </c>
      <c r="M875" s="2" t="s">
        <v>21</v>
      </c>
      <c r="N875" s="1" t="str">
        <f>_xlfn.IFS(B875&lt;=5000,"5K以内",原始数据!B875&lt;=10000,"5K-1W",原始数据!B875&lt;=15000,"1W-1.5W",B875&lt;=20000,"1.5W-2W",B875&lt;=25000,"2W-2.5W",B875&lt;=30000,"2.5W-3W",B875&lt;=35000,"3W-3.5W")</f>
        <v>1W-1.5W</v>
      </c>
      <c r="O875" s="1">
        <f t="shared" si="13"/>
        <v>-716.32</v>
      </c>
    </row>
    <row r="876" spans="1:15" x14ac:dyDescent="0.25">
      <c r="A876" s="1">
        <v>10078187</v>
      </c>
      <c r="B876" s="1">
        <v>10800</v>
      </c>
      <c r="C876" s="1">
        <v>36</v>
      </c>
      <c r="D876" s="1">
        <v>0.13980000000000001</v>
      </c>
      <c r="E876" s="1">
        <v>369.02</v>
      </c>
      <c r="F876" s="1" t="s">
        <v>19</v>
      </c>
      <c r="G876" s="1" t="s">
        <v>14</v>
      </c>
      <c r="H876" s="1">
        <v>0</v>
      </c>
      <c r="I876" s="1">
        <v>10800</v>
      </c>
      <c r="J876" s="1">
        <v>368.93</v>
      </c>
      <c r="K876" s="1">
        <v>0</v>
      </c>
      <c r="L876" s="1">
        <v>0</v>
      </c>
      <c r="M876" s="2" t="s">
        <v>21</v>
      </c>
      <c r="N876" s="1" t="str">
        <f>_xlfn.IFS(B876&lt;=5000,"5K以内",原始数据!B876&lt;=10000,"5K-1W",原始数据!B876&lt;=15000,"1W-1.5W",B876&lt;=20000,"1.5W-2W",B876&lt;=25000,"2W-2.5W",B876&lt;=30000,"2.5W-3W",B876&lt;=35000,"3W-3.5W")</f>
        <v>1W-1.5W</v>
      </c>
      <c r="O876" s="1">
        <f t="shared" si="13"/>
        <v>-368.93</v>
      </c>
    </row>
    <row r="877" spans="1:15" x14ac:dyDescent="0.25">
      <c r="A877" s="1">
        <v>9806212</v>
      </c>
      <c r="B877" s="1">
        <v>8000</v>
      </c>
      <c r="C877" s="1">
        <v>36</v>
      </c>
      <c r="D877" s="1">
        <v>0.19969999999999999</v>
      </c>
      <c r="E877" s="1">
        <v>297.19</v>
      </c>
      <c r="F877" s="1" t="s">
        <v>20</v>
      </c>
      <c r="G877" s="1" t="s">
        <v>14</v>
      </c>
      <c r="H877" s="1">
        <v>0</v>
      </c>
      <c r="I877" s="1">
        <v>8000</v>
      </c>
      <c r="J877" s="1">
        <v>2698.66</v>
      </c>
      <c r="K877" s="1">
        <v>0</v>
      </c>
      <c r="L877" s="1">
        <v>0</v>
      </c>
      <c r="M877" s="2" t="s">
        <v>21</v>
      </c>
      <c r="N877" s="1" t="str">
        <f>_xlfn.IFS(B877&lt;=5000,"5K以内",原始数据!B877&lt;=10000,"5K-1W",原始数据!B877&lt;=15000,"1W-1.5W",B877&lt;=20000,"1.5W-2W",B877&lt;=25000,"2W-2.5W",B877&lt;=30000,"2.5W-3W",B877&lt;=35000,"3W-3.5W")</f>
        <v>5K-1W</v>
      </c>
      <c r="O877" s="1">
        <f t="shared" si="13"/>
        <v>-2698.66</v>
      </c>
    </row>
    <row r="878" spans="1:15" x14ac:dyDescent="0.25">
      <c r="A878" s="1">
        <v>8987332</v>
      </c>
      <c r="B878" s="1">
        <v>30000</v>
      </c>
      <c r="C878" s="1">
        <v>36</v>
      </c>
      <c r="D878" s="1">
        <v>9.6699999999999994E-2</v>
      </c>
      <c r="E878" s="1">
        <v>963.38</v>
      </c>
      <c r="F878" s="1" t="s">
        <v>13</v>
      </c>
      <c r="G878" s="1" t="s">
        <v>14</v>
      </c>
      <c r="H878" s="1">
        <v>0</v>
      </c>
      <c r="I878" s="1">
        <v>30000</v>
      </c>
      <c r="J878" s="1">
        <v>4681.4399999999996</v>
      </c>
      <c r="K878" s="1">
        <v>0</v>
      </c>
      <c r="L878" s="1">
        <v>0</v>
      </c>
      <c r="M878" s="2" t="s">
        <v>21</v>
      </c>
      <c r="N878" s="1" t="str">
        <f>_xlfn.IFS(B878&lt;=5000,"5K以内",原始数据!B878&lt;=10000,"5K-1W",原始数据!B878&lt;=15000,"1W-1.5W",B878&lt;=20000,"1.5W-2W",B878&lt;=25000,"2W-2.5W",B878&lt;=30000,"2.5W-3W",B878&lt;=35000,"3W-3.5W")</f>
        <v>2.5W-3W</v>
      </c>
      <c r="O878" s="1">
        <f t="shared" si="13"/>
        <v>-4681.4399999999996</v>
      </c>
    </row>
    <row r="879" spans="1:15" x14ac:dyDescent="0.25">
      <c r="A879" s="1">
        <v>10068328</v>
      </c>
      <c r="B879" s="1">
        <v>7200</v>
      </c>
      <c r="C879" s="1">
        <v>36</v>
      </c>
      <c r="D879" s="1">
        <v>0.1757</v>
      </c>
      <c r="E879" s="1">
        <v>258.75</v>
      </c>
      <c r="F879" s="1" t="s">
        <v>20</v>
      </c>
      <c r="G879" s="1" t="s">
        <v>14</v>
      </c>
      <c r="H879" s="1">
        <v>0</v>
      </c>
      <c r="I879" s="1">
        <v>7200</v>
      </c>
      <c r="J879" s="1">
        <v>1373.05</v>
      </c>
      <c r="K879" s="1">
        <v>0</v>
      </c>
      <c r="L879" s="1">
        <v>0</v>
      </c>
      <c r="M879" s="2" t="s">
        <v>21</v>
      </c>
      <c r="N879" s="1" t="str">
        <f>_xlfn.IFS(B879&lt;=5000,"5K以内",原始数据!B879&lt;=10000,"5K-1W",原始数据!B879&lt;=15000,"1W-1.5W",B879&lt;=20000,"1.5W-2W",B879&lt;=25000,"2W-2.5W",B879&lt;=30000,"2.5W-3W",B879&lt;=35000,"3W-3.5W")</f>
        <v>5K-1W</v>
      </c>
      <c r="O879" s="1">
        <f t="shared" si="13"/>
        <v>-1373.05</v>
      </c>
    </row>
    <row r="880" spans="1:15" x14ac:dyDescent="0.25">
      <c r="A880" s="1">
        <v>10068344</v>
      </c>
      <c r="B880" s="1">
        <v>13000</v>
      </c>
      <c r="C880" s="1">
        <v>36</v>
      </c>
      <c r="D880" s="1">
        <v>0.15609999999999999</v>
      </c>
      <c r="E880" s="1">
        <v>454.55</v>
      </c>
      <c r="F880" s="1" t="s">
        <v>19</v>
      </c>
      <c r="G880" s="1" t="s">
        <v>14</v>
      </c>
      <c r="H880" s="1">
        <v>0</v>
      </c>
      <c r="I880" s="1">
        <v>8475.51</v>
      </c>
      <c r="J880" s="1">
        <v>3153.92</v>
      </c>
      <c r="K880" s="1">
        <v>22.73</v>
      </c>
      <c r="L880" s="1">
        <v>820</v>
      </c>
      <c r="M880" s="2" t="s">
        <v>29</v>
      </c>
      <c r="N880" s="1" t="str">
        <f>_xlfn.IFS(B880&lt;=5000,"5K以内",原始数据!B880&lt;=10000,"5K-1W",原始数据!B880&lt;=15000,"1W-1.5W",B880&lt;=20000,"1.5W-2W",B880&lt;=25000,"2W-2.5W",B880&lt;=30000,"2.5W-3W",B880&lt;=35000,"3W-3.5W")</f>
        <v>1W-1.5W</v>
      </c>
      <c r="O880" s="1">
        <f t="shared" si="13"/>
        <v>1370.5699999999997</v>
      </c>
    </row>
    <row r="881" spans="1:15" x14ac:dyDescent="0.25">
      <c r="A881" s="1">
        <v>10078241</v>
      </c>
      <c r="B881" s="1">
        <v>10000</v>
      </c>
      <c r="C881" s="1">
        <v>36</v>
      </c>
      <c r="D881" s="1">
        <v>0.1447</v>
      </c>
      <c r="E881" s="1">
        <v>344.07</v>
      </c>
      <c r="F881" s="1" t="s">
        <v>19</v>
      </c>
      <c r="G881" s="1" t="s">
        <v>14</v>
      </c>
      <c r="H881" s="1">
        <v>0</v>
      </c>
      <c r="I881" s="1">
        <v>10000</v>
      </c>
      <c r="J881" s="1">
        <v>2211.0500000000002</v>
      </c>
      <c r="K881" s="1">
        <v>0</v>
      </c>
      <c r="L881" s="1">
        <v>0</v>
      </c>
      <c r="M881" s="2" t="s">
        <v>21</v>
      </c>
      <c r="N881" s="1" t="str">
        <f>_xlfn.IFS(B881&lt;=5000,"5K以内",原始数据!B881&lt;=10000,"5K-1W",原始数据!B881&lt;=15000,"1W-1.5W",B881&lt;=20000,"1.5W-2W",B881&lt;=25000,"2W-2.5W",B881&lt;=30000,"2.5W-3W",B881&lt;=35000,"3W-3.5W")</f>
        <v>5K-1W</v>
      </c>
      <c r="O881" s="1">
        <f t="shared" si="13"/>
        <v>-2211.0500000000002</v>
      </c>
    </row>
    <row r="882" spans="1:15" x14ac:dyDescent="0.25">
      <c r="A882" s="1">
        <v>10068302</v>
      </c>
      <c r="B882" s="1">
        <v>7000</v>
      </c>
      <c r="C882" s="1">
        <v>36</v>
      </c>
      <c r="D882" s="1">
        <v>0.1285</v>
      </c>
      <c r="E882" s="1">
        <v>235.36</v>
      </c>
      <c r="F882" s="1" t="s">
        <v>13</v>
      </c>
      <c r="G882" s="1" t="s">
        <v>14</v>
      </c>
      <c r="H882" s="1">
        <v>0</v>
      </c>
      <c r="I882" s="1">
        <v>7000</v>
      </c>
      <c r="J882" s="1">
        <v>1246.4000000000001</v>
      </c>
      <c r="K882" s="1">
        <v>0</v>
      </c>
      <c r="L882" s="1">
        <v>0</v>
      </c>
      <c r="M882" s="2" t="s">
        <v>21</v>
      </c>
      <c r="N882" s="1" t="str">
        <f>_xlfn.IFS(B882&lt;=5000,"5K以内",原始数据!B882&lt;=10000,"5K-1W",原始数据!B882&lt;=15000,"1W-1.5W",B882&lt;=20000,"1.5W-2W",B882&lt;=25000,"2W-2.5W",B882&lt;=30000,"2.5W-3W",B882&lt;=35000,"3W-3.5W")</f>
        <v>5K-1W</v>
      </c>
      <c r="O882" s="1">
        <f t="shared" si="13"/>
        <v>-1246.4000000000001</v>
      </c>
    </row>
    <row r="883" spans="1:15" x14ac:dyDescent="0.25">
      <c r="A883" s="1">
        <v>10087999</v>
      </c>
      <c r="B883" s="1">
        <v>4875</v>
      </c>
      <c r="C883" s="1">
        <v>36</v>
      </c>
      <c r="D883" s="1">
        <v>0.13980000000000001</v>
      </c>
      <c r="E883" s="1">
        <v>166.57</v>
      </c>
      <c r="F883" s="1" t="s">
        <v>19</v>
      </c>
      <c r="G883" s="1" t="s">
        <v>14</v>
      </c>
      <c r="H883" s="1">
        <v>0</v>
      </c>
      <c r="I883" s="1">
        <v>4875</v>
      </c>
      <c r="J883" s="1">
        <v>748.97</v>
      </c>
      <c r="K883" s="1">
        <v>0</v>
      </c>
      <c r="L883" s="1">
        <v>0</v>
      </c>
      <c r="M883" s="2" t="s">
        <v>21</v>
      </c>
      <c r="N883" s="1" t="str">
        <f>_xlfn.IFS(B883&lt;=5000,"5K以内",原始数据!B883&lt;=10000,"5K-1W",原始数据!B883&lt;=15000,"1W-1.5W",B883&lt;=20000,"1.5W-2W",B883&lt;=25000,"2W-2.5W",B883&lt;=30000,"2.5W-3W",B883&lt;=35000,"3W-3.5W")</f>
        <v>5K以内</v>
      </c>
      <c r="O883" s="1">
        <f t="shared" si="13"/>
        <v>-748.97</v>
      </c>
    </row>
    <row r="884" spans="1:15" x14ac:dyDescent="0.25">
      <c r="A884" s="1">
        <v>10068217</v>
      </c>
      <c r="B884" s="1">
        <v>12800</v>
      </c>
      <c r="C884" s="1">
        <v>60</v>
      </c>
      <c r="D884" s="1">
        <v>0.15609999999999999</v>
      </c>
      <c r="E884" s="1">
        <v>308.63</v>
      </c>
      <c r="F884" s="1" t="s">
        <v>19</v>
      </c>
      <c r="G884" s="1" t="s">
        <v>14</v>
      </c>
      <c r="H884" s="1">
        <v>0</v>
      </c>
      <c r="I884" s="1">
        <v>12800</v>
      </c>
      <c r="J884" s="1">
        <v>2890.63</v>
      </c>
      <c r="K884" s="1">
        <v>0</v>
      </c>
      <c r="L884" s="1">
        <v>0</v>
      </c>
      <c r="M884" s="2" t="s">
        <v>21</v>
      </c>
      <c r="N884" s="1" t="str">
        <f>_xlfn.IFS(B884&lt;=5000,"5K以内",原始数据!B884&lt;=10000,"5K-1W",原始数据!B884&lt;=15000,"1W-1.5W",B884&lt;=20000,"1.5W-2W",B884&lt;=25000,"2W-2.5W",B884&lt;=30000,"2.5W-3W",B884&lt;=35000,"3W-3.5W")</f>
        <v>1W-1.5W</v>
      </c>
      <c r="O884" s="1">
        <f t="shared" si="13"/>
        <v>-2890.63</v>
      </c>
    </row>
    <row r="885" spans="1:15" x14ac:dyDescent="0.25">
      <c r="A885" s="1">
        <v>10068343</v>
      </c>
      <c r="B885" s="1">
        <v>18000</v>
      </c>
      <c r="C885" s="1">
        <v>36</v>
      </c>
      <c r="D885" s="1">
        <v>0.1447</v>
      </c>
      <c r="E885" s="1">
        <v>619.32000000000005</v>
      </c>
      <c r="F885" s="1" t="s">
        <v>19</v>
      </c>
      <c r="G885" s="1" t="s">
        <v>14</v>
      </c>
      <c r="H885" s="1">
        <v>0</v>
      </c>
      <c r="I885" s="1">
        <v>3357.31</v>
      </c>
      <c r="J885" s="1">
        <v>1597.25</v>
      </c>
      <c r="K885" s="1">
        <v>6.29</v>
      </c>
      <c r="L885" s="1">
        <v>1429</v>
      </c>
      <c r="M885" s="2" t="s">
        <v>29</v>
      </c>
      <c r="N885" s="1" t="str">
        <f>_xlfn.IFS(B885&lt;=5000,"5K以内",原始数据!B885&lt;=10000,"5K-1W",原始数据!B885&lt;=15000,"1W-1.5W",B885&lt;=20000,"1.5W-2W",B885&lt;=25000,"2W-2.5W",B885&lt;=30000,"2.5W-3W",B885&lt;=35000,"3W-3.5W")</f>
        <v>1.5W-2W</v>
      </c>
      <c r="O885" s="1">
        <f t="shared" si="13"/>
        <v>13045.44</v>
      </c>
    </row>
    <row r="886" spans="1:15" x14ac:dyDescent="0.25">
      <c r="A886" s="1">
        <v>10087647</v>
      </c>
      <c r="B886" s="1">
        <v>20000</v>
      </c>
      <c r="C886" s="1">
        <v>36</v>
      </c>
      <c r="D886" s="1">
        <v>0.13980000000000001</v>
      </c>
      <c r="E886" s="1">
        <v>683.36</v>
      </c>
      <c r="F886" s="1" t="s">
        <v>19</v>
      </c>
      <c r="G886" s="1" t="s">
        <v>18</v>
      </c>
      <c r="H886" s="1">
        <v>0</v>
      </c>
      <c r="I886" s="1">
        <v>20000</v>
      </c>
      <c r="J886" s="1">
        <v>4600.8900000000003</v>
      </c>
      <c r="K886" s="1">
        <v>0</v>
      </c>
      <c r="L886" s="1">
        <v>0</v>
      </c>
      <c r="M886" s="2" t="s">
        <v>21</v>
      </c>
      <c r="N886" s="1" t="str">
        <f>_xlfn.IFS(B886&lt;=5000,"5K以内",原始数据!B886&lt;=10000,"5K-1W",原始数据!B886&lt;=15000,"1W-1.5W",B886&lt;=20000,"1.5W-2W",B886&lt;=25000,"2W-2.5W",B886&lt;=30000,"2.5W-3W",B886&lt;=35000,"3W-3.5W")</f>
        <v>1.5W-2W</v>
      </c>
      <c r="O886" s="1">
        <f t="shared" si="13"/>
        <v>-4600.8900000000003</v>
      </c>
    </row>
    <row r="887" spans="1:15" x14ac:dyDescent="0.25">
      <c r="A887" s="1">
        <v>10085961</v>
      </c>
      <c r="B887" s="1">
        <v>8875</v>
      </c>
      <c r="C887" s="1">
        <v>36</v>
      </c>
      <c r="D887" s="1">
        <v>0.15609999999999999</v>
      </c>
      <c r="E887" s="1">
        <v>310.32</v>
      </c>
      <c r="F887" s="1" t="s">
        <v>19</v>
      </c>
      <c r="G887" s="1" t="s">
        <v>14</v>
      </c>
      <c r="H887" s="1">
        <v>0</v>
      </c>
      <c r="I887" s="1">
        <v>8875</v>
      </c>
      <c r="J887" s="1">
        <v>1630.44</v>
      </c>
      <c r="K887" s="1">
        <v>0</v>
      </c>
      <c r="L887" s="1">
        <v>0</v>
      </c>
      <c r="M887" s="2" t="s">
        <v>21</v>
      </c>
      <c r="N887" s="1" t="str">
        <f>_xlfn.IFS(B887&lt;=5000,"5K以内",原始数据!B887&lt;=10000,"5K-1W",原始数据!B887&lt;=15000,"1W-1.5W",B887&lt;=20000,"1.5W-2W",B887&lt;=25000,"2W-2.5W",B887&lt;=30000,"2.5W-3W",B887&lt;=35000,"3W-3.5W")</f>
        <v>5K-1W</v>
      </c>
      <c r="O887" s="1">
        <f t="shared" si="13"/>
        <v>-1630.44</v>
      </c>
    </row>
    <row r="888" spans="1:15" x14ac:dyDescent="0.25">
      <c r="A888" s="1">
        <v>10088228</v>
      </c>
      <c r="B888" s="1">
        <v>9600</v>
      </c>
      <c r="C888" s="1">
        <v>36</v>
      </c>
      <c r="D888" s="1">
        <v>0.1285</v>
      </c>
      <c r="E888" s="1">
        <v>322.77</v>
      </c>
      <c r="F888" s="1" t="s">
        <v>13</v>
      </c>
      <c r="G888" s="1" t="s">
        <v>14</v>
      </c>
      <c r="H888" s="1">
        <v>0</v>
      </c>
      <c r="I888" s="1">
        <v>9600</v>
      </c>
      <c r="J888" s="1">
        <v>918.92</v>
      </c>
      <c r="K888" s="1">
        <v>0</v>
      </c>
      <c r="L888" s="1">
        <v>0</v>
      </c>
      <c r="M888" s="2" t="s">
        <v>21</v>
      </c>
      <c r="N888" s="1" t="str">
        <f>_xlfn.IFS(B888&lt;=5000,"5K以内",原始数据!B888&lt;=10000,"5K-1W",原始数据!B888&lt;=15000,"1W-1.5W",B888&lt;=20000,"1.5W-2W",B888&lt;=25000,"2W-2.5W",B888&lt;=30000,"2.5W-3W",B888&lt;=35000,"3W-3.5W")</f>
        <v>5K-1W</v>
      </c>
      <c r="O888" s="1">
        <f t="shared" si="13"/>
        <v>-918.92</v>
      </c>
    </row>
    <row r="889" spans="1:15" x14ac:dyDescent="0.25">
      <c r="A889" s="1">
        <v>10077915</v>
      </c>
      <c r="B889" s="1">
        <v>15000</v>
      </c>
      <c r="C889" s="1">
        <v>36</v>
      </c>
      <c r="D889" s="1">
        <v>0.14979999999999999</v>
      </c>
      <c r="E889" s="1">
        <v>519.84</v>
      </c>
      <c r="F889" s="1" t="s">
        <v>19</v>
      </c>
      <c r="G889" s="1" t="s">
        <v>14</v>
      </c>
      <c r="H889" s="1">
        <v>0</v>
      </c>
      <c r="I889" s="1">
        <v>15000</v>
      </c>
      <c r="J889" s="1">
        <v>1822.63</v>
      </c>
      <c r="K889" s="1">
        <v>0</v>
      </c>
      <c r="L889" s="1">
        <v>0</v>
      </c>
      <c r="M889" s="2" t="s">
        <v>21</v>
      </c>
      <c r="N889" s="1" t="str">
        <f>_xlfn.IFS(B889&lt;=5000,"5K以内",原始数据!B889&lt;=10000,"5K-1W",原始数据!B889&lt;=15000,"1W-1.5W",B889&lt;=20000,"1.5W-2W",B889&lt;=25000,"2W-2.5W",B889&lt;=30000,"2.5W-3W",B889&lt;=35000,"3W-3.5W")</f>
        <v>1W-1.5W</v>
      </c>
      <c r="O889" s="1">
        <f t="shared" si="13"/>
        <v>-1822.63</v>
      </c>
    </row>
    <row r="890" spans="1:15" x14ac:dyDescent="0.25">
      <c r="A890" s="1">
        <v>10146164</v>
      </c>
      <c r="B890" s="1">
        <v>35000</v>
      </c>
      <c r="C890" s="1">
        <v>60</v>
      </c>
      <c r="D890" s="1">
        <v>0.14979999999999999</v>
      </c>
      <c r="E890" s="1">
        <v>832.29</v>
      </c>
      <c r="F890" s="1" t="s">
        <v>19</v>
      </c>
      <c r="G890" s="1" t="s">
        <v>14</v>
      </c>
      <c r="H890" s="1">
        <v>0</v>
      </c>
      <c r="I890" s="1">
        <v>35000</v>
      </c>
      <c r="J890" s="1">
        <v>12831.98</v>
      </c>
      <c r="K890" s="1">
        <v>0</v>
      </c>
      <c r="L890" s="1">
        <v>0</v>
      </c>
      <c r="M890" s="2" t="s">
        <v>21</v>
      </c>
      <c r="N890" s="1" t="str">
        <f>_xlfn.IFS(B890&lt;=5000,"5K以内",原始数据!B890&lt;=10000,"5K-1W",原始数据!B890&lt;=15000,"1W-1.5W",B890&lt;=20000,"1.5W-2W",B890&lt;=25000,"2W-2.5W",B890&lt;=30000,"2.5W-3W",B890&lt;=35000,"3W-3.5W")</f>
        <v>3W-3.5W</v>
      </c>
      <c r="O890" s="1">
        <f t="shared" si="13"/>
        <v>-12831.98</v>
      </c>
    </row>
    <row r="891" spans="1:15" x14ac:dyDescent="0.25">
      <c r="A891" s="1">
        <v>10178151</v>
      </c>
      <c r="B891" s="1">
        <v>2675</v>
      </c>
      <c r="C891" s="1">
        <v>36</v>
      </c>
      <c r="D891" s="1">
        <v>0.14979999999999999</v>
      </c>
      <c r="E891" s="1">
        <v>92.71</v>
      </c>
      <c r="F891" s="1" t="s">
        <v>19</v>
      </c>
      <c r="G891" s="1" t="s">
        <v>18</v>
      </c>
      <c r="H891" s="1">
        <v>0</v>
      </c>
      <c r="I891" s="1">
        <v>2675</v>
      </c>
      <c r="J891" s="1">
        <v>401.07</v>
      </c>
      <c r="K891" s="1">
        <v>0</v>
      </c>
      <c r="L891" s="1">
        <v>0</v>
      </c>
      <c r="M891" s="2" t="s">
        <v>21</v>
      </c>
      <c r="N891" s="1" t="str">
        <f>_xlfn.IFS(B891&lt;=5000,"5K以内",原始数据!B891&lt;=10000,"5K-1W",原始数据!B891&lt;=15000,"1W-1.5W",B891&lt;=20000,"1.5W-2W",B891&lt;=25000,"2W-2.5W",B891&lt;=30000,"2.5W-3W",B891&lt;=35000,"3W-3.5W")</f>
        <v>5K以内</v>
      </c>
      <c r="O891" s="1">
        <f t="shared" si="13"/>
        <v>-401.07</v>
      </c>
    </row>
    <row r="892" spans="1:15" x14ac:dyDescent="0.25">
      <c r="A892" s="1">
        <v>10168157</v>
      </c>
      <c r="B892" s="1">
        <v>14000</v>
      </c>
      <c r="C892" s="1">
        <v>60</v>
      </c>
      <c r="D892" s="1">
        <v>0.24989999999999901</v>
      </c>
      <c r="E892" s="1">
        <v>410.84</v>
      </c>
      <c r="F892" s="1" t="s">
        <v>23</v>
      </c>
      <c r="G892" s="1" t="s">
        <v>14</v>
      </c>
      <c r="H892" s="1">
        <v>0</v>
      </c>
      <c r="I892" s="1">
        <v>14000</v>
      </c>
      <c r="J892" s="1">
        <v>5540.26</v>
      </c>
      <c r="K892" s="1">
        <v>0</v>
      </c>
      <c r="L892" s="1">
        <v>0</v>
      </c>
      <c r="M892" s="2" t="s">
        <v>21</v>
      </c>
      <c r="N892" s="1" t="str">
        <f>_xlfn.IFS(B892&lt;=5000,"5K以内",原始数据!B892&lt;=10000,"5K-1W",原始数据!B892&lt;=15000,"1W-1.5W",B892&lt;=20000,"1.5W-2W",B892&lt;=25000,"2W-2.5W",B892&lt;=30000,"2.5W-3W",B892&lt;=35000,"3W-3.5W")</f>
        <v>1W-1.5W</v>
      </c>
      <c r="O892" s="1">
        <f t="shared" si="13"/>
        <v>-5540.26</v>
      </c>
    </row>
    <row r="893" spans="1:15" x14ac:dyDescent="0.25">
      <c r="A893" s="1">
        <v>10168080</v>
      </c>
      <c r="B893" s="1">
        <v>14500</v>
      </c>
      <c r="C893" s="1">
        <v>36</v>
      </c>
      <c r="D893" s="1">
        <v>0.13980000000000001</v>
      </c>
      <c r="E893" s="1">
        <v>495.44</v>
      </c>
      <c r="F893" s="1" t="s">
        <v>19</v>
      </c>
      <c r="G893" s="1" t="s">
        <v>18</v>
      </c>
      <c r="H893" s="1">
        <v>0</v>
      </c>
      <c r="I893" s="1">
        <v>14500</v>
      </c>
      <c r="J893" s="1">
        <v>3331.43</v>
      </c>
      <c r="K893" s="1">
        <v>0</v>
      </c>
      <c r="L893" s="1">
        <v>0</v>
      </c>
      <c r="M893" s="2" t="s">
        <v>21</v>
      </c>
      <c r="N893" s="1" t="str">
        <f>_xlfn.IFS(B893&lt;=5000,"5K以内",原始数据!B893&lt;=10000,"5K-1W",原始数据!B893&lt;=15000,"1W-1.5W",B893&lt;=20000,"1.5W-2W",B893&lt;=25000,"2W-2.5W",B893&lt;=30000,"2.5W-3W",B893&lt;=35000,"3W-3.5W")</f>
        <v>1W-1.5W</v>
      </c>
      <c r="O893" s="1">
        <f t="shared" si="13"/>
        <v>-3331.43</v>
      </c>
    </row>
    <row r="894" spans="1:15" x14ac:dyDescent="0.25">
      <c r="A894" s="1">
        <v>10176035</v>
      </c>
      <c r="B894" s="1">
        <v>15000</v>
      </c>
      <c r="C894" s="1">
        <v>36</v>
      </c>
      <c r="D894" s="1">
        <v>0.21479999999999999</v>
      </c>
      <c r="E894" s="1">
        <v>568.83000000000004</v>
      </c>
      <c r="F894" s="1" t="s">
        <v>17</v>
      </c>
      <c r="G894" s="1" t="s">
        <v>14</v>
      </c>
      <c r="H894" s="1">
        <v>0</v>
      </c>
      <c r="I894" s="1">
        <v>7567.16</v>
      </c>
      <c r="J894" s="1">
        <v>4378.03</v>
      </c>
      <c r="K894" s="1">
        <v>28.44</v>
      </c>
      <c r="L894" s="1">
        <v>1033</v>
      </c>
      <c r="M894" s="2" t="s">
        <v>29</v>
      </c>
      <c r="N894" s="1" t="str">
        <f>_xlfn.IFS(B894&lt;=5000,"5K以内",原始数据!B894&lt;=10000,"5K-1W",原始数据!B894&lt;=15000,"1W-1.5W",B894&lt;=20000,"1.5W-2W",B894&lt;=25000,"2W-2.5W",B894&lt;=30000,"2.5W-3W",B894&lt;=35000,"3W-3.5W")</f>
        <v>1W-1.5W</v>
      </c>
      <c r="O894" s="1">
        <f t="shared" si="13"/>
        <v>3054.8100000000004</v>
      </c>
    </row>
    <row r="895" spans="1:15" x14ac:dyDescent="0.25">
      <c r="A895" s="1">
        <v>10178156</v>
      </c>
      <c r="B895" s="1">
        <v>3600</v>
      </c>
      <c r="C895" s="1">
        <v>36</v>
      </c>
      <c r="D895" s="1">
        <v>0.23699999999999999</v>
      </c>
      <c r="E895" s="1">
        <v>140.68</v>
      </c>
      <c r="F895" s="1" t="s">
        <v>23</v>
      </c>
      <c r="G895" s="1" t="s">
        <v>14</v>
      </c>
      <c r="H895" s="1">
        <v>0</v>
      </c>
      <c r="I895" s="1">
        <v>3600</v>
      </c>
      <c r="J895" s="1">
        <v>1015.11</v>
      </c>
      <c r="K895" s="1">
        <v>0</v>
      </c>
      <c r="L895" s="1">
        <v>0</v>
      </c>
      <c r="M895" s="2" t="s">
        <v>21</v>
      </c>
      <c r="N895" s="1" t="str">
        <f>_xlfn.IFS(B895&lt;=5000,"5K以内",原始数据!B895&lt;=10000,"5K-1W",原始数据!B895&lt;=15000,"1W-1.5W",B895&lt;=20000,"1.5W-2W",B895&lt;=25000,"2W-2.5W",B895&lt;=30000,"2.5W-3W",B895&lt;=35000,"3W-3.5W")</f>
        <v>5K以内</v>
      </c>
      <c r="O895" s="1">
        <f t="shared" si="13"/>
        <v>-1015.11</v>
      </c>
    </row>
    <row r="896" spans="1:15" x14ac:dyDescent="0.25">
      <c r="A896" s="1">
        <v>10158145</v>
      </c>
      <c r="B896" s="1">
        <v>5300</v>
      </c>
      <c r="C896" s="1">
        <v>36</v>
      </c>
      <c r="D896" s="1">
        <v>0.16239999999999999</v>
      </c>
      <c r="E896" s="1">
        <v>186.97</v>
      </c>
      <c r="F896" s="1" t="s">
        <v>19</v>
      </c>
      <c r="G896" s="1" t="s">
        <v>18</v>
      </c>
      <c r="H896" s="1">
        <v>0</v>
      </c>
      <c r="I896" s="1">
        <v>5300</v>
      </c>
      <c r="J896" s="1">
        <v>587.58000000000004</v>
      </c>
      <c r="K896" s="1">
        <v>0</v>
      </c>
      <c r="L896" s="1">
        <v>0</v>
      </c>
      <c r="M896" s="2" t="s">
        <v>21</v>
      </c>
      <c r="N896" s="1" t="str">
        <f>_xlfn.IFS(B896&lt;=5000,"5K以内",原始数据!B896&lt;=10000,"5K-1W",原始数据!B896&lt;=15000,"1W-1.5W",B896&lt;=20000,"1.5W-2W",B896&lt;=25000,"2W-2.5W",B896&lt;=30000,"2.5W-3W",B896&lt;=35000,"3W-3.5W")</f>
        <v>5K-1W</v>
      </c>
      <c r="O896" s="1">
        <f t="shared" si="13"/>
        <v>-587.58000000000004</v>
      </c>
    </row>
    <row r="897" spans="1:15" x14ac:dyDescent="0.25">
      <c r="A897" s="1">
        <v>10177828</v>
      </c>
      <c r="B897" s="1">
        <v>10000</v>
      </c>
      <c r="C897" s="1">
        <v>36</v>
      </c>
      <c r="D897" s="1">
        <v>0.1447</v>
      </c>
      <c r="E897" s="1">
        <v>344.07</v>
      </c>
      <c r="F897" s="1" t="s">
        <v>19</v>
      </c>
      <c r="G897" s="1" t="s">
        <v>14</v>
      </c>
      <c r="H897" s="1">
        <v>0</v>
      </c>
      <c r="I897" s="1">
        <v>10000</v>
      </c>
      <c r="J897" s="1">
        <v>1080.58</v>
      </c>
      <c r="K897" s="1">
        <v>0</v>
      </c>
      <c r="L897" s="1">
        <v>0</v>
      </c>
      <c r="M897" s="2" t="s">
        <v>21</v>
      </c>
      <c r="N897" s="1" t="str">
        <f>_xlfn.IFS(B897&lt;=5000,"5K以内",原始数据!B897&lt;=10000,"5K-1W",原始数据!B897&lt;=15000,"1W-1.5W",B897&lt;=20000,"1.5W-2W",B897&lt;=25000,"2W-2.5W",B897&lt;=30000,"2.5W-3W",B897&lt;=35000,"3W-3.5W")</f>
        <v>5K-1W</v>
      </c>
      <c r="O897" s="1">
        <f t="shared" si="13"/>
        <v>-1080.58</v>
      </c>
    </row>
    <row r="898" spans="1:15" x14ac:dyDescent="0.25">
      <c r="A898" s="1">
        <v>10178121</v>
      </c>
      <c r="B898" s="1">
        <v>3500</v>
      </c>
      <c r="C898" s="1">
        <v>36</v>
      </c>
      <c r="D898" s="1">
        <v>0.1285</v>
      </c>
      <c r="E898" s="1">
        <v>117.68</v>
      </c>
      <c r="F898" s="1" t="s">
        <v>13</v>
      </c>
      <c r="G898" s="1" t="s">
        <v>18</v>
      </c>
      <c r="H898" s="1">
        <v>0</v>
      </c>
      <c r="I898" s="1">
        <v>3500</v>
      </c>
      <c r="J898" s="1">
        <v>736.31</v>
      </c>
      <c r="K898" s="1">
        <v>0</v>
      </c>
      <c r="L898" s="1">
        <v>0</v>
      </c>
      <c r="M898" s="2" t="s">
        <v>21</v>
      </c>
      <c r="N898" s="1" t="str">
        <f>_xlfn.IFS(B898&lt;=5000,"5K以内",原始数据!B898&lt;=10000,"5K-1W",原始数据!B898&lt;=15000,"1W-1.5W",B898&lt;=20000,"1.5W-2W",B898&lt;=25000,"2W-2.5W",B898&lt;=30000,"2.5W-3W",B898&lt;=35000,"3W-3.5W")</f>
        <v>5K以内</v>
      </c>
      <c r="O898" s="1">
        <f t="shared" si="13"/>
        <v>-736.31</v>
      </c>
    </row>
    <row r="899" spans="1:15" x14ac:dyDescent="0.25">
      <c r="A899" s="1">
        <v>10158134</v>
      </c>
      <c r="B899" s="1">
        <v>35000</v>
      </c>
      <c r="C899" s="1">
        <v>36</v>
      </c>
      <c r="D899" s="1">
        <v>0.1447</v>
      </c>
      <c r="E899" s="1">
        <v>1204.23</v>
      </c>
      <c r="F899" s="1" t="s">
        <v>19</v>
      </c>
      <c r="G899" s="1" t="s">
        <v>14</v>
      </c>
      <c r="H899" s="1">
        <v>0</v>
      </c>
      <c r="I899" s="1">
        <v>35000</v>
      </c>
      <c r="J899" s="1">
        <v>8351.93</v>
      </c>
      <c r="K899" s="1">
        <v>0</v>
      </c>
      <c r="L899" s="1">
        <v>0</v>
      </c>
      <c r="M899" s="2" t="s">
        <v>21</v>
      </c>
      <c r="N899" s="1" t="str">
        <f>_xlfn.IFS(B899&lt;=5000,"5K以内",原始数据!B899&lt;=10000,"5K-1W",原始数据!B899&lt;=15000,"1W-1.5W",B899&lt;=20000,"1.5W-2W",B899&lt;=25000,"2W-2.5W",B899&lt;=30000,"2.5W-3W",B899&lt;=35000,"3W-3.5W")</f>
        <v>3W-3.5W</v>
      </c>
      <c r="O899" s="1">
        <f t="shared" ref="O899:O962" si="14">B899-I899-J899</f>
        <v>-8351.93</v>
      </c>
    </row>
    <row r="900" spans="1:15" x14ac:dyDescent="0.25">
      <c r="A900" s="1">
        <v>10157689</v>
      </c>
      <c r="B900" s="1">
        <v>28000</v>
      </c>
      <c r="C900" s="1">
        <v>36</v>
      </c>
      <c r="D900" s="1">
        <v>0.14979999999999999</v>
      </c>
      <c r="E900" s="1">
        <v>970.36</v>
      </c>
      <c r="F900" s="1" t="s">
        <v>19</v>
      </c>
      <c r="G900" s="1" t="s">
        <v>14</v>
      </c>
      <c r="H900" s="1">
        <v>0</v>
      </c>
      <c r="I900" s="1">
        <v>28000</v>
      </c>
      <c r="J900" s="1">
        <v>6876.91</v>
      </c>
      <c r="K900" s="1">
        <v>0</v>
      </c>
      <c r="L900" s="1">
        <v>0</v>
      </c>
      <c r="M900" s="2" t="s">
        <v>21</v>
      </c>
      <c r="N900" s="1" t="str">
        <f>_xlfn.IFS(B900&lt;=5000,"5K以内",原始数据!B900&lt;=10000,"5K-1W",原始数据!B900&lt;=15000,"1W-1.5W",B900&lt;=20000,"1.5W-2W",B900&lt;=25000,"2W-2.5W",B900&lt;=30000,"2.5W-3W",B900&lt;=35000,"3W-3.5W")</f>
        <v>2.5W-3W</v>
      </c>
      <c r="O900" s="1">
        <f t="shared" si="14"/>
        <v>-6876.91</v>
      </c>
    </row>
    <row r="901" spans="1:15" x14ac:dyDescent="0.25">
      <c r="A901" s="1">
        <v>10158182</v>
      </c>
      <c r="B901" s="1">
        <v>5125</v>
      </c>
      <c r="C901" s="1">
        <v>36</v>
      </c>
      <c r="D901" s="1">
        <v>0.19219999999999901</v>
      </c>
      <c r="E901" s="1">
        <v>188.44</v>
      </c>
      <c r="F901" s="1" t="s">
        <v>20</v>
      </c>
      <c r="G901" s="1" t="s">
        <v>14</v>
      </c>
      <c r="H901" s="1">
        <v>0</v>
      </c>
      <c r="I901" s="1">
        <v>3082.66</v>
      </c>
      <c r="J901" s="1">
        <v>1439.58</v>
      </c>
      <c r="K901" s="1">
        <v>208.81</v>
      </c>
      <c r="L901" s="1">
        <v>941</v>
      </c>
      <c r="M901" s="2" t="s">
        <v>29</v>
      </c>
      <c r="N901" s="1" t="str">
        <f>_xlfn.IFS(B901&lt;=5000,"5K以内",原始数据!B901&lt;=10000,"5K-1W",原始数据!B901&lt;=15000,"1W-1.5W",B901&lt;=20000,"1.5W-2W",B901&lt;=25000,"2W-2.5W",B901&lt;=30000,"2.5W-3W",B901&lt;=35000,"3W-3.5W")</f>
        <v>5K-1W</v>
      </c>
      <c r="O901" s="1">
        <f t="shared" si="14"/>
        <v>602.76000000000022</v>
      </c>
    </row>
    <row r="902" spans="1:15" x14ac:dyDescent="0.25">
      <c r="A902" s="1">
        <v>10167569</v>
      </c>
      <c r="B902" s="1">
        <v>28000</v>
      </c>
      <c r="C902" s="1">
        <v>60</v>
      </c>
      <c r="D902" s="1">
        <v>0.1699</v>
      </c>
      <c r="E902" s="1">
        <v>695.73</v>
      </c>
      <c r="F902" s="1" t="s">
        <v>20</v>
      </c>
      <c r="G902" s="1" t="s">
        <v>14</v>
      </c>
      <c r="H902" s="1">
        <v>0</v>
      </c>
      <c r="I902" s="1">
        <v>28000</v>
      </c>
      <c r="J902" s="1">
        <v>12510.08</v>
      </c>
      <c r="K902" s="1">
        <v>0</v>
      </c>
      <c r="L902" s="1">
        <v>0</v>
      </c>
      <c r="M902" s="2" t="s">
        <v>21</v>
      </c>
      <c r="N902" s="1" t="str">
        <f>_xlfn.IFS(B902&lt;=5000,"5K以内",原始数据!B902&lt;=10000,"5K-1W",原始数据!B902&lt;=15000,"1W-1.5W",B902&lt;=20000,"1.5W-2W",B902&lt;=25000,"2W-2.5W",B902&lt;=30000,"2.5W-3W",B902&lt;=35000,"3W-3.5W")</f>
        <v>2.5W-3W</v>
      </c>
      <c r="O902" s="1">
        <f t="shared" si="14"/>
        <v>-12510.08</v>
      </c>
    </row>
    <row r="903" spans="1:15" x14ac:dyDescent="0.25">
      <c r="A903" s="1">
        <v>10178099</v>
      </c>
      <c r="B903" s="1">
        <v>11900</v>
      </c>
      <c r="C903" s="1">
        <v>36</v>
      </c>
      <c r="D903" s="1">
        <v>0.1285</v>
      </c>
      <c r="E903" s="1">
        <v>400.1</v>
      </c>
      <c r="F903" s="1" t="s">
        <v>13</v>
      </c>
      <c r="G903" s="1" t="s">
        <v>18</v>
      </c>
      <c r="H903" s="1">
        <v>0</v>
      </c>
      <c r="I903" s="1">
        <v>11900</v>
      </c>
      <c r="J903" s="1">
        <v>2503.5500000000002</v>
      </c>
      <c r="K903" s="1">
        <v>0</v>
      </c>
      <c r="L903" s="1">
        <v>0</v>
      </c>
      <c r="M903" s="2" t="s">
        <v>21</v>
      </c>
      <c r="N903" s="1" t="str">
        <f>_xlfn.IFS(B903&lt;=5000,"5K以内",原始数据!B903&lt;=10000,"5K-1W",原始数据!B903&lt;=15000,"1W-1.5W",B903&lt;=20000,"1.5W-2W",B903&lt;=25000,"2W-2.5W",B903&lt;=30000,"2.5W-3W",B903&lt;=35000,"3W-3.5W")</f>
        <v>1W-1.5W</v>
      </c>
      <c r="O903" s="1">
        <f t="shared" si="14"/>
        <v>-2503.5500000000002</v>
      </c>
    </row>
    <row r="904" spans="1:15" x14ac:dyDescent="0.25">
      <c r="A904" s="1">
        <v>10167315</v>
      </c>
      <c r="B904" s="1">
        <v>24500</v>
      </c>
      <c r="C904" s="1">
        <v>60</v>
      </c>
      <c r="D904" s="1">
        <v>0.1353</v>
      </c>
      <c r="E904" s="1">
        <v>564.12</v>
      </c>
      <c r="F904" s="1" t="s">
        <v>13</v>
      </c>
      <c r="G904" s="1" t="s">
        <v>14</v>
      </c>
      <c r="H904" s="1">
        <v>0</v>
      </c>
      <c r="I904" s="1">
        <v>24500</v>
      </c>
      <c r="J904" s="1">
        <v>8554.01</v>
      </c>
      <c r="K904" s="1">
        <v>0</v>
      </c>
      <c r="L904" s="1">
        <v>0</v>
      </c>
      <c r="M904" s="2" t="s">
        <v>21</v>
      </c>
      <c r="N904" s="1" t="str">
        <f>_xlfn.IFS(B904&lt;=5000,"5K以内",原始数据!B904&lt;=10000,"5K-1W",原始数据!B904&lt;=15000,"1W-1.5W",B904&lt;=20000,"1.5W-2W",B904&lt;=25000,"2W-2.5W",B904&lt;=30000,"2.5W-3W",B904&lt;=35000,"3W-3.5W")</f>
        <v>2W-2.5W</v>
      </c>
      <c r="O904" s="1">
        <f t="shared" si="14"/>
        <v>-8554.01</v>
      </c>
    </row>
    <row r="905" spans="1:15" x14ac:dyDescent="0.25">
      <c r="A905" s="1">
        <v>10168177</v>
      </c>
      <c r="B905" s="1">
        <v>3000</v>
      </c>
      <c r="C905" s="1">
        <v>36</v>
      </c>
      <c r="D905" s="1">
        <v>0.1825</v>
      </c>
      <c r="E905" s="1">
        <v>108.84</v>
      </c>
      <c r="F905" s="1" t="s">
        <v>20</v>
      </c>
      <c r="G905" s="1" t="s">
        <v>22</v>
      </c>
      <c r="H905" s="1">
        <v>0</v>
      </c>
      <c r="I905" s="1">
        <v>3000</v>
      </c>
      <c r="J905" s="1">
        <v>298.67</v>
      </c>
      <c r="K905" s="1">
        <v>0</v>
      </c>
      <c r="L905" s="1">
        <v>0</v>
      </c>
      <c r="M905" s="2" t="s">
        <v>21</v>
      </c>
      <c r="N905" s="1" t="str">
        <f>_xlfn.IFS(B905&lt;=5000,"5K以内",原始数据!B905&lt;=10000,"5K-1W",原始数据!B905&lt;=15000,"1W-1.5W",B905&lt;=20000,"1.5W-2W",B905&lt;=25000,"2W-2.5W",B905&lt;=30000,"2.5W-3W",B905&lt;=35000,"3W-3.5W")</f>
        <v>5K以内</v>
      </c>
      <c r="O905" s="1">
        <f t="shared" si="14"/>
        <v>-298.67</v>
      </c>
    </row>
    <row r="906" spans="1:15" x14ac:dyDescent="0.25">
      <c r="A906" s="1">
        <v>10157659</v>
      </c>
      <c r="B906" s="1">
        <v>5000</v>
      </c>
      <c r="C906" s="1">
        <v>36</v>
      </c>
      <c r="D906" s="1">
        <v>0.1447</v>
      </c>
      <c r="E906" s="1">
        <v>172.04</v>
      </c>
      <c r="F906" s="1" t="s">
        <v>19</v>
      </c>
      <c r="G906" s="1" t="s">
        <v>14</v>
      </c>
      <c r="H906" s="1">
        <v>0</v>
      </c>
      <c r="I906" s="1">
        <v>5000</v>
      </c>
      <c r="J906" s="1">
        <v>1151.3</v>
      </c>
      <c r="K906" s="1">
        <v>0</v>
      </c>
      <c r="L906" s="1">
        <v>0</v>
      </c>
      <c r="M906" s="2" t="s">
        <v>21</v>
      </c>
      <c r="N906" s="1" t="str">
        <f>_xlfn.IFS(B906&lt;=5000,"5K以内",原始数据!B906&lt;=10000,"5K-1W",原始数据!B906&lt;=15000,"1W-1.5W",B906&lt;=20000,"1.5W-2W",B906&lt;=25000,"2W-2.5W",B906&lt;=30000,"2.5W-3W",B906&lt;=35000,"3W-3.5W")</f>
        <v>5K以内</v>
      </c>
      <c r="O906" s="1">
        <f t="shared" si="14"/>
        <v>-1151.3</v>
      </c>
    </row>
    <row r="907" spans="1:15" x14ac:dyDescent="0.25">
      <c r="A907" s="1">
        <v>10158201</v>
      </c>
      <c r="B907" s="1">
        <v>15000</v>
      </c>
      <c r="C907" s="1">
        <v>36</v>
      </c>
      <c r="D907" s="1">
        <v>0.1285</v>
      </c>
      <c r="E907" s="1">
        <v>504.33</v>
      </c>
      <c r="F907" s="1" t="s">
        <v>13</v>
      </c>
      <c r="G907" s="1" t="s">
        <v>14</v>
      </c>
      <c r="H907" s="1">
        <v>0</v>
      </c>
      <c r="I907" s="1">
        <v>7199.64</v>
      </c>
      <c r="J907" s="1">
        <v>2382.63</v>
      </c>
      <c r="K907" s="1">
        <v>329.03</v>
      </c>
      <c r="L907" s="1">
        <v>1094</v>
      </c>
      <c r="M907" s="2" t="s">
        <v>29</v>
      </c>
      <c r="N907" s="1" t="str">
        <f>_xlfn.IFS(B907&lt;=5000,"5K以内",原始数据!B907&lt;=10000,"5K-1W",原始数据!B907&lt;=15000,"1W-1.5W",B907&lt;=20000,"1.5W-2W",B907&lt;=25000,"2W-2.5W",B907&lt;=30000,"2.5W-3W",B907&lt;=35000,"3W-3.5W")</f>
        <v>1W-1.5W</v>
      </c>
      <c r="O907" s="1">
        <f t="shared" si="14"/>
        <v>5417.73</v>
      </c>
    </row>
    <row r="908" spans="1:15" x14ac:dyDescent="0.25">
      <c r="A908" s="1">
        <v>10148155</v>
      </c>
      <c r="B908" s="1">
        <v>2000</v>
      </c>
      <c r="C908" s="1">
        <v>36</v>
      </c>
      <c r="D908" s="1">
        <v>0.13980000000000001</v>
      </c>
      <c r="E908" s="1">
        <v>68.34</v>
      </c>
      <c r="F908" s="1" t="s">
        <v>19</v>
      </c>
      <c r="G908" s="1" t="s">
        <v>14</v>
      </c>
      <c r="H908" s="1">
        <v>0</v>
      </c>
      <c r="I908" s="1">
        <v>2000</v>
      </c>
      <c r="J908" s="1">
        <v>460.05</v>
      </c>
      <c r="K908" s="1">
        <v>0</v>
      </c>
      <c r="L908" s="1">
        <v>0</v>
      </c>
      <c r="M908" s="2" t="s">
        <v>21</v>
      </c>
      <c r="N908" s="1" t="str">
        <f>_xlfn.IFS(B908&lt;=5000,"5K以内",原始数据!B908&lt;=10000,"5K-1W",原始数据!B908&lt;=15000,"1W-1.5W",B908&lt;=20000,"1.5W-2W",B908&lt;=25000,"2W-2.5W",B908&lt;=30000,"2.5W-3W",B908&lt;=35000,"3W-3.5W")</f>
        <v>5K以内</v>
      </c>
      <c r="O908" s="1">
        <f t="shared" si="14"/>
        <v>-460.05</v>
      </c>
    </row>
    <row r="909" spans="1:15" x14ac:dyDescent="0.25">
      <c r="A909" s="1">
        <v>10158136</v>
      </c>
      <c r="B909" s="1">
        <v>35000</v>
      </c>
      <c r="C909" s="1">
        <v>60</v>
      </c>
      <c r="D909" s="1">
        <v>0.1757</v>
      </c>
      <c r="E909" s="1">
        <v>880.61</v>
      </c>
      <c r="F909" s="1" t="s">
        <v>20</v>
      </c>
      <c r="G909" s="1" t="s">
        <v>14</v>
      </c>
      <c r="H909" s="1">
        <v>0</v>
      </c>
      <c r="I909" s="1">
        <v>35000</v>
      </c>
      <c r="J909" s="1">
        <v>16033.69</v>
      </c>
      <c r="K909" s="1">
        <v>0</v>
      </c>
      <c r="L909" s="1">
        <v>0</v>
      </c>
      <c r="M909" s="2" t="s">
        <v>21</v>
      </c>
      <c r="N909" s="1" t="str">
        <f>_xlfn.IFS(B909&lt;=5000,"5K以内",原始数据!B909&lt;=10000,"5K-1W",原始数据!B909&lt;=15000,"1W-1.5W",B909&lt;=20000,"1.5W-2W",B909&lt;=25000,"2W-2.5W",B909&lt;=30000,"2.5W-3W",B909&lt;=35000,"3W-3.5W")</f>
        <v>3W-3.5W</v>
      </c>
      <c r="O909" s="1">
        <f t="shared" si="14"/>
        <v>-16033.69</v>
      </c>
    </row>
    <row r="910" spans="1:15" x14ac:dyDescent="0.25">
      <c r="A910" s="1">
        <v>10158153</v>
      </c>
      <c r="B910" s="1">
        <v>21000</v>
      </c>
      <c r="C910" s="1">
        <v>60</v>
      </c>
      <c r="D910" s="1">
        <v>0.16239999999999999</v>
      </c>
      <c r="E910" s="1">
        <v>513.37</v>
      </c>
      <c r="F910" s="1" t="s">
        <v>19</v>
      </c>
      <c r="G910" s="1" t="s">
        <v>14</v>
      </c>
      <c r="H910" s="1">
        <v>2938.67</v>
      </c>
      <c r="I910" s="1">
        <v>18061.330000000002</v>
      </c>
      <c r="J910" s="1">
        <v>9660.65</v>
      </c>
      <c r="K910" s="1">
        <v>0</v>
      </c>
      <c r="L910" s="1">
        <v>29</v>
      </c>
      <c r="M910" s="2" t="s">
        <v>21</v>
      </c>
      <c r="N910" s="1" t="str">
        <f>_xlfn.IFS(B910&lt;=5000,"5K以内",原始数据!B910&lt;=10000,"5K-1W",原始数据!B910&lt;=15000,"1W-1.5W",B910&lt;=20000,"1.5W-2W",B910&lt;=25000,"2W-2.5W",B910&lt;=30000,"2.5W-3W",B910&lt;=35000,"3W-3.5W")</f>
        <v>2W-2.5W</v>
      </c>
      <c r="O910" s="1">
        <f t="shared" si="14"/>
        <v>-6721.9800000000014</v>
      </c>
    </row>
    <row r="911" spans="1:15" x14ac:dyDescent="0.25">
      <c r="A911" s="1">
        <v>10108291</v>
      </c>
      <c r="B911" s="1">
        <v>5000</v>
      </c>
      <c r="C911" s="1">
        <v>36</v>
      </c>
      <c r="D911" s="1">
        <v>0.13980000000000001</v>
      </c>
      <c r="E911" s="1">
        <v>170.84</v>
      </c>
      <c r="F911" s="1" t="s">
        <v>19</v>
      </c>
      <c r="G911" s="1" t="s">
        <v>14</v>
      </c>
      <c r="H911" s="1">
        <v>0</v>
      </c>
      <c r="I911" s="1">
        <v>341.44</v>
      </c>
      <c r="J911" s="1">
        <v>170.66</v>
      </c>
      <c r="K911" s="1">
        <v>101.2</v>
      </c>
      <c r="L911" s="1">
        <v>1582</v>
      </c>
      <c r="M911" s="2" t="s">
        <v>29</v>
      </c>
      <c r="N911" s="1" t="str">
        <f>_xlfn.IFS(B911&lt;=5000,"5K以内",原始数据!B911&lt;=10000,"5K-1W",原始数据!B911&lt;=15000,"1W-1.5W",B911&lt;=20000,"1.5W-2W",B911&lt;=25000,"2W-2.5W",B911&lt;=30000,"2.5W-3W",B911&lt;=35000,"3W-3.5W")</f>
        <v>5K以内</v>
      </c>
      <c r="O911" s="1">
        <f t="shared" si="14"/>
        <v>4487.9000000000005</v>
      </c>
    </row>
    <row r="912" spans="1:15" x14ac:dyDescent="0.25">
      <c r="A912" s="1">
        <v>10098239</v>
      </c>
      <c r="B912" s="1">
        <v>15000</v>
      </c>
      <c r="C912" s="1">
        <v>36</v>
      </c>
      <c r="D912" s="1">
        <v>0.13980000000000001</v>
      </c>
      <c r="E912" s="1">
        <v>512.52</v>
      </c>
      <c r="F912" s="1" t="s">
        <v>19</v>
      </c>
      <c r="G912" s="1" t="s">
        <v>14</v>
      </c>
      <c r="H912" s="1">
        <v>0</v>
      </c>
      <c r="I912" s="1">
        <v>15000</v>
      </c>
      <c r="J912" s="1">
        <v>833.94</v>
      </c>
      <c r="K912" s="1">
        <v>0</v>
      </c>
      <c r="L912" s="1">
        <v>0</v>
      </c>
      <c r="M912" s="2" t="s">
        <v>21</v>
      </c>
      <c r="N912" s="1" t="str">
        <f>_xlfn.IFS(B912&lt;=5000,"5K以内",原始数据!B912&lt;=10000,"5K-1W",原始数据!B912&lt;=15000,"1W-1.5W",B912&lt;=20000,"1.5W-2W",B912&lt;=25000,"2W-2.5W",B912&lt;=30000,"2.5W-3W",B912&lt;=35000,"3W-3.5W")</f>
        <v>1W-1.5W</v>
      </c>
      <c r="O912" s="1">
        <f t="shared" si="14"/>
        <v>-833.94</v>
      </c>
    </row>
    <row r="913" spans="1:15" x14ac:dyDescent="0.25">
      <c r="A913" s="1">
        <v>9804614</v>
      </c>
      <c r="B913" s="1">
        <v>12000</v>
      </c>
      <c r="C913" s="1">
        <v>60</v>
      </c>
      <c r="D913" s="1">
        <v>0.16239999999999999</v>
      </c>
      <c r="E913" s="1">
        <v>293.35000000000002</v>
      </c>
      <c r="F913" s="1" t="s">
        <v>19</v>
      </c>
      <c r="G913" s="1" t="s">
        <v>14</v>
      </c>
      <c r="H913" s="1">
        <v>0</v>
      </c>
      <c r="I913" s="1">
        <v>12000</v>
      </c>
      <c r="J913" s="1">
        <v>5388.52</v>
      </c>
      <c r="K913" s="1">
        <v>0</v>
      </c>
      <c r="L913" s="1">
        <v>0</v>
      </c>
      <c r="M913" s="2" t="s">
        <v>21</v>
      </c>
      <c r="N913" s="1" t="str">
        <f>_xlfn.IFS(B913&lt;=5000,"5K以内",原始数据!B913&lt;=10000,"5K-1W",原始数据!B913&lt;=15000,"1W-1.5W",B913&lt;=20000,"1.5W-2W",B913&lt;=25000,"2W-2.5W",B913&lt;=30000,"2.5W-3W",B913&lt;=35000,"3W-3.5W")</f>
        <v>1W-1.5W</v>
      </c>
      <c r="O913" s="1">
        <f t="shared" si="14"/>
        <v>-5388.52</v>
      </c>
    </row>
    <row r="914" spans="1:15" x14ac:dyDescent="0.25">
      <c r="A914" s="1">
        <v>10078049</v>
      </c>
      <c r="B914" s="1">
        <v>9600</v>
      </c>
      <c r="C914" s="1">
        <v>36</v>
      </c>
      <c r="D914" s="1">
        <v>0.1699</v>
      </c>
      <c r="E914" s="1">
        <v>342.22</v>
      </c>
      <c r="F914" s="1" t="s">
        <v>20</v>
      </c>
      <c r="G914" s="1" t="s">
        <v>14</v>
      </c>
      <c r="H914" s="1">
        <v>0</v>
      </c>
      <c r="I914" s="1">
        <v>9600</v>
      </c>
      <c r="J914" s="1">
        <v>2229.73</v>
      </c>
      <c r="K914" s="1">
        <v>0</v>
      </c>
      <c r="L914" s="1">
        <v>0</v>
      </c>
      <c r="M914" s="2" t="s">
        <v>21</v>
      </c>
      <c r="N914" s="1" t="str">
        <f>_xlfn.IFS(B914&lt;=5000,"5K以内",原始数据!B914&lt;=10000,"5K-1W",原始数据!B914&lt;=15000,"1W-1.5W",B914&lt;=20000,"1.5W-2W",B914&lt;=25000,"2W-2.5W",B914&lt;=30000,"2.5W-3W",B914&lt;=35000,"3W-3.5W")</f>
        <v>5K-1W</v>
      </c>
      <c r="O914" s="1">
        <f t="shared" si="14"/>
        <v>-2229.73</v>
      </c>
    </row>
    <row r="915" spans="1:15" x14ac:dyDescent="0.25">
      <c r="A915" s="1">
        <v>10064892</v>
      </c>
      <c r="B915" s="1">
        <v>12000</v>
      </c>
      <c r="C915" s="1">
        <v>60</v>
      </c>
      <c r="D915" s="1">
        <v>0.20499999999999999</v>
      </c>
      <c r="E915" s="1">
        <v>321.27999999999997</v>
      </c>
      <c r="F915" s="1" t="s">
        <v>17</v>
      </c>
      <c r="G915" s="1" t="s">
        <v>14</v>
      </c>
      <c r="H915" s="1">
        <v>0</v>
      </c>
      <c r="I915" s="1">
        <v>12000</v>
      </c>
      <c r="J915" s="1">
        <v>609.01</v>
      </c>
      <c r="K915" s="1">
        <v>0</v>
      </c>
      <c r="L915" s="1">
        <v>0</v>
      </c>
      <c r="M915" s="2" t="s">
        <v>21</v>
      </c>
      <c r="N915" s="1" t="str">
        <f>_xlfn.IFS(B915&lt;=5000,"5K以内",原始数据!B915&lt;=10000,"5K-1W",原始数据!B915&lt;=15000,"1W-1.5W",B915&lt;=20000,"1.5W-2W",B915&lt;=25000,"2W-2.5W",B915&lt;=30000,"2.5W-3W",B915&lt;=35000,"3W-3.5W")</f>
        <v>1W-1.5W</v>
      </c>
      <c r="O915" s="1">
        <f t="shared" si="14"/>
        <v>-609.01</v>
      </c>
    </row>
    <row r="916" spans="1:15" x14ac:dyDescent="0.25">
      <c r="A916" s="1">
        <v>9214874</v>
      </c>
      <c r="B916" s="1">
        <v>20000</v>
      </c>
      <c r="C916" s="1">
        <v>60</v>
      </c>
      <c r="D916" s="1">
        <v>0.22899999999999901</v>
      </c>
      <c r="E916" s="1">
        <v>562.66999999999996</v>
      </c>
      <c r="F916" s="1" t="s">
        <v>17</v>
      </c>
      <c r="G916" s="1" t="s">
        <v>14</v>
      </c>
      <c r="H916" s="1">
        <v>0</v>
      </c>
      <c r="I916" s="1">
        <v>20000</v>
      </c>
      <c r="J916" s="1">
        <v>5545.42</v>
      </c>
      <c r="K916" s="1">
        <v>0</v>
      </c>
      <c r="L916" s="1">
        <v>0</v>
      </c>
      <c r="M916" s="2" t="s">
        <v>21</v>
      </c>
      <c r="N916" s="1" t="str">
        <f>_xlfn.IFS(B916&lt;=5000,"5K以内",原始数据!B916&lt;=10000,"5K-1W",原始数据!B916&lt;=15000,"1W-1.5W",B916&lt;=20000,"1.5W-2W",B916&lt;=25000,"2W-2.5W",B916&lt;=30000,"2.5W-3W",B916&lt;=35000,"3W-3.5W")</f>
        <v>1.5W-2W</v>
      </c>
      <c r="O916" s="1">
        <f t="shared" si="14"/>
        <v>-5545.42</v>
      </c>
    </row>
    <row r="917" spans="1:15" x14ac:dyDescent="0.25">
      <c r="A917" s="1">
        <v>10117136</v>
      </c>
      <c r="B917" s="1">
        <v>9000</v>
      </c>
      <c r="C917" s="1">
        <v>36</v>
      </c>
      <c r="D917" s="1">
        <v>0.1825</v>
      </c>
      <c r="E917" s="1">
        <v>326.51</v>
      </c>
      <c r="F917" s="1" t="s">
        <v>20</v>
      </c>
      <c r="G917" s="1" t="s">
        <v>14</v>
      </c>
      <c r="H917" s="1">
        <v>0</v>
      </c>
      <c r="I917" s="1">
        <v>9000</v>
      </c>
      <c r="J917" s="1">
        <v>1639.79</v>
      </c>
      <c r="K917" s="1">
        <v>0</v>
      </c>
      <c r="L917" s="1">
        <v>0</v>
      </c>
      <c r="M917" s="2" t="s">
        <v>21</v>
      </c>
      <c r="N917" s="1" t="str">
        <f>_xlfn.IFS(B917&lt;=5000,"5K以内",原始数据!B917&lt;=10000,"5K-1W",原始数据!B917&lt;=15000,"1W-1.5W",B917&lt;=20000,"1.5W-2W",B917&lt;=25000,"2W-2.5W",B917&lt;=30000,"2.5W-3W",B917&lt;=35000,"3W-3.5W")</f>
        <v>5K-1W</v>
      </c>
      <c r="O917" s="1">
        <f t="shared" si="14"/>
        <v>-1639.79</v>
      </c>
    </row>
    <row r="918" spans="1:15" x14ac:dyDescent="0.25">
      <c r="A918" s="1">
        <v>10118189</v>
      </c>
      <c r="B918" s="1">
        <v>18000</v>
      </c>
      <c r="C918" s="1">
        <v>36</v>
      </c>
      <c r="D918" s="1">
        <v>0.1099</v>
      </c>
      <c r="E918" s="1">
        <v>589.22</v>
      </c>
      <c r="F918" s="1" t="s">
        <v>13</v>
      </c>
      <c r="G918" s="1" t="s">
        <v>18</v>
      </c>
      <c r="H918" s="1">
        <v>0</v>
      </c>
      <c r="I918" s="1">
        <v>18000</v>
      </c>
      <c r="J918" s="1">
        <v>1207.96</v>
      </c>
      <c r="K918" s="1">
        <v>0</v>
      </c>
      <c r="L918" s="1">
        <v>0</v>
      </c>
      <c r="M918" s="2" t="s">
        <v>21</v>
      </c>
      <c r="N918" s="1" t="str">
        <f>_xlfn.IFS(B918&lt;=5000,"5K以内",原始数据!B918&lt;=10000,"5K-1W",原始数据!B918&lt;=15000,"1W-1.5W",B918&lt;=20000,"1.5W-2W",B918&lt;=25000,"2W-2.5W",B918&lt;=30000,"2.5W-3W",B918&lt;=35000,"3W-3.5W")</f>
        <v>1.5W-2W</v>
      </c>
      <c r="O918" s="1">
        <f t="shared" si="14"/>
        <v>-1207.96</v>
      </c>
    </row>
    <row r="919" spans="1:15" x14ac:dyDescent="0.25">
      <c r="A919" s="1">
        <v>10138219</v>
      </c>
      <c r="B919" s="1">
        <v>10000</v>
      </c>
      <c r="C919" s="1">
        <v>36</v>
      </c>
      <c r="D919" s="1">
        <v>0.1285</v>
      </c>
      <c r="E919" s="1">
        <v>336.22</v>
      </c>
      <c r="F919" s="1" t="s">
        <v>13</v>
      </c>
      <c r="G919" s="1" t="s">
        <v>14</v>
      </c>
      <c r="H919" s="1">
        <v>0</v>
      </c>
      <c r="I919" s="1">
        <v>10000</v>
      </c>
      <c r="J919" s="1">
        <v>2103.81</v>
      </c>
      <c r="K919" s="1">
        <v>0</v>
      </c>
      <c r="L919" s="1">
        <v>0</v>
      </c>
      <c r="M919" s="2" t="s">
        <v>21</v>
      </c>
      <c r="N919" s="1" t="str">
        <f>_xlfn.IFS(B919&lt;=5000,"5K以内",原始数据!B919&lt;=10000,"5K-1W",原始数据!B919&lt;=15000,"1W-1.5W",B919&lt;=20000,"1.5W-2W",B919&lt;=25000,"2W-2.5W",B919&lt;=30000,"2.5W-3W",B919&lt;=35000,"3W-3.5W")</f>
        <v>5K-1W</v>
      </c>
      <c r="O919" s="1">
        <f t="shared" si="14"/>
        <v>-2103.81</v>
      </c>
    </row>
    <row r="920" spans="1:15" x14ac:dyDescent="0.25">
      <c r="A920" s="1">
        <v>10116431</v>
      </c>
      <c r="B920" s="1">
        <v>24400</v>
      </c>
      <c r="C920" s="1">
        <v>60</v>
      </c>
      <c r="D920" s="1">
        <v>0.1099</v>
      </c>
      <c r="E920" s="1">
        <v>530.4</v>
      </c>
      <c r="F920" s="1" t="s">
        <v>13</v>
      </c>
      <c r="G920" s="1" t="s">
        <v>18</v>
      </c>
      <c r="H920" s="1">
        <v>0</v>
      </c>
      <c r="I920" s="1">
        <v>24400</v>
      </c>
      <c r="J920" s="1">
        <v>3328.4</v>
      </c>
      <c r="K920" s="1">
        <v>0</v>
      </c>
      <c r="L920" s="1">
        <v>0</v>
      </c>
      <c r="M920" s="2" t="s">
        <v>21</v>
      </c>
      <c r="N920" s="1" t="str">
        <f>_xlfn.IFS(B920&lt;=5000,"5K以内",原始数据!B920&lt;=10000,"5K-1W",原始数据!B920&lt;=15000,"1W-1.5W",B920&lt;=20000,"1.5W-2W",B920&lt;=25000,"2W-2.5W",B920&lt;=30000,"2.5W-3W",B920&lt;=35000,"3W-3.5W")</f>
        <v>2W-2.5W</v>
      </c>
      <c r="O920" s="1">
        <f t="shared" si="14"/>
        <v>-3328.4</v>
      </c>
    </row>
    <row r="921" spans="1:15" x14ac:dyDescent="0.25">
      <c r="A921" s="1">
        <v>10078057</v>
      </c>
      <c r="B921" s="1">
        <v>19200</v>
      </c>
      <c r="C921" s="1">
        <v>36</v>
      </c>
      <c r="D921" s="1">
        <v>7.9000000000000001E-2</v>
      </c>
      <c r="E921" s="1">
        <v>600.78</v>
      </c>
      <c r="F921" s="1" t="s">
        <v>16</v>
      </c>
      <c r="G921" s="1" t="s">
        <v>14</v>
      </c>
      <c r="H921" s="1">
        <v>0</v>
      </c>
      <c r="I921" s="1">
        <v>19200</v>
      </c>
      <c r="J921" s="1">
        <v>2427.79</v>
      </c>
      <c r="K921" s="1">
        <v>0</v>
      </c>
      <c r="L921" s="1">
        <v>0</v>
      </c>
      <c r="M921" s="2" t="s">
        <v>21</v>
      </c>
      <c r="N921" s="1" t="str">
        <f>_xlfn.IFS(B921&lt;=5000,"5K以内",原始数据!B921&lt;=10000,"5K-1W",原始数据!B921&lt;=15000,"1W-1.5W",B921&lt;=20000,"1.5W-2W",B921&lt;=25000,"2W-2.5W",B921&lt;=30000,"2.5W-3W",B921&lt;=35000,"3W-3.5W")</f>
        <v>1.5W-2W</v>
      </c>
      <c r="O921" s="1">
        <f t="shared" si="14"/>
        <v>-2427.79</v>
      </c>
    </row>
    <row r="922" spans="1:15" x14ac:dyDescent="0.25">
      <c r="A922" s="1">
        <v>10098047</v>
      </c>
      <c r="B922" s="1">
        <v>11625</v>
      </c>
      <c r="C922" s="1">
        <v>36</v>
      </c>
      <c r="D922" s="1">
        <v>0.21479999999999999</v>
      </c>
      <c r="E922" s="1">
        <v>440.85</v>
      </c>
      <c r="F922" s="1" t="s">
        <v>17</v>
      </c>
      <c r="G922" s="1" t="s">
        <v>14</v>
      </c>
      <c r="H922" s="1">
        <v>0</v>
      </c>
      <c r="I922" s="1">
        <v>11625</v>
      </c>
      <c r="J922" s="1">
        <v>4225.8500000000004</v>
      </c>
      <c r="K922" s="1">
        <v>0</v>
      </c>
      <c r="L922" s="1">
        <v>0</v>
      </c>
      <c r="M922" s="2" t="s">
        <v>21</v>
      </c>
      <c r="N922" s="1" t="str">
        <f>_xlfn.IFS(B922&lt;=5000,"5K以内",原始数据!B922&lt;=10000,"5K-1W",原始数据!B922&lt;=15000,"1W-1.5W",B922&lt;=20000,"1.5W-2W",B922&lt;=25000,"2W-2.5W",B922&lt;=30000,"2.5W-3W",B922&lt;=35000,"3W-3.5W")</f>
        <v>1W-1.5W</v>
      </c>
      <c r="O922" s="1">
        <f t="shared" si="14"/>
        <v>-4225.8500000000004</v>
      </c>
    </row>
    <row r="923" spans="1:15" x14ac:dyDescent="0.25">
      <c r="A923" s="1">
        <v>10118210</v>
      </c>
      <c r="B923" s="1">
        <v>8725</v>
      </c>
      <c r="C923" s="1">
        <v>36</v>
      </c>
      <c r="D923" s="1">
        <v>0.19969999999999999</v>
      </c>
      <c r="E923" s="1">
        <v>324.12</v>
      </c>
      <c r="F923" s="1" t="s">
        <v>20</v>
      </c>
      <c r="G923" s="1" t="s">
        <v>14</v>
      </c>
      <c r="H923" s="1">
        <v>0</v>
      </c>
      <c r="I923" s="1">
        <v>8725</v>
      </c>
      <c r="J923" s="1">
        <v>2943.27</v>
      </c>
      <c r="K923" s="1">
        <v>0</v>
      </c>
      <c r="L923" s="1">
        <v>0</v>
      </c>
      <c r="M923" s="2" t="s">
        <v>21</v>
      </c>
      <c r="N923" s="1" t="str">
        <f>_xlfn.IFS(B923&lt;=5000,"5K以内",原始数据!B923&lt;=10000,"5K-1W",原始数据!B923&lt;=15000,"1W-1.5W",B923&lt;=20000,"1.5W-2W",B923&lt;=25000,"2W-2.5W",B923&lt;=30000,"2.5W-3W",B923&lt;=35000,"3W-3.5W")</f>
        <v>5K-1W</v>
      </c>
      <c r="O923" s="1">
        <f t="shared" si="14"/>
        <v>-2943.27</v>
      </c>
    </row>
    <row r="924" spans="1:15" x14ac:dyDescent="0.25">
      <c r="A924" s="1">
        <v>9914583</v>
      </c>
      <c r="B924" s="1">
        <v>14400</v>
      </c>
      <c r="C924" s="1">
        <v>36</v>
      </c>
      <c r="D924" s="1">
        <v>0.1447</v>
      </c>
      <c r="E924" s="1">
        <v>495.46</v>
      </c>
      <c r="F924" s="1" t="s">
        <v>19</v>
      </c>
      <c r="G924" s="1" t="s">
        <v>18</v>
      </c>
      <c r="H924" s="1">
        <v>0</v>
      </c>
      <c r="I924" s="1">
        <v>14400</v>
      </c>
      <c r="J924" s="1">
        <v>3436.18</v>
      </c>
      <c r="K924" s="1">
        <v>0</v>
      </c>
      <c r="L924" s="1">
        <v>0</v>
      </c>
      <c r="M924" s="2" t="s">
        <v>21</v>
      </c>
      <c r="N924" s="1" t="str">
        <f>_xlfn.IFS(B924&lt;=5000,"5K以内",原始数据!B924&lt;=10000,"5K-1W",原始数据!B924&lt;=15000,"1W-1.5W",B924&lt;=20000,"1.5W-2W",B924&lt;=25000,"2W-2.5W",B924&lt;=30000,"2.5W-3W",B924&lt;=35000,"3W-3.5W")</f>
        <v>1W-1.5W</v>
      </c>
      <c r="O924" s="1">
        <f t="shared" si="14"/>
        <v>-3436.18</v>
      </c>
    </row>
    <row r="925" spans="1:15" x14ac:dyDescent="0.25">
      <c r="A925" s="1">
        <v>10106806</v>
      </c>
      <c r="B925" s="1">
        <v>9000</v>
      </c>
      <c r="C925" s="1">
        <v>60</v>
      </c>
      <c r="D925" s="1">
        <v>0.15609999999999999</v>
      </c>
      <c r="E925" s="1">
        <v>217.01</v>
      </c>
      <c r="F925" s="1" t="s">
        <v>19</v>
      </c>
      <c r="G925" s="1" t="s">
        <v>22</v>
      </c>
      <c r="H925" s="1">
        <v>0</v>
      </c>
      <c r="I925" s="1">
        <v>9000</v>
      </c>
      <c r="J925" s="1">
        <v>3717.57</v>
      </c>
      <c r="K925" s="1">
        <v>0</v>
      </c>
      <c r="L925" s="1">
        <v>0</v>
      </c>
      <c r="M925" s="2" t="s">
        <v>21</v>
      </c>
      <c r="N925" s="1" t="str">
        <f>_xlfn.IFS(B925&lt;=5000,"5K以内",原始数据!B925&lt;=10000,"5K-1W",原始数据!B925&lt;=15000,"1W-1.5W",B925&lt;=20000,"1.5W-2W",B925&lt;=25000,"2W-2.5W",B925&lt;=30000,"2.5W-3W",B925&lt;=35000,"3W-3.5W")</f>
        <v>5K-1W</v>
      </c>
      <c r="O925" s="1">
        <f t="shared" si="14"/>
        <v>-3717.57</v>
      </c>
    </row>
    <row r="926" spans="1:15" x14ac:dyDescent="0.25">
      <c r="A926" s="1">
        <v>10065702</v>
      </c>
      <c r="B926" s="1">
        <v>19000</v>
      </c>
      <c r="C926" s="1">
        <v>60</v>
      </c>
      <c r="D926" s="1">
        <v>0.20499999999999999</v>
      </c>
      <c r="E926" s="1">
        <v>508.69</v>
      </c>
      <c r="F926" s="1" t="s">
        <v>17</v>
      </c>
      <c r="G926" s="1" t="s">
        <v>18</v>
      </c>
      <c r="H926" s="1">
        <v>0</v>
      </c>
      <c r="I926" s="1">
        <v>19000</v>
      </c>
      <c r="J926" s="1">
        <v>9977.02</v>
      </c>
      <c r="K926" s="1">
        <v>0</v>
      </c>
      <c r="L926" s="1">
        <v>0</v>
      </c>
      <c r="M926" s="2" t="s">
        <v>21</v>
      </c>
      <c r="N926" s="1" t="str">
        <f>_xlfn.IFS(B926&lt;=5000,"5K以内",原始数据!B926&lt;=10000,"5K-1W",原始数据!B926&lt;=15000,"1W-1.5W",B926&lt;=20000,"1.5W-2W",B926&lt;=25000,"2W-2.5W",B926&lt;=30000,"2.5W-3W",B926&lt;=35000,"3W-3.5W")</f>
        <v>1.5W-2W</v>
      </c>
      <c r="O926" s="1">
        <f t="shared" si="14"/>
        <v>-9977.02</v>
      </c>
    </row>
    <row r="927" spans="1:15" x14ac:dyDescent="0.25">
      <c r="A927" s="1">
        <v>7626729</v>
      </c>
      <c r="B927" s="1">
        <v>7500</v>
      </c>
      <c r="C927" s="1">
        <v>36</v>
      </c>
      <c r="D927" s="1">
        <v>0.1099</v>
      </c>
      <c r="E927" s="1">
        <v>245.51</v>
      </c>
      <c r="F927" s="1" t="s">
        <v>13</v>
      </c>
      <c r="G927" s="1" t="s">
        <v>14</v>
      </c>
      <c r="H927" s="1">
        <v>0</v>
      </c>
      <c r="I927" s="1">
        <v>7500</v>
      </c>
      <c r="J927" s="1">
        <v>553.71</v>
      </c>
      <c r="K927" s="1">
        <v>0</v>
      </c>
      <c r="L927" s="1">
        <v>0</v>
      </c>
      <c r="M927" s="2" t="s">
        <v>21</v>
      </c>
      <c r="N927" s="1" t="str">
        <f>_xlfn.IFS(B927&lt;=5000,"5K以内",原始数据!B927&lt;=10000,"5K-1W",原始数据!B927&lt;=15000,"1W-1.5W",B927&lt;=20000,"1.5W-2W",B927&lt;=25000,"2W-2.5W",B927&lt;=30000,"2.5W-3W",B927&lt;=35000,"3W-3.5W")</f>
        <v>5K-1W</v>
      </c>
      <c r="O927" s="1">
        <f t="shared" si="14"/>
        <v>-553.71</v>
      </c>
    </row>
    <row r="928" spans="1:15" x14ac:dyDescent="0.25">
      <c r="A928" s="1">
        <v>10128096</v>
      </c>
      <c r="B928" s="1">
        <v>6500</v>
      </c>
      <c r="C928" s="1">
        <v>36</v>
      </c>
      <c r="D928" s="1">
        <v>0.1285</v>
      </c>
      <c r="E928" s="1">
        <v>218.55</v>
      </c>
      <c r="F928" s="1" t="s">
        <v>13</v>
      </c>
      <c r="G928" s="1" t="s">
        <v>18</v>
      </c>
      <c r="H928" s="1">
        <v>0</v>
      </c>
      <c r="I928" s="1">
        <v>6500</v>
      </c>
      <c r="J928" s="1">
        <v>857.92</v>
      </c>
      <c r="K928" s="1">
        <v>0</v>
      </c>
      <c r="L928" s="1">
        <v>0</v>
      </c>
      <c r="M928" s="2" t="s">
        <v>21</v>
      </c>
      <c r="N928" s="1" t="str">
        <f>_xlfn.IFS(B928&lt;=5000,"5K以内",原始数据!B928&lt;=10000,"5K-1W",原始数据!B928&lt;=15000,"1W-1.5W",B928&lt;=20000,"1.5W-2W",B928&lt;=25000,"2W-2.5W",B928&lt;=30000,"2.5W-3W",B928&lt;=35000,"3W-3.5W")</f>
        <v>5K-1W</v>
      </c>
      <c r="O928" s="1">
        <f t="shared" si="14"/>
        <v>-857.92</v>
      </c>
    </row>
    <row r="929" spans="1:15" x14ac:dyDescent="0.25">
      <c r="A929" s="1">
        <v>10068206</v>
      </c>
      <c r="B929" s="1">
        <v>21000</v>
      </c>
      <c r="C929" s="1">
        <v>36</v>
      </c>
      <c r="D929" s="1">
        <v>7.9000000000000001E-2</v>
      </c>
      <c r="E929" s="1">
        <v>657.1</v>
      </c>
      <c r="F929" s="1" t="s">
        <v>16</v>
      </c>
      <c r="G929" s="1" t="s">
        <v>18</v>
      </c>
      <c r="H929" s="1">
        <v>0</v>
      </c>
      <c r="I929" s="1">
        <v>21000</v>
      </c>
      <c r="J929" s="1">
        <v>2372.9</v>
      </c>
      <c r="K929" s="1">
        <v>0</v>
      </c>
      <c r="L929" s="1">
        <v>0</v>
      </c>
      <c r="M929" s="2" t="s">
        <v>21</v>
      </c>
      <c r="N929" s="1" t="str">
        <f>_xlfn.IFS(B929&lt;=5000,"5K以内",原始数据!B929&lt;=10000,"5K-1W",原始数据!B929&lt;=15000,"1W-1.5W",B929&lt;=20000,"1.5W-2W",B929&lt;=25000,"2W-2.5W",B929&lt;=30000,"2.5W-3W",B929&lt;=35000,"3W-3.5W")</f>
        <v>2W-2.5W</v>
      </c>
      <c r="O929" s="1">
        <f t="shared" si="14"/>
        <v>-2372.9</v>
      </c>
    </row>
    <row r="930" spans="1:15" x14ac:dyDescent="0.25">
      <c r="A930" s="1">
        <v>10108294</v>
      </c>
      <c r="B930" s="1">
        <v>9000</v>
      </c>
      <c r="C930" s="1">
        <v>36</v>
      </c>
      <c r="D930" s="1">
        <v>9.6699999999999994E-2</v>
      </c>
      <c r="E930" s="1">
        <v>289.02</v>
      </c>
      <c r="F930" s="1" t="s">
        <v>13</v>
      </c>
      <c r="G930" s="1" t="s">
        <v>18</v>
      </c>
      <c r="H930" s="1">
        <v>0</v>
      </c>
      <c r="I930" s="1">
        <v>9000</v>
      </c>
      <c r="J930" s="1">
        <v>914.34</v>
      </c>
      <c r="K930" s="1">
        <v>0</v>
      </c>
      <c r="L930" s="1">
        <v>0</v>
      </c>
      <c r="M930" s="2" t="s">
        <v>21</v>
      </c>
      <c r="N930" s="1" t="str">
        <f>_xlfn.IFS(B930&lt;=5000,"5K以内",原始数据!B930&lt;=10000,"5K-1W",原始数据!B930&lt;=15000,"1W-1.5W",B930&lt;=20000,"1.5W-2W",B930&lt;=25000,"2W-2.5W",B930&lt;=30000,"2.5W-3W",B930&lt;=35000,"3W-3.5W")</f>
        <v>5K-1W</v>
      </c>
      <c r="O930" s="1">
        <f t="shared" si="14"/>
        <v>-914.34</v>
      </c>
    </row>
    <row r="931" spans="1:15" x14ac:dyDescent="0.25">
      <c r="A931" s="1">
        <v>10108201</v>
      </c>
      <c r="B931" s="1">
        <v>9000</v>
      </c>
      <c r="C931" s="1">
        <v>36</v>
      </c>
      <c r="D931" s="1">
        <v>0.16239999999999999</v>
      </c>
      <c r="E931" s="1">
        <v>317.49</v>
      </c>
      <c r="F931" s="1" t="s">
        <v>19</v>
      </c>
      <c r="G931" s="1" t="s">
        <v>14</v>
      </c>
      <c r="H931" s="1">
        <v>0</v>
      </c>
      <c r="I931" s="1">
        <v>9000</v>
      </c>
      <c r="J931" s="1">
        <v>1663.08</v>
      </c>
      <c r="K931" s="1">
        <v>0</v>
      </c>
      <c r="L931" s="1">
        <v>0</v>
      </c>
      <c r="M931" s="2" t="s">
        <v>21</v>
      </c>
      <c r="N931" s="1" t="str">
        <f>_xlfn.IFS(B931&lt;=5000,"5K以内",原始数据!B931&lt;=10000,"5K-1W",原始数据!B931&lt;=15000,"1W-1.5W",B931&lt;=20000,"1.5W-2W",B931&lt;=25000,"2W-2.5W",B931&lt;=30000,"2.5W-3W",B931&lt;=35000,"3W-3.5W")</f>
        <v>5K-1W</v>
      </c>
      <c r="O931" s="1">
        <f t="shared" si="14"/>
        <v>-1663.08</v>
      </c>
    </row>
    <row r="932" spans="1:15" x14ac:dyDescent="0.25">
      <c r="A932" s="1">
        <v>10127696</v>
      </c>
      <c r="B932" s="1">
        <v>12000</v>
      </c>
      <c r="C932" s="1">
        <v>36</v>
      </c>
      <c r="D932" s="1">
        <v>0.13980000000000001</v>
      </c>
      <c r="E932" s="1">
        <v>410.02</v>
      </c>
      <c r="F932" s="1" t="s">
        <v>19</v>
      </c>
      <c r="G932" s="1" t="s">
        <v>14</v>
      </c>
      <c r="H932" s="1">
        <v>0</v>
      </c>
      <c r="I932" s="1">
        <v>12000</v>
      </c>
      <c r="J932" s="1">
        <v>1141.73</v>
      </c>
      <c r="K932" s="1">
        <v>0</v>
      </c>
      <c r="L932" s="1">
        <v>0</v>
      </c>
      <c r="M932" s="2" t="s">
        <v>21</v>
      </c>
      <c r="N932" s="1" t="str">
        <f>_xlfn.IFS(B932&lt;=5000,"5K以内",原始数据!B932&lt;=10000,"5K-1W",原始数据!B932&lt;=15000,"1W-1.5W",B932&lt;=20000,"1.5W-2W",B932&lt;=25000,"2W-2.5W",B932&lt;=30000,"2.5W-3W",B932&lt;=35000,"3W-3.5W")</f>
        <v>1W-1.5W</v>
      </c>
      <c r="O932" s="1">
        <f t="shared" si="14"/>
        <v>-1141.73</v>
      </c>
    </row>
    <row r="933" spans="1:15" x14ac:dyDescent="0.25">
      <c r="A933" s="1">
        <v>10078102</v>
      </c>
      <c r="B933" s="1">
        <v>7900</v>
      </c>
      <c r="C933" s="1">
        <v>36</v>
      </c>
      <c r="D933" s="1">
        <v>0.1757</v>
      </c>
      <c r="E933" s="1">
        <v>283.91000000000003</v>
      </c>
      <c r="F933" s="1" t="s">
        <v>20</v>
      </c>
      <c r="G933" s="1" t="s">
        <v>14</v>
      </c>
      <c r="H933" s="1">
        <v>0</v>
      </c>
      <c r="I933" s="1">
        <v>7900</v>
      </c>
      <c r="J933" s="1">
        <v>1272.99</v>
      </c>
      <c r="K933" s="1">
        <v>0</v>
      </c>
      <c r="L933" s="1">
        <v>0</v>
      </c>
      <c r="M933" s="2" t="s">
        <v>21</v>
      </c>
      <c r="N933" s="1" t="str">
        <f>_xlfn.IFS(B933&lt;=5000,"5K以内",原始数据!B933&lt;=10000,"5K-1W",原始数据!B933&lt;=15000,"1W-1.5W",B933&lt;=20000,"1.5W-2W",B933&lt;=25000,"2W-2.5W",B933&lt;=30000,"2.5W-3W",B933&lt;=35000,"3W-3.5W")</f>
        <v>5K-1W</v>
      </c>
      <c r="O933" s="1">
        <f t="shared" si="14"/>
        <v>-1272.99</v>
      </c>
    </row>
    <row r="934" spans="1:15" x14ac:dyDescent="0.25">
      <c r="A934" s="1">
        <v>9954711</v>
      </c>
      <c r="B934" s="1">
        <v>25000</v>
      </c>
      <c r="C934" s="1">
        <v>36</v>
      </c>
      <c r="D934" s="1">
        <v>0.13980000000000001</v>
      </c>
      <c r="E934" s="1">
        <v>854.2</v>
      </c>
      <c r="F934" s="1" t="s">
        <v>19</v>
      </c>
      <c r="G934" s="1" t="s">
        <v>18</v>
      </c>
      <c r="H934" s="1">
        <v>0</v>
      </c>
      <c r="I934" s="1">
        <v>25000</v>
      </c>
      <c r="J934" s="1">
        <v>1125.3499999999999</v>
      </c>
      <c r="K934" s="1">
        <v>0</v>
      </c>
      <c r="L934" s="1">
        <v>0</v>
      </c>
      <c r="M934" s="2" t="s">
        <v>21</v>
      </c>
      <c r="N934" s="1" t="str">
        <f>_xlfn.IFS(B934&lt;=5000,"5K以内",原始数据!B934&lt;=10000,"5K-1W",原始数据!B934&lt;=15000,"1W-1.5W",B934&lt;=20000,"1.5W-2W",B934&lt;=25000,"2W-2.5W",B934&lt;=30000,"2.5W-3W",B934&lt;=35000,"3W-3.5W")</f>
        <v>2W-2.5W</v>
      </c>
      <c r="O934" s="1">
        <f t="shared" si="14"/>
        <v>-1125.3499999999999</v>
      </c>
    </row>
    <row r="935" spans="1:15" x14ac:dyDescent="0.25">
      <c r="A935" s="1">
        <v>10098251</v>
      </c>
      <c r="B935" s="1">
        <v>10000</v>
      </c>
      <c r="C935" s="1">
        <v>36</v>
      </c>
      <c r="D935" s="1">
        <v>9.6699999999999994E-2</v>
      </c>
      <c r="E935" s="1">
        <v>321.13</v>
      </c>
      <c r="F935" s="1" t="s">
        <v>13</v>
      </c>
      <c r="G935" s="1" t="s">
        <v>18</v>
      </c>
      <c r="H935" s="1">
        <v>0</v>
      </c>
      <c r="I935" s="1">
        <v>10000</v>
      </c>
      <c r="J935" s="1">
        <v>1285.49</v>
      </c>
      <c r="K935" s="1">
        <v>0</v>
      </c>
      <c r="L935" s="1">
        <v>0</v>
      </c>
      <c r="M935" s="2" t="s">
        <v>21</v>
      </c>
      <c r="N935" s="1" t="str">
        <f>_xlfn.IFS(B935&lt;=5000,"5K以内",原始数据!B935&lt;=10000,"5K-1W",原始数据!B935&lt;=15000,"1W-1.5W",B935&lt;=20000,"1.5W-2W",B935&lt;=25000,"2W-2.5W",B935&lt;=30000,"2.5W-3W",B935&lt;=35000,"3W-3.5W")</f>
        <v>5K-1W</v>
      </c>
      <c r="O935" s="1">
        <f t="shared" si="14"/>
        <v>-1285.49</v>
      </c>
    </row>
    <row r="936" spans="1:15" x14ac:dyDescent="0.25">
      <c r="A936" s="1">
        <v>10077808</v>
      </c>
      <c r="B936" s="1">
        <v>5000</v>
      </c>
      <c r="C936" s="1">
        <v>36</v>
      </c>
      <c r="D936" s="1">
        <v>9.6699999999999994E-2</v>
      </c>
      <c r="E936" s="1">
        <v>160.57</v>
      </c>
      <c r="F936" s="1" t="s">
        <v>13</v>
      </c>
      <c r="G936" s="1" t="s">
        <v>14</v>
      </c>
      <c r="H936" s="1">
        <v>0</v>
      </c>
      <c r="I936" s="1">
        <v>5000</v>
      </c>
      <c r="J936" s="1">
        <v>780.2</v>
      </c>
      <c r="K936" s="1">
        <v>0</v>
      </c>
      <c r="L936" s="1">
        <v>0</v>
      </c>
      <c r="M936" s="2" t="s">
        <v>21</v>
      </c>
      <c r="N936" s="1" t="str">
        <f>_xlfn.IFS(B936&lt;=5000,"5K以内",原始数据!B936&lt;=10000,"5K-1W",原始数据!B936&lt;=15000,"1W-1.5W",B936&lt;=20000,"1.5W-2W",B936&lt;=25000,"2W-2.5W",B936&lt;=30000,"2.5W-3W",B936&lt;=35000,"3W-3.5W")</f>
        <v>5K以内</v>
      </c>
      <c r="O936" s="1">
        <f t="shared" si="14"/>
        <v>-780.2</v>
      </c>
    </row>
    <row r="937" spans="1:15" x14ac:dyDescent="0.25">
      <c r="A937" s="1">
        <v>10068210</v>
      </c>
      <c r="B937" s="1">
        <v>7000</v>
      </c>
      <c r="C937" s="1">
        <v>36</v>
      </c>
      <c r="D937" s="1">
        <v>0.1353</v>
      </c>
      <c r="E937" s="1">
        <v>237.65</v>
      </c>
      <c r="F937" s="1" t="s">
        <v>13</v>
      </c>
      <c r="G937" s="1" t="s">
        <v>14</v>
      </c>
      <c r="H937" s="1">
        <v>0</v>
      </c>
      <c r="I937" s="1">
        <v>7000</v>
      </c>
      <c r="J937" s="1">
        <v>1389.57</v>
      </c>
      <c r="K937" s="1">
        <v>0</v>
      </c>
      <c r="L937" s="1">
        <v>0</v>
      </c>
      <c r="M937" s="2" t="s">
        <v>21</v>
      </c>
      <c r="N937" s="1" t="str">
        <f>_xlfn.IFS(B937&lt;=5000,"5K以内",原始数据!B937&lt;=10000,"5K-1W",原始数据!B937&lt;=15000,"1W-1.5W",B937&lt;=20000,"1.5W-2W",B937&lt;=25000,"2W-2.5W",B937&lt;=30000,"2.5W-3W",B937&lt;=35000,"3W-3.5W")</f>
        <v>5K-1W</v>
      </c>
      <c r="O937" s="1">
        <f t="shared" si="14"/>
        <v>-1389.57</v>
      </c>
    </row>
    <row r="938" spans="1:15" x14ac:dyDescent="0.25">
      <c r="A938" s="1">
        <v>10108196</v>
      </c>
      <c r="B938" s="1">
        <v>11575</v>
      </c>
      <c r="C938" s="1">
        <v>36</v>
      </c>
      <c r="D938" s="1">
        <v>0.1285</v>
      </c>
      <c r="E938" s="1">
        <v>389.18</v>
      </c>
      <c r="F938" s="1" t="s">
        <v>13</v>
      </c>
      <c r="G938" s="1" t="s">
        <v>14</v>
      </c>
      <c r="H938" s="1">
        <v>0</v>
      </c>
      <c r="I938" s="1">
        <v>11575</v>
      </c>
      <c r="J938" s="1">
        <v>2008.08</v>
      </c>
      <c r="K938" s="1">
        <v>0</v>
      </c>
      <c r="L938" s="1">
        <v>0</v>
      </c>
      <c r="M938" s="2" t="s">
        <v>21</v>
      </c>
      <c r="N938" s="1" t="str">
        <f>_xlfn.IFS(B938&lt;=5000,"5K以内",原始数据!B938&lt;=10000,"5K-1W",原始数据!B938&lt;=15000,"1W-1.5W",B938&lt;=20000,"1.5W-2W",B938&lt;=25000,"2W-2.5W",B938&lt;=30000,"2.5W-3W",B938&lt;=35000,"3W-3.5W")</f>
        <v>1W-1.5W</v>
      </c>
      <c r="O938" s="1">
        <f t="shared" si="14"/>
        <v>-2008.08</v>
      </c>
    </row>
    <row r="939" spans="1:15" x14ac:dyDescent="0.25">
      <c r="A939" s="1">
        <v>10068155</v>
      </c>
      <c r="B939" s="1">
        <v>3400</v>
      </c>
      <c r="C939" s="1">
        <v>36</v>
      </c>
      <c r="D939" s="1">
        <v>0.14979999999999999</v>
      </c>
      <c r="E939" s="1">
        <v>117.83</v>
      </c>
      <c r="F939" s="1" t="s">
        <v>19</v>
      </c>
      <c r="G939" s="1" t="s">
        <v>18</v>
      </c>
      <c r="H939" s="1">
        <v>0</v>
      </c>
      <c r="I939" s="1">
        <v>3400</v>
      </c>
      <c r="J939" s="1">
        <v>830.91</v>
      </c>
      <c r="K939" s="1">
        <v>0</v>
      </c>
      <c r="L939" s="1">
        <v>0</v>
      </c>
      <c r="M939" s="2" t="s">
        <v>21</v>
      </c>
      <c r="N939" s="1" t="str">
        <f>_xlfn.IFS(B939&lt;=5000,"5K以内",原始数据!B939&lt;=10000,"5K-1W",原始数据!B939&lt;=15000,"1W-1.5W",B939&lt;=20000,"1.5W-2W",B939&lt;=25000,"2W-2.5W",B939&lt;=30000,"2.5W-3W",B939&lt;=35000,"3W-3.5W")</f>
        <v>5K以内</v>
      </c>
      <c r="O939" s="1">
        <f t="shared" si="14"/>
        <v>-830.91</v>
      </c>
    </row>
    <row r="940" spans="1:15" x14ac:dyDescent="0.25">
      <c r="A940" s="1">
        <v>10088154</v>
      </c>
      <c r="B940" s="1">
        <v>11925</v>
      </c>
      <c r="C940" s="1">
        <v>36</v>
      </c>
      <c r="D940" s="1">
        <v>6.6199999999999995E-2</v>
      </c>
      <c r="E940" s="1">
        <v>366.15</v>
      </c>
      <c r="F940" s="1" t="s">
        <v>16</v>
      </c>
      <c r="G940" s="1" t="s">
        <v>14</v>
      </c>
      <c r="H940" s="1">
        <v>0</v>
      </c>
      <c r="I940" s="1">
        <v>11925</v>
      </c>
      <c r="J940" s="1">
        <v>425.38</v>
      </c>
      <c r="K940" s="1">
        <v>0</v>
      </c>
      <c r="L940" s="1">
        <v>0</v>
      </c>
      <c r="M940" s="2" t="s">
        <v>21</v>
      </c>
      <c r="N940" s="1" t="str">
        <f>_xlfn.IFS(B940&lt;=5000,"5K以内",原始数据!B940&lt;=10000,"5K-1W",原始数据!B940&lt;=15000,"1W-1.5W",B940&lt;=20000,"1.5W-2W",B940&lt;=25000,"2W-2.5W",B940&lt;=30000,"2.5W-3W",B940&lt;=35000,"3W-3.5W")</f>
        <v>1W-1.5W</v>
      </c>
      <c r="O940" s="1">
        <f t="shared" si="14"/>
        <v>-425.38</v>
      </c>
    </row>
    <row r="941" spans="1:15" x14ac:dyDescent="0.25">
      <c r="A941" s="1">
        <v>10108215</v>
      </c>
      <c r="B941" s="1">
        <v>8500</v>
      </c>
      <c r="C941" s="1">
        <v>36</v>
      </c>
      <c r="D941" s="1">
        <v>0.1825</v>
      </c>
      <c r="E941" s="1">
        <v>308.37</v>
      </c>
      <c r="F941" s="1" t="s">
        <v>20</v>
      </c>
      <c r="G941" s="1" t="s">
        <v>14</v>
      </c>
      <c r="H941" s="1">
        <v>0</v>
      </c>
      <c r="I941" s="1">
        <v>3005.25</v>
      </c>
      <c r="J941" s="1">
        <v>1635.66</v>
      </c>
      <c r="K941" s="1">
        <v>484.28</v>
      </c>
      <c r="L941" s="1">
        <v>1217</v>
      </c>
      <c r="M941" s="2" t="s">
        <v>29</v>
      </c>
      <c r="N941" s="1" t="str">
        <f>_xlfn.IFS(B941&lt;=5000,"5K以内",原始数据!B941&lt;=10000,"5K-1W",原始数据!B941&lt;=15000,"1W-1.5W",B941&lt;=20000,"1.5W-2W",B941&lt;=25000,"2W-2.5W",B941&lt;=30000,"2.5W-3W",B941&lt;=35000,"3W-3.5W")</f>
        <v>5K-1W</v>
      </c>
      <c r="O941" s="1">
        <f t="shared" si="14"/>
        <v>3859.09</v>
      </c>
    </row>
    <row r="942" spans="1:15" x14ac:dyDescent="0.25">
      <c r="A942" s="1">
        <v>10077235</v>
      </c>
      <c r="B942" s="1">
        <v>10000</v>
      </c>
      <c r="C942" s="1">
        <v>60</v>
      </c>
      <c r="D942" s="1">
        <v>0.19219999999999901</v>
      </c>
      <c r="E942" s="1">
        <v>260.62</v>
      </c>
      <c r="F942" s="1" t="s">
        <v>20</v>
      </c>
      <c r="G942" s="1" t="s">
        <v>22</v>
      </c>
      <c r="H942" s="1">
        <v>0</v>
      </c>
      <c r="I942" s="1">
        <v>10000</v>
      </c>
      <c r="J942" s="1">
        <v>630.91</v>
      </c>
      <c r="K942" s="1">
        <v>0</v>
      </c>
      <c r="L942" s="1">
        <v>0</v>
      </c>
      <c r="M942" s="2" t="s">
        <v>21</v>
      </c>
      <c r="N942" s="1" t="str">
        <f>_xlfn.IFS(B942&lt;=5000,"5K以内",原始数据!B942&lt;=10000,"5K-1W",原始数据!B942&lt;=15000,"1W-1.5W",B942&lt;=20000,"1.5W-2W",B942&lt;=25000,"2W-2.5W",B942&lt;=30000,"2.5W-3W",B942&lt;=35000,"3W-3.5W")</f>
        <v>5K-1W</v>
      </c>
      <c r="O942" s="1">
        <f t="shared" si="14"/>
        <v>-630.91</v>
      </c>
    </row>
    <row r="943" spans="1:15" x14ac:dyDescent="0.25">
      <c r="A943" s="1">
        <v>10088217</v>
      </c>
      <c r="B943" s="1">
        <v>14950</v>
      </c>
      <c r="C943" s="1">
        <v>36</v>
      </c>
      <c r="D943" s="1">
        <v>0.16239999999999999</v>
      </c>
      <c r="E943" s="1">
        <v>527.38</v>
      </c>
      <c r="F943" s="1" t="s">
        <v>19</v>
      </c>
      <c r="G943" s="1" t="s">
        <v>14</v>
      </c>
      <c r="H943" s="1">
        <v>0</v>
      </c>
      <c r="I943" s="1">
        <v>14950</v>
      </c>
      <c r="J943" s="1">
        <v>4035.26</v>
      </c>
      <c r="K943" s="1">
        <v>0</v>
      </c>
      <c r="L943" s="1">
        <v>0</v>
      </c>
      <c r="M943" s="2" t="s">
        <v>21</v>
      </c>
      <c r="N943" s="1" t="str">
        <f>_xlfn.IFS(B943&lt;=5000,"5K以内",原始数据!B943&lt;=10000,"5K-1W",原始数据!B943&lt;=15000,"1W-1.5W",B943&lt;=20000,"1.5W-2W",B943&lt;=25000,"2W-2.5W",B943&lt;=30000,"2.5W-3W",B943&lt;=35000,"3W-3.5W")</f>
        <v>1W-1.5W</v>
      </c>
      <c r="O943" s="1">
        <f t="shared" si="14"/>
        <v>-4035.26</v>
      </c>
    </row>
    <row r="944" spans="1:15" x14ac:dyDescent="0.25">
      <c r="A944" s="1">
        <v>10098258</v>
      </c>
      <c r="B944" s="1">
        <v>12000</v>
      </c>
      <c r="C944" s="1">
        <v>36</v>
      </c>
      <c r="D944" s="1">
        <v>0.11990000000000001</v>
      </c>
      <c r="E944" s="1">
        <v>398.52</v>
      </c>
      <c r="F944" s="1" t="s">
        <v>13</v>
      </c>
      <c r="G944" s="1" t="s">
        <v>14</v>
      </c>
      <c r="H944" s="1">
        <v>0</v>
      </c>
      <c r="I944" s="1">
        <v>12000</v>
      </c>
      <c r="J944" s="1">
        <v>2388.64</v>
      </c>
      <c r="K944" s="1">
        <v>0</v>
      </c>
      <c r="L944" s="1">
        <v>0</v>
      </c>
      <c r="M944" s="2" t="s">
        <v>21</v>
      </c>
      <c r="N944" s="1" t="str">
        <f>_xlfn.IFS(B944&lt;=5000,"5K以内",原始数据!B944&lt;=10000,"5K-1W",原始数据!B944&lt;=15000,"1W-1.5W",B944&lt;=20000,"1.5W-2W",B944&lt;=25000,"2W-2.5W",B944&lt;=30000,"2.5W-3W",B944&lt;=35000,"3W-3.5W")</f>
        <v>1W-1.5W</v>
      </c>
      <c r="O944" s="1">
        <f t="shared" si="14"/>
        <v>-2388.64</v>
      </c>
    </row>
    <row r="945" spans="1:15" x14ac:dyDescent="0.25">
      <c r="A945" s="1">
        <v>9827776</v>
      </c>
      <c r="B945" s="1">
        <v>4525</v>
      </c>
      <c r="C945" s="1">
        <v>36</v>
      </c>
      <c r="D945" s="1">
        <v>0.16239999999999999</v>
      </c>
      <c r="E945" s="1">
        <v>159.63</v>
      </c>
      <c r="F945" s="1" t="s">
        <v>19</v>
      </c>
      <c r="G945" s="1" t="s">
        <v>14</v>
      </c>
      <c r="H945" s="1">
        <v>0</v>
      </c>
      <c r="I945" s="1">
        <v>4525</v>
      </c>
      <c r="J945" s="1">
        <v>597.33000000000004</v>
      </c>
      <c r="K945" s="1">
        <v>0</v>
      </c>
      <c r="L945" s="1">
        <v>0</v>
      </c>
      <c r="M945" s="2" t="s">
        <v>21</v>
      </c>
      <c r="N945" s="1" t="str">
        <f>_xlfn.IFS(B945&lt;=5000,"5K以内",原始数据!B945&lt;=10000,"5K-1W",原始数据!B945&lt;=15000,"1W-1.5W",B945&lt;=20000,"1.5W-2W",B945&lt;=25000,"2W-2.5W",B945&lt;=30000,"2.5W-3W",B945&lt;=35000,"3W-3.5W")</f>
        <v>5K以内</v>
      </c>
      <c r="O945" s="1">
        <f t="shared" si="14"/>
        <v>-597.33000000000004</v>
      </c>
    </row>
    <row r="946" spans="1:15" x14ac:dyDescent="0.25">
      <c r="A946" s="1">
        <v>10128061</v>
      </c>
      <c r="B946" s="1">
        <v>7000</v>
      </c>
      <c r="C946" s="1">
        <v>36</v>
      </c>
      <c r="D946" s="1">
        <v>0.1285</v>
      </c>
      <c r="E946" s="1">
        <v>235.36</v>
      </c>
      <c r="F946" s="1" t="s">
        <v>13</v>
      </c>
      <c r="G946" s="1" t="s">
        <v>18</v>
      </c>
      <c r="H946" s="1">
        <v>0</v>
      </c>
      <c r="I946" s="1">
        <v>6309.1</v>
      </c>
      <c r="J946" s="1">
        <v>1457.78</v>
      </c>
      <c r="K946" s="1">
        <v>13.73</v>
      </c>
      <c r="L946" s="1">
        <v>667</v>
      </c>
      <c r="M946" s="2" t="s">
        <v>29</v>
      </c>
      <c r="N946" s="1" t="str">
        <f>_xlfn.IFS(B946&lt;=5000,"5K以内",原始数据!B946&lt;=10000,"5K-1W",原始数据!B946&lt;=15000,"1W-1.5W",B946&lt;=20000,"1.5W-2W",B946&lt;=25000,"2W-2.5W",B946&lt;=30000,"2.5W-3W",B946&lt;=35000,"3W-3.5W")</f>
        <v>5K-1W</v>
      </c>
      <c r="O946" s="1">
        <f t="shared" si="14"/>
        <v>-766.88000000000034</v>
      </c>
    </row>
    <row r="947" spans="1:15" x14ac:dyDescent="0.25">
      <c r="A947" s="1">
        <v>10128093</v>
      </c>
      <c r="B947" s="1">
        <v>23000</v>
      </c>
      <c r="C947" s="1">
        <v>36</v>
      </c>
      <c r="D947" s="1">
        <v>0.1099</v>
      </c>
      <c r="E947" s="1">
        <v>752.89</v>
      </c>
      <c r="F947" s="1" t="s">
        <v>13</v>
      </c>
      <c r="G947" s="1" t="s">
        <v>14</v>
      </c>
      <c r="H947" s="1">
        <v>0</v>
      </c>
      <c r="I947" s="1">
        <v>23000</v>
      </c>
      <c r="J947" s="1">
        <v>4099.8100000000004</v>
      </c>
      <c r="K947" s="1">
        <v>0</v>
      </c>
      <c r="L947" s="1">
        <v>0</v>
      </c>
      <c r="M947" s="2" t="s">
        <v>21</v>
      </c>
      <c r="N947" s="1" t="str">
        <f>_xlfn.IFS(B947&lt;=5000,"5K以内",原始数据!B947&lt;=10000,"5K-1W",原始数据!B947&lt;=15000,"1W-1.5W",B947&lt;=20000,"1.5W-2W",B947&lt;=25000,"2W-2.5W",B947&lt;=30000,"2.5W-3W",B947&lt;=35000,"3W-3.5W")</f>
        <v>2W-2.5W</v>
      </c>
      <c r="O947" s="1">
        <f t="shared" si="14"/>
        <v>-4099.8100000000004</v>
      </c>
    </row>
    <row r="948" spans="1:15" x14ac:dyDescent="0.25">
      <c r="A948" s="1">
        <v>9199129</v>
      </c>
      <c r="B948" s="1">
        <v>13000</v>
      </c>
      <c r="C948" s="1">
        <v>36</v>
      </c>
      <c r="D948" s="1">
        <v>0.11990000000000001</v>
      </c>
      <c r="E948" s="1">
        <v>431.73</v>
      </c>
      <c r="F948" s="1" t="s">
        <v>13</v>
      </c>
      <c r="G948" s="1" t="s">
        <v>14</v>
      </c>
      <c r="H948" s="1">
        <v>0</v>
      </c>
      <c r="I948" s="1">
        <v>13000</v>
      </c>
      <c r="J948" s="1">
        <v>2542.02</v>
      </c>
      <c r="K948" s="1">
        <v>0</v>
      </c>
      <c r="L948" s="1">
        <v>0</v>
      </c>
      <c r="M948" s="2" t="s">
        <v>21</v>
      </c>
      <c r="N948" s="1" t="str">
        <f>_xlfn.IFS(B948&lt;=5000,"5K以内",原始数据!B948&lt;=10000,"5K-1W",原始数据!B948&lt;=15000,"1W-1.5W",B948&lt;=20000,"1.5W-2W",B948&lt;=25000,"2W-2.5W",B948&lt;=30000,"2.5W-3W",B948&lt;=35000,"3W-3.5W")</f>
        <v>1W-1.5W</v>
      </c>
      <c r="O948" s="1">
        <f t="shared" si="14"/>
        <v>-2542.02</v>
      </c>
    </row>
    <row r="949" spans="1:15" x14ac:dyDescent="0.25">
      <c r="A949" s="1">
        <v>10098102</v>
      </c>
      <c r="B949" s="1">
        <v>18000</v>
      </c>
      <c r="C949" s="1">
        <v>60</v>
      </c>
      <c r="D949" s="1">
        <v>0.21479999999999999</v>
      </c>
      <c r="E949" s="1">
        <v>491.84</v>
      </c>
      <c r="F949" s="1" t="s">
        <v>17</v>
      </c>
      <c r="G949" s="1" t="s">
        <v>14</v>
      </c>
      <c r="H949" s="1">
        <v>0</v>
      </c>
      <c r="I949" s="1">
        <v>18000</v>
      </c>
      <c r="J949" s="1">
        <v>1886.55</v>
      </c>
      <c r="K949" s="1">
        <v>0</v>
      </c>
      <c r="L949" s="1">
        <v>0</v>
      </c>
      <c r="M949" s="2" t="s">
        <v>21</v>
      </c>
      <c r="N949" s="1" t="str">
        <f>_xlfn.IFS(B949&lt;=5000,"5K以内",原始数据!B949&lt;=10000,"5K-1W",原始数据!B949&lt;=15000,"1W-1.5W",B949&lt;=20000,"1.5W-2W",B949&lt;=25000,"2W-2.5W",B949&lt;=30000,"2.5W-3W",B949&lt;=35000,"3W-3.5W")</f>
        <v>1.5W-2W</v>
      </c>
      <c r="O949" s="1">
        <f t="shared" si="14"/>
        <v>-1886.55</v>
      </c>
    </row>
    <row r="950" spans="1:15" x14ac:dyDescent="0.25">
      <c r="A950" s="1">
        <v>10138228</v>
      </c>
      <c r="B950" s="1">
        <v>5200</v>
      </c>
      <c r="C950" s="1">
        <v>36</v>
      </c>
      <c r="D950" s="1">
        <v>8.8999999999999996E-2</v>
      </c>
      <c r="E950" s="1">
        <v>165.12</v>
      </c>
      <c r="F950" s="1" t="s">
        <v>16</v>
      </c>
      <c r="G950" s="1" t="s">
        <v>14</v>
      </c>
      <c r="H950" s="1">
        <v>0</v>
      </c>
      <c r="I950" s="1">
        <v>5200</v>
      </c>
      <c r="J950" s="1">
        <v>112.88</v>
      </c>
      <c r="K950" s="1">
        <v>0</v>
      </c>
      <c r="L950" s="1">
        <v>0</v>
      </c>
      <c r="M950" s="2" t="s">
        <v>21</v>
      </c>
      <c r="N950" s="1" t="str">
        <f>_xlfn.IFS(B950&lt;=5000,"5K以内",原始数据!B950&lt;=10000,"5K-1W",原始数据!B950&lt;=15000,"1W-1.5W",B950&lt;=20000,"1.5W-2W",B950&lt;=25000,"2W-2.5W",B950&lt;=30000,"2.5W-3W",B950&lt;=35000,"3W-3.5W")</f>
        <v>5K-1W</v>
      </c>
      <c r="O950" s="1">
        <f t="shared" si="14"/>
        <v>-112.88</v>
      </c>
    </row>
    <row r="951" spans="1:15" x14ac:dyDescent="0.25">
      <c r="A951" s="1">
        <v>10128114</v>
      </c>
      <c r="B951" s="1">
        <v>6250</v>
      </c>
      <c r="C951" s="1">
        <v>36</v>
      </c>
      <c r="D951" s="1">
        <v>0.1757</v>
      </c>
      <c r="E951" s="1">
        <v>224.61</v>
      </c>
      <c r="F951" s="1" t="s">
        <v>20</v>
      </c>
      <c r="G951" s="1" t="s">
        <v>14</v>
      </c>
      <c r="H951" s="1">
        <v>0</v>
      </c>
      <c r="I951" s="1">
        <v>6250</v>
      </c>
      <c r="J951" s="1">
        <v>750.99</v>
      </c>
      <c r="K951" s="1">
        <v>0</v>
      </c>
      <c r="L951" s="1">
        <v>0</v>
      </c>
      <c r="M951" s="2" t="s">
        <v>21</v>
      </c>
      <c r="N951" s="1" t="str">
        <f>_xlfn.IFS(B951&lt;=5000,"5K以内",原始数据!B951&lt;=10000,"5K-1W",原始数据!B951&lt;=15000,"1W-1.5W",B951&lt;=20000,"1.5W-2W",B951&lt;=25000,"2W-2.5W",B951&lt;=30000,"2.5W-3W",B951&lt;=35000,"3W-3.5W")</f>
        <v>5K-1W</v>
      </c>
      <c r="O951" s="1">
        <f t="shared" si="14"/>
        <v>-750.99</v>
      </c>
    </row>
    <row r="952" spans="1:15" x14ac:dyDescent="0.25">
      <c r="A952" s="1">
        <v>10138208</v>
      </c>
      <c r="B952" s="1">
        <v>7375</v>
      </c>
      <c r="C952" s="1">
        <v>36</v>
      </c>
      <c r="D952" s="1">
        <v>0.22899999999999901</v>
      </c>
      <c r="E952" s="1">
        <v>285.10000000000002</v>
      </c>
      <c r="F952" s="1" t="s">
        <v>17</v>
      </c>
      <c r="G952" s="1" t="s">
        <v>18</v>
      </c>
      <c r="H952" s="1">
        <v>0</v>
      </c>
      <c r="I952" s="1">
        <v>7375</v>
      </c>
      <c r="J952" s="1">
        <v>2888.6</v>
      </c>
      <c r="K952" s="1">
        <v>0</v>
      </c>
      <c r="L952" s="1">
        <v>0</v>
      </c>
      <c r="M952" s="2" t="s">
        <v>21</v>
      </c>
      <c r="N952" s="1" t="str">
        <f>_xlfn.IFS(B952&lt;=5000,"5K以内",原始数据!B952&lt;=10000,"5K-1W",原始数据!B952&lt;=15000,"1W-1.5W",B952&lt;=20000,"1.5W-2W",B952&lt;=25000,"2W-2.5W",B952&lt;=30000,"2.5W-3W",B952&lt;=35000,"3W-3.5W")</f>
        <v>5K-1W</v>
      </c>
      <c r="O952" s="1">
        <f t="shared" si="14"/>
        <v>-2888.6</v>
      </c>
    </row>
    <row r="953" spans="1:15" x14ac:dyDescent="0.25">
      <c r="A953" s="1">
        <v>10128144</v>
      </c>
      <c r="B953" s="1">
        <v>6000</v>
      </c>
      <c r="C953" s="1">
        <v>36</v>
      </c>
      <c r="D953" s="1">
        <v>0.14979999999999999</v>
      </c>
      <c r="E953" s="1">
        <v>207.94</v>
      </c>
      <c r="F953" s="1" t="s">
        <v>19</v>
      </c>
      <c r="G953" s="1" t="s">
        <v>14</v>
      </c>
      <c r="H953" s="1">
        <v>0</v>
      </c>
      <c r="I953" s="1">
        <v>6000</v>
      </c>
      <c r="J953" s="1">
        <v>871.21</v>
      </c>
      <c r="K953" s="1">
        <v>0</v>
      </c>
      <c r="L953" s="1">
        <v>0</v>
      </c>
      <c r="M953" s="2" t="s">
        <v>21</v>
      </c>
      <c r="N953" s="1" t="str">
        <f>_xlfn.IFS(B953&lt;=5000,"5K以内",原始数据!B953&lt;=10000,"5K-1W",原始数据!B953&lt;=15000,"1W-1.5W",B953&lt;=20000,"1.5W-2W",B953&lt;=25000,"2W-2.5W",B953&lt;=30000,"2.5W-3W",B953&lt;=35000,"3W-3.5W")</f>
        <v>5K-1W</v>
      </c>
      <c r="O953" s="1">
        <f t="shared" si="14"/>
        <v>-871.21</v>
      </c>
    </row>
    <row r="954" spans="1:15" x14ac:dyDescent="0.25">
      <c r="A954" s="1">
        <v>10128084</v>
      </c>
      <c r="B954" s="1">
        <v>12175</v>
      </c>
      <c r="C954" s="1">
        <v>36</v>
      </c>
      <c r="D954" s="1">
        <v>0.19969999999999999</v>
      </c>
      <c r="E954" s="1">
        <v>452.29</v>
      </c>
      <c r="F954" s="1" t="s">
        <v>20</v>
      </c>
      <c r="G954" s="1" t="s">
        <v>14</v>
      </c>
      <c r="H954" s="1">
        <v>0</v>
      </c>
      <c r="I954" s="1">
        <v>12175</v>
      </c>
      <c r="J954" s="1">
        <v>2861.91</v>
      </c>
      <c r="K954" s="1">
        <v>0</v>
      </c>
      <c r="L954" s="1">
        <v>0</v>
      </c>
      <c r="M954" s="2" t="s">
        <v>21</v>
      </c>
      <c r="N954" s="1" t="str">
        <f>_xlfn.IFS(B954&lt;=5000,"5K以内",原始数据!B954&lt;=10000,"5K-1W",原始数据!B954&lt;=15000,"1W-1.5W",B954&lt;=20000,"1.5W-2W",B954&lt;=25000,"2W-2.5W",B954&lt;=30000,"2.5W-3W",B954&lt;=35000,"3W-3.5W")</f>
        <v>1W-1.5W</v>
      </c>
      <c r="O954" s="1">
        <f t="shared" si="14"/>
        <v>-2861.91</v>
      </c>
    </row>
    <row r="955" spans="1:15" x14ac:dyDescent="0.25">
      <c r="A955" s="1">
        <v>9054859</v>
      </c>
      <c r="B955" s="1">
        <v>31300</v>
      </c>
      <c r="C955" s="1">
        <v>60</v>
      </c>
      <c r="D955" s="1">
        <v>0.19969999999999999</v>
      </c>
      <c r="E955" s="1">
        <v>828.74</v>
      </c>
      <c r="F955" s="1" t="s">
        <v>20</v>
      </c>
      <c r="G955" s="1" t="s">
        <v>14</v>
      </c>
      <c r="H955" s="1">
        <v>0</v>
      </c>
      <c r="I955" s="1">
        <v>2611.12</v>
      </c>
      <c r="J955" s="1">
        <v>4018.65</v>
      </c>
      <c r="K955" s="1">
        <v>627.16999999999996</v>
      </c>
      <c r="L955" s="1">
        <v>1429</v>
      </c>
      <c r="M955" s="2" t="s">
        <v>29</v>
      </c>
      <c r="N955" s="1" t="str">
        <f>_xlfn.IFS(B955&lt;=5000,"5K以内",原始数据!B955&lt;=10000,"5K-1W",原始数据!B955&lt;=15000,"1W-1.5W",B955&lt;=20000,"1.5W-2W",B955&lt;=25000,"2W-2.5W",B955&lt;=30000,"2.5W-3W",B955&lt;=35000,"3W-3.5W")</f>
        <v>3W-3.5W</v>
      </c>
      <c r="O955" s="1">
        <f t="shared" si="14"/>
        <v>24670.23</v>
      </c>
    </row>
    <row r="956" spans="1:15" x14ac:dyDescent="0.25">
      <c r="A956" s="1">
        <v>10068201</v>
      </c>
      <c r="B956" s="1">
        <v>10000</v>
      </c>
      <c r="C956" s="1">
        <v>36</v>
      </c>
      <c r="D956" s="1">
        <v>0.11990000000000001</v>
      </c>
      <c r="E956" s="1">
        <v>332.1</v>
      </c>
      <c r="F956" s="1" t="s">
        <v>13</v>
      </c>
      <c r="G956" s="1" t="s">
        <v>18</v>
      </c>
      <c r="H956" s="1">
        <v>0</v>
      </c>
      <c r="I956" s="1">
        <v>10000</v>
      </c>
      <c r="J956" s="1">
        <v>1472.89</v>
      </c>
      <c r="K956" s="1">
        <v>0</v>
      </c>
      <c r="L956" s="1">
        <v>0</v>
      </c>
      <c r="M956" s="2" t="s">
        <v>21</v>
      </c>
      <c r="N956" s="1" t="str">
        <f>_xlfn.IFS(B956&lt;=5000,"5K以内",原始数据!B956&lt;=10000,"5K-1W",原始数据!B956&lt;=15000,"1W-1.5W",B956&lt;=20000,"1.5W-2W",B956&lt;=25000,"2W-2.5W",B956&lt;=30000,"2.5W-3W",B956&lt;=35000,"3W-3.5W")</f>
        <v>5K-1W</v>
      </c>
      <c r="O956" s="1">
        <f t="shared" si="14"/>
        <v>-1472.89</v>
      </c>
    </row>
    <row r="957" spans="1:15" x14ac:dyDescent="0.25">
      <c r="A957" s="1">
        <v>10098222</v>
      </c>
      <c r="B957" s="1">
        <v>10000</v>
      </c>
      <c r="C957" s="1">
        <v>36</v>
      </c>
      <c r="D957" s="1">
        <v>0.1099</v>
      </c>
      <c r="E957" s="1">
        <v>327.33999999999997</v>
      </c>
      <c r="F957" s="1" t="s">
        <v>13</v>
      </c>
      <c r="G957" s="1" t="s">
        <v>14</v>
      </c>
      <c r="H957" s="1">
        <v>0</v>
      </c>
      <c r="I957" s="1">
        <v>9354.2000000000007</v>
      </c>
      <c r="J957" s="1">
        <v>1796.27</v>
      </c>
      <c r="K957" s="1">
        <v>69.09</v>
      </c>
      <c r="L957" s="1">
        <v>637</v>
      </c>
      <c r="M957" s="2" t="s">
        <v>29</v>
      </c>
      <c r="N957" s="1" t="str">
        <f>_xlfn.IFS(B957&lt;=5000,"5K以内",原始数据!B957&lt;=10000,"5K-1W",原始数据!B957&lt;=15000,"1W-1.5W",B957&lt;=20000,"1.5W-2W",B957&lt;=25000,"2W-2.5W",B957&lt;=30000,"2.5W-3W",B957&lt;=35000,"3W-3.5W")</f>
        <v>5K-1W</v>
      </c>
      <c r="O957" s="1">
        <f t="shared" si="14"/>
        <v>-1150.4700000000007</v>
      </c>
    </row>
    <row r="958" spans="1:15" x14ac:dyDescent="0.25">
      <c r="A958" s="1">
        <v>10098274</v>
      </c>
      <c r="B958" s="1">
        <v>25000</v>
      </c>
      <c r="C958" s="1">
        <v>36</v>
      </c>
      <c r="D958" s="1">
        <v>8.8999999999999996E-2</v>
      </c>
      <c r="E958" s="1">
        <v>793.84</v>
      </c>
      <c r="F958" s="1" t="s">
        <v>16</v>
      </c>
      <c r="G958" s="1" t="s">
        <v>18</v>
      </c>
      <c r="H958" s="1">
        <v>0</v>
      </c>
      <c r="I958" s="1">
        <v>25000</v>
      </c>
      <c r="J958" s="1">
        <v>3577.84</v>
      </c>
      <c r="K958" s="1">
        <v>0</v>
      </c>
      <c r="L958" s="1">
        <v>0</v>
      </c>
      <c r="M958" s="2" t="s">
        <v>21</v>
      </c>
      <c r="N958" s="1" t="str">
        <f>_xlfn.IFS(B958&lt;=5000,"5K以内",原始数据!B958&lt;=10000,"5K-1W",原始数据!B958&lt;=15000,"1W-1.5W",B958&lt;=20000,"1.5W-2W",B958&lt;=25000,"2W-2.5W",B958&lt;=30000,"2.5W-3W",B958&lt;=35000,"3W-3.5W")</f>
        <v>2W-2.5W</v>
      </c>
      <c r="O958" s="1">
        <f t="shared" si="14"/>
        <v>-3577.84</v>
      </c>
    </row>
    <row r="959" spans="1:15" x14ac:dyDescent="0.25">
      <c r="A959" s="1">
        <v>8957858</v>
      </c>
      <c r="B959" s="1">
        <v>7000</v>
      </c>
      <c r="C959" s="1">
        <v>36</v>
      </c>
      <c r="D959" s="1">
        <v>6.6199999999999995E-2</v>
      </c>
      <c r="E959" s="1">
        <v>214.93</v>
      </c>
      <c r="F959" s="1" t="s">
        <v>16</v>
      </c>
      <c r="G959" s="1" t="s">
        <v>18</v>
      </c>
      <c r="H959" s="1">
        <v>0</v>
      </c>
      <c r="I959" s="1">
        <v>7000</v>
      </c>
      <c r="J959" s="1">
        <v>650.74</v>
      </c>
      <c r="K959" s="1">
        <v>0</v>
      </c>
      <c r="L959" s="1">
        <v>0</v>
      </c>
      <c r="M959" s="2" t="s">
        <v>21</v>
      </c>
      <c r="N959" s="1" t="str">
        <f>_xlfn.IFS(B959&lt;=5000,"5K以内",原始数据!B959&lt;=10000,"5K-1W",原始数据!B959&lt;=15000,"1W-1.5W",B959&lt;=20000,"1.5W-2W",B959&lt;=25000,"2W-2.5W",B959&lt;=30000,"2.5W-3W",B959&lt;=35000,"3W-3.5W")</f>
        <v>5K-1W</v>
      </c>
      <c r="O959" s="1">
        <f t="shared" si="14"/>
        <v>-650.74</v>
      </c>
    </row>
    <row r="960" spans="1:15" x14ac:dyDescent="0.25">
      <c r="A960" s="1">
        <v>10116553</v>
      </c>
      <c r="B960" s="1">
        <v>7000</v>
      </c>
      <c r="C960" s="1">
        <v>36</v>
      </c>
      <c r="D960" s="1">
        <v>8.8999999999999996E-2</v>
      </c>
      <c r="E960" s="1">
        <v>222.28</v>
      </c>
      <c r="F960" s="1" t="s">
        <v>16</v>
      </c>
      <c r="G960" s="1" t="s">
        <v>14</v>
      </c>
      <c r="H960" s="1">
        <v>0</v>
      </c>
      <c r="I960" s="1">
        <v>7000</v>
      </c>
      <c r="J960" s="1">
        <v>1001.77</v>
      </c>
      <c r="K960" s="1">
        <v>0</v>
      </c>
      <c r="L960" s="1">
        <v>0</v>
      </c>
      <c r="M960" s="2" t="s">
        <v>21</v>
      </c>
      <c r="N960" s="1" t="str">
        <f>_xlfn.IFS(B960&lt;=5000,"5K以内",原始数据!B960&lt;=10000,"5K-1W",原始数据!B960&lt;=15000,"1W-1.5W",B960&lt;=20000,"1.5W-2W",B960&lt;=25000,"2W-2.5W",B960&lt;=30000,"2.5W-3W",B960&lt;=35000,"3W-3.5W")</f>
        <v>5K-1W</v>
      </c>
      <c r="O960" s="1">
        <f t="shared" si="14"/>
        <v>-1001.77</v>
      </c>
    </row>
    <row r="961" spans="1:15" x14ac:dyDescent="0.25">
      <c r="A961" s="1">
        <v>10078059</v>
      </c>
      <c r="B961" s="1">
        <v>7000</v>
      </c>
      <c r="C961" s="1">
        <v>36</v>
      </c>
      <c r="D961" s="1">
        <v>0.1099</v>
      </c>
      <c r="E961" s="1">
        <v>229.14</v>
      </c>
      <c r="F961" s="1" t="s">
        <v>13</v>
      </c>
      <c r="G961" s="1" t="s">
        <v>18</v>
      </c>
      <c r="H961" s="1">
        <v>0</v>
      </c>
      <c r="I961" s="1">
        <v>7000</v>
      </c>
      <c r="J961" s="1">
        <v>844.02</v>
      </c>
      <c r="K961" s="1">
        <v>0</v>
      </c>
      <c r="L961" s="1">
        <v>0</v>
      </c>
      <c r="M961" s="2" t="s">
        <v>21</v>
      </c>
      <c r="N961" s="1" t="str">
        <f>_xlfn.IFS(B961&lt;=5000,"5K以内",原始数据!B961&lt;=10000,"5K-1W",原始数据!B961&lt;=15000,"1W-1.5W",B961&lt;=20000,"1.5W-2W",B961&lt;=25000,"2W-2.5W",B961&lt;=30000,"2.5W-3W",B961&lt;=35000,"3W-3.5W")</f>
        <v>5K-1W</v>
      </c>
      <c r="O961" s="1">
        <f t="shared" si="14"/>
        <v>-844.02</v>
      </c>
    </row>
    <row r="962" spans="1:15" x14ac:dyDescent="0.25">
      <c r="A962" s="1">
        <v>10098146</v>
      </c>
      <c r="B962" s="1">
        <v>4000</v>
      </c>
      <c r="C962" s="1">
        <v>36</v>
      </c>
      <c r="D962" s="1">
        <v>0.23399999999999899</v>
      </c>
      <c r="E962" s="1">
        <v>155.68</v>
      </c>
      <c r="F962" s="1" t="s">
        <v>17</v>
      </c>
      <c r="G962" s="1" t="s">
        <v>14</v>
      </c>
      <c r="H962" s="1">
        <v>0</v>
      </c>
      <c r="I962" s="1">
        <v>4000</v>
      </c>
      <c r="J962" s="1">
        <v>896.28</v>
      </c>
      <c r="K962" s="1">
        <v>0</v>
      </c>
      <c r="L962" s="1">
        <v>0</v>
      </c>
      <c r="M962" s="2" t="s">
        <v>21</v>
      </c>
      <c r="N962" s="1" t="str">
        <f>_xlfn.IFS(B962&lt;=5000,"5K以内",原始数据!B962&lt;=10000,"5K-1W",原始数据!B962&lt;=15000,"1W-1.5W",B962&lt;=20000,"1.5W-2W",B962&lt;=25000,"2W-2.5W",B962&lt;=30000,"2.5W-3W",B962&lt;=35000,"3W-3.5W")</f>
        <v>5K以内</v>
      </c>
      <c r="O962" s="1">
        <f t="shared" si="14"/>
        <v>-896.28</v>
      </c>
    </row>
    <row r="963" spans="1:15" x14ac:dyDescent="0.25">
      <c r="A963" s="1">
        <v>10138050</v>
      </c>
      <c r="B963" s="1">
        <v>10000</v>
      </c>
      <c r="C963" s="1">
        <v>36</v>
      </c>
      <c r="D963" s="1">
        <v>7.9000000000000001E-2</v>
      </c>
      <c r="E963" s="1">
        <v>312.91000000000003</v>
      </c>
      <c r="F963" s="1" t="s">
        <v>16</v>
      </c>
      <c r="G963" s="1" t="s">
        <v>18</v>
      </c>
      <c r="H963" s="1">
        <v>0</v>
      </c>
      <c r="I963" s="1">
        <v>10000</v>
      </c>
      <c r="J963" s="1">
        <v>1264.46</v>
      </c>
      <c r="K963" s="1">
        <v>0</v>
      </c>
      <c r="L963" s="1">
        <v>0</v>
      </c>
      <c r="M963" s="2" t="s">
        <v>21</v>
      </c>
      <c r="N963" s="1" t="str">
        <f>_xlfn.IFS(B963&lt;=5000,"5K以内",原始数据!B963&lt;=10000,"5K-1W",原始数据!B963&lt;=15000,"1W-1.5W",B963&lt;=20000,"1.5W-2W",B963&lt;=25000,"2W-2.5W",B963&lt;=30000,"2.5W-3W",B963&lt;=35000,"3W-3.5W")</f>
        <v>5K-1W</v>
      </c>
      <c r="O963" s="1">
        <f t="shared" ref="O963:O991" si="15">B963-I963-J963</f>
        <v>-1264.46</v>
      </c>
    </row>
    <row r="964" spans="1:15" x14ac:dyDescent="0.25">
      <c r="A964" s="1">
        <v>10118103</v>
      </c>
      <c r="B964" s="1">
        <v>9000</v>
      </c>
      <c r="C964" s="1">
        <v>36</v>
      </c>
      <c r="D964" s="1">
        <v>6.0299999999999999E-2</v>
      </c>
      <c r="E964" s="1">
        <v>273.92</v>
      </c>
      <c r="F964" s="1" t="s">
        <v>16</v>
      </c>
      <c r="G964" s="1" t="s">
        <v>14</v>
      </c>
      <c r="H964" s="1">
        <v>0</v>
      </c>
      <c r="I964" s="1">
        <v>9000</v>
      </c>
      <c r="J964" s="1">
        <v>861.11</v>
      </c>
      <c r="K964" s="1">
        <v>0</v>
      </c>
      <c r="L964" s="1">
        <v>0</v>
      </c>
      <c r="M964" s="2" t="s">
        <v>21</v>
      </c>
      <c r="N964" s="1" t="str">
        <f>_xlfn.IFS(B964&lt;=5000,"5K以内",原始数据!B964&lt;=10000,"5K-1W",原始数据!B964&lt;=15000,"1W-1.5W",B964&lt;=20000,"1.5W-2W",B964&lt;=25000,"2W-2.5W",B964&lt;=30000,"2.5W-3W",B964&lt;=35000,"3W-3.5W")</f>
        <v>5K-1W</v>
      </c>
      <c r="O964" s="1">
        <f t="shared" si="15"/>
        <v>-861.11</v>
      </c>
    </row>
    <row r="965" spans="1:15" x14ac:dyDescent="0.25">
      <c r="A965" s="1">
        <v>10108162</v>
      </c>
      <c r="B965" s="1">
        <v>15350</v>
      </c>
      <c r="C965" s="1">
        <v>60</v>
      </c>
      <c r="D965" s="1">
        <v>0.16239999999999999</v>
      </c>
      <c r="E965" s="1">
        <v>375.25</v>
      </c>
      <c r="F965" s="1" t="s">
        <v>19</v>
      </c>
      <c r="G965" s="1" t="s">
        <v>14</v>
      </c>
      <c r="H965" s="1">
        <v>0</v>
      </c>
      <c r="I965" s="1">
        <v>10889.24</v>
      </c>
      <c r="J965" s="1">
        <v>6747.51</v>
      </c>
      <c r="K965" s="1">
        <v>18.760000000000002</v>
      </c>
      <c r="L965" s="1">
        <v>241</v>
      </c>
      <c r="M965" s="2" t="s">
        <v>29</v>
      </c>
      <c r="N965" s="1" t="str">
        <f>_xlfn.IFS(B965&lt;=5000,"5K以内",原始数据!B965&lt;=10000,"5K-1W",原始数据!B965&lt;=15000,"1W-1.5W",B965&lt;=20000,"1.5W-2W",B965&lt;=25000,"2W-2.5W",B965&lt;=30000,"2.5W-3W",B965&lt;=35000,"3W-3.5W")</f>
        <v>1.5W-2W</v>
      </c>
      <c r="O965" s="1">
        <f t="shared" si="15"/>
        <v>-2286.75</v>
      </c>
    </row>
    <row r="966" spans="1:15" x14ac:dyDescent="0.25">
      <c r="A966" s="1">
        <v>10168067</v>
      </c>
      <c r="B966" s="1">
        <v>35000</v>
      </c>
      <c r="C966" s="1">
        <v>60</v>
      </c>
      <c r="D966" s="1">
        <v>0.1699</v>
      </c>
      <c r="E966" s="1">
        <v>869.66</v>
      </c>
      <c r="F966" s="1" t="s">
        <v>20</v>
      </c>
      <c r="G966" s="1" t="s">
        <v>18</v>
      </c>
      <c r="H966" s="1">
        <v>4968.16</v>
      </c>
      <c r="I966" s="1">
        <v>30031.84</v>
      </c>
      <c r="J966" s="1">
        <v>16929.8</v>
      </c>
      <c r="K966" s="1">
        <v>0</v>
      </c>
      <c r="L966" s="1">
        <v>29</v>
      </c>
      <c r="M966" s="2" t="s">
        <v>21</v>
      </c>
      <c r="N966" s="1" t="str">
        <f>_xlfn.IFS(B966&lt;=5000,"5K以内",原始数据!B966&lt;=10000,"5K-1W",原始数据!B966&lt;=15000,"1W-1.5W",B966&lt;=20000,"1.5W-2W",B966&lt;=25000,"2W-2.5W",B966&lt;=30000,"2.5W-3W",B966&lt;=35000,"3W-3.5W")</f>
        <v>3W-3.5W</v>
      </c>
      <c r="O966" s="1">
        <f t="shared" si="15"/>
        <v>-11961.64</v>
      </c>
    </row>
    <row r="967" spans="1:15" x14ac:dyDescent="0.25">
      <c r="A967" s="1">
        <v>10098123</v>
      </c>
      <c r="B967" s="1">
        <v>9125</v>
      </c>
      <c r="C967" s="1">
        <v>36</v>
      </c>
      <c r="D967" s="1">
        <v>0.22899999999999901</v>
      </c>
      <c r="E967" s="1">
        <v>352.76</v>
      </c>
      <c r="F967" s="1" t="s">
        <v>17</v>
      </c>
      <c r="G967" s="1" t="s">
        <v>14</v>
      </c>
      <c r="H967" s="1">
        <v>0</v>
      </c>
      <c r="I967" s="1">
        <v>9125</v>
      </c>
      <c r="J967" s="1">
        <v>3573.89</v>
      </c>
      <c r="K967" s="1">
        <v>0</v>
      </c>
      <c r="L967" s="1">
        <v>0</v>
      </c>
      <c r="M967" s="2" t="s">
        <v>21</v>
      </c>
      <c r="N967" s="1" t="str">
        <f>_xlfn.IFS(B967&lt;=5000,"5K以内",原始数据!B967&lt;=10000,"5K-1W",原始数据!B967&lt;=15000,"1W-1.5W",B967&lt;=20000,"1.5W-2W",B967&lt;=25000,"2W-2.5W",B967&lt;=30000,"2.5W-3W",B967&lt;=35000,"3W-3.5W")</f>
        <v>5K-1W</v>
      </c>
      <c r="O967" s="1">
        <f t="shared" si="15"/>
        <v>-3573.89</v>
      </c>
    </row>
    <row r="968" spans="1:15" x14ac:dyDescent="0.25">
      <c r="A968" s="1">
        <v>10108119</v>
      </c>
      <c r="B968" s="1">
        <v>23500</v>
      </c>
      <c r="C968" s="1">
        <v>60</v>
      </c>
      <c r="D968" s="1">
        <v>0.22399999999999901</v>
      </c>
      <c r="E968" s="1">
        <v>654.41</v>
      </c>
      <c r="F968" s="1" t="s">
        <v>17</v>
      </c>
      <c r="G968" s="1" t="s">
        <v>14</v>
      </c>
      <c r="H968" s="1">
        <v>0</v>
      </c>
      <c r="I968" s="1">
        <v>14520.83</v>
      </c>
      <c r="J968" s="1">
        <v>14273.21</v>
      </c>
      <c r="K968" s="1">
        <v>200.38</v>
      </c>
      <c r="L968" s="1">
        <v>333</v>
      </c>
      <c r="M968" s="2" t="s">
        <v>29</v>
      </c>
      <c r="N968" s="1" t="str">
        <f>_xlfn.IFS(B968&lt;=5000,"5K以内",原始数据!B968&lt;=10000,"5K-1W",原始数据!B968&lt;=15000,"1W-1.5W",B968&lt;=20000,"1.5W-2W",B968&lt;=25000,"2W-2.5W",B968&lt;=30000,"2.5W-3W",B968&lt;=35000,"3W-3.5W")</f>
        <v>2W-2.5W</v>
      </c>
      <c r="O968" s="1">
        <f t="shared" si="15"/>
        <v>-5294.0399999999991</v>
      </c>
    </row>
    <row r="969" spans="1:15" x14ac:dyDescent="0.25">
      <c r="A969" s="1">
        <v>10177213</v>
      </c>
      <c r="B969" s="1">
        <v>15350</v>
      </c>
      <c r="C969" s="1">
        <v>36</v>
      </c>
      <c r="D969" s="1">
        <v>0.16239999999999999</v>
      </c>
      <c r="E969" s="1">
        <v>541.49</v>
      </c>
      <c r="F969" s="1" t="s">
        <v>19</v>
      </c>
      <c r="G969" s="1" t="s">
        <v>14</v>
      </c>
      <c r="H969" s="1">
        <v>0</v>
      </c>
      <c r="I969" s="1">
        <v>15350</v>
      </c>
      <c r="J969" s="1">
        <v>4148.83</v>
      </c>
      <c r="K969" s="1">
        <v>0</v>
      </c>
      <c r="L969" s="1">
        <v>0</v>
      </c>
      <c r="M969" s="2" t="s">
        <v>21</v>
      </c>
      <c r="N969" s="1" t="str">
        <f>_xlfn.IFS(B969&lt;=5000,"5K以内",原始数据!B969&lt;=10000,"5K-1W",原始数据!B969&lt;=15000,"1W-1.5W",B969&lt;=20000,"1.5W-2W",B969&lt;=25000,"2W-2.5W",B969&lt;=30000,"2.5W-3W",B969&lt;=35000,"3W-3.5W")</f>
        <v>1.5W-2W</v>
      </c>
      <c r="O969" s="1">
        <f t="shared" si="15"/>
        <v>-4148.83</v>
      </c>
    </row>
    <row r="970" spans="1:15" x14ac:dyDescent="0.25">
      <c r="A970" s="1">
        <v>10184582</v>
      </c>
      <c r="B970" s="1">
        <v>10000</v>
      </c>
      <c r="C970" s="1">
        <v>36</v>
      </c>
      <c r="D970" s="1">
        <v>0.1353</v>
      </c>
      <c r="E970" s="1">
        <v>339.5</v>
      </c>
      <c r="F970" s="1" t="s">
        <v>13</v>
      </c>
      <c r="G970" s="1" t="s">
        <v>18</v>
      </c>
      <c r="H970" s="1">
        <v>0</v>
      </c>
      <c r="I970" s="1">
        <v>10000</v>
      </c>
      <c r="J970" s="1">
        <v>2221.91</v>
      </c>
      <c r="K970" s="1">
        <v>0</v>
      </c>
      <c r="L970" s="1">
        <v>0</v>
      </c>
      <c r="M970" s="2" t="s">
        <v>21</v>
      </c>
      <c r="N970" s="1" t="str">
        <f>_xlfn.IFS(B970&lt;=5000,"5K以内",原始数据!B970&lt;=10000,"5K-1W",原始数据!B970&lt;=15000,"1W-1.5W",B970&lt;=20000,"1.5W-2W",B970&lt;=25000,"2W-2.5W",B970&lt;=30000,"2.5W-3W",B970&lt;=35000,"3W-3.5W")</f>
        <v>5K-1W</v>
      </c>
      <c r="O970" s="1">
        <f t="shared" si="15"/>
        <v>-2221.91</v>
      </c>
    </row>
    <row r="971" spans="1:15" x14ac:dyDescent="0.25">
      <c r="A971" s="1">
        <v>10128054</v>
      </c>
      <c r="B971" s="1">
        <v>25000</v>
      </c>
      <c r="C971" s="1">
        <v>36</v>
      </c>
      <c r="D971" s="1">
        <v>0.1353</v>
      </c>
      <c r="E971" s="1">
        <v>848.75</v>
      </c>
      <c r="F971" s="1" t="s">
        <v>13</v>
      </c>
      <c r="G971" s="1" t="s">
        <v>14</v>
      </c>
      <c r="H971" s="1">
        <v>0</v>
      </c>
      <c r="I971" s="1">
        <v>25000</v>
      </c>
      <c r="J971" s="1">
        <v>5589.31</v>
      </c>
      <c r="K971" s="1">
        <v>0</v>
      </c>
      <c r="L971" s="1">
        <v>0</v>
      </c>
      <c r="M971" s="2" t="s">
        <v>21</v>
      </c>
      <c r="N971" s="1" t="str">
        <f>_xlfn.IFS(B971&lt;=5000,"5K以内",原始数据!B971&lt;=10000,"5K-1W",原始数据!B971&lt;=15000,"1W-1.5W",B971&lt;=20000,"1.5W-2W",B971&lt;=25000,"2W-2.5W",B971&lt;=30000,"2.5W-3W",B971&lt;=35000,"3W-3.5W")</f>
        <v>2W-2.5W</v>
      </c>
      <c r="O971" s="1">
        <f t="shared" si="15"/>
        <v>-5589.31</v>
      </c>
    </row>
    <row r="972" spans="1:15" x14ac:dyDescent="0.25">
      <c r="A972" s="1">
        <v>10158110</v>
      </c>
      <c r="B972" s="1">
        <v>34475</v>
      </c>
      <c r="C972" s="1">
        <v>36</v>
      </c>
      <c r="D972" s="1">
        <v>0.1285</v>
      </c>
      <c r="E972" s="1">
        <v>1159.1099999999999</v>
      </c>
      <c r="F972" s="1" t="s">
        <v>13</v>
      </c>
      <c r="G972" s="1" t="s">
        <v>18</v>
      </c>
      <c r="H972" s="1">
        <v>0</v>
      </c>
      <c r="I972" s="1">
        <v>34475</v>
      </c>
      <c r="J972" s="1">
        <v>5449.13</v>
      </c>
      <c r="K972" s="1">
        <v>0</v>
      </c>
      <c r="L972" s="1">
        <v>0</v>
      </c>
      <c r="M972" s="2" t="s">
        <v>21</v>
      </c>
      <c r="N972" s="1" t="str">
        <f>_xlfn.IFS(B972&lt;=5000,"5K以内",原始数据!B972&lt;=10000,"5K-1W",原始数据!B972&lt;=15000,"1W-1.5W",B972&lt;=20000,"1.5W-2W",B972&lt;=25000,"2W-2.5W",B972&lt;=30000,"2.5W-3W",B972&lt;=35000,"3W-3.5W")</f>
        <v>3W-3.5W</v>
      </c>
      <c r="O972" s="1">
        <f t="shared" si="15"/>
        <v>-5449.13</v>
      </c>
    </row>
    <row r="973" spans="1:15" x14ac:dyDescent="0.25">
      <c r="A973" s="1">
        <v>10118063</v>
      </c>
      <c r="B973" s="1">
        <v>7000</v>
      </c>
      <c r="C973" s="1">
        <v>36</v>
      </c>
      <c r="D973" s="1">
        <v>7.9000000000000001E-2</v>
      </c>
      <c r="E973" s="1">
        <v>219.04</v>
      </c>
      <c r="F973" s="1" t="s">
        <v>16</v>
      </c>
      <c r="G973" s="1" t="s">
        <v>18</v>
      </c>
      <c r="H973" s="1">
        <v>0</v>
      </c>
      <c r="I973" s="1">
        <v>7000</v>
      </c>
      <c r="J973" s="1">
        <v>871.92</v>
      </c>
      <c r="K973" s="1">
        <v>0</v>
      </c>
      <c r="L973" s="1">
        <v>0</v>
      </c>
      <c r="M973" s="2" t="s">
        <v>21</v>
      </c>
      <c r="N973" s="1" t="str">
        <f>_xlfn.IFS(B973&lt;=5000,"5K以内",原始数据!B973&lt;=10000,"5K-1W",原始数据!B973&lt;=15000,"1W-1.5W",B973&lt;=20000,"1.5W-2W",B973&lt;=25000,"2W-2.5W",B973&lt;=30000,"2.5W-3W",B973&lt;=35000,"3W-3.5W")</f>
        <v>5K-1W</v>
      </c>
      <c r="O973" s="1">
        <f t="shared" si="15"/>
        <v>-871.92</v>
      </c>
    </row>
    <row r="974" spans="1:15" x14ac:dyDescent="0.25">
      <c r="A974" s="1">
        <v>10098190</v>
      </c>
      <c r="B974" s="1">
        <v>9000</v>
      </c>
      <c r="C974" s="1">
        <v>36</v>
      </c>
      <c r="D974" s="1">
        <v>0.1099</v>
      </c>
      <c r="E974" s="1">
        <v>294.61</v>
      </c>
      <c r="F974" s="1" t="s">
        <v>13</v>
      </c>
      <c r="G974" s="1" t="s">
        <v>14</v>
      </c>
      <c r="H974" s="1">
        <v>0</v>
      </c>
      <c r="I974" s="1">
        <v>9000</v>
      </c>
      <c r="J974" s="1">
        <v>1605.78</v>
      </c>
      <c r="K974" s="1">
        <v>0</v>
      </c>
      <c r="L974" s="1">
        <v>0</v>
      </c>
      <c r="M974" s="2" t="s">
        <v>21</v>
      </c>
      <c r="N974" s="1" t="str">
        <f>_xlfn.IFS(B974&lt;=5000,"5K以内",原始数据!B974&lt;=10000,"5K-1W",原始数据!B974&lt;=15000,"1W-1.5W",B974&lt;=20000,"1.5W-2W",B974&lt;=25000,"2W-2.5W",B974&lt;=30000,"2.5W-3W",B974&lt;=35000,"3W-3.5W")</f>
        <v>5K-1W</v>
      </c>
      <c r="O974" s="1">
        <f t="shared" si="15"/>
        <v>-1605.78</v>
      </c>
    </row>
    <row r="975" spans="1:15" x14ac:dyDescent="0.25">
      <c r="A975" s="1">
        <v>10127996</v>
      </c>
      <c r="B975" s="1">
        <v>17000</v>
      </c>
      <c r="C975" s="1">
        <v>36</v>
      </c>
      <c r="D975" s="1">
        <v>9.6699999999999994E-2</v>
      </c>
      <c r="E975" s="1">
        <v>545.91999999999996</v>
      </c>
      <c r="F975" s="1" t="s">
        <v>13</v>
      </c>
      <c r="G975" s="1" t="s">
        <v>14</v>
      </c>
      <c r="H975" s="1">
        <v>0</v>
      </c>
      <c r="I975" s="1">
        <v>17000</v>
      </c>
      <c r="J975" s="1">
        <v>2343.9299999999998</v>
      </c>
      <c r="K975" s="1">
        <v>0</v>
      </c>
      <c r="L975" s="1">
        <v>0</v>
      </c>
      <c r="M975" s="2" t="s">
        <v>21</v>
      </c>
      <c r="N975" s="1" t="str">
        <f>_xlfn.IFS(B975&lt;=5000,"5K以内",原始数据!B975&lt;=10000,"5K-1W",原始数据!B975&lt;=15000,"1W-1.5W",B975&lt;=20000,"1.5W-2W",B975&lt;=25000,"2W-2.5W",B975&lt;=30000,"2.5W-3W",B975&lt;=35000,"3W-3.5W")</f>
        <v>1.5W-2W</v>
      </c>
      <c r="O975" s="1">
        <f t="shared" si="15"/>
        <v>-2343.9299999999998</v>
      </c>
    </row>
    <row r="976" spans="1:15" x14ac:dyDescent="0.25">
      <c r="A976" s="1">
        <v>10096005</v>
      </c>
      <c r="B976" s="1">
        <v>20950</v>
      </c>
      <c r="C976" s="1">
        <v>60</v>
      </c>
      <c r="D976" s="1">
        <v>0.1825</v>
      </c>
      <c r="E976" s="1">
        <v>534.85</v>
      </c>
      <c r="F976" s="1" t="s">
        <v>20</v>
      </c>
      <c r="G976" s="1" t="s">
        <v>14</v>
      </c>
      <c r="H976" s="1">
        <v>0</v>
      </c>
      <c r="I976" s="1">
        <v>20950</v>
      </c>
      <c r="J976" s="1">
        <v>10756.64</v>
      </c>
      <c r="K976" s="1">
        <v>0</v>
      </c>
      <c r="L976" s="1">
        <v>0</v>
      </c>
      <c r="M976" s="2" t="s">
        <v>21</v>
      </c>
      <c r="N976" s="1" t="str">
        <f>_xlfn.IFS(B976&lt;=5000,"5K以内",原始数据!B976&lt;=10000,"5K-1W",原始数据!B976&lt;=15000,"1W-1.5W",B976&lt;=20000,"1.5W-2W",B976&lt;=25000,"2W-2.5W",B976&lt;=30000,"2.5W-3W",B976&lt;=35000,"3W-3.5W")</f>
        <v>2W-2.5W</v>
      </c>
      <c r="O976" s="1">
        <f t="shared" si="15"/>
        <v>-10756.64</v>
      </c>
    </row>
    <row r="977" spans="1:15" x14ac:dyDescent="0.25">
      <c r="A977" s="1">
        <v>10178047</v>
      </c>
      <c r="B977" s="1">
        <v>18000</v>
      </c>
      <c r="C977" s="1">
        <v>36</v>
      </c>
      <c r="D977" s="1">
        <v>0.1447</v>
      </c>
      <c r="E977" s="1">
        <v>619.32000000000005</v>
      </c>
      <c r="F977" s="1" t="s">
        <v>19</v>
      </c>
      <c r="G977" s="1" t="s">
        <v>14</v>
      </c>
      <c r="H977" s="1">
        <v>0</v>
      </c>
      <c r="I977" s="1">
        <v>10565.27</v>
      </c>
      <c r="J977" s="1">
        <v>3679.03</v>
      </c>
      <c r="K977" s="1">
        <v>61.94</v>
      </c>
      <c r="L977" s="1">
        <v>972</v>
      </c>
      <c r="M977" s="2" t="s">
        <v>29</v>
      </c>
      <c r="N977" s="1" t="str">
        <f>_xlfn.IFS(B977&lt;=5000,"5K以内",原始数据!B977&lt;=10000,"5K-1W",原始数据!B977&lt;=15000,"1W-1.5W",B977&lt;=20000,"1.5W-2W",B977&lt;=25000,"2W-2.5W",B977&lt;=30000,"2.5W-3W",B977&lt;=35000,"3W-3.5W")</f>
        <v>1.5W-2W</v>
      </c>
      <c r="O977" s="1">
        <f t="shared" si="15"/>
        <v>3755.6999999999994</v>
      </c>
    </row>
    <row r="978" spans="1:15" x14ac:dyDescent="0.25">
      <c r="A978" s="1">
        <v>10098096</v>
      </c>
      <c r="B978" s="1">
        <v>18000</v>
      </c>
      <c r="C978" s="1">
        <v>60</v>
      </c>
      <c r="D978" s="1">
        <v>0.13980000000000001</v>
      </c>
      <c r="E978" s="1">
        <v>418.65</v>
      </c>
      <c r="F978" s="1" t="s">
        <v>19</v>
      </c>
      <c r="G978" s="1" t="s">
        <v>14</v>
      </c>
      <c r="H978" s="1">
        <v>0</v>
      </c>
      <c r="I978" s="1">
        <v>18000</v>
      </c>
      <c r="J978" s="1">
        <v>6803.75</v>
      </c>
      <c r="K978" s="1">
        <v>0</v>
      </c>
      <c r="L978" s="1">
        <v>0</v>
      </c>
      <c r="M978" s="2" t="s">
        <v>21</v>
      </c>
      <c r="N978" s="1" t="str">
        <f>_xlfn.IFS(B978&lt;=5000,"5K以内",原始数据!B978&lt;=10000,"5K-1W",原始数据!B978&lt;=15000,"1W-1.5W",B978&lt;=20000,"1.5W-2W",B978&lt;=25000,"2W-2.5W",B978&lt;=30000,"2.5W-3W",B978&lt;=35000,"3W-3.5W")</f>
        <v>1.5W-2W</v>
      </c>
      <c r="O978" s="1">
        <f t="shared" si="15"/>
        <v>-6803.75</v>
      </c>
    </row>
    <row r="979" spans="1:15" x14ac:dyDescent="0.25">
      <c r="A979" s="1">
        <v>10148012</v>
      </c>
      <c r="B979" s="1">
        <v>19400</v>
      </c>
      <c r="C979" s="1">
        <v>60</v>
      </c>
      <c r="D979" s="1">
        <v>0.16239999999999999</v>
      </c>
      <c r="E979" s="1">
        <v>474.25</v>
      </c>
      <c r="F979" s="1" t="s">
        <v>19</v>
      </c>
      <c r="G979" s="1" t="s">
        <v>14</v>
      </c>
      <c r="H979" s="1">
        <v>0</v>
      </c>
      <c r="I979" s="1">
        <v>19400</v>
      </c>
      <c r="J979" s="1">
        <v>1531.53</v>
      </c>
      <c r="K979" s="1">
        <v>0</v>
      </c>
      <c r="L979" s="1">
        <v>0</v>
      </c>
      <c r="M979" s="2" t="s">
        <v>21</v>
      </c>
      <c r="N979" s="1" t="str">
        <f>_xlfn.IFS(B979&lt;=5000,"5K以内",原始数据!B979&lt;=10000,"5K-1W",原始数据!B979&lt;=15000,"1W-1.5W",B979&lt;=20000,"1.5W-2W",B979&lt;=25000,"2W-2.5W",B979&lt;=30000,"2.5W-3W",B979&lt;=35000,"3W-3.5W")</f>
        <v>1.5W-2W</v>
      </c>
      <c r="O979" s="1">
        <f t="shared" si="15"/>
        <v>-1531.53</v>
      </c>
    </row>
    <row r="980" spans="1:15" x14ac:dyDescent="0.25">
      <c r="A980" s="1">
        <v>10108111</v>
      </c>
      <c r="B980" s="1">
        <v>19950</v>
      </c>
      <c r="C980" s="1">
        <v>36</v>
      </c>
      <c r="D980" s="1">
        <v>0.11990000000000001</v>
      </c>
      <c r="E980" s="1">
        <v>662.54</v>
      </c>
      <c r="F980" s="1" t="s">
        <v>13</v>
      </c>
      <c r="G980" s="1" t="s">
        <v>14</v>
      </c>
      <c r="H980" s="1">
        <v>0</v>
      </c>
      <c r="I980" s="1">
        <v>19950</v>
      </c>
      <c r="J980" s="1">
        <v>3901.02</v>
      </c>
      <c r="K980" s="1">
        <v>0</v>
      </c>
      <c r="L980" s="1">
        <v>0</v>
      </c>
      <c r="M980" s="2" t="s">
        <v>21</v>
      </c>
      <c r="N980" s="1" t="str">
        <f>_xlfn.IFS(B980&lt;=5000,"5K以内",原始数据!B980&lt;=10000,"5K-1W",原始数据!B980&lt;=15000,"1W-1.5W",B980&lt;=20000,"1.5W-2W",B980&lt;=25000,"2W-2.5W",B980&lt;=30000,"2.5W-3W",B980&lt;=35000,"3W-3.5W")</f>
        <v>1.5W-2W</v>
      </c>
      <c r="O980" s="1">
        <f t="shared" si="15"/>
        <v>-3901.02</v>
      </c>
    </row>
    <row r="981" spans="1:15" x14ac:dyDescent="0.25">
      <c r="A981" s="1">
        <v>10158032</v>
      </c>
      <c r="B981" s="1">
        <v>21000</v>
      </c>
      <c r="C981" s="1">
        <v>36</v>
      </c>
      <c r="D981" s="1">
        <v>0.11990000000000001</v>
      </c>
      <c r="E981" s="1">
        <v>697.41</v>
      </c>
      <c r="F981" s="1" t="s">
        <v>13</v>
      </c>
      <c r="G981" s="1" t="s">
        <v>18</v>
      </c>
      <c r="H981" s="1">
        <v>0</v>
      </c>
      <c r="I981" s="1">
        <v>21000</v>
      </c>
      <c r="J981" s="1">
        <v>2249.56</v>
      </c>
      <c r="K981" s="1">
        <v>0</v>
      </c>
      <c r="L981" s="1">
        <v>0</v>
      </c>
      <c r="M981" s="2" t="s">
        <v>21</v>
      </c>
      <c r="N981" s="1" t="str">
        <f>_xlfn.IFS(B981&lt;=5000,"5K以内",原始数据!B981&lt;=10000,"5K-1W",原始数据!B981&lt;=15000,"1W-1.5W",B981&lt;=20000,"1.5W-2W",B981&lt;=25000,"2W-2.5W",B981&lt;=30000,"2.5W-3W",B981&lt;=35000,"3W-3.5W")</f>
        <v>2W-2.5W</v>
      </c>
      <c r="O981" s="1">
        <f t="shared" si="15"/>
        <v>-2249.56</v>
      </c>
    </row>
    <row r="982" spans="1:15" x14ac:dyDescent="0.25">
      <c r="A982" s="1">
        <v>10138119</v>
      </c>
      <c r="B982" s="1">
        <v>8000</v>
      </c>
      <c r="C982" s="1">
        <v>36</v>
      </c>
      <c r="D982" s="1">
        <v>9.6699999999999994E-2</v>
      </c>
      <c r="E982" s="1">
        <v>256.89999999999998</v>
      </c>
      <c r="F982" s="1" t="s">
        <v>13</v>
      </c>
      <c r="G982" s="1" t="s">
        <v>18</v>
      </c>
      <c r="H982" s="1">
        <v>0</v>
      </c>
      <c r="I982" s="1">
        <v>8000</v>
      </c>
      <c r="J982" s="1">
        <v>923</v>
      </c>
      <c r="K982" s="1">
        <v>0</v>
      </c>
      <c r="L982" s="1">
        <v>0</v>
      </c>
      <c r="M982" s="2" t="s">
        <v>21</v>
      </c>
      <c r="N982" s="1" t="str">
        <f>_xlfn.IFS(B982&lt;=5000,"5K以内",原始数据!B982&lt;=10000,"5K-1W",原始数据!B982&lt;=15000,"1W-1.5W",B982&lt;=20000,"1.5W-2W",B982&lt;=25000,"2W-2.5W",B982&lt;=30000,"2.5W-3W",B982&lt;=35000,"3W-3.5W")</f>
        <v>5K-1W</v>
      </c>
      <c r="O982" s="1">
        <f t="shared" si="15"/>
        <v>-923</v>
      </c>
    </row>
    <row r="983" spans="1:15" x14ac:dyDescent="0.25">
      <c r="A983" s="1">
        <v>10087988</v>
      </c>
      <c r="B983" s="1">
        <v>26800</v>
      </c>
      <c r="C983" s="1">
        <v>36</v>
      </c>
      <c r="D983" s="1">
        <v>8.8999999999999996E-2</v>
      </c>
      <c r="E983" s="1">
        <v>850.99</v>
      </c>
      <c r="F983" s="1" t="s">
        <v>16</v>
      </c>
      <c r="G983" s="1" t="s">
        <v>14</v>
      </c>
      <c r="H983" s="1">
        <v>0</v>
      </c>
      <c r="I983" s="1">
        <v>26800</v>
      </c>
      <c r="J983" s="1">
        <v>2099.4</v>
      </c>
      <c r="K983" s="1">
        <v>0</v>
      </c>
      <c r="L983" s="1">
        <v>0</v>
      </c>
      <c r="M983" s="2" t="s">
        <v>21</v>
      </c>
      <c r="N983" s="1" t="str">
        <f>_xlfn.IFS(B983&lt;=5000,"5K以内",原始数据!B983&lt;=10000,"5K-1W",原始数据!B983&lt;=15000,"1W-1.5W",B983&lt;=20000,"1.5W-2W",B983&lt;=25000,"2W-2.5W",B983&lt;=30000,"2.5W-3W",B983&lt;=35000,"3W-3.5W")</f>
        <v>2.5W-3W</v>
      </c>
      <c r="O983" s="1">
        <f t="shared" si="15"/>
        <v>-2099.4</v>
      </c>
    </row>
    <row r="984" spans="1:15" x14ac:dyDescent="0.25">
      <c r="A984" s="1">
        <v>10128046</v>
      </c>
      <c r="B984" s="1">
        <v>10500</v>
      </c>
      <c r="C984" s="1">
        <v>36</v>
      </c>
      <c r="D984" s="1">
        <v>0.16239999999999999</v>
      </c>
      <c r="E984" s="1">
        <v>370.4</v>
      </c>
      <c r="F984" s="1" t="s">
        <v>19</v>
      </c>
      <c r="G984" s="1" t="s">
        <v>22</v>
      </c>
      <c r="H984" s="1">
        <v>0</v>
      </c>
      <c r="I984" s="1">
        <v>10500</v>
      </c>
      <c r="J984" s="1">
        <v>1047.9100000000001</v>
      </c>
      <c r="K984" s="1">
        <v>0</v>
      </c>
      <c r="L984" s="1">
        <v>0</v>
      </c>
      <c r="M984" s="2" t="s">
        <v>21</v>
      </c>
      <c r="N984" s="1" t="str">
        <f>_xlfn.IFS(B984&lt;=5000,"5K以内",原始数据!B984&lt;=10000,"5K-1W",原始数据!B984&lt;=15000,"1W-1.5W",B984&lt;=20000,"1.5W-2W",B984&lt;=25000,"2W-2.5W",B984&lt;=30000,"2.5W-3W",B984&lt;=35000,"3W-3.5W")</f>
        <v>1W-1.5W</v>
      </c>
      <c r="O984" s="1">
        <f t="shared" si="15"/>
        <v>-1047.9100000000001</v>
      </c>
    </row>
    <row r="985" spans="1:15" x14ac:dyDescent="0.25">
      <c r="A985" s="1">
        <v>10098114</v>
      </c>
      <c r="B985" s="1">
        <v>20000</v>
      </c>
      <c r="C985" s="1">
        <v>60</v>
      </c>
      <c r="D985" s="1">
        <v>0.1447</v>
      </c>
      <c r="E985" s="1">
        <v>470.26</v>
      </c>
      <c r="F985" s="1" t="s">
        <v>19</v>
      </c>
      <c r="G985" s="1" t="s">
        <v>14</v>
      </c>
      <c r="H985" s="1">
        <v>0</v>
      </c>
      <c r="I985" s="1">
        <v>20000</v>
      </c>
      <c r="J985" s="1">
        <v>2986.31</v>
      </c>
      <c r="K985" s="1">
        <v>0</v>
      </c>
      <c r="L985" s="1">
        <v>0</v>
      </c>
      <c r="M985" s="2" t="s">
        <v>21</v>
      </c>
      <c r="N985" s="1" t="str">
        <f>_xlfn.IFS(B985&lt;=5000,"5K以内",原始数据!B985&lt;=10000,"5K-1W",原始数据!B985&lt;=15000,"1W-1.5W",B985&lt;=20000,"1.5W-2W",B985&lt;=25000,"2W-2.5W",B985&lt;=30000,"2.5W-3W",B985&lt;=35000,"3W-3.5W")</f>
        <v>1.5W-2W</v>
      </c>
      <c r="O985" s="1">
        <f t="shared" si="15"/>
        <v>-2986.31</v>
      </c>
    </row>
    <row r="986" spans="1:15" x14ac:dyDescent="0.25">
      <c r="A986" s="1">
        <v>10135395</v>
      </c>
      <c r="B986" s="1">
        <v>18000</v>
      </c>
      <c r="C986" s="1">
        <v>36</v>
      </c>
      <c r="D986" s="1">
        <v>0.16239999999999999</v>
      </c>
      <c r="E986" s="1">
        <v>634.97</v>
      </c>
      <c r="F986" s="1" t="s">
        <v>19</v>
      </c>
      <c r="G986" s="1" t="s">
        <v>14</v>
      </c>
      <c r="H986" s="1">
        <v>0</v>
      </c>
      <c r="I986" s="1">
        <v>18000</v>
      </c>
      <c r="J986" s="1">
        <v>4852.04</v>
      </c>
      <c r="K986" s="1">
        <v>0</v>
      </c>
      <c r="L986" s="1">
        <v>0</v>
      </c>
      <c r="M986" s="2" t="s">
        <v>21</v>
      </c>
      <c r="N986" s="1" t="str">
        <f>_xlfn.IFS(B986&lt;=5000,"5K以内",原始数据!B986&lt;=10000,"5K-1W",原始数据!B986&lt;=15000,"1W-1.5W",B986&lt;=20000,"1.5W-2W",B986&lt;=25000,"2W-2.5W",B986&lt;=30000,"2.5W-3W",B986&lt;=35000,"3W-3.5W")</f>
        <v>1.5W-2W</v>
      </c>
      <c r="O986" s="1">
        <f t="shared" si="15"/>
        <v>-4852.04</v>
      </c>
    </row>
    <row r="987" spans="1:15" x14ac:dyDescent="0.25">
      <c r="A987" s="1">
        <v>10168109</v>
      </c>
      <c r="B987" s="1">
        <v>3000</v>
      </c>
      <c r="C987" s="1">
        <v>36</v>
      </c>
      <c r="D987" s="1">
        <v>0.1285</v>
      </c>
      <c r="E987" s="1">
        <v>100.87</v>
      </c>
      <c r="F987" s="1" t="s">
        <v>13</v>
      </c>
      <c r="G987" s="1" t="s">
        <v>14</v>
      </c>
      <c r="H987" s="1">
        <v>0</v>
      </c>
      <c r="I987" s="1">
        <v>1609.21</v>
      </c>
      <c r="J987" s="1">
        <v>518.01</v>
      </c>
      <c r="K987" s="1">
        <v>60</v>
      </c>
      <c r="L987" s="1">
        <v>881</v>
      </c>
      <c r="M987" s="2" t="s">
        <v>29</v>
      </c>
      <c r="N987" s="1" t="str">
        <f>_xlfn.IFS(B987&lt;=5000,"5K以内",原始数据!B987&lt;=10000,"5K-1W",原始数据!B987&lt;=15000,"1W-1.5W",B987&lt;=20000,"1.5W-2W",B987&lt;=25000,"2W-2.5W",B987&lt;=30000,"2.5W-3W",B987&lt;=35000,"3W-3.5W")</f>
        <v>5K以内</v>
      </c>
      <c r="O987" s="1">
        <f t="shared" si="15"/>
        <v>872.78</v>
      </c>
    </row>
    <row r="988" spans="1:15" x14ac:dyDescent="0.25">
      <c r="A988" s="1">
        <v>10168108</v>
      </c>
      <c r="B988" s="1">
        <v>10000</v>
      </c>
      <c r="C988" s="1">
        <v>36</v>
      </c>
      <c r="D988" s="1">
        <v>0.1099</v>
      </c>
      <c r="E988" s="1">
        <v>327.33999999999997</v>
      </c>
      <c r="F988" s="1" t="s">
        <v>13</v>
      </c>
      <c r="G988" s="1" t="s">
        <v>14</v>
      </c>
      <c r="H988" s="1">
        <v>0</v>
      </c>
      <c r="I988" s="1">
        <v>10000</v>
      </c>
      <c r="J988" s="1">
        <v>1580.42</v>
      </c>
      <c r="K988" s="1">
        <v>0</v>
      </c>
      <c r="L988" s="1">
        <v>0</v>
      </c>
      <c r="M988" s="2" t="s">
        <v>21</v>
      </c>
      <c r="N988" s="1" t="str">
        <f>_xlfn.IFS(B988&lt;=5000,"5K以内",原始数据!B988&lt;=10000,"5K-1W",原始数据!B988&lt;=15000,"1W-1.5W",B988&lt;=20000,"1.5W-2W",B988&lt;=25000,"2W-2.5W",B988&lt;=30000,"2.5W-3W",B988&lt;=35000,"3W-3.5W")</f>
        <v>5K-1W</v>
      </c>
      <c r="O988" s="1">
        <f t="shared" si="15"/>
        <v>-1580.42</v>
      </c>
    </row>
    <row r="989" spans="1:15" x14ac:dyDescent="0.25">
      <c r="A989" s="1">
        <v>10148035</v>
      </c>
      <c r="B989" s="1">
        <v>16000</v>
      </c>
      <c r="C989" s="1">
        <v>36</v>
      </c>
      <c r="D989" s="1">
        <v>8.8999999999999996E-2</v>
      </c>
      <c r="E989" s="1">
        <v>508.06</v>
      </c>
      <c r="F989" s="1" t="s">
        <v>16</v>
      </c>
      <c r="G989" s="1" t="s">
        <v>14</v>
      </c>
      <c r="H989" s="1">
        <v>0</v>
      </c>
      <c r="I989" s="1">
        <v>16000</v>
      </c>
      <c r="J989" s="1">
        <v>2130.23</v>
      </c>
      <c r="K989" s="1">
        <v>0</v>
      </c>
      <c r="L989" s="1">
        <v>0</v>
      </c>
      <c r="M989" s="2" t="s">
        <v>21</v>
      </c>
      <c r="N989" s="1" t="str">
        <f>_xlfn.IFS(B989&lt;=5000,"5K以内",原始数据!B989&lt;=10000,"5K-1W",原始数据!B989&lt;=15000,"1W-1.5W",B989&lt;=20000,"1.5W-2W",B989&lt;=25000,"2W-2.5W",B989&lt;=30000,"2.5W-3W",B989&lt;=35000,"3W-3.5W")</f>
        <v>1.5W-2W</v>
      </c>
      <c r="O989" s="1">
        <f t="shared" si="15"/>
        <v>-2130.23</v>
      </c>
    </row>
    <row r="990" spans="1:15" x14ac:dyDescent="0.25">
      <c r="A990" s="1">
        <v>10138181</v>
      </c>
      <c r="B990" s="1">
        <v>12000</v>
      </c>
      <c r="C990" s="1">
        <v>36</v>
      </c>
      <c r="D990" s="1">
        <v>0.1099</v>
      </c>
      <c r="E990" s="1">
        <v>392.81</v>
      </c>
      <c r="F990" s="1" t="s">
        <v>13</v>
      </c>
      <c r="G990" s="1" t="s">
        <v>18</v>
      </c>
      <c r="H990" s="1">
        <v>0</v>
      </c>
      <c r="I990" s="1">
        <v>12000</v>
      </c>
      <c r="J990" s="1">
        <v>1579.57</v>
      </c>
      <c r="K990" s="1">
        <v>0</v>
      </c>
      <c r="L990" s="1">
        <v>0</v>
      </c>
      <c r="M990" s="2" t="s">
        <v>21</v>
      </c>
      <c r="N990" s="1" t="str">
        <f>_xlfn.IFS(B990&lt;=5000,"5K以内",原始数据!B990&lt;=10000,"5K-1W",原始数据!B990&lt;=15000,"1W-1.5W",B990&lt;=20000,"1.5W-2W",B990&lt;=25000,"2W-2.5W",B990&lt;=30000,"2.5W-3W",B990&lt;=35000,"3W-3.5W")</f>
        <v>1W-1.5W</v>
      </c>
      <c r="O990" s="1">
        <f t="shared" si="15"/>
        <v>-1579.57</v>
      </c>
    </row>
    <row r="991" spans="1:15" x14ac:dyDescent="0.25">
      <c r="A991" s="1">
        <v>10138070</v>
      </c>
      <c r="B991" s="1">
        <v>11200</v>
      </c>
      <c r="C991" s="1">
        <v>36</v>
      </c>
      <c r="D991" s="1">
        <v>9.6699999999999994E-2</v>
      </c>
      <c r="E991" s="1">
        <v>359.66</v>
      </c>
      <c r="F991" s="1" t="s">
        <v>13</v>
      </c>
      <c r="G991" s="1" t="s">
        <v>14</v>
      </c>
      <c r="H991" s="1">
        <v>0</v>
      </c>
      <c r="I991" s="1">
        <v>11200</v>
      </c>
      <c r="J991" s="1">
        <v>1747.75</v>
      </c>
      <c r="K991" s="1">
        <v>0</v>
      </c>
      <c r="L991" s="1">
        <v>0</v>
      </c>
      <c r="M991" s="2" t="s">
        <v>21</v>
      </c>
      <c r="N991" s="1" t="str">
        <f>_xlfn.IFS(B991&lt;=5000,"5K以内",原始数据!B991&lt;=10000,"5K-1W",原始数据!B991&lt;=15000,"1W-1.5W",B991&lt;=20000,"1.5W-2W",B991&lt;=25000,"2W-2.5W",B991&lt;=30000,"2.5W-3W",B991&lt;=35000,"3W-3.5W")</f>
        <v>1W-1.5W</v>
      </c>
      <c r="O991" s="1">
        <f t="shared" si="15"/>
        <v>-1747.75</v>
      </c>
    </row>
  </sheetData>
  <autoFilter ref="A1:O991" xr:uid="{00000000-0009-0000-0000-000001000000}"/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633EC-CFAD-4D7A-B5CD-82C6B76EB4D7}">
  <dimension ref="A1:M3"/>
  <sheetViews>
    <sheetView workbookViewId="0">
      <selection activeCell="G9" sqref="G9"/>
    </sheetView>
  </sheetViews>
  <sheetFormatPr defaultColWidth="13.44140625" defaultRowHeight="15.6" x14ac:dyDescent="0.25"/>
  <cols>
    <col min="1" max="2" width="15.21875" style="1" customWidth="1"/>
    <col min="3" max="4" width="10.33203125" style="1" customWidth="1"/>
    <col min="5" max="5" width="20.33203125" style="1" customWidth="1"/>
    <col min="6" max="6" width="10.33203125" style="1" customWidth="1"/>
    <col min="7" max="13" width="15.21875" style="1" customWidth="1"/>
    <col min="14" max="16384" width="13.44140625" style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25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A2" s="1">
        <v>10149342</v>
      </c>
      <c r="B2" s="2" t="s">
        <v>26</v>
      </c>
      <c r="C2" s="1">
        <v>36</v>
      </c>
      <c r="D2" s="1">
        <v>0.1099</v>
      </c>
      <c r="E2" s="1">
        <v>885.46</v>
      </c>
      <c r="F2" s="1" t="s">
        <v>13</v>
      </c>
      <c r="G2" s="1" t="s">
        <v>14</v>
      </c>
      <c r="H2" s="1">
        <v>0</v>
      </c>
      <c r="I2" s="1">
        <v>27050</v>
      </c>
      <c r="J2" s="1">
        <v>4702.53</v>
      </c>
      <c r="K2" s="1">
        <v>0</v>
      </c>
      <c r="L2" s="1">
        <v>0</v>
      </c>
      <c r="M2" s="1" t="s">
        <v>15</v>
      </c>
    </row>
    <row r="3" spans="1:13" x14ac:dyDescent="0.25">
      <c r="A3" s="1">
        <v>10149488</v>
      </c>
      <c r="B3" s="2" t="s">
        <v>27</v>
      </c>
      <c r="C3" s="1">
        <v>36</v>
      </c>
      <c r="D3" s="1">
        <v>0.1099</v>
      </c>
      <c r="E3" s="1">
        <v>157.13</v>
      </c>
      <c r="F3" s="1" t="s">
        <v>13</v>
      </c>
      <c r="G3" s="1" t="s">
        <v>28</v>
      </c>
      <c r="H3" s="1">
        <v>0</v>
      </c>
      <c r="I3" s="1">
        <v>4800</v>
      </c>
      <c r="J3" s="1">
        <v>357.52</v>
      </c>
      <c r="K3" s="1">
        <v>0</v>
      </c>
      <c r="L3" s="1">
        <v>0</v>
      </c>
      <c r="M3" s="1" t="s">
        <v>15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原始数据</vt:lpstr>
      <vt:lpstr>示例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 z</dc:creator>
  <cp:lastModifiedBy>30465</cp:lastModifiedBy>
  <dcterms:created xsi:type="dcterms:W3CDTF">2021-08-29T01:50:53Z</dcterms:created>
  <dcterms:modified xsi:type="dcterms:W3CDTF">2023-01-18T15:07:35Z</dcterms:modified>
</cp:coreProperties>
</file>