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8_{A05644DB-A118-41B2-8828-E61C3ADC5DD9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2" l="1"/>
  <c r="V14" i="2"/>
  <c r="V17" i="2"/>
  <c r="V20" i="2"/>
  <c r="V23" i="2"/>
  <c r="V26" i="2"/>
  <c r="V2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P4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R3" i="2"/>
  <c r="S3" i="2"/>
  <c r="R4" i="2"/>
  <c r="S4" i="2"/>
</calcChain>
</file>

<file path=xl/sharedStrings.xml><?xml version="1.0" encoding="utf-8"?>
<sst xmlns="http://schemas.openxmlformats.org/spreadsheetml/2006/main" count="3077" uniqueCount="56">
  <si>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</si>
  <si>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</si>
  <si>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</si>
  <si>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</si>
  <si>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</si>
  <si>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</si>
  <si>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</si>
  <si>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</si>
  <si>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</si>
  <si>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</si>
  <si>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</si>
  <si>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</si>
  <si>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</si>
  <si>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</si>
  <si>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</si>
  <si>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</si>
  <si>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</si>
  <si>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</si>
  <si>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</si>
  <si>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</si>
  <si>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</si>
  <si>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</si>
  <si>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</si>
  <si>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</si>
  <si>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</si>
  <si>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</si>
  <si>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</si>
  <si>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</si>
  <si>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</si>
  <si>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</si>
  <si>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计数项:贷款状态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</si>
  <si>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</si>
  <si>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</si>
  <si>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</si>
  <si>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</si>
  <si>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</si>
  <si>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列标签</t>
  </si>
  <si>
    <t>计数项:贷款类型</t>
  </si>
  <si>
    <t>经营贷 计数</t>
  </si>
  <si>
    <t>信用卡 计数</t>
  </si>
  <si>
    <t>债务重组 计数</t>
  </si>
  <si>
    <t>二、（1）</t>
    <phoneticPr fontId="2" type="noConversion"/>
  </si>
  <si>
    <t>二、（2）1</t>
    <phoneticPr fontId="2" type="noConversion"/>
  </si>
  <si>
    <t>二、（2）2</t>
    <phoneticPr fontId="2" type="noConversion"/>
  </si>
  <si>
    <t>(空白)</t>
  </si>
  <si>
    <t>占比</t>
    <phoneticPr fontId="2" type="noConversion"/>
  </si>
  <si>
    <t>贷款档次</t>
    <phoneticPr fontId="2" type="noConversion"/>
  </si>
  <si>
    <t>1.5W-2W</t>
  </si>
  <si>
    <t>1W-1.5W</t>
  </si>
  <si>
    <t>2W-2.5W</t>
  </si>
  <si>
    <t>3W-3.5W</t>
  </si>
  <si>
    <t>5K-1W</t>
  </si>
  <si>
    <t>计数项:贷款档次</t>
  </si>
  <si>
    <t>三、（1）</t>
    <phoneticPr fontId="2" type="noConversion"/>
  </si>
  <si>
    <t>三、（2）</t>
    <phoneticPr fontId="2" type="noConversion"/>
  </si>
  <si>
    <t>剩余金额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</si>
</sst>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  <xf numFmtId="0" fontId="0" fillId="2" borderId="0" xfId="0" applyFill="1" applyAlignment="1">
      <alignment horizontal="left" vertical="center" indent="1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13766782411" createdVersion="8" refreshedVersion="8" minRefreshableVersion="3" recordCount="991" xr:uid="{150F534F-9ABE-4B51-BCEF-4820B280108F}">
  <cacheSource type="worksheet">
    <worksheetSource ref="A1:M1048576" sheet="原始数据"/>
  </cacheSource>
  <cacheFields count="13">
    <cacheField name="贷款编号" numFmtId="0">
      <sharedItems containsString="0" containsBlank="1" containsNumber="1" containsInteger="1" minValue="3334852" maxValue="10234796"/>
    </cacheField>
    <cacheField name="贷款金额" numFmtId="0">
      <sharedItems containsString="0" containsBlank="1" containsNumber="1" containsInteger="1" minValue="1000" maxValue="35000"/>
    </cacheField>
    <cacheField name="期限" numFmtId="0">
      <sharedItems containsString="0" containsBlank="1" containsNumber="1" containsInteger="1" minValue="36" maxValue="60"/>
    </cacheField>
    <cacheField name="利率" numFmtId="0">
      <sharedItems containsString="0" containsBlank="1" containsNumber="1" minValue="0.06" maxValue="0.2606"/>
    </cacheField>
    <cacheField name="分期还款金额" numFmtId="0">
      <sharedItems containsString="0" containsBlank="1" containsNumber="1" minValue="36.28" maxValue="1406.45"/>
    </cacheField>
    <cacheField name="评级" numFmtId="0">
      <sharedItems containsBlank="1" count="8">
        <s v="B"/>
        <s v="A"/>
        <s v="E"/>
        <s v="C"/>
        <s v="D"/>
        <s v="F"/>
        <s v="G"/>
        <m/>
      </sharedItems>
    </cacheField>
    <cacheField name="贷款类型" numFmtId="0">
      <sharedItems containsBlank="1"/>
    </cacheField>
    <cacheField name="未付本金" numFmtId="0">
      <sharedItems containsString="0" containsBlank="1" containsNumber="1" minValue="0" maxValue="5300.01"/>
    </cacheField>
    <cacheField name="已付本金" numFmtId="0">
      <sharedItems containsString="0" containsBlank="1" containsNumber="1" minValue="0" maxValue="35000"/>
    </cacheField>
    <cacheField name="利息支付" numFmtId="0">
      <sharedItems containsString="0" containsBlank="1" containsNumber="1" minValue="0" maxValue="20901.25"/>
    </cacheField>
    <cacheField name="逾期利息" numFmtId="0">
      <sharedItems containsString="0" containsBlank="1" containsNumber="1" minValue="0" maxValue="1518.03"/>
    </cacheField>
    <cacheField name="逾期天数" numFmtId="0">
      <sharedItems containsString="0" containsBlank="1" containsNumber="1" containsInteger="1" minValue="0" maxValue="1702"/>
    </cacheField>
    <cacheField name="贷款状态" numFmtId="0">
      <sharedItems containsBlank="1" count="3">
        <s v="未逾期"/>
        <s v="已逾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30141435187" createdVersion="8" refreshedVersion="8" minRefreshableVersion="3" recordCount="990" xr:uid="{B9EFAB34-78F4-40D1-916E-191CDF813F63}">
  <cacheSource type="worksheet">
    <worksheetSource ref="A1:N991" sheet="原始数据"/>
  </cacheSource>
  <cacheFields count="14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 count="7">
        <s v="B"/>
        <s v="A"/>
        <s v="E"/>
        <s v="C"/>
        <s v="D"/>
        <s v="F"/>
        <s v="G"/>
      </sharedItems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  <cacheField name="贷款档次" numFmtId="0">
      <sharedItems count="7">
        <s v="2.5W-3W"/>
        <s v="5K以内"/>
        <s v="1W-1.5W"/>
        <s v="2W-2.5W"/>
        <s v="5K-1W"/>
        <s v="1.5W-2W"/>
        <s v="3W-3.5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0149342"/>
    <n v="27050"/>
    <n v="36"/>
    <n v="0.1099"/>
    <n v="885.46"/>
    <x v="0"/>
    <s v="债务重组"/>
    <n v="0"/>
    <n v="27050"/>
    <n v="4702.53"/>
    <n v="0"/>
    <n v="0"/>
    <x v="0"/>
  </r>
  <r>
    <n v="10149488"/>
    <n v="4800"/>
    <n v="36"/>
    <n v="0.1099"/>
    <n v="157.13"/>
    <x v="0"/>
    <s v="债务重组"/>
    <n v="0"/>
    <n v="4800"/>
    <n v="357.52"/>
    <n v="0"/>
    <n v="0"/>
    <x v="0"/>
  </r>
  <r>
    <n v="10148122"/>
    <n v="12000"/>
    <n v="36"/>
    <n v="7.6200000000000004E-2"/>
    <n v="373.94"/>
    <x v="1"/>
    <s v="债务重组"/>
    <n v="0"/>
    <n v="12000"/>
    <n v="1397.54"/>
    <n v="0"/>
    <n v="0"/>
    <x v="0"/>
  </r>
  <r>
    <n v="10119623"/>
    <n v="12000"/>
    <n v="36"/>
    <n v="0.11990000000000001"/>
    <n v="398.52"/>
    <x v="0"/>
    <s v="债务重组"/>
    <n v="0"/>
    <n v="12000"/>
    <n v="2346.48"/>
    <n v="0"/>
    <n v="0"/>
    <x v="0"/>
  </r>
  <r>
    <n v="10159498"/>
    <n v="12000"/>
    <n v="36"/>
    <n v="6.6199999999999995E-2"/>
    <n v="368.45"/>
    <x v="1"/>
    <s v="债务重组"/>
    <n v="0"/>
    <n v="12000"/>
    <n v="1263.95"/>
    <n v="0"/>
    <n v="0"/>
    <x v="0"/>
  </r>
  <r>
    <n v="10119590"/>
    <n v="11500"/>
    <n v="60"/>
    <n v="0.22899999999999901"/>
    <n v="323.54000000000002"/>
    <x v="2"/>
    <s v="债务重组"/>
    <n v="0"/>
    <n v="11500"/>
    <n v="7286.25"/>
    <n v="0"/>
    <n v="0"/>
    <x v="0"/>
  </r>
  <r>
    <n v="10159548"/>
    <n v="15000"/>
    <n v="36"/>
    <n v="8.8999999999999996E-2"/>
    <n v="476.3"/>
    <x v="1"/>
    <s v="债务重组"/>
    <n v="0"/>
    <n v="15000"/>
    <n v="2146.73"/>
    <n v="0"/>
    <n v="0"/>
    <x v="0"/>
  </r>
  <r>
    <n v="10127816"/>
    <n v="24000"/>
    <n v="36"/>
    <n v="0.1353"/>
    <n v="814.8"/>
    <x v="0"/>
    <s v="信用卡"/>
    <n v="0"/>
    <n v="24000"/>
    <n v="4652.21"/>
    <n v="0"/>
    <n v="0"/>
    <x v="0"/>
  </r>
  <r>
    <n v="10139658"/>
    <n v="12000"/>
    <n v="36"/>
    <n v="0.1353"/>
    <n v="407.4"/>
    <x v="0"/>
    <s v="债务重组"/>
    <n v="0"/>
    <n v="12000"/>
    <n v="1359.78"/>
    <n v="0"/>
    <n v="0"/>
    <x v="0"/>
  </r>
  <r>
    <n v="10129477"/>
    <n v="14000"/>
    <n v="36"/>
    <n v="0.1285"/>
    <n v="470.71"/>
    <x v="0"/>
    <s v="债务重组"/>
    <n v="0"/>
    <n v="14000"/>
    <n v="2945.32"/>
    <n v="0"/>
    <n v="0"/>
    <x v="0"/>
  </r>
  <r>
    <n v="10129506"/>
    <n v="20800"/>
    <n v="36"/>
    <n v="0.1353"/>
    <n v="706.16"/>
    <x v="0"/>
    <s v="债务重组"/>
    <n v="0"/>
    <n v="20800"/>
    <n v="3126.64"/>
    <n v="0"/>
    <n v="0"/>
    <x v="0"/>
  </r>
  <r>
    <n v="10159611"/>
    <n v="10000"/>
    <n v="36"/>
    <n v="9.6699999999999994E-2"/>
    <n v="321.13"/>
    <x v="0"/>
    <s v="债务重组"/>
    <n v="0"/>
    <n v="10000"/>
    <n v="1560.46"/>
    <n v="0"/>
    <n v="0"/>
    <x v="0"/>
  </r>
  <r>
    <n v="10224583"/>
    <n v="11100"/>
    <n v="36"/>
    <n v="0.14979999999999999"/>
    <n v="384.68"/>
    <x v="3"/>
    <s v="债务重组"/>
    <n v="0"/>
    <n v="11100"/>
    <n v="2475.64"/>
    <n v="0"/>
    <n v="0"/>
    <x v="0"/>
  </r>
  <r>
    <n v="10129454"/>
    <n v="12000"/>
    <n v="36"/>
    <n v="0.1099"/>
    <n v="392.81"/>
    <x v="0"/>
    <s v="债务重组"/>
    <n v="0"/>
    <n v="12000"/>
    <n v="1988.61"/>
    <n v="0"/>
    <n v="0"/>
    <x v="0"/>
  </r>
  <r>
    <n v="10179520"/>
    <n v="3000"/>
    <n v="36"/>
    <n v="0.1285"/>
    <n v="100.87"/>
    <x v="0"/>
    <s v="债务重组"/>
    <n v="0"/>
    <n v="3000"/>
    <n v="181.55"/>
    <n v="0"/>
    <n v="0"/>
    <x v="0"/>
  </r>
  <r>
    <n v="10129403"/>
    <n v="7550"/>
    <n v="36"/>
    <n v="0.16239999999999999"/>
    <n v="266.33999999999997"/>
    <x v="3"/>
    <s v="债务重组"/>
    <n v="0"/>
    <n v="7550"/>
    <n v="2050.4499999999998"/>
    <n v="0"/>
    <n v="0"/>
    <x v="0"/>
  </r>
  <r>
    <n v="10149577"/>
    <n v="28000"/>
    <n v="36"/>
    <n v="7.6200000000000004E-2"/>
    <n v="872.52"/>
    <x v="1"/>
    <s v="债务重组"/>
    <n v="0"/>
    <n v="28000"/>
    <n v="1150.98"/>
    <n v="0"/>
    <n v="0"/>
    <x v="0"/>
  </r>
  <r>
    <n v="10149526"/>
    <n v="27600"/>
    <n v="60"/>
    <n v="0.19969999999999999"/>
    <n v="730.78"/>
    <x v="4"/>
    <s v="债务重组"/>
    <n v="0"/>
    <n v="14738.17"/>
    <n v="13762.25"/>
    <n v="6.79"/>
    <n v="486"/>
    <x v="1"/>
  </r>
  <r>
    <n v="10149566"/>
    <n v="8000"/>
    <n v="36"/>
    <n v="0.1099"/>
    <n v="261.88"/>
    <x v="0"/>
    <s v="债务重组"/>
    <n v="0"/>
    <n v="3854.81"/>
    <n v="1120.22"/>
    <n v="15"/>
    <n v="1033"/>
    <x v="1"/>
  </r>
  <r>
    <n v="10148818"/>
    <n v="15000"/>
    <n v="36"/>
    <n v="0.1447"/>
    <n v="516.1"/>
    <x v="3"/>
    <s v="债务重组"/>
    <n v="0"/>
    <n v="15000"/>
    <n v="699.05"/>
    <n v="0"/>
    <n v="0"/>
    <x v="0"/>
  </r>
  <r>
    <n v="10159584"/>
    <n v="9750"/>
    <n v="36"/>
    <n v="0.13980000000000001"/>
    <n v="333.14"/>
    <x v="3"/>
    <s v="债务重组"/>
    <n v="0"/>
    <n v="9750"/>
    <n v="2239.98"/>
    <n v="0"/>
    <n v="0"/>
    <x v="0"/>
  </r>
  <r>
    <n v="9787553"/>
    <n v="10075"/>
    <n v="36"/>
    <n v="0.20499999999999999"/>
    <n v="377"/>
    <x v="2"/>
    <s v="债务重组"/>
    <n v="0"/>
    <n v="10075"/>
    <n v="172.52"/>
    <n v="0"/>
    <n v="0"/>
    <x v="0"/>
  </r>
  <r>
    <n v="10099593"/>
    <n v="30000"/>
    <n v="60"/>
    <n v="0.1825"/>
    <n v="765.89"/>
    <x v="4"/>
    <s v="债务重组"/>
    <n v="0"/>
    <n v="30000"/>
    <n v="14103.4"/>
    <n v="0"/>
    <n v="0"/>
    <x v="0"/>
  </r>
  <r>
    <n v="8966623"/>
    <n v="6000"/>
    <n v="36"/>
    <n v="0.1099"/>
    <n v="196.41"/>
    <x v="0"/>
    <s v="信用卡"/>
    <n v="0"/>
    <n v="6000"/>
    <n v="630.88"/>
    <n v="0"/>
    <n v="0"/>
    <x v="0"/>
  </r>
  <r>
    <n v="10109647"/>
    <n v="6000"/>
    <n v="36"/>
    <n v="6.0299999999999999E-2"/>
    <n v="182.62"/>
    <x v="1"/>
    <s v="债务重组"/>
    <n v="0"/>
    <n v="6000"/>
    <n v="222.57"/>
    <n v="0"/>
    <n v="0"/>
    <x v="0"/>
  </r>
  <r>
    <n v="10109602"/>
    <n v="4500"/>
    <n v="36"/>
    <n v="0.19219999999999901"/>
    <n v="165.46"/>
    <x v="4"/>
    <s v="债务重组"/>
    <n v="0"/>
    <n v="4500"/>
    <n v="1455.88"/>
    <n v="0"/>
    <n v="0"/>
    <x v="0"/>
  </r>
  <r>
    <n v="8617375"/>
    <n v="10000"/>
    <n v="60"/>
    <n v="0.13980000000000001"/>
    <n v="232.58"/>
    <x v="3"/>
    <s v="债务重组"/>
    <n v="0"/>
    <n v="1619.02"/>
    <n v="1404.23"/>
    <n v="174.23"/>
    <n v="1278"/>
    <x v="1"/>
  </r>
  <r>
    <n v="9857559"/>
    <n v="20000"/>
    <n v="60"/>
    <n v="0.11990000000000001"/>
    <n v="444.79"/>
    <x v="0"/>
    <s v="债务重组"/>
    <n v="0"/>
    <n v="20000"/>
    <n v="5546.56"/>
    <n v="0"/>
    <n v="0"/>
    <x v="0"/>
  </r>
  <r>
    <n v="10119562"/>
    <n v="31825"/>
    <n v="60"/>
    <n v="0.20499999999999999"/>
    <n v="852.05"/>
    <x v="2"/>
    <s v="债务重组"/>
    <n v="0"/>
    <n v="31825"/>
    <n v="16563.689999999999"/>
    <n v="0"/>
    <n v="0"/>
    <x v="0"/>
  </r>
  <r>
    <n v="10089642"/>
    <n v="7200"/>
    <n v="36"/>
    <n v="0.1099"/>
    <n v="235.69"/>
    <x v="0"/>
    <s v="债务重组"/>
    <n v="0"/>
    <n v="7200"/>
    <n v="874.68"/>
    <n v="0"/>
    <n v="0"/>
    <x v="0"/>
  </r>
  <r>
    <n v="10079457"/>
    <n v="10000"/>
    <n v="36"/>
    <n v="0.11990000000000001"/>
    <n v="332.1"/>
    <x v="0"/>
    <s v="债务重组"/>
    <n v="0"/>
    <n v="10000"/>
    <n v="1719.93"/>
    <n v="0"/>
    <n v="0"/>
    <x v="0"/>
  </r>
  <r>
    <n v="10119128"/>
    <n v="30000"/>
    <n v="60"/>
    <n v="0.1447"/>
    <n v="705.38"/>
    <x v="3"/>
    <s v="信用卡"/>
    <n v="4059.17"/>
    <n v="25940.83"/>
    <n v="12149.69"/>
    <n v="0"/>
    <n v="29"/>
    <x v="0"/>
  </r>
  <r>
    <n v="10075147"/>
    <n v="6000"/>
    <n v="36"/>
    <n v="9.6699999999999994E-2"/>
    <n v="192.68"/>
    <x v="0"/>
    <s v="信用卡"/>
    <n v="0"/>
    <n v="6000"/>
    <n v="48.35"/>
    <n v="0"/>
    <n v="0"/>
    <x v="0"/>
  </r>
  <r>
    <n v="10109703"/>
    <n v="8325"/>
    <n v="36"/>
    <n v="0.15609999999999999"/>
    <n v="291.08999999999997"/>
    <x v="3"/>
    <s v="债务重组"/>
    <n v="0"/>
    <n v="8325"/>
    <n v="2122.86"/>
    <n v="0"/>
    <n v="0"/>
    <x v="0"/>
  </r>
  <r>
    <n v="10079471"/>
    <n v="16000"/>
    <n v="36"/>
    <n v="7.9000000000000001E-2"/>
    <n v="500.65"/>
    <x v="1"/>
    <s v="债务重组"/>
    <n v="0"/>
    <n v="16000"/>
    <n v="1711.55"/>
    <n v="0"/>
    <n v="0"/>
    <x v="0"/>
  </r>
  <r>
    <n v="10117493"/>
    <n v="12000"/>
    <n v="60"/>
    <n v="0.16239999999999999"/>
    <n v="293.35000000000002"/>
    <x v="3"/>
    <s v="债务重组"/>
    <n v="0"/>
    <n v="12000"/>
    <n v="5472.2"/>
    <n v="0"/>
    <n v="0"/>
    <x v="0"/>
  </r>
  <r>
    <n v="10099585"/>
    <n v="18450"/>
    <n v="36"/>
    <n v="0.13980000000000001"/>
    <n v="630.4"/>
    <x v="3"/>
    <s v="债务重组"/>
    <n v="0"/>
    <n v="13093"/>
    <n v="3927.3"/>
    <n v="603.70000000000005"/>
    <n v="851"/>
    <x v="1"/>
  </r>
  <r>
    <n v="10109689"/>
    <n v="22875"/>
    <n v="36"/>
    <n v="0.13980000000000001"/>
    <n v="781.6"/>
    <x v="3"/>
    <s v="债务重组"/>
    <n v="0"/>
    <n v="22875"/>
    <n v="1736.96"/>
    <n v="0"/>
    <n v="0"/>
    <x v="0"/>
  </r>
  <r>
    <n v="10078614"/>
    <n v="3000"/>
    <n v="36"/>
    <n v="0.19969999999999999"/>
    <n v="111.45"/>
    <x v="4"/>
    <s v="债务重组"/>
    <n v="0"/>
    <n v="3000"/>
    <n v="1011.95"/>
    <n v="0"/>
    <n v="0"/>
    <x v="0"/>
  </r>
  <r>
    <n v="10118726"/>
    <n v="10000"/>
    <n v="36"/>
    <n v="9.6699999999999994E-2"/>
    <n v="321.13"/>
    <x v="0"/>
    <s v="债务重组"/>
    <n v="0"/>
    <n v="10000"/>
    <n v="383.38"/>
    <n v="0"/>
    <n v="0"/>
    <x v="0"/>
  </r>
  <r>
    <n v="10069653"/>
    <n v="5000"/>
    <n v="36"/>
    <n v="0.1353"/>
    <n v="169.75"/>
    <x v="0"/>
    <s v="债务重组"/>
    <n v="0"/>
    <n v="5000"/>
    <n v="1110.96"/>
    <n v="0"/>
    <n v="0"/>
    <x v="0"/>
  </r>
  <r>
    <n v="9815601"/>
    <n v="16000"/>
    <n v="36"/>
    <n v="7.6200000000000004E-2"/>
    <n v="498.59"/>
    <x v="1"/>
    <s v="债务重组"/>
    <n v="0"/>
    <n v="16000"/>
    <n v="900.62"/>
    <n v="0"/>
    <n v="0"/>
    <x v="0"/>
  </r>
  <r>
    <n v="10078061"/>
    <n v="17475"/>
    <n v="60"/>
    <n v="0.21479999999999999"/>
    <n v="477.49"/>
    <x v="2"/>
    <s v="债务重组"/>
    <n v="3117.92"/>
    <n v="14357.08"/>
    <n v="11064.79"/>
    <n v="0"/>
    <n v="60"/>
    <x v="0"/>
  </r>
  <r>
    <n v="10099663"/>
    <n v="4000"/>
    <n v="36"/>
    <n v="0.16239999999999999"/>
    <n v="141.11000000000001"/>
    <x v="3"/>
    <s v="债务重组"/>
    <n v="0"/>
    <n v="4000"/>
    <n v="54.25"/>
    <n v="0"/>
    <n v="0"/>
    <x v="0"/>
  </r>
  <r>
    <n v="10109669"/>
    <n v="20000"/>
    <n v="36"/>
    <n v="0.13980000000000001"/>
    <n v="683.36"/>
    <x v="3"/>
    <s v="债务重组"/>
    <n v="0"/>
    <n v="20000"/>
    <n v="3492.16"/>
    <n v="0"/>
    <n v="0"/>
    <x v="0"/>
  </r>
  <r>
    <n v="10089626"/>
    <n v="7500"/>
    <n v="36"/>
    <n v="7.6200000000000004E-2"/>
    <n v="233.72"/>
    <x v="1"/>
    <s v="信用卡"/>
    <n v="0"/>
    <n v="7500"/>
    <n v="913.53"/>
    <n v="0"/>
    <n v="0"/>
    <x v="0"/>
  </r>
  <r>
    <n v="10109623"/>
    <n v="10000"/>
    <n v="60"/>
    <n v="0.14979999999999999"/>
    <n v="237.8"/>
    <x v="3"/>
    <s v="债务重组"/>
    <n v="0"/>
    <n v="10000"/>
    <n v="1886.06"/>
    <n v="0"/>
    <n v="0"/>
    <x v="0"/>
  </r>
  <r>
    <n v="10089669"/>
    <n v="10400"/>
    <n v="60"/>
    <n v="0.1757"/>
    <n v="261.67"/>
    <x v="4"/>
    <s v="信用卡"/>
    <n v="1732.33"/>
    <n v="8667.67"/>
    <n v="5210.57"/>
    <n v="0"/>
    <n v="60"/>
    <x v="0"/>
  </r>
  <r>
    <n v="10089634"/>
    <n v="20000"/>
    <n v="60"/>
    <n v="0.16239999999999999"/>
    <n v="488.92"/>
    <x v="3"/>
    <s v="债务重组"/>
    <n v="0"/>
    <n v="20000"/>
    <n v="6595.83"/>
    <n v="0"/>
    <n v="0"/>
    <x v="0"/>
  </r>
  <r>
    <n v="10079565"/>
    <n v="14825"/>
    <n v="36"/>
    <n v="0.1825"/>
    <n v="537.83000000000004"/>
    <x v="4"/>
    <s v="经营贷"/>
    <n v="0"/>
    <n v="8518.7800000000007"/>
    <n v="3898.12"/>
    <n v="842.91"/>
    <n v="941"/>
    <x v="1"/>
  </r>
  <r>
    <n v="10179268"/>
    <n v="9800"/>
    <n v="36"/>
    <n v="0.1099"/>
    <n v="320.8"/>
    <x v="0"/>
    <s v="债务重组"/>
    <n v="0"/>
    <n v="9800"/>
    <n v="1748.5"/>
    <n v="0"/>
    <n v="0"/>
    <x v="0"/>
  </r>
  <r>
    <n v="10179462"/>
    <n v="10500"/>
    <n v="60"/>
    <n v="0.1757"/>
    <n v="264.19"/>
    <x v="4"/>
    <s v="信用卡"/>
    <n v="1506.19"/>
    <n v="8993.81"/>
    <n v="5272.45"/>
    <n v="0"/>
    <n v="29"/>
    <x v="0"/>
  </r>
  <r>
    <n v="10169308"/>
    <n v="14575"/>
    <n v="36"/>
    <n v="0.1353"/>
    <n v="494.82"/>
    <x v="0"/>
    <s v="债务重组"/>
    <n v="0"/>
    <n v="14575"/>
    <n v="164.34"/>
    <n v="0"/>
    <n v="0"/>
    <x v="0"/>
  </r>
  <r>
    <n v="10169526"/>
    <n v="11200"/>
    <n v="36"/>
    <n v="0.1353"/>
    <n v="380.24"/>
    <x v="0"/>
    <s v="债务重组"/>
    <n v="0"/>
    <n v="11200"/>
    <n v="2488.54"/>
    <n v="0"/>
    <n v="0"/>
    <x v="0"/>
  </r>
  <r>
    <n v="10179350"/>
    <n v="12000"/>
    <n v="36"/>
    <n v="0.1447"/>
    <n v="412.88"/>
    <x v="3"/>
    <s v="债务重组"/>
    <n v="0"/>
    <n v="12000"/>
    <n v="2889.32"/>
    <n v="0"/>
    <n v="0"/>
    <x v="0"/>
  </r>
  <r>
    <n v="10175857"/>
    <n v="4000"/>
    <n v="36"/>
    <n v="7.9000000000000001E-2"/>
    <n v="125.17"/>
    <x v="1"/>
    <s v="信用卡"/>
    <n v="0"/>
    <n v="4000"/>
    <n v="505.76"/>
    <n v="0"/>
    <n v="0"/>
    <x v="0"/>
  </r>
  <r>
    <n v="10146471"/>
    <n v="14400"/>
    <n v="36"/>
    <n v="7.9000000000000001E-2"/>
    <n v="450.58"/>
    <x v="1"/>
    <s v="债务重组"/>
    <n v="0"/>
    <n v="14400"/>
    <n v="1274.94"/>
    <n v="0"/>
    <n v="0"/>
    <x v="0"/>
  </r>
  <r>
    <n v="10127162"/>
    <n v="28100"/>
    <n v="60"/>
    <n v="0.20499999999999999"/>
    <n v="752.32"/>
    <x v="2"/>
    <s v="债务重组"/>
    <n v="0"/>
    <n v="28100"/>
    <n v="14115.44"/>
    <n v="0"/>
    <n v="0"/>
    <x v="0"/>
  </r>
  <r>
    <n v="10159470"/>
    <n v="12000"/>
    <n v="36"/>
    <n v="0.1285"/>
    <n v="403.47"/>
    <x v="0"/>
    <s v="信用卡"/>
    <n v="0"/>
    <n v="12000"/>
    <n v="943.77"/>
    <n v="0"/>
    <n v="0"/>
    <x v="0"/>
  </r>
  <r>
    <n v="10149459"/>
    <n v="34475"/>
    <n v="60"/>
    <n v="0.22399999999999901"/>
    <n v="960.02"/>
    <x v="2"/>
    <s v="债务重组"/>
    <n v="0"/>
    <n v="34475"/>
    <n v="19847.09"/>
    <n v="0"/>
    <n v="0"/>
    <x v="0"/>
  </r>
  <r>
    <n v="10139578"/>
    <n v="10600"/>
    <n v="36"/>
    <n v="0.1447"/>
    <n v="364.71"/>
    <x v="3"/>
    <s v="信用卡"/>
    <n v="0"/>
    <n v="10600"/>
    <n v="2105.3200000000002"/>
    <n v="0"/>
    <n v="0"/>
    <x v="0"/>
  </r>
  <r>
    <n v="10159220"/>
    <n v="9000"/>
    <n v="36"/>
    <n v="0.14979999999999999"/>
    <n v="311.89999999999998"/>
    <x v="3"/>
    <s v="债务重组"/>
    <n v="0"/>
    <n v="9000"/>
    <n v="1766.08"/>
    <n v="0"/>
    <n v="0"/>
    <x v="0"/>
  </r>
  <r>
    <n v="10129353"/>
    <n v="4500"/>
    <n v="36"/>
    <n v="9.6699999999999994E-2"/>
    <n v="144.51"/>
    <x v="0"/>
    <s v="债务重组"/>
    <n v="0"/>
    <n v="4500"/>
    <n v="106.17"/>
    <n v="0"/>
    <n v="0"/>
    <x v="0"/>
  </r>
  <r>
    <n v="10099429"/>
    <n v="5000"/>
    <n v="36"/>
    <n v="7.6200000000000004E-2"/>
    <n v="155.81"/>
    <x v="1"/>
    <s v="信用卡"/>
    <n v="0"/>
    <n v="5000"/>
    <n v="527.87"/>
    <n v="0"/>
    <n v="0"/>
    <x v="0"/>
  </r>
  <r>
    <n v="10148882"/>
    <n v="13000"/>
    <n v="36"/>
    <n v="8.8999999999999996E-2"/>
    <n v="412.8"/>
    <x v="1"/>
    <s v="信用卡"/>
    <n v="0"/>
    <n v="13000"/>
    <n v="1752.01"/>
    <n v="0"/>
    <n v="0"/>
    <x v="0"/>
  </r>
  <r>
    <n v="10167701"/>
    <n v="6250"/>
    <n v="36"/>
    <n v="0.1825"/>
    <n v="226.74"/>
    <x v="4"/>
    <s v="债务重组"/>
    <n v="0"/>
    <n v="6250"/>
    <n v="1911.48"/>
    <n v="0"/>
    <n v="0"/>
    <x v="0"/>
  </r>
  <r>
    <n v="10129380"/>
    <n v="12000"/>
    <n v="36"/>
    <n v="0.1353"/>
    <n v="407.4"/>
    <x v="0"/>
    <s v="债务重组"/>
    <n v="0"/>
    <n v="12000"/>
    <n v="2666.29"/>
    <n v="0"/>
    <n v="0"/>
    <x v="0"/>
  </r>
  <r>
    <n v="10109575"/>
    <n v="26400"/>
    <n v="60"/>
    <n v="0.15609999999999999"/>
    <n v="636.54"/>
    <x v="3"/>
    <s v="信用卡"/>
    <n v="0"/>
    <n v="26400"/>
    <n v="7504.19"/>
    <n v="0"/>
    <n v="0"/>
    <x v="0"/>
  </r>
  <r>
    <n v="10109583"/>
    <n v="5500"/>
    <n v="36"/>
    <n v="0.22899999999999901"/>
    <n v="212.62"/>
    <x v="2"/>
    <s v="债务重组"/>
    <n v="0"/>
    <n v="5500"/>
    <n v="1333.65"/>
    <n v="0"/>
    <n v="0"/>
    <x v="0"/>
  </r>
  <r>
    <n v="10119431"/>
    <n v="11000"/>
    <n v="36"/>
    <n v="7.9000000000000001E-2"/>
    <n v="344.2"/>
    <x v="1"/>
    <s v="信用卡"/>
    <n v="0"/>
    <n v="11000"/>
    <n v="773.36"/>
    <n v="0"/>
    <n v="0"/>
    <x v="0"/>
  </r>
  <r>
    <n v="10129392"/>
    <n v="9950"/>
    <n v="36"/>
    <n v="0.16239999999999999"/>
    <n v="351"/>
    <x v="3"/>
    <s v="债务重组"/>
    <n v="0"/>
    <n v="9950"/>
    <n v="1835.13"/>
    <n v="0"/>
    <n v="0"/>
    <x v="0"/>
  </r>
  <r>
    <n v="10139417"/>
    <n v="3000"/>
    <n v="36"/>
    <n v="0.16239999999999999"/>
    <n v="105.83"/>
    <x v="3"/>
    <s v="债务重组"/>
    <n v="0"/>
    <n v="3000"/>
    <n v="790.99"/>
    <n v="0"/>
    <n v="0"/>
    <x v="0"/>
  </r>
  <r>
    <n v="10139596"/>
    <n v="15000"/>
    <n v="36"/>
    <n v="0.1757"/>
    <n v="539.05999999999995"/>
    <x v="4"/>
    <s v="债务重组"/>
    <n v="0"/>
    <n v="6115.34"/>
    <n v="3048.38"/>
    <n v="650.86"/>
    <n v="1156"/>
    <x v="1"/>
  </r>
  <r>
    <n v="10159426"/>
    <n v="6000"/>
    <n v="36"/>
    <n v="0.11990000000000001"/>
    <n v="199.26"/>
    <x v="0"/>
    <s v="债务重组"/>
    <n v="0"/>
    <n v="6000"/>
    <n v="1173.24"/>
    <n v="0"/>
    <n v="0"/>
    <x v="0"/>
  </r>
  <r>
    <n v="10139564"/>
    <n v="19200"/>
    <n v="60"/>
    <n v="0.15609999999999999"/>
    <n v="462.94"/>
    <x v="3"/>
    <s v="信用卡"/>
    <n v="0"/>
    <n v="19200"/>
    <n v="7928.33"/>
    <n v="0"/>
    <n v="0"/>
    <x v="0"/>
  </r>
  <r>
    <n v="10089537"/>
    <n v="7500"/>
    <n v="36"/>
    <n v="0.11990000000000001"/>
    <n v="249.08"/>
    <x v="0"/>
    <s v="债务重组"/>
    <n v="0"/>
    <n v="7500"/>
    <n v="1452.48"/>
    <n v="0"/>
    <n v="0"/>
    <x v="0"/>
  </r>
  <r>
    <n v="10159475"/>
    <n v="14000"/>
    <n v="36"/>
    <n v="0.14979999999999999"/>
    <n v="485.18"/>
    <x v="3"/>
    <s v="债务重组"/>
    <n v="0"/>
    <n v="14000"/>
    <n v="3466.37"/>
    <n v="0"/>
    <n v="0"/>
    <x v="0"/>
  </r>
  <r>
    <n v="10099550"/>
    <n v="12000"/>
    <n v="36"/>
    <n v="0.13980000000000001"/>
    <n v="410.02"/>
    <x v="3"/>
    <s v="信用卡"/>
    <n v="0"/>
    <n v="12000"/>
    <n v="1709.21"/>
    <n v="0"/>
    <n v="0"/>
    <x v="0"/>
  </r>
  <r>
    <n v="10099525"/>
    <n v="16000"/>
    <n v="36"/>
    <n v="0.1699"/>
    <n v="570.37"/>
    <x v="4"/>
    <s v="债务重组"/>
    <n v="0"/>
    <n v="16000"/>
    <n v="3036.42"/>
    <n v="0"/>
    <n v="0"/>
    <x v="0"/>
  </r>
  <r>
    <n v="10089487"/>
    <n v="23000"/>
    <n v="36"/>
    <n v="7.9000000000000001E-2"/>
    <n v="719.68"/>
    <x v="1"/>
    <s v="信用卡"/>
    <n v="0"/>
    <n v="23000"/>
    <n v="2908.31"/>
    <n v="0"/>
    <n v="0"/>
    <x v="0"/>
  </r>
  <r>
    <n v="10129320"/>
    <n v="8000"/>
    <n v="36"/>
    <n v="0.13980000000000001"/>
    <n v="273.35000000000002"/>
    <x v="3"/>
    <s v="债务重组"/>
    <n v="0"/>
    <n v="8000"/>
    <n v="1257.1600000000001"/>
    <n v="0"/>
    <n v="0"/>
    <x v="0"/>
  </r>
  <r>
    <n v="10149332"/>
    <n v="23675"/>
    <n v="60"/>
    <n v="0.19969999999999999"/>
    <n v="626.85"/>
    <x v="4"/>
    <s v="信用卡"/>
    <n v="0"/>
    <n v="4532.07"/>
    <n v="6124.2"/>
    <n v="788.56"/>
    <n v="1156"/>
    <x v="1"/>
  </r>
  <r>
    <n v="10138481"/>
    <n v="9600"/>
    <n v="36"/>
    <n v="0.1099"/>
    <n v="314.25"/>
    <x v="0"/>
    <s v="债务重组"/>
    <n v="0"/>
    <n v="9600"/>
    <n v="1723.32"/>
    <n v="0"/>
    <n v="0"/>
    <x v="0"/>
  </r>
  <r>
    <n v="10109587"/>
    <n v="13225"/>
    <n v="36"/>
    <n v="0.13980000000000001"/>
    <n v="451.88"/>
    <x v="3"/>
    <s v="债务重组"/>
    <n v="0"/>
    <n v="3473.54"/>
    <n v="1497.14"/>
    <n v="432.35"/>
    <n v="1337"/>
    <x v="1"/>
  </r>
  <r>
    <n v="10139691"/>
    <n v="10000"/>
    <n v="36"/>
    <n v="0.14979999999999999"/>
    <n v="346.56"/>
    <x v="3"/>
    <s v="债务重组"/>
    <n v="0"/>
    <n v="10000"/>
    <n v="2458.5500000000002"/>
    <n v="0"/>
    <n v="0"/>
    <x v="0"/>
  </r>
  <r>
    <n v="10159404"/>
    <n v="28000"/>
    <n v="60"/>
    <n v="0.23399999999999899"/>
    <n v="795.79"/>
    <x v="2"/>
    <s v="债务重组"/>
    <n v="0"/>
    <n v="4631.49"/>
    <n v="8101.15"/>
    <n v="532.62"/>
    <n v="1186"/>
    <x v="1"/>
  </r>
  <r>
    <n v="10119372"/>
    <n v="10000"/>
    <n v="36"/>
    <n v="7.6200000000000004E-2"/>
    <n v="311.62"/>
    <x v="1"/>
    <s v="信用卡"/>
    <n v="0"/>
    <n v="10000"/>
    <n v="1216.43"/>
    <n v="0"/>
    <n v="0"/>
    <x v="0"/>
  </r>
  <r>
    <n v="10159198"/>
    <n v="16000"/>
    <n v="60"/>
    <n v="0.1447"/>
    <n v="376.21"/>
    <x v="3"/>
    <s v="债务重组"/>
    <n v="0"/>
    <n v="16000"/>
    <n v="3582.83"/>
    <n v="0"/>
    <n v="0"/>
    <x v="0"/>
  </r>
  <r>
    <n v="10119495"/>
    <n v="19750"/>
    <n v="36"/>
    <n v="0.1353"/>
    <n v="670.51"/>
    <x v="0"/>
    <s v="信用卡"/>
    <n v="0"/>
    <n v="19750"/>
    <n v="1569.19"/>
    <n v="0"/>
    <n v="0"/>
    <x v="0"/>
  </r>
  <r>
    <n v="10099426"/>
    <n v="15850"/>
    <n v="36"/>
    <n v="0.16239999999999999"/>
    <n v="559.12"/>
    <x v="3"/>
    <s v="债务重组"/>
    <n v="0"/>
    <n v="15850"/>
    <n v="4278.2700000000004"/>
    <n v="0"/>
    <n v="0"/>
    <x v="0"/>
  </r>
  <r>
    <n v="10119452"/>
    <n v="19125"/>
    <n v="36"/>
    <n v="0.14979999999999999"/>
    <n v="662.79"/>
    <x v="3"/>
    <s v="信用卡"/>
    <n v="0"/>
    <n v="19125"/>
    <n v="4740.38"/>
    <n v="0"/>
    <n v="0"/>
    <x v="0"/>
  </r>
  <r>
    <n v="10108852"/>
    <n v="10000"/>
    <n v="36"/>
    <n v="0.11990000000000001"/>
    <n v="332.1"/>
    <x v="0"/>
    <s v="债务重组"/>
    <n v="0"/>
    <n v="10000"/>
    <n v="1886.8"/>
    <n v="0"/>
    <n v="0"/>
    <x v="0"/>
  </r>
  <r>
    <n v="10149363"/>
    <n v="9450"/>
    <n v="36"/>
    <n v="0.13980000000000001"/>
    <n v="322.89"/>
    <x v="3"/>
    <s v="信用卡"/>
    <n v="0"/>
    <n v="8503.61"/>
    <n v="2151.7600000000002"/>
    <n v="523.76"/>
    <n v="667"/>
    <x v="1"/>
  </r>
  <r>
    <n v="10099518"/>
    <n v="25000"/>
    <n v="60"/>
    <n v="0.1285"/>
    <n v="566.91"/>
    <x v="0"/>
    <s v="债务重组"/>
    <n v="0"/>
    <n v="25000"/>
    <n v="7590.11"/>
    <n v="0"/>
    <n v="0"/>
    <x v="0"/>
  </r>
  <r>
    <n v="10149347"/>
    <n v="15600"/>
    <n v="36"/>
    <n v="0.20499999999999999"/>
    <n v="583.74"/>
    <x v="2"/>
    <s v="债务重组"/>
    <n v="0"/>
    <n v="15600"/>
    <n v="4719.8599999999997"/>
    <n v="0"/>
    <n v="0"/>
    <x v="0"/>
  </r>
  <r>
    <n v="10109505"/>
    <n v="10100"/>
    <n v="36"/>
    <n v="0.21479999999999999"/>
    <n v="383.02"/>
    <x v="2"/>
    <s v="债务重组"/>
    <n v="0"/>
    <n v="8352.92"/>
    <n v="3334.66"/>
    <n v="471.85"/>
    <n v="790"/>
    <x v="1"/>
  </r>
  <r>
    <n v="10109417"/>
    <n v="13000"/>
    <n v="36"/>
    <n v="9.6699999999999994E-2"/>
    <n v="417.47"/>
    <x v="0"/>
    <s v="债务重组"/>
    <n v="0"/>
    <n v="13000"/>
    <n v="104.76"/>
    <n v="0"/>
    <n v="0"/>
    <x v="0"/>
  </r>
  <r>
    <n v="10109467"/>
    <n v="25000"/>
    <n v="36"/>
    <n v="0.20499999999999999"/>
    <n v="935.48"/>
    <x v="2"/>
    <s v="债务重组"/>
    <n v="0"/>
    <n v="25000"/>
    <n v="7120.36"/>
    <n v="0"/>
    <n v="0"/>
    <x v="0"/>
  </r>
  <r>
    <n v="10119464"/>
    <n v="30000"/>
    <n v="36"/>
    <n v="0.1757"/>
    <n v="1078.1199999999999"/>
    <x v="4"/>
    <s v="信用卡"/>
    <n v="0"/>
    <n v="30000"/>
    <n v="8867.15"/>
    <n v="0"/>
    <n v="0"/>
    <x v="0"/>
  </r>
  <r>
    <n v="10129212"/>
    <n v="12800"/>
    <n v="36"/>
    <n v="0.19219999999999901"/>
    <n v="470.63"/>
    <x v="4"/>
    <s v="债务重组"/>
    <n v="0"/>
    <n v="12800"/>
    <n v="4142.3"/>
    <n v="0"/>
    <n v="0"/>
    <x v="0"/>
  </r>
  <r>
    <n v="10099417"/>
    <n v="35000"/>
    <n v="60"/>
    <n v="0.23699999999999999"/>
    <n v="1000.8"/>
    <x v="5"/>
    <s v="债务重组"/>
    <n v="0"/>
    <n v="35000"/>
    <n v="8768.93"/>
    <n v="0"/>
    <n v="0"/>
    <x v="0"/>
  </r>
  <r>
    <n v="10119428"/>
    <n v="20000"/>
    <n v="60"/>
    <n v="0.16239999999999999"/>
    <n v="488.92"/>
    <x v="3"/>
    <s v="信用卡"/>
    <n v="102"/>
    <n v="19898"/>
    <n v="9209.5400000000009"/>
    <n v="0"/>
    <n v="29"/>
    <x v="0"/>
  </r>
  <r>
    <n v="10119526"/>
    <n v="14000"/>
    <n v="36"/>
    <n v="7.9000000000000001E-2"/>
    <n v="438.07"/>
    <x v="1"/>
    <s v="信用卡"/>
    <n v="0"/>
    <n v="14000"/>
    <n v="917.22"/>
    <n v="0"/>
    <n v="0"/>
    <x v="0"/>
  </r>
  <r>
    <n v="10099391"/>
    <n v="14000"/>
    <n v="36"/>
    <n v="8.8999999999999996E-2"/>
    <n v="444.55"/>
    <x v="1"/>
    <s v="债务重组"/>
    <n v="0"/>
    <n v="14000"/>
    <n v="493.71"/>
    <n v="0"/>
    <n v="0"/>
    <x v="0"/>
  </r>
  <r>
    <n v="10089464"/>
    <n v="12000"/>
    <n v="60"/>
    <n v="0.15609999999999999"/>
    <n v="289.33999999999997"/>
    <x v="3"/>
    <s v="债务重组"/>
    <n v="0"/>
    <n v="2850.74"/>
    <n v="2646.22"/>
    <n v="355.95"/>
    <n v="1094"/>
    <x v="1"/>
  </r>
  <r>
    <n v="9845247"/>
    <n v="29175"/>
    <n v="36"/>
    <n v="0.11990000000000001"/>
    <n v="968.89"/>
    <x v="0"/>
    <s v="债务重组"/>
    <n v="0"/>
    <n v="29175"/>
    <n v="4979.88"/>
    <n v="0"/>
    <n v="0"/>
    <x v="0"/>
  </r>
  <r>
    <n v="10079427"/>
    <n v="19425"/>
    <n v="60"/>
    <n v="0.25890000000000002"/>
    <n v="580.33000000000004"/>
    <x v="6"/>
    <s v="债务重组"/>
    <n v="0"/>
    <n v="3269.22"/>
    <n v="6596.39"/>
    <n v="611.87"/>
    <n v="1156"/>
    <x v="1"/>
  </r>
  <r>
    <n v="10089437"/>
    <n v="6800"/>
    <n v="36"/>
    <n v="0.1285"/>
    <n v="228.63"/>
    <x v="0"/>
    <s v="债务重组"/>
    <n v="0"/>
    <n v="6800"/>
    <n v="840.81"/>
    <n v="0"/>
    <n v="0"/>
    <x v="0"/>
  </r>
  <r>
    <n v="10078664"/>
    <n v="6625"/>
    <n v="36"/>
    <n v="0.14979999999999999"/>
    <n v="229.6"/>
    <x v="3"/>
    <s v="债务重组"/>
    <n v="0"/>
    <n v="6625"/>
    <n v="893.81"/>
    <n v="0"/>
    <n v="0"/>
    <x v="0"/>
  </r>
  <r>
    <n v="10079351"/>
    <n v="10000"/>
    <n v="36"/>
    <n v="0.1353"/>
    <n v="339.5"/>
    <x v="0"/>
    <s v="债务重组"/>
    <n v="0"/>
    <n v="10000"/>
    <n v="734.54"/>
    <n v="0"/>
    <n v="0"/>
    <x v="0"/>
  </r>
  <r>
    <n v="10079279"/>
    <n v="11200"/>
    <n v="36"/>
    <n v="0.1353"/>
    <n v="380.24"/>
    <x v="0"/>
    <s v="债务重组"/>
    <n v="0"/>
    <n v="11200"/>
    <n v="2488.54"/>
    <n v="0"/>
    <n v="0"/>
    <x v="0"/>
  </r>
  <r>
    <n v="9794618"/>
    <n v="26000"/>
    <n v="60"/>
    <n v="0.21479999999999999"/>
    <n v="710.43"/>
    <x v="2"/>
    <s v="债务重组"/>
    <n v="0"/>
    <n v="26000"/>
    <n v="7507.36"/>
    <n v="0"/>
    <n v="0"/>
    <x v="0"/>
  </r>
  <r>
    <n v="10089380"/>
    <n v="30000"/>
    <n v="36"/>
    <n v="0.13980000000000001"/>
    <n v="1025.04"/>
    <x v="3"/>
    <s v="信用卡"/>
    <n v="0"/>
    <n v="30000"/>
    <n v="4219.22"/>
    <n v="0"/>
    <n v="0"/>
    <x v="0"/>
  </r>
  <r>
    <n v="10079380"/>
    <n v="12000"/>
    <n v="36"/>
    <n v="0.1825"/>
    <n v="435.34"/>
    <x v="4"/>
    <s v="经营贷"/>
    <n v="0"/>
    <n v="12000"/>
    <n v="1499.04"/>
    <n v="0"/>
    <n v="0"/>
    <x v="0"/>
  </r>
  <r>
    <n v="10069489"/>
    <n v="7200"/>
    <n v="36"/>
    <n v="0.11990000000000001"/>
    <n v="239.11"/>
    <x v="0"/>
    <s v="债务重组"/>
    <n v="0"/>
    <n v="7200"/>
    <n v="1425.65"/>
    <n v="0"/>
    <n v="0"/>
    <x v="0"/>
  </r>
  <r>
    <n v="10069388"/>
    <n v="24000"/>
    <n v="60"/>
    <n v="0.20499999999999999"/>
    <n v="642.54999999999995"/>
    <x v="2"/>
    <s v="债务重组"/>
    <n v="0"/>
    <n v="24000"/>
    <n v="9258.09"/>
    <n v="0"/>
    <n v="0"/>
    <x v="0"/>
  </r>
  <r>
    <n v="9239646"/>
    <n v="10000"/>
    <n v="36"/>
    <n v="0.11990000000000001"/>
    <n v="332.1"/>
    <x v="0"/>
    <s v="信用卡"/>
    <n v="0"/>
    <n v="10000"/>
    <n v="813.76"/>
    <n v="0"/>
    <n v="0"/>
    <x v="0"/>
  </r>
  <r>
    <n v="10079340"/>
    <n v="6000"/>
    <n v="36"/>
    <n v="0.1825"/>
    <n v="217.67"/>
    <x v="4"/>
    <s v="债务重组"/>
    <n v="0"/>
    <n v="3805.01"/>
    <n v="1636.57"/>
    <n v="30"/>
    <n v="912"/>
    <x v="1"/>
  </r>
  <r>
    <n v="10069563"/>
    <n v="20000"/>
    <n v="36"/>
    <n v="8.8999999999999996E-2"/>
    <n v="635.07000000000005"/>
    <x v="1"/>
    <s v="信用卡"/>
    <n v="0"/>
    <n v="20000"/>
    <n v="2655.99"/>
    <n v="0"/>
    <n v="0"/>
    <x v="0"/>
  </r>
  <r>
    <n v="10089470"/>
    <n v="35000"/>
    <n v="60"/>
    <n v="0.1825"/>
    <n v="893.54"/>
    <x v="4"/>
    <s v="债务重组"/>
    <n v="0"/>
    <n v="35000"/>
    <n v="8198.4599999999991"/>
    <n v="0"/>
    <n v="0"/>
    <x v="0"/>
  </r>
  <r>
    <n v="10179283"/>
    <n v="14125"/>
    <n v="60"/>
    <n v="0.19969999999999999"/>
    <n v="374"/>
    <x v="4"/>
    <s v="信用卡"/>
    <n v="0"/>
    <n v="14125"/>
    <n v="5937.98"/>
    <n v="0"/>
    <n v="0"/>
    <x v="0"/>
  </r>
  <r>
    <n v="10224867"/>
    <n v="12000"/>
    <n v="36"/>
    <n v="0.14979999999999999"/>
    <n v="415.87"/>
    <x v="3"/>
    <s v="信用卡"/>
    <n v="0"/>
    <n v="12000"/>
    <n v="2971.16"/>
    <n v="0"/>
    <n v="0"/>
    <x v="0"/>
  </r>
  <r>
    <n v="10169225"/>
    <n v="10000"/>
    <n v="36"/>
    <n v="9.6699999999999994E-2"/>
    <n v="321.13"/>
    <x v="0"/>
    <s v="信用卡"/>
    <n v="0"/>
    <n v="10000"/>
    <n v="985.81"/>
    <n v="0"/>
    <n v="0"/>
    <x v="0"/>
  </r>
  <r>
    <n v="10149323"/>
    <n v="1000"/>
    <n v="36"/>
    <n v="0.20499999999999999"/>
    <n v="37.42"/>
    <x v="2"/>
    <s v="经营贷"/>
    <n v="0"/>
    <n v="1000"/>
    <n v="347.68"/>
    <n v="0"/>
    <n v="0"/>
    <x v="0"/>
  </r>
  <r>
    <n v="10139518"/>
    <n v="5500"/>
    <n v="36"/>
    <n v="0.1447"/>
    <n v="189.24"/>
    <x v="3"/>
    <s v="债务重组"/>
    <n v="0"/>
    <n v="5500"/>
    <n v="1312.41"/>
    <n v="0"/>
    <n v="0"/>
    <x v="0"/>
  </r>
  <r>
    <n v="10149220"/>
    <n v="15375"/>
    <n v="36"/>
    <n v="0.14979999999999999"/>
    <n v="532.83000000000004"/>
    <x v="3"/>
    <s v="债务重组"/>
    <n v="0"/>
    <n v="15375"/>
    <n v="2825.75"/>
    <n v="0"/>
    <n v="0"/>
    <x v="0"/>
  </r>
  <r>
    <n v="10166261"/>
    <n v="10000"/>
    <n v="60"/>
    <n v="0.22399999999999901"/>
    <n v="278.47000000000003"/>
    <x v="2"/>
    <s v="债务重组"/>
    <n v="1566.7"/>
    <n v="8433.2999999999993"/>
    <n v="6604.08"/>
    <n v="0"/>
    <n v="29"/>
    <x v="0"/>
  </r>
  <r>
    <n v="10159109"/>
    <n v="10600"/>
    <n v="60"/>
    <n v="0.1447"/>
    <n v="249.24"/>
    <x v="3"/>
    <s v="信用卡"/>
    <n v="0"/>
    <n v="1839.79"/>
    <n v="1649.57"/>
    <n v="15.25"/>
    <n v="1247"/>
    <x v="1"/>
  </r>
  <r>
    <n v="10159217"/>
    <n v="14125"/>
    <n v="60"/>
    <n v="0.19219999999999901"/>
    <n v="368.13"/>
    <x v="4"/>
    <s v="债务重组"/>
    <n v="2089.36"/>
    <n v="12035.64"/>
    <n v="7843.38"/>
    <n v="0"/>
    <n v="29"/>
    <x v="0"/>
  </r>
  <r>
    <n v="10169371"/>
    <n v="11000"/>
    <n v="36"/>
    <n v="0.1447"/>
    <n v="378.47"/>
    <x v="3"/>
    <s v="信用卡"/>
    <n v="0"/>
    <n v="11000"/>
    <n v="389"/>
    <n v="0"/>
    <n v="0"/>
    <x v="0"/>
  </r>
  <r>
    <n v="10169060"/>
    <n v="24000"/>
    <n v="36"/>
    <n v="0.1099"/>
    <n v="785.62"/>
    <x v="0"/>
    <s v="债务重组"/>
    <n v="0"/>
    <n v="24000"/>
    <n v="3287.49"/>
    <n v="0"/>
    <n v="0"/>
    <x v="0"/>
  </r>
  <r>
    <n v="10169331"/>
    <n v="14125"/>
    <n v="36"/>
    <n v="0.1699"/>
    <n v="503.53"/>
    <x v="4"/>
    <s v="债务重组"/>
    <n v="0"/>
    <n v="14125"/>
    <n v="3924.55"/>
    <n v="0"/>
    <n v="0"/>
    <x v="0"/>
  </r>
  <r>
    <n v="10148362"/>
    <n v="5000"/>
    <n v="36"/>
    <n v="0.1699"/>
    <n v="178.24"/>
    <x v="4"/>
    <s v="债务重组"/>
    <n v="0"/>
    <n v="5000"/>
    <n v="1357.73"/>
    <n v="0"/>
    <n v="0"/>
    <x v="0"/>
  </r>
  <r>
    <n v="10168464"/>
    <n v="35000"/>
    <n v="36"/>
    <n v="0.15609999999999999"/>
    <n v="1223.77"/>
    <x v="3"/>
    <s v="债务重组"/>
    <n v="0"/>
    <n v="35000"/>
    <n v="7847.97"/>
    <n v="0"/>
    <n v="0"/>
    <x v="0"/>
  </r>
  <r>
    <n v="10168878"/>
    <n v="12000"/>
    <n v="36"/>
    <n v="0.1353"/>
    <n v="407.4"/>
    <x v="0"/>
    <s v="信用卡"/>
    <n v="0"/>
    <n v="12000"/>
    <n v="135.30000000000001"/>
    <n v="0"/>
    <n v="0"/>
    <x v="0"/>
  </r>
  <r>
    <n v="10157944"/>
    <n v="2400"/>
    <n v="36"/>
    <n v="0.1825"/>
    <n v="87.07"/>
    <x v="4"/>
    <s v="信用卡"/>
    <n v="0"/>
    <n v="2400"/>
    <n v="259.20999999999998"/>
    <n v="0"/>
    <n v="0"/>
    <x v="0"/>
  </r>
  <r>
    <n v="10149257"/>
    <n v="12000"/>
    <n v="60"/>
    <n v="0.15609999999999999"/>
    <n v="289.33999999999997"/>
    <x v="3"/>
    <s v="债务重组"/>
    <n v="1661.02"/>
    <n v="10338.98"/>
    <n v="5285.38"/>
    <n v="0"/>
    <n v="29"/>
    <x v="0"/>
  </r>
  <r>
    <n v="10159258"/>
    <n v="10000"/>
    <n v="36"/>
    <n v="0.1285"/>
    <n v="336.22"/>
    <x v="0"/>
    <s v="信用卡"/>
    <n v="0"/>
    <n v="10000"/>
    <n v="1868.44"/>
    <n v="0"/>
    <n v="0"/>
    <x v="0"/>
  </r>
  <r>
    <n v="10159240"/>
    <n v="16000"/>
    <n v="60"/>
    <n v="0.19219999999999901"/>
    <n v="416.99"/>
    <x v="4"/>
    <s v="债务重组"/>
    <n v="0"/>
    <n v="3753.74"/>
    <n v="4585.51"/>
    <n v="826.91"/>
    <n v="1064"/>
    <x v="1"/>
  </r>
  <r>
    <n v="10169267"/>
    <n v="3200"/>
    <n v="36"/>
    <n v="0.1353"/>
    <n v="108.64"/>
    <x v="0"/>
    <s v="债务重组"/>
    <n v="0"/>
    <n v="3200"/>
    <n v="711.01"/>
    <n v="0"/>
    <n v="0"/>
    <x v="0"/>
  </r>
  <r>
    <n v="10169344"/>
    <n v="5275"/>
    <n v="36"/>
    <n v="7.6200000000000004E-2"/>
    <n v="164.38"/>
    <x v="1"/>
    <s v="信用卡"/>
    <n v="0"/>
    <n v="5275"/>
    <n v="642.53"/>
    <n v="0"/>
    <n v="0"/>
    <x v="0"/>
  </r>
  <r>
    <n v="10149156"/>
    <n v="5000"/>
    <n v="36"/>
    <n v="0.11990000000000001"/>
    <n v="166.05"/>
    <x v="0"/>
    <s v="债务重组"/>
    <n v="0"/>
    <n v="5000"/>
    <n v="483.79"/>
    <n v="0"/>
    <n v="0"/>
    <x v="0"/>
  </r>
  <r>
    <n v="10169350"/>
    <n v="16000"/>
    <n v="60"/>
    <n v="0.1825"/>
    <n v="408.48"/>
    <x v="4"/>
    <s v="债务重组"/>
    <n v="0"/>
    <n v="7010.4"/>
    <n v="6469.44"/>
    <n v="410.69"/>
    <n v="667"/>
    <x v="1"/>
  </r>
  <r>
    <n v="10119291"/>
    <n v="35000"/>
    <n v="36"/>
    <n v="0.15609999999999999"/>
    <n v="1223.77"/>
    <x v="3"/>
    <s v="债务重组"/>
    <n v="0"/>
    <n v="35000"/>
    <n v="7049.69"/>
    <n v="0"/>
    <n v="0"/>
    <x v="0"/>
  </r>
  <r>
    <n v="10129232"/>
    <n v="3000"/>
    <n v="36"/>
    <n v="7.9000000000000001E-2"/>
    <n v="93.88"/>
    <x v="1"/>
    <s v="信用卡"/>
    <n v="0"/>
    <n v="3000"/>
    <n v="346.22"/>
    <n v="0"/>
    <n v="0"/>
    <x v="0"/>
  </r>
  <r>
    <n v="10139366"/>
    <n v="21250"/>
    <n v="60"/>
    <n v="0.19219999999999901"/>
    <n v="553.82000000000005"/>
    <x v="4"/>
    <s v="债务重组"/>
    <n v="0"/>
    <n v="21250"/>
    <n v="11511.49"/>
    <n v="0"/>
    <n v="0"/>
    <x v="0"/>
  </r>
  <r>
    <n v="10129208"/>
    <n v="15000"/>
    <n v="36"/>
    <n v="0.1699"/>
    <n v="534.72"/>
    <x v="4"/>
    <s v="债务重组"/>
    <n v="0"/>
    <n v="15000"/>
    <n v="3521"/>
    <n v="0"/>
    <n v="0"/>
    <x v="0"/>
  </r>
  <r>
    <n v="10109353"/>
    <n v="22550"/>
    <n v="60"/>
    <n v="0.22399999999999901"/>
    <n v="627.95000000000005"/>
    <x v="2"/>
    <s v="信用卡"/>
    <n v="0"/>
    <n v="22550"/>
    <n v="3255.13"/>
    <n v="0"/>
    <n v="0"/>
    <x v="0"/>
  </r>
  <r>
    <n v="10109269"/>
    <n v="14400"/>
    <n v="60"/>
    <n v="0.16239999999999999"/>
    <n v="352.02"/>
    <x v="3"/>
    <s v="债务重组"/>
    <n v="2015.49"/>
    <n v="12384.51"/>
    <n v="6624.57"/>
    <n v="0"/>
    <n v="29"/>
    <x v="0"/>
  </r>
  <r>
    <n v="10119325"/>
    <n v="21000"/>
    <n v="36"/>
    <n v="8.8999999999999996E-2"/>
    <n v="666.82"/>
    <x v="1"/>
    <s v="债务重组"/>
    <n v="0"/>
    <n v="21000"/>
    <n v="3005.42"/>
    <n v="0"/>
    <n v="0"/>
    <x v="0"/>
  </r>
  <r>
    <n v="10129132"/>
    <n v="10000"/>
    <n v="36"/>
    <n v="0.13980000000000001"/>
    <n v="341.68"/>
    <x v="3"/>
    <s v="债务重组"/>
    <n v="0"/>
    <n v="10000"/>
    <n v="1043.21"/>
    <n v="0"/>
    <n v="0"/>
    <x v="0"/>
  </r>
  <r>
    <n v="10099343"/>
    <n v="7000"/>
    <n v="36"/>
    <n v="0.13980000000000001"/>
    <n v="239.18"/>
    <x v="3"/>
    <s v="信用卡"/>
    <n v="0"/>
    <n v="7000"/>
    <n v="1333.82"/>
    <n v="0"/>
    <n v="0"/>
    <x v="0"/>
  </r>
  <r>
    <n v="10109305"/>
    <n v="8000"/>
    <n v="36"/>
    <n v="0.1757"/>
    <n v="287.5"/>
    <x v="4"/>
    <s v="债务重组"/>
    <n v="0"/>
    <n v="8000"/>
    <n v="117.55"/>
    <n v="0"/>
    <n v="0"/>
    <x v="0"/>
  </r>
  <r>
    <n v="10109263"/>
    <n v="9250"/>
    <n v="36"/>
    <n v="0.1757"/>
    <n v="332.42"/>
    <x v="4"/>
    <s v="债务重组"/>
    <n v="0"/>
    <n v="9250"/>
    <n v="1111.46"/>
    <n v="0"/>
    <n v="0"/>
    <x v="0"/>
  </r>
  <r>
    <n v="10109377"/>
    <n v="16000"/>
    <n v="60"/>
    <n v="0.22899999999999901"/>
    <n v="450.13"/>
    <x v="2"/>
    <s v="债务重组"/>
    <n v="0"/>
    <n v="16000"/>
    <n v="305.7"/>
    <n v="0"/>
    <n v="0"/>
    <x v="0"/>
  </r>
  <r>
    <n v="10129163"/>
    <n v="15000"/>
    <n v="36"/>
    <n v="0.13980000000000001"/>
    <n v="512.52"/>
    <x v="3"/>
    <s v="债务重组"/>
    <n v="0"/>
    <n v="15000"/>
    <n v="2440.23"/>
    <n v="0"/>
    <n v="0"/>
    <x v="0"/>
  </r>
  <r>
    <n v="10099324"/>
    <n v="8500"/>
    <n v="36"/>
    <n v="0.11990000000000001"/>
    <n v="282.29000000000002"/>
    <x v="0"/>
    <s v="债务重组"/>
    <n v="0"/>
    <n v="8500"/>
    <n v="1493.48"/>
    <n v="0"/>
    <n v="0"/>
    <x v="0"/>
  </r>
  <r>
    <n v="10109312"/>
    <n v="20000"/>
    <n v="60"/>
    <n v="0.16239999999999999"/>
    <n v="488.92"/>
    <x v="3"/>
    <s v="债务重组"/>
    <n v="0"/>
    <n v="20000"/>
    <n v="3849.27"/>
    <n v="0"/>
    <n v="0"/>
    <x v="0"/>
  </r>
  <r>
    <n v="10099370"/>
    <n v="12000"/>
    <n v="36"/>
    <n v="0.13980000000000001"/>
    <n v="410.02"/>
    <x v="3"/>
    <s v="债务重组"/>
    <n v="0"/>
    <n v="12000"/>
    <n v="2760.5"/>
    <n v="0"/>
    <n v="0"/>
    <x v="0"/>
  </r>
  <r>
    <n v="10099296"/>
    <n v="20000"/>
    <n v="36"/>
    <n v="0.1285"/>
    <n v="672.44"/>
    <x v="0"/>
    <s v="债务重组"/>
    <n v="0"/>
    <n v="20000"/>
    <n v="3251.09"/>
    <n v="0"/>
    <n v="0"/>
    <x v="0"/>
  </r>
  <r>
    <n v="10128926"/>
    <n v="35000"/>
    <n v="36"/>
    <n v="0.16239999999999999"/>
    <n v="1234.6500000000001"/>
    <x v="3"/>
    <s v="债务重组"/>
    <n v="0"/>
    <n v="35000"/>
    <n v="9447.82"/>
    <n v="0"/>
    <n v="0"/>
    <x v="0"/>
  </r>
  <r>
    <n v="10099369"/>
    <n v="6250"/>
    <n v="36"/>
    <n v="0.1353"/>
    <n v="212.19"/>
    <x v="0"/>
    <s v="信用卡"/>
    <n v="0"/>
    <n v="6250"/>
    <n v="1108.73"/>
    <n v="0"/>
    <n v="0"/>
    <x v="0"/>
  </r>
  <r>
    <n v="10099377"/>
    <n v="15000"/>
    <n v="60"/>
    <n v="0.19219999999999901"/>
    <n v="390.93"/>
    <x v="4"/>
    <s v="债务重组"/>
    <n v="0"/>
    <n v="6477.61"/>
    <n v="6525.84"/>
    <n v="19.55"/>
    <n v="667"/>
    <x v="1"/>
  </r>
  <r>
    <n v="10109295"/>
    <n v="14000"/>
    <n v="60"/>
    <n v="0.16239999999999999"/>
    <n v="342.25"/>
    <x v="3"/>
    <s v="债务重组"/>
    <n v="0"/>
    <n v="4090.06"/>
    <n v="3710.15"/>
    <n v="109.24"/>
    <n v="1003"/>
    <x v="1"/>
  </r>
  <r>
    <n v="10119256"/>
    <n v="2200"/>
    <n v="36"/>
    <n v="0.1699"/>
    <n v="78.430000000000007"/>
    <x v="4"/>
    <s v="信用卡"/>
    <n v="0"/>
    <n v="2200"/>
    <n v="555.78"/>
    <n v="0"/>
    <n v="0"/>
    <x v="0"/>
  </r>
  <r>
    <n v="10129286"/>
    <n v="20000"/>
    <n v="36"/>
    <n v="8.8999999999999996E-2"/>
    <n v="635.07000000000005"/>
    <x v="1"/>
    <s v="债务重组"/>
    <n v="0"/>
    <n v="0"/>
    <n v="0"/>
    <n v="1037.56"/>
    <n v="1702"/>
    <x v="1"/>
  </r>
  <r>
    <n v="10139385"/>
    <n v="35000"/>
    <n v="60"/>
    <n v="0.14979999999999999"/>
    <n v="832.29"/>
    <x v="3"/>
    <s v="债务重组"/>
    <n v="0"/>
    <n v="35000"/>
    <n v="3353.63"/>
    <n v="0"/>
    <n v="0"/>
    <x v="0"/>
  </r>
  <r>
    <n v="10119146"/>
    <n v="7000"/>
    <n v="36"/>
    <n v="7.6200000000000004E-2"/>
    <n v="218.13"/>
    <x v="1"/>
    <s v="债务重组"/>
    <n v="0"/>
    <n v="7000"/>
    <n v="598.20000000000005"/>
    <n v="0"/>
    <n v="0"/>
    <x v="0"/>
  </r>
  <r>
    <n v="10089448"/>
    <n v="10000"/>
    <n v="36"/>
    <n v="0.1285"/>
    <n v="336.22"/>
    <x v="0"/>
    <s v="债务重组"/>
    <n v="0"/>
    <n v="10000"/>
    <n v="697.13"/>
    <n v="0"/>
    <n v="0"/>
    <x v="0"/>
  </r>
  <r>
    <n v="10109260"/>
    <n v="12000"/>
    <n v="60"/>
    <n v="0.15609999999999999"/>
    <n v="289.33999999999997"/>
    <x v="3"/>
    <s v="债务重组"/>
    <n v="0"/>
    <n v="12000"/>
    <n v="4776.71"/>
    <n v="0"/>
    <n v="0"/>
    <x v="0"/>
  </r>
  <r>
    <n v="10129287"/>
    <n v="15000"/>
    <n v="36"/>
    <n v="0.1447"/>
    <n v="516.1"/>
    <x v="3"/>
    <s v="信用卡"/>
    <n v="0"/>
    <n v="15000"/>
    <n v="3579.39"/>
    <n v="0"/>
    <n v="0"/>
    <x v="0"/>
  </r>
  <r>
    <n v="10119336"/>
    <n v="35000"/>
    <n v="36"/>
    <n v="0.16239999999999999"/>
    <n v="1234.6500000000001"/>
    <x v="3"/>
    <s v="债务重组"/>
    <n v="0"/>
    <n v="13493.08"/>
    <n v="6261.18"/>
    <n v="322.86"/>
    <n v="1186"/>
    <x v="1"/>
  </r>
  <r>
    <n v="10129254"/>
    <n v="18000"/>
    <n v="36"/>
    <n v="7.6200000000000004E-2"/>
    <n v="560.91"/>
    <x v="1"/>
    <s v="信用卡"/>
    <n v="0"/>
    <n v="18000"/>
    <n v="1967.58"/>
    <n v="0"/>
    <n v="0"/>
    <x v="0"/>
  </r>
  <r>
    <n v="10109282"/>
    <n v="35000"/>
    <n v="60"/>
    <n v="0.14979999999999999"/>
    <n v="832.29"/>
    <x v="3"/>
    <s v="信用卡"/>
    <n v="0"/>
    <n v="35000"/>
    <n v="4139.51"/>
    <n v="0"/>
    <n v="0"/>
    <x v="0"/>
  </r>
  <r>
    <n v="10109439"/>
    <n v="24000"/>
    <n v="36"/>
    <n v="0.15609999999999999"/>
    <n v="839.16"/>
    <x v="3"/>
    <s v="债务重组"/>
    <n v="0"/>
    <n v="24000"/>
    <n v="5816.35"/>
    <n v="0"/>
    <n v="0"/>
    <x v="0"/>
  </r>
  <r>
    <n v="10109318"/>
    <n v="9600"/>
    <n v="36"/>
    <n v="9.6699999999999994E-2"/>
    <n v="308.27999999999997"/>
    <x v="0"/>
    <s v="信用卡"/>
    <n v="0"/>
    <n v="9600"/>
    <n v="1291.98"/>
    <n v="0"/>
    <n v="0"/>
    <x v="0"/>
  </r>
  <r>
    <n v="10129204"/>
    <n v="12200"/>
    <n v="36"/>
    <n v="0.13980000000000001"/>
    <n v="416.85"/>
    <x v="3"/>
    <s v="债务重组"/>
    <n v="0"/>
    <n v="12200"/>
    <n v="1160.77"/>
    <n v="0"/>
    <n v="0"/>
    <x v="0"/>
  </r>
  <r>
    <n v="10119365"/>
    <n v="17625"/>
    <n v="60"/>
    <n v="0.19969999999999999"/>
    <n v="466.67"/>
    <x v="4"/>
    <s v="债务重组"/>
    <n v="0"/>
    <n v="17625"/>
    <n v="6304.15"/>
    <n v="0"/>
    <n v="0"/>
    <x v="0"/>
  </r>
  <r>
    <n v="10129206"/>
    <n v="29000"/>
    <n v="36"/>
    <n v="0.15609999999999999"/>
    <n v="1013.98"/>
    <x v="3"/>
    <s v="债务重组"/>
    <n v="0"/>
    <n v="29000"/>
    <n v="7503.23"/>
    <n v="0"/>
    <n v="0"/>
    <x v="0"/>
  </r>
  <r>
    <n v="10129186"/>
    <n v="16000"/>
    <n v="60"/>
    <n v="0.14979999999999999"/>
    <n v="380.48"/>
    <x v="3"/>
    <s v="债务重组"/>
    <n v="2185.62"/>
    <n v="13814.38"/>
    <n v="6731.54"/>
    <n v="0"/>
    <n v="29"/>
    <x v="0"/>
  </r>
  <r>
    <n v="10109414"/>
    <n v="7500"/>
    <n v="36"/>
    <n v="0.1099"/>
    <n v="245.51"/>
    <x v="0"/>
    <s v="债务重组"/>
    <n v="0"/>
    <n v="7500"/>
    <n v="749.41"/>
    <n v="0"/>
    <n v="0"/>
    <x v="0"/>
  </r>
  <r>
    <n v="10119273"/>
    <n v="25000"/>
    <n v="36"/>
    <n v="0.1353"/>
    <n v="848.75"/>
    <x v="0"/>
    <s v="信用卡"/>
    <n v="0"/>
    <n v="10555.96"/>
    <n v="3871.06"/>
    <n v="696.95"/>
    <n v="1156"/>
    <x v="1"/>
  </r>
  <r>
    <n v="10109355"/>
    <n v="18000"/>
    <n v="36"/>
    <n v="0.15609999999999999"/>
    <n v="629.37"/>
    <x v="3"/>
    <s v="债务重组"/>
    <n v="0"/>
    <n v="18000"/>
    <n v="234.52"/>
    <n v="0"/>
    <n v="0"/>
    <x v="0"/>
  </r>
  <r>
    <n v="10078649"/>
    <n v="10000"/>
    <n v="36"/>
    <n v="0.1285"/>
    <n v="336.22"/>
    <x v="0"/>
    <s v="债务重组"/>
    <n v="0"/>
    <n v="8687.0400000000009"/>
    <n v="2071.92"/>
    <n v="16.809999999999999"/>
    <n v="698"/>
    <x v="1"/>
  </r>
  <r>
    <n v="10069375"/>
    <n v="7000"/>
    <n v="36"/>
    <n v="0.13980000000000001"/>
    <n v="239.18"/>
    <x v="3"/>
    <s v="债务重组"/>
    <n v="0"/>
    <n v="7000"/>
    <n v="988.34"/>
    <n v="0"/>
    <n v="0"/>
    <x v="0"/>
  </r>
  <r>
    <n v="10069372"/>
    <n v="8400"/>
    <n v="36"/>
    <n v="0.15609999999999999"/>
    <n v="293.70999999999998"/>
    <x v="3"/>
    <s v="债务重组"/>
    <n v="0"/>
    <n v="8400"/>
    <n v="2179"/>
    <n v="0"/>
    <n v="0"/>
    <x v="0"/>
  </r>
  <r>
    <n v="10077882"/>
    <n v="15875"/>
    <n v="36"/>
    <n v="0.16239999999999999"/>
    <n v="560.01"/>
    <x v="3"/>
    <s v="债务重组"/>
    <n v="0"/>
    <n v="15875"/>
    <n v="2883.91"/>
    <n v="0"/>
    <n v="0"/>
    <x v="0"/>
  </r>
  <r>
    <n v="10089369"/>
    <n v="24000"/>
    <n v="36"/>
    <n v="7.6200000000000004E-2"/>
    <n v="747.88"/>
    <x v="1"/>
    <s v="信用卡"/>
    <n v="0"/>
    <n v="24000"/>
    <n v="2203.66"/>
    <n v="0"/>
    <n v="0"/>
    <x v="0"/>
  </r>
  <r>
    <n v="10089376"/>
    <n v="6000"/>
    <n v="36"/>
    <n v="0.11990000000000001"/>
    <n v="199.26"/>
    <x v="0"/>
    <s v="信用卡"/>
    <n v="0"/>
    <n v="6000"/>
    <n v="118.51"/>
    <n v="0"/>
    <n v="0"/>
    <x v="0"/>
  </r>
  <r>
    <n v="10069296"/>
    <n v="20000"/>
    <n v="60"/>
    <n v="0.16239999999999999"/>
    <n v="488.92"/>
    <x v="3"/>
    <s v="信用卡"/>
    <n v="0"/>
    <n v="20000"/>
    <n v="3655.82"/>
    <n v="0"/>
    <n v="0"/>
    <x v="0"/>
  </r>
  <r>
    <n v="10089313"/>
    <n v="10000"/>
    <n v="36"/>
    <n v="0.1447"/>
    <n v="344.07"/>
    <x v="3"/>
    <s v="债务重组"/>
    <n v="0"/>
    <n v="10000"/>
    <n v="887.36"/>
    <n v="0"/>
    <n v="0"/>
    <x v="0"/>
  </r>
  <r>
    <n v="10069323"/>
    <n v="20000"/>
    <n v="36"/>
    <n v="0.19219999999999901"/>
    <n v="735.35"/>
    <x v="4"/>
    <s v="债务重组"/>
    <n v="0"/>
    <n v="20000"/>
    <n v="6456.2"/>
    <n v="0"/>
    <n v="0"/>
    <x v="0"/>
  </r>
  <r>
    <n v="10079143"/>
    <n v="11000"/>
    <n v="36"/>
    <n v="0.1757"/>
    <n v="395.31"/>
    <x v="4"/>
    <s v="债务重组"/>
    <n v="0"/>
    <n v="11000"/>
    <n v="1450.06"/>
    <n v="0"/>
    <n v="0"/>
    <x v="0"/>
  </r>
  <r>
    <n v="10069280"/>
    <n v="10000"/>
    <n v="36"/>
    <n v="0.11990000000000001"/>
    <n v="332.1"/>
    <x v="0"/>
    <s v="债务重组"/>
    <n v="0"/>
    <n v="10000"/>
    <n v="1955.4"/>
    <n v="0"/>
    <n v="0"/>
    <x v="0"/>
  </r>
  <r>
    <n v="5978043"/>
    <n v="20000"/>
    <n v="60"/>
    <n v="0.15609999999999999"/>
    <n v="482.23"/>
    <x v="3"/>
    <s v="信用卡"/>
    <n v="0"/>
    <n v="2351.96"/>
    <n v="2470.17"/>
    <n v="24.11"/>
    <n v="1368"/>
    <x v="1"/>
  </r>
  <r>
    <n v="10078477"/>
    <n v="15000"/>
    <n v="36"/>
    <n v="9.6699999999999994E-2"/>
    <n v="481.69"/>
    <x v="0"/>
    <s v="债务重组"/>
    <n v="0"/>
    <n v="15000"/>
    <n v="2340.7199999999998"/>
    <n v="0"/>
    <n v="0"/>
    <x v="0"/>
  </r>
  <r>
    <n v="10089391"/>
    <n v="5000"/>
    <n v="36"/>
    <n v="0.1757"/>
    <n v="179.69"/>
    <x v="4"/>
    <s v="债务重组"/>
    <n v="0"/>
    <n v="5000"/>
    <n v="1468.62"/>
    <n v="0"/>
    <n v="0"/>
    <x v="0"/>
  </r>
  <r>
    <n v="10076398"/>
    <n v="9000"/>
    <n v="36"/>
    <n v="0.15609999999999999"/>
    <n v="314.69"/>
    <x v="3"/>
    <s v="债务重组"/>
    <n v="0"/>
    <n v="9000"/>
    <n v="1917.76"/>
    <n v="0"/>
    <n v="0"/>
    <x v="0"/>
  </r>
  <r>
    <n v="10089401"/>
    <n v="17475"/>
    <n v="60"/>
    <n v="0.19219999999999901"/>
    <n v="455.43"/>
    <x v="4"/>
    <s v="债务重组"/>
    <n v="0"/>
    <n v="17475"/>
    <n v="3818.68"/>
    <n v="0"/>
    <n v="0"/>
    <x v="0"/>
  </r>
  <r>
    <n v="9847366"/>
    <n v="12000"/>
    <n v="36"/>
    <n v="0.1353"/>
    <n v="407.4"/>
    <x v="0"/>
    <s v="债务重组"/>
    <n v="0"/>
    <n v="12000"/>
    <n v="2677.18"/>
    <n v="0"/>
    <n v="0"/>
    <x v="0"/>
  </r>
  <r>
    <n v="10069364"/>
    <n v="10225"/>
    <n v="60"/>
    <n v="0.21479999999999999"/>
    <n v="279.39"/>
    <x v="2"/>
    <s v="债务重组"/>
    <n v="0"/>
    <n v="10225"/>
    <n v="6299.57"/>
    <n v="0"/>
    <n v="0"/>
    <x v="0"/>
  </r>
  <r>
    <n v="10069292"/>
    <n v="35000"/>
    <n v="36"/>
    <n v="0.25800000000000001"/>
    <n v="1406.45"/>
    <x v="6"/>
    <s v="经营贷"/>
    <n v="0"/>
    <n v="35000"/>
    <n v="13597.82"/>
    <n v="0"/>
    <n v="0"/>
    <x v="0"/>
  </r>
  <r>
    <n v="10069345"/>
    <n v="15000"/>
    <n v="60"/>
    <n v="0.19969999999999999"/>
    <n v="397.16"/>
    <x v="4"/>
    <s v="债务重组"/>
    <n v="2603.73"/>
    <n v="12396.27"/>
    <n v="8679.34"/>
    <n v="0"/>
    <n v="60"/>
    <x v="0"/>
  </r>
  <r>
    <n v="10079177"/>
    <n v="24925"/>
    <n v="36"/>
    <n v="0.14979999999999999"/>
    <n v="863.79"/>
    <x v="3"/>
    <s v="债务重组"/>
    <n v="0"/>
    <n v="24925"/>
    <n v="6029.85"/>
    <n v="0"/>
    <n v="0"/>
    <x v="0"/>
  </r>
  <r>
    <n v="10075609"/>
    <n v="19075"/>
    <n v="60"/>
    <n v="0.21479999999999999"/>
    <n v="521.21"/>
    <x v="2"/>
    <s v="信用卡"/>
    <n v="2940.01"/>
    <n v="16134.99"/>
    <n v="12010.35"/>
    <n v="0"/>
    <n v="29"/>
    <x v="0"/>
  </r>
  <r>
    <n v="10085401"/>
    <n v="6900"/>
    <n v="36"/>
    <n v="0.1757"/>
    <n v="247.97"/>
    <x v="4"/>
    <s v="债务重组"/>
    <n v="0"/>
    <n v="6900"/>
    <n v="2026.72"/>
    <n v="0"/>
    <n v="0"/>
    <x v="0"/>
  </r>
  <r>
    <n v="9375104"/>
    <n v="18500"/>
    <n v="60"/>
    <n v="0.23699999999999999"/>
    <n v="529"/>
    <x v="5"/>
    <s v="债务重组"/>
    <n v="0"/>
    <n v="5223.8"/>
    <n v="7999.72"/>
    <n v="289.87"/>
    <n v="912"/>
    <x v="1"/>
  </r>
  <r>
    <n v="10079228"/>
    <n v="15250"/>
    <n v="36"/>
    <n v="0.1825"/>
    <n v="553.24"/>
    <x v="4"/>
    <s v="债务重组"/>
    <n v="0"/>
    <n v="15250"/>
    <n v="3138.35"/>
    <n v="0"/>
    <n v="0"/>
    <x v="0"/>
  </r>
  <r>
    <n v="10079213"/>
    <n v="3000"/>
    <n v="36"/>
    <n v="0.15609999999999999"/>
    <n v="104.9"/>
    <x v="3"/>
    <s v="债务重组"/>
    <n v="0"/>
    <n v="200.04"/>
    <n v="114.39"/>
    <n v="1099.8599999999999"/>
    <n v="1582"/>
    <x v="1"/>
  </r>
  <r>
    <n v="8825057"/>
    <n v="2500"/>
    <n v="36"/>
    <n v="0.23699999999999999"/>
    <n v="97.69"/>
    <x v="5"/>
    <s v="债务重组"/>
    <n v="0"/>
    <n v="2500"/>
    <n v="486.11"/>
    <n v="0"/>
    <n v="0"/>
    <x v="0"/>
  </r>
  <r>
    <n v="10069339"/>
    <n v="5500"/>
    <n v="36"/>
    <n v="0.14979999999999999"/>
    <n v="190.61"/>
    <x v="3"/>
    <s v="债务重组"/>
    <n v="0"/>
    <n v="5500"/>
    <n v="1119.1099999999999"/>
    <n v="0"/>
    <n v="0"/>
    <x v="0"/>
  </r>
  <r>
    <n v="10079153"/>
    <n v="5000"/>
    <n v="36"/>
    <n v="0.1699"/>
    <n v="178.24"/>
    <x v="4"/>
    <s v="债务重组"/>
    <n v="0"/>
    <n v="5000"/>
    <n v="1083.01"/>
    <n v="0"/>
    <n v="0"/>
    <x v="0"/>
  </r>
  <r>
    <n v="9857006"/>
    <n v="8000"/>
    <n v="36"/>
    <n v="0.14979999999999999"/>
    <n v="277.25"/>
    <x v="3"/>
    <s v="债务重组"/>
    <n v="0"/>
    <n v="8000"/>
    <n v="1980.74"/>
    <n v="0"/>
    <n v="0"/>
    <x v="0"/>
  </r>
  <r>
    <n v="9865167"/>
    <n v="2700"/>
    <n v="36"/>
    <n v="0.19219999999999901"/>
    <n v="99.28"/>
    <x v="4"/>
    <s v="债务重组"/>
    <n v="0"/>
    <n v="2700"/>
    <n v="814.57"/>
    <n v="0"/>
    <n v="0"/>
    <x v="0"/>
  </r>
  <r>
    <n v="8364805"/>
    <n v="15000"/>
    <n v="60"/>
    <n v="0.1757"/>
    <n v="377.41"/>
    <x v="4"/>
    <s v="债务重组"/>
    <n v="0"/>
    <n v="4721.2700000000004"/>
    <n v="4711.84"/>
    <n v="871.1"/>
    <n v="912"/>
    <x v="1"/>
  </r>
  <r>
    <n v="3706086"/>
    <n v="16450"/>
    <n v="36"/>
    <n v="0.16239999999999999"/>
    <n v="580.29"/>
    <x v="3"/>
    <s v="债务重组"/>
    <n v="0"/>
    <n v="16450"/>
    <n v="470.65"/>
    <n v="0"/>
    <n v="0"/>
    <x v="0"/>
  </r>
  <r>
    <n v="10089286"/>
    <n v="25000"/>
    <n v="60"/>
    <n v="0.1825"/>
    <n v="638.25"/>
    <x v="4"/>
    <s v="信用卡"/>
    <n v="0"/>
    <n v="13593.52"/>
    <n v="11425.68"/>
    <n v="31.91"/>
    <n v="455"/>
    <x v="1"/>
  </r>
  <r>
    <n v="10069393"/>
    <n v="9000"/>
    <n v="36"/>
    <n v="0.13980000000000001"/>
    <n v="307.52"/>
    <x v="3"/>
    <s v="信用卡"/>
    <n v="0"/>
    <n v="9000"/>
    <n v="1979.85"/>
    <n v="0"/>
    <n v="0"/>
    <x v="0"/>
  </r>
  <r>
    <n v="10079171"/>
    <n v="4750"/>
    <n v="36"/>
    <n v="0.1699"/>
    <n v="169.33"/>
    <x v="4"/>
    <s v="债务重组"/>
    <n v="0"/>
    <n v="4750"/>
    <n v="1345.73"/>
    <n v="0"/>
    <n v="0"/>
    <x v="0"/>
  </r>
  <r>
    <n v="9217596"/>
    <n v="21000"/>
    <n v="60"/>
    <n v="0.1825"/>
    <n v="536.13"/>
    <x v="4"/>
    <s v="信用卡"/>
    <n v="0"/>
    <n v="21000"/>
    <n v="9924.99"/>
    <n v="0"/>
    <n v="0"/>
    <x v="0"/>
  </r>
  <r>
    <n v="9435035"/>
    <n v="20000"/>
    <n v="36"/>
    <n v="0.1447"/>
    <n v="688.13"/>
    <x v="3"/>
    <s v="债务重组"/>
    <n v="0"/>
    <n v="11184.25"/>
    <n v="3954.58"/>
    <n v="191.21"/>
    <n v="1003"/>
    <x v="1"/>
  </r>
  <r>
    <n v="10089268"/>
    <n v="30750"/>
    <n v="36"/>
    <n v="0.15609999999999999"/>
    <n v="1075.17"/>
    <x v="3"/>
    <s v="债务重组"/>
    <n v="0"/>
    <n v="30750"/>
    <n v="6817.37"/>
    <n v="0"/>
    <n v="0"/>
    <x v="0"/>
  </r>
  <r>
    <n v="10089423"/>
    <n v="16000"/>
    <n v="36"/>
    <n v="0.1285"/>
    <n v="537.95000000000005"/>
    <x v="0"/>
    <s v="债务重组"/>
    <n v="0"/>
    <n v="16000"/>
    <n v="3320.2"/>
    <n v="0"/>
    <n v="0"/>
    <x v="0"/>
  </r>
  <r>
    <n v="10079132"/>
    <n v="24000"/>
    <n v="36"/>
    <n v="7.9000000000000001E-2"/>
    <n v="750.97"/>
    <x v="1"/>
    <s v="信用卡"/>
    <n v="0"/>
    <n v="24000"/>
    <n v="3034.76"/>
    <n v="0"/>
    <n v="0"/>
    <x v="0"/>
  </r>
  <r>
    <n v="10169174"/>
    <n v="18000"/>
    <n v="36"/>
    <n v="7.9000000000000001E-2"/>
    <n v="563.23"/>
    <x v="1"/>
    <s v="信用卡"/>
    <n v="0"/>
    <n v="18000"/>
    <n v="2275.5700000000002"/>
    <n v="0"/>
    <n v="0"/>
    <x v="0"/>
  </r>
  <r>
    <n v="10159147"/>
    <n v="8000"/>
    <n v="36"/>
    <n v="0.1447"/>
    <n v="275.26"/>
    <x v="3"/>
    <s v="债务重组"/>
    <n v="0"/>
    <n v="8000"/>
    <n v="1073.6600000000001"/>
    <n v="0"/>
    <n v="0"/>
    <x v="0"/>
  </r>
  <r>
    <n v="10159182"/>
    <n v="17000"/>
    <n v="60"/>
    <n v="0.21479999999999999"/>
    <n v="464.51"/>
    <x v="2"/>
    <s v="债务重组"/>
    <n v="0"/>
    <n v="17000"/>
    <n v="2907.59"/>
    <n v="0"/>
    <n v="0"/>
    <x v="0"/>
  </r>
  <r>
    <n v="10179052"/>
    <n v="9250"/>
    <n v="36"/>
    <n v="0.1447"/>
    <n v="318.26"/>
    <x v="3"/>
    <s v="债务重组"/>
    <n v="0"/>
    <n v="9250"/>
    <n v="2207.3000000000002"/>
    <n v="0"/>
    <n v="0"/>
    <x v="0"/>
  </r>
  <r>
    <n v="10159051"/>
    <n v="35000"/>
    <n v="36"/>
    <n v="0.1285"/>
    <n v="1176.77"/>
    <x v="0"/>
    <s v="信用卡"/>
    <n v="0"/>
    <n v="35000"/>
    <n v="7363.34"/>
    <n v="0"/>
    <n v="0"/>
    <x v="0"/>
  </r>
  <r>
    <n v="10179139"/>
    <n v="8000"/>
    <n v="36"/>
    <n v="8.8999999999999996E-2"/>
    <n v="254.03"/>
    <x v="1"/>
    <s v="债务重组"/>
    <n v="0"/>
    <n v="8000"/>
    <n v="668.82"/>
    <n v="0"/>
    <n v="0"/>
    <x v="0"/>
  </r>
  <r>
    <n v="10175496"/>
    <n v="22750"/>
    <n v="60"/>
    <n v="0.22899999999999901"/>
    <n v="640.03"/>
    <x v="2"/>
    <s v="债务重组"/>
    <n v="0"/>
    <n v="6193.3"/>
    <n v="9165.85"/>
    <n v="890.03"/>
    <n v="941"/>
    <x v="1"/>
  </r>
  <r>
    <n v="10178552"/>
    <n v="20000"/>
    <n v="36"/>
    <n v="0.14979999999999999"/>
    <n v="693.12"/>
    <x v="3"/>
    <s v="债务重组"/>
    <n v="0"/>
    <n v="20000"/>
    <n v="5007.1499999999996"/>
    <n v="0"/>
    <n v="0"/>
    <x v="0"/>
  </r>
  <r>
    <n v="10149132"/>
    <n v="7000"/>
    <n v="36"/>
    <n v="0.11990000000000001"/>
    <n v="232.47"/>
    <x v="0"/>
    <s v="债务重组"/>
    <n v="0"/>
    <n v="7000"/>
    <n v="1368.78"/>
    <n v="0"/>
    <n v="0"/>
    <x v="0"/>
  </r>
  <r>
    <n v="10179017"/>
    <n v="14400"/>
    <n v="36"/>
    <n v="0.1099"/>
    <n v="471.37"/>
    <x v="0"/>
    <s v="信用卡"/>
    <n v="0"/>
    <n v="14400"/>
    <n v="1921.65"/>
    <n v="0"/>
    <n v="0"/>
    <x v="0"/>
  </r>
  <r>
    <n v="10179030"/>
    <n v="25000"/>
    <n v="36"/>
    <n v="7.9000000000000001E-2"/>
    <n v="782.26"/>
    <x v="1"/>
    <s v="信用卡"/>
    <n v="0"/>
    <n v="25000"/>
    <n v="2123.34"/>
    <n v="0"/>
    <n v="0"/>
    <x v="0"/>
  </r>
  <r>
    <n v="10179054"/>
    <n v="7125"/>
    <n v="36"/>
    <n v="0.15609999999999999"/>
    <n v="249.13"/>
    <x v="3"/>
    <s v="债务重组"/>
    <n v="0"/>
    <n v="7125"/>
    <n v="1843.41"/>
    <n v="0"/>
    <n v="0"/>
    <x v="0"/>
  </r>
  <r>
    <n v="10156730"/>
    <n v="25000"/>
    <n v="60"/>
    <n v="0.19969999999999999"/>
    <n v="661.93"/>
    <x v="4"/>
    <s v="债务重组"/>
    <n v="3750.13"/>
    <n v="21249.87"/>
    <n v="14494.35"/>
    <n v="0"/>
    <n v="29"/>
    <x v="0"/>
  </r>
  <r>
    <n v="10169200"/>
    <n v="25000"/>
    <n v="36"/>
    <n v="0.1447"/>
    <n v="860.16"/>
    <x v="3"/>
    <s v="债务重组"/>
    <n v="0"/>
    <n v="25000"/>
    <n v="5100.95"/>
    <n v="0"/>
    <n v="0"/>
    <x v="0"/>
  </r>
  <r>
    <n v="10139308"/>
    <n v="6000"/>
    <n v="36"/>
    <n v="0.11990000000000001"/>
    <n v="199.26"/>
    <x v="0"/>
    <s v="债务重组"/>
    <n v="0"/>
    <n v="6000"/>
    <n v="1173.24"/>
    <n v="0"/>
    <n v="0"/>
    <x v="0"/>
  </r>
  <r>
    <n v="10158629"/>
    <n v="35000"/>
    <n v="60"/>
    <n v="0.24079999999999999"/>
    <n v="1008.51"/>
    <x v="5"/>
    <s v="债务重组"/>
    <n v="0"/>
    <n v="6559.72"/>
    <n v="11593.14"/>
    <n v="712.39"/>
    <n v="1125"/>
    <x v="1"/>
  </r>
  <r>
    <n v="10169036"/>
    <n v="28000"/>
    <n v="60"/>
    <n v="0.1757"/>
    <n v="704.49"/>
    <x v="4"/>
    <s v="债务重组"/>
    <n v="4654.22"/>
    <n v="23345.78"/>
    <n v="14116.67"/>
    <n v="0"/>
    <n v="60"/>
    <x v="0"/>
  </r>
  <r>
    <n v="10149021"/>
    <n v="10500"/>
    <n v="36"/>
    <n v="0.11990000000000001"/>
    <n v="348.71"/>
    <x v="0"/>
    <s v="债务重组"/>
    <n v="0"/>
    <n v="10500"/>
    <n v="769.71"/>
    <n v="0"/>
    <n v="0"/>
    <x v="0"/>
  </r>
  <r>
    <n v="10167476"/>
    <n v="13250"/>
    <n v="36"/>
    <n v="0.14979999999999999"/>
    <n v="459.19"/>
    <x v="3"/>
    <s v="信用卡"/>
    <n v="0"/>
    <n v="13250"/>
    <n v="3280.65"/>
    <n v="0"/>
    <n v="0"/>
    <x v="0"/>
  </r>
  <r>
    <n v="10167323"/>
    <n v="16000"/>
    <n v="36"/>
    <n v="0.1353"/>
    <n v="543.20000000000005"/>
    <x v="0"/>
    <s v="债务重组"/>
    <n v="0"/>
    <n v="16000"/>
    <n v="3516.62"/>
    <n v="0"/>
    <n v="0"/>
    <x v="0"/>
  </r>
  <r>
    <n v="10159140"/>
    <n v="20000"/>
    <n v="60"/>
    <n v="0.1699"/>
    <n v="496.95"/>
    <x v="4"/>
    <s v="信用卡"/>
    <n v="2838.83"/>
    <n v="17161.169999999998"/>
    <n v="9674.1299999999992"/>
    <n v="0"/>
    <n v="29"/>
    <x v="0"/>
  </r>
  <r>
    <n v="10159028"/>
    <n v="6000"/>
    <n v="36"/>
    <n v="0.1353"/>
    <n v="203.7"/>
    <x v="0"/>
    <s v="债务重组"/>
    <n v="0"/>
    <n v="6000"/>
    <n v="605.35"/>
    <n v="0"/>
    <n v="0"/>
    <x v="0"/>
  </r>
  <r>
    <n v="10169055"/>
    <n v="32000"/>
    <n v="36"/>
    <n v="0.1099"/>
    <n v="1047.49"/>
    <x v="0"/>
    <s v="债务重组"/>
    <n v="0"/>
    <n v="32000"/>
    <n v="5238.1899999999996"/>
    <n v="0"/>
    <n v="0"/>
    <x v="0"/>
  </r>
  <r>
    <n v="10178135"/>
    <n v="10000"/>
    <n v="36"/>
    <n v="0.1447"/>
    <n v="344.07"/>
    <x v="3"/>
    <s v="债务重组"/>
    <n v="0"/>
    <n v="10000"/>
    <n v="1587.02"/>
    <n v="0"/>
    <n v="0"/>
    <x v="0"/>
  </r>
  <r>
    <n v="10159035"/>
    <n v="5750"/>
    <n v="36"/>
    <n v="0.1825"/>
    <n v="208.6"/>
    <x v="4"/>
    <s v="债务重组"/>
    <n v="0"/>
    <n v="1438.69"/>
    <n v="855.75"/>
    <n v="169.4"/>
    <n v="1337"/>
    <x v="1"/>
  </r>
  <r>
    <n v="10169067"/>
    <n v="1750"/>
    <n v="36"/>
    <n v="0.24989999999999901"/>
    <n v="69.58"/>
    <x v="5"/>
    <s v="债务重组"/>
    <n v="0"/>
    <n v="1750"/>
    <n v="141.58000000000001"/>
    <n v="0"/>
    <n v="0"/>
    <x v="0"/>
  </r>
  <r>
    <n v="10224828"/>
    <n v="15000"/>
    <n v="36"/>
    <n v="0.1285"/>
    <n v="504.33"/>
    <x v="0"/>
    <s v="信用卡"/>
    <n v="0"/>
    <n v="15000"/>
    <n v="3155.72"/>
    <n v="0"/>
    <n v="0"/>
    <x v="0"/>
  </r>
  <r>
    <n v="10179067"/>
    <n v="4800"/>
    <n v="36"/>
    <n v="0.1099"/>
    <n v="157.13"/>
    <x v="0"/>
    <s v="债务重组"/>
    <n v="0"/>
    <n v="4800"/>
    <n v="856.39"/>
    <n v="0"/>
    <n v="0"/>
    <x v="0"/>
  </r>
  <r>
    <n v="10159064"/>
    <n v="11000"/>
    <n v="60"/>
    <n v="0.22899999999999901"/>
    <n v="309.47000000000003"/>
    <x v="2"/>
    <s v="债务重组"/>
    <n v="0"/>
    <n v="11000"/>
    <n v="4559.63"/>
    <n v="0"/>
    <n v="0"/>
    <x v="0"/>
  </r>
  <r>
    <n v="10169147"/>
    <n v="1200"/>
    <n v="36"/>
    <n v="0.13980000000000001"/>
    <n v="41.01"/>
    <x v="3"/>
    <s v="债务重组"/>
    <n v="0"/>
    <n v="1200"/>
    <n v="102.81"/>
    <n v="0"/>
    <n v="0"/>
    <x v="0"/>
  </r>
  <r>
    <n v="10169160"/>
    <n v="3750"/>
    <n v="36"/>
    <n v="0.1353"/>
    <n v="127.32"/>
    <x v="0"/>
    <s v="债务重组"/>
    <n v="0"/>
    <n v="3750"/>
    <n v="832.26"/>
    <n v="0"/>
    <n v="0"/>
    <x v="0"/>
  </r>
  <r>
    <n v="10139306"/>
    <n v="16000"/>
    <n v="60"/>
    <n v="0.1447"/>
    <n v="376.21"/>
    <x v="3"/>
    <s v="信用卡"/>
    <n v="0"/>
    <n v="4821.83"/>
    <n v="3831"/>
    <n v="18.809999999999999"/>
    <n v="941"/>
    <x v="1"/>
  </r>
  <r>
    <n v="10179120"/>
    <n v="13200"/>
    <n v="36"/>
    <n v="6.0299999999999999E-2"/>
    <n v="401.75"/>
    <x v="1"/>
    <s v="信用卡"/>
    <n v="0"/>
    <n v="13200"/>
    <n v="1234.3599999999999"/>
    <n v="0"/>
    <n v="0"/>
    <x v="0"/>
  </r>
  <r>
    <n v="10167836"/>
    <n v="10000"/>
    <n v="60"/>
    <n v="0.16239999999999999"/>
    <n v="244.46"/>
    <x v="3"/>
    <s v="债务重组"/>
    <n v="0"/>
    <n v="10000"/>
    <n v="135.9"/>
    <n v="0"/>
    <n v="0"/>
    <x v="0"/>
  </r>
  <r>
    <n v="10157176"/>
    <n v="24000"/>
    <n v="60"/>
    <n v="0.16239999999999999"/>
    <n v="586.70000000000005"/>
    <x v="3"/>
    <s v="信用卡"/>
    <n v="3359.15"/>
    <n v="20640.849999999999"/>
    <n v="11040.95"/>
    <n v="0"/>
    <n v="29"/>
    <x v="0"/>
  </r>
  <r>
    <n v="10159097"/>
    <n v="10000"/>
    <n v="36"/>
    <n v="0.20499999999999999"/>
    <n v="374.19"/>
    <x v="2"/>
    <s v="债务重组"/>
    <n v="0"/>
    <n v="10000"/>
    <n v="3232"/>
    <n v="0"/>
    <n v="0"/>
    <x v="0"/>
  </r>
  <r>
    <n v="10099045"/>
    <n v="12000"/>
    <n v="36"/>
    <n v="0.1353"/>
    <n v="407.4"/>
    <x v="0"/>
    <s v="债务重组"/>
    <n v="0"/>
    <n v="12000"/>
    <n v="2141.92"/>
    <n v="0"/>
    <n v="0"/>
    <x v="0"/>
  </r>
  <r>
    <n v="10079027"/>
    <n v="27050"/>
    <n v="60"/>
    <n v="0.23699999999999999"/>
    <n v="773.48"/>
    <x v="5"/>
    <s v="债务重组"/>
    <n v="0"/>
    <n v="27050"/>
    <n v="8029.17"/>
    <n v="0"/>
    <n v="0"/>
    <x v="0"/>
  </r>
  <r>
    <n v="10078606"/>
    <n v="19800"/>
    <n v="60"/>
    <n v="0.1757"/>
    <n v="498.17"/>
    <x v="4"/>
    <s v="债务重组"/>
    <n v="0"/>
    <n v="1244.8699999999999"/>
    <n v="3235.97"/>
    <n v="259.39999999999998"/>
    <n v="1278"/>
    <x v="1"/>
  </r>
  <r>
    <n v="10078949"/>
    <n v="12000"/>
    <n v="36"/>
    <n v="9.6699999999999994E-2"/>
    <n v="385.35"/>
    <x v="0"/>
    <s v="信用卡"/>
    <n v="0"/>
    <n v="12000"/>
    <n v="965.29"/>
    <n v="0"/>
    <n v="0"/>
    <x v="0"/>
  </r>
  <r>
    <n v="10089117"/>
    <n v="16000"/>
    <n v="36"/>
    <n v="0.16239999999999999"/>
    <n v="564.41999999999996"/>
    <x v="3"/>
    <s v="债务重组"/>
    <n v="0"/>
    <n v="2158.91"/>
    <n v="1227.0999999999999"/>
    <n v="345.77"/>
    <n v="1490"/>
    <x v="1"/>
  </r>
  <r>
    <n v="10069211"/>
    <n v="16750"/>
    <n v="36"/>
    <n v="0.1353"/>
    <n v="568.66"/>
    <x v="0"/>
    <s v="债务重组"/>
    <n v="0"/>
    <n v="16750"/>
    <n v="3087.13"/>
    <n v="0"/>
    <n v="0"/>
    <x v="0"/>
  </r>
  <r>
    <n v="10089189"/>
    <n v="35000"/>
    <n v="36"/>
    <n v="0.11990000000000001"/>
    <n v="1162.3399999999999"/>
    <x v="0"/>
    <s v="信用卡"/>
    <n v="0"/>
    <n v="35000"/>
    <n v="4179.97"/>
    <n v="0"/>
    <n v="0"/>
    <x v="0"/>
  </r>
  <r>
    <n v="10139087"/>
    <n v="10800"/>
    <n v="36"/>
    <n v="0.1447"/>
    <n v="371.59"/>
    <x v="3"/>
    <s v="债务重组"/>
    <n v="0"/>
    <n v="10800"/>
    <n v="2577.1799999999998"/>
    <n v="0"/>
    <n v="0"/>
    <x v="0"/>
  </r>
  <r>
    <n v="10117236"/>
    <n v="35000"/>
    <n v="36"/>
    <n v="0.11990000000000001"/>
    <n v="1162.3399999999999"/>
    <x v="0"/>
    <s v="债务重组"/>
    <n v="0"/>
    <n v="35000"/>
    <n v="5059.8999999999996"/>
    <n v="0"/>
    <n v="0"/>
    <x v="0"/>
  </r>
  <r>
    <n v="10139100"/>
    <n v="16000"/>
    <n v="60"/>
    <n v="0.15609999999999999"/>
    <n v="385.79"/>
    <x v="3"/>
    <s v="信用卡"/>
    <n v="2212.17"/>
    <n v="13787.83"/>
    <n v="7044.83"/>
    <n v="0"/>
    <n v="29"/>
    <x v="0"/>
  </r>
  <r>
    <n v="10139281"/>
    <n v="13000"/>
    <n v="36"/>
    <n v="9.6699999999999994E-2"/>
    <n v="417.47"/>
    <x v="0"/>
    <s v="信用卡"/>
    <n v="0"/>
    <n v="13000"/>
    <n v="2023.27"/>
    <n v="0"/>
    <n v="0"/>
    <x v="0"/>
  </r>
  <r>
    <n v="10068979"/>
    <n v="28000"/>
    <n v="60"/>
    <n v="0.19969999999999999"/>
    <n v="741.37"/>
    <x v="4"/>
    <s v="债务重组"/>
    <n v="4199.42"/>
    <n v="23800.58"/>
    <n v="16233.4"/>
    <n v="0"/>
    <n v="29"/>
    <x v="0"/>
  </r>
  <r>
    <n v="10119194"/>
    <n v="21250"/>
    <n v="36"/>
    <n v="0.1757"/>
    <n v="763.67"/>
    <x v="4"/>
    <s v="债务重组"/>
    <n v="0"/>
    <n v="7775.87"/>
    <n v="5151.25"/>
    <n v="38.18"/>
    <n v="1033"/>
    <x v="1"/>
  </r>
  <r>
    <n v="10129005"/>
    <n v="35000"/>
    <n v="60"/>
    <n v="0.2606"/>
    <n v="1049.17"/>
    <x v="6"/>
    <s v="债务重组"/>
    <n v="0"/>
    <n v="35000"/>
    <n v="5897.04"/>
    <n v="0"/>
    <n v="0"/>
    <x v="0"/>
  </r>
  <r>
    <n v="10068748"/>
    <n v="35000"/>
    <n v="60"/>
    <n v="0.15609999999999999"/>
    <n v="843.9"/>
    <x v="3"/>
    <s v="债务重组"/>
    <n v="0"/>
    <n v="35000"/>
    <n v="11313.6"/>
    <n v="0"/>
    <n v="0"/>
    <x v="0"/>
  </r>
  <r>
    <n v="10109168"/>
    <n v="35000"/>
    <n v="36"/>
    <n v="0.1825"/>
    <n v="1269.73"/>
    <x v="4"/>
    <s v="债务重组"/>
    <n v="0"/>
    <n v="35000"/>
    <n v="10734.35"/>
    <n v="0"/>
    <n v="0"/>
    <x v="0"/>
  </r>
  <r>
    <n v="10099071"/>
    <n v="12000"/>
    <n v="36"/>
    <n v="0.1447"/>
    <n v="412.88"/>
    <x v="3"/>
    <s v="债务重组"/>
    <n v="0"/>
    <n v="12000"/>
    <n v="2893.27"/>
    <n v="0"/>
    <n v="0"/>
    <x v="0"/>
  </r>
  <r>
    <n v="10079119"/>
    <n v="13000"/>
    <n v="36"/>
    <n v="0.1099"/>
    <n v="425.55"/>
    <x v="0"/>
    <s v="债务重组"/>
    <n v="0"/>
    <n v="13000"/>
    <n v="1150.94"/>
    <n v="0"/>
    <n v="0"/>
    <x v="0"/>
  </r>
  <r>
    <n v="10109153"/>
    <n v="11875"/>
    <n v="36"/>
    <n v="0.16239999999999999"/>
    <n v="418.9"/>
    <x v="3"/>
    <s v="信用卡"/>
    <n v="0"/>
    <n v="5884.51"/>
    <n v="2492.89"/>
    <n v="639.02"/>
    <n v="1064"/>
    <x v="1"/>
  </r>
  <r>
    <n v="10079115"/>
    <n v="12375"/>
    <n v="60"/>
    <n v="0.20499999999999999"/>
    <n v="331.32"/>
    <x v="2"/>
    <s v="债务重组"/>
    <n v="1873.72"/>
    <n v="10501.28"/>
    <n v="7390"/>
    <n v="0"/>
    <n v="29"/>
    <x v="0"/>
  </r>
  <r>
    <n v="10069048"/>
    <n v="20775"/>
    <n v="60"/>
    <n v="0.23399999999999899"/>
    <n v="590.45000000000005"/>
    <x v="2"/>
    <s v="债务重组"/>
    <n v="0"/>
    <n v="3424.32"/>
    <n v="6022.81"/>
    <n v="937.52"/>
    <n v="1186"/>
    <x v="1"/>
  </r>
  <r>
    <n v="10139261"/>
    <n v="5600"/>
    <n v="36"/>
    <n v="0.1353"/>
    <n v="190.12"/>
    <x v="0"/>
    <s v="债务重组"/>
    <n v="0"/>
    <n v="5600"/>
    <n v="987.21"/>
    <n v="0"/>
    <n v="0"/>
    <x v="0"/>
  </r>
  <r>
    <n v="10089165"/>
    <n v="12000"/>
    <n v="36"/>
    <n v="0.1447"/>
    <n v="412.88"/>
    <x v="3"/>
    <s v="债务重组"/>
    <n v="0"/>
    <n v="12000"/>
    <n v="286.17"/>
    <n v="0"/>
    <n v="0"/>
    <x v="0"/>
  </r>
  <r>
    <n v="10109171"/>
    <n v="4300"/>
    <n v="36"/>
    <n v="0.19969999999999999"/>
    <n v="159.74"/>
    <x v="4"/>
    <s v="债务重组"/>
    <n v="0"/>
    <n v="4300"/>
    <n v="1284.18"/>
    <n v="0"/>
    <n v="0"/>
    <x v="0"/>
  </r>
  <r>
    <n v="9834585"/>
    <n v="6500"/>
    <n v="36"/>
    <n v="0.1099"/>
    <n v="212.78"/>
    <x v="0"/>
    <s v="信用卡"/>
    <n v="0"/>
    <n v="6500"/>
    <n v="1159.69"/>
    <n v="0"/>
    <n v="0"/>
    <x v="0"/>
  </r>
  <r>
    <n v="10069043"/>
    <n v="21200"/>
    <n v="60"/>
    <n v="0.25989999999999902"/>
    <n v="634.62"/>
    <x v="6"/>
    <s v="债务重组"/>
    <n v="0"/>
    <n v="21200"/>
    <n v="3562.11"/>
    <n v="0"/>
    <n v="0"/>
    <x v="0"/>
  </r>
  <r>
    <n v="10109222"/>
    <n v="15600"/>
    <n v="60"/>
    <n v="0.16239999999999999"/>
    <n v="381.36"/>
    <x v="3"/>
    <s v="信用卡"/>
    <n v="0"/>
    <n v="15600"/>
    <n v="1035.3"/>
    <n v="0"/>
    <n v="0"/>
    <x v="0"/>
  </r>
  <r>
    <n v="10078993"/>
    <n v="8500"/>
    <n v="36"/>
    <n v="0.1099"/>
    <n v="278.24"/>
    <x v="0"/>
    <s v="信用卡"/>
    <n v="0"/>
    <n v="8500"/>
    <n v="1223.54"/>
    <n v="0"/>
    <n v="0"/>
    <x v="0"/>
  </r>
  <r>
    <n v="10069068"/>
    <n v="7000"/>
    <n v="36"/>
    <n v="0.1353"/>
    <n v="237.65"/>
    <x v="0"/>
    <s v="债务重组"/>
    <n v="0"/>
    <n v="7000"/>
    <n v="1465.8"/>
    <n v="0"/>
    <n v="0"/>
    <x v="0"/>
  </r>
  <r>
    <n v="10069162"/>
    <n v="5000"/>
    <n v="36"/>
    <n v="0.1099"/>
    <n v="163.66999999999999"/>
    <x v="0"/>
    <s v="债务重组"/>
    <n v="0"/>
    <n v="5000"/>
    <n v="878.38"/>
    <n v="0"/>
    <n v="0"/>
    <x v="0"/>
  </r>
  <r>
    <n v="10109252"/>
    <n v="3500"/>
    <n v="36"/>
    <n v="0.1353"/>
    <n v="118.83"/>
    <x v="0"/>
    <s v="债务重组"/>
    <n v="0"/>
    <n v="3500"/>
    <n v="745.56"/>
    <n v="0"/>
    <n v="0"/>
    <x v="0"/>
  </r>
  <r>
    <n v="10099134"/>
    <n v="5500"/>
    <n v="36"/>
    <n v="0.13980000000000001"/>
    <n v="187.93"/>
    <x v="3"/>
    <s v="债务重组"/>
    <n v="0"/>
    <n v="5500"/>
    <n v="247.58"/>
    <n v="0"/>
    <n v="0"/>
    <x v="0"/>
  </r>
  <r>
    <n v="10095852"/>
    <n v="3275"/>
    <n v="36"/>
    <n v="0.15609999999999999"/>
    <n v="114.51"/>
    <x v="3"/>
    <s v="债务重组"/>
    <n v="0"/>
    <n v="3275"/>
    <n v="640.83000000000004"/>
    <n v="0"/>
    <n v="0"/>
    <x v="0"/>
  </r>
  <r>
    <n v="10069032"/>
    <n v="10000"/>
    <n v="36"/>
    <n v="0.1699"/>
    <n v="356.48"/>
    <x v="4"/>
    <s v="信用卡"/>
    <n v="0"/>
    <n v="10000"/>
    <n v="1273.6199999999999"/>
    <n v="0"/>
    <n v="0"/>
    <x v="0"/>
  </r>
  <r>
    <n v="10089093"/>
    <n v="10000"/>
    <n v="36"/>
    <n v="0.1285"/>
    <n v="336.22"/>
    <x v="0"/>
    <s v="债务重组"/>
    <n v="0"/>
    <n v="10000"/>
    <n v="1786.8"/>
    <n v="0"/>
    <n v="0"/>
    <x v="0"/>
  </r>
  <r>
    <n v="10066544"/>
    <n v="7500"/>
    <n v="36"/>
    <n v="8.8999999999999996E-2"/>
    <n v="238.15"/>
    <x v="1"/>
    <s v="债务重组"/>
    <n v="0"/>
    <n v="7500"/>
    <n v="912.61"/>
    <n v="0"/>
    <n v="0"/>
    <x v="0"/>
  </r>
  <r>
    <n v="10119026"/>
    <n v="5000"/>
    <n v="36"/>
    <n v="0.1699"/>
    <n v="178.24"/>
    <x v="4"/>
    <s v="债务重组"/>
    <n v="0"/>
    <n v="5000"/>
    <n v="849.24"/>
    <n v="0"/>
    <n v="0"/>
    <x v="0"/>
  </r>
  <r>
    <n v="10089094"/>
    <n v="15000"/>
    <n v="36"/>
    <n v="0.11990000000000001"/>
    <n v="498.15"/>
    <x v="0"/>
    <s v="债务重组"/>
    <n v="0"/>
    <n v="15000"/>
    <n v="2618.37"/>
    <n v="0"/>
    <n v="0"/>
    <x v="0"/>
  </r>
  <r>
    <n v="10119040"/>
    <n v="14000"/>
    <n v="36"/>
    <n v="0.1353"/>
    <n v="475.3"/>
    <x v="0"/>
    <s v="债务重组"/>
    <n v="0"/>
    <n v="14000"/>
    <n v="2888.3"/>
    <n v="0"/>
    <n v="0"/>
    <x v="0"/>
  </r>
  <r>
    <n v="10089225"/>
    <n v="16000"/>
    <n v="60"/>
    <n v="0.1699"/>
    <n v="397.56"/>
    <x v="4"/>
    <s v="债务重组"/>
    <n v="2271.0700000000002"/>
    <n v="13728.93"/>
    <n v="7739.31"/>
    <n v="0"/>
    <n v="29"/>
    <x v="0"/>
  </r>
  <r>
    <n v="10099137"/>
    <n v="12000"/>
    <n v="36"/>
    <n v="8.8999999999999996E-2"/>
    <n v="381.04"/>
    <x v="1"/>
    <s v="债务重组"/>
    <n v="0"/>
    <n v="12000"/>
    <n v="1413.11"/>
    <n v="0"/>
    <n v="0"/>
    <x v="0"/>
  </r>
  <r>
    <n v="10127007"/>
    <n v="7200"/>
    <n v="36"/>
    <n v="0.1353"/>
    <n v="244.44"/>
    <x v="0"/>
    <s v="债务重组"/>
    <n v="0"/>
    <n v="7200"/>
    <n v="528.87"/>
    <n v="0"/>
    <n v="0"/>
    <x v="0"/>
  </r>
  <r>
    <n v="10139046"/>
    <n v="31825"/>
    <n v="60"/>
    <n v="0.19969999999999999"/>
    <n v="842.64"/>
    <x v="4"/>
    <s v="债务重组"/>
    <n v="0"/>
    <n v="31825"/>
    <n v="14697.68"/>
    <n v="0"/>
    <n v="0"/>
    <x v="0"/>
  </r>
  <r>
    <n v="10109096"/>
    <n v="10000"/>
    <n v="36"/>
    <n v="6.6199999999999995E-2"/>
    <n v="307.04000000000002"/>
    <x v="1"/>
    <s v="信用卡"/>
    <n v="0"/>
    <n v="10000"/>
    <n v="1027.23"/>
    <n v="0"/>
    <n v="0"/>
    <x v="0"/>
  </r>
  <r>
    <n v="10078853"/>
    <n v="4950"/>
    <n v="36"/>
    <n v="0.19219999999999901"/>
    <n v="182"/>
    <x v="4"/>
    <s v="债务重组"/>
    <n v="0"/>
    <n v="4950"/>
    <n v="715.54"/>
    <n v="0"/>
    <n v="0"/>
    <x v="0"/>
  </r>
  <r>
    <n v="10089158"/>
    <n v="14675"/>
    <n v="36"/>
    <n v="0.15609999999999999"/>
    <n v="513.11"/>
    <x v="3"/>
    <s v="债务重组"/>
    <n v="0"/>
    <n v="14675"/>
    <n v="3224.21"/>
    <n v="0"/>
    <n v="0"/>
    <x v="0"/>
  </r>
  <r>
    <n v="10119150"/>
    <n v="15850"/>
    <n v="60"/>
    <n v="0.24079999999999999"/>
    <n v="456.71"/>
    <x v="5"/>
    <s v="债务重组"/>
    <n v="0"/>
    <n v="4444.84"/>
    <n v="6972.75"/>
    <n v="137.97"/>
    <n v="912"/>
    <x v="1"/>
  </r>
  <r>
    <n v="10099076"/>
    <n v="10000"/>
    <n v="36"/>
    <n v="0.11990000000000001"/>
    <n v="332.1"/>
    <x v="0"/>
    <s v="信用卡"/>
    <n v="0"/>
    <n v="10000"/>
    <n v="967.59"/>
    <n v="0"/>
    <n v="0"/>
    <x v="0"/>
  </r>
  <r>
    <n v="10076929"/>
    <n v="35000"/>
    <n v="36"/>
    <n v="0.14979999999999999"/>
    <n v="1212.95"/>
    <x v="3"/>
    <s v="信用卡"/>
    <n v="0"/>
    <n v="35000"/>
    <n v="6731.61"/>
    <n v="0"/>
    <n v="0"/>
    <x v="0"/>
  </r>
  <r>
    <n v="10119069"/>
    <n v="6000"/>
    <n v="36"/>
    <n v="0.1757"/>
    <n v="215.63"/>
    <x v="4"/>
    <s v="债务重组"/>
    <n v="0"/>
    <n v="257.26"/>
    <n v="173.71"/>
    <n v="315.10000000000002"/>
    <n v="1612"/>
    <x v="1"/>
  </r>
  <r>
    <n v="10075733"/>
    <n v="10000"/>
    <n v="36"/>
    <n v="0.16239999999999999"/>
    <n v="352.76"/>
    <x v="3"/>
    <s v="债务重组"/>
    <n v="0"/>
    <n v="10000"/>
    <n v="2180.62"/>
    <n v="0"/>
    <n v="0"/>
    <x v="0"/>
  </r>
  <r>
    <n v="9788059"/>
    <n v="26000"/>
    <n v="36"/>
    <n v="0.1447"/>
    <n v="894.57"/>
    <x v="3"/>
    <s v="信用卡"/>
    <n v="0"/>
    <n v="26000"/>
    <n v="4401.97"/>
    <n v="0"/>
    <n v="0"/>
    <x v="0"/>
  </r>
  <r>
    <n v="10069200"/>
    <n v="18000"/>
    <n v="60"/>
    <n v="0.1699"/>
    <n v="447.25"/>
    <x v="4"/>
    <s v="债务重组"/>
    <n v="2555.35"/>
    <n v="15444.65"/>
    <n v="8706.85"/>
    <n v="0"/>
    <n v="29"/>
    <x v="0"/>
  </r>
  <r>
    <n v="10089092"/>
    <n v="4000"/>
    <n v="36"/>
    <n v="0.13980000000000001"/>
    <n v="136.68"/>
    <x v="3"/>
    <s v="债务重组"/>
    <n v="0"/>
    <n v="4000"/>
    <n v="804.2"/>
    <n v="0"/>
    <n v="0"/>
    <x v="0"/>
  </r>
  <r>
    <n v="10079033"/>
    <n v="6000"/>
    <n v="36"/>
    <n v="0.11990000000000001"/>
    <n v="199.26"/>
    <x v="0"/>
    <s v="债务重组"/>
    <n v="0"/>
    <n v="6000"/>
    <n v="1173.24"/>
    <n v="0"/>
    <n v="0"/>
    <x v="0"/>
  </r>
  <r>
    <n v="10127844"/>
    <n v="19000"/>
    <n v="36"/>
    <n v="7.9000000000000001E-2"/>
    <n v="594.52"/>
    <x v="1"/>
    <s v="信用卡"/>
    <n v="0"/>
    <n v="19000"/>
    <n v="912.99"/>
    <n v="0"/>
    <n v="0"/>
    <x v="0"/>
  </r>
  <r>
    <n v="10109086"/>
    <n v="5000"/>
    <n v="36"/>
    <n v="0.13980000000000001"/>
    <n v="170.84"/>
    <x v="3"/>
    <s v="经营贷"/>
    <n v="0"/>
    <n v="5000"/>
    <n v="1097.28"/>
    <n v="0"/>
    <n v="0"/>
    <x v="0"/>
  </r>
  <r>
    <n v="10068959"/>
    <n v="8500"/>
    <n v="36"/>
    <n v="0.11990000000000001"/>
    <n v="282.29000000000002"/>
    <x v="0"/>
    <s v="信用卡"/>
    <n v="0"/>
    <n v="8500"/>
    <n v="822.45"/>
    <n v="0"/>
    <n v="0"/>
    <x v="0"/>
  </r>
  <r>
    <n v="10109001"/>
    <n v="12500"/>
    <n v="36"/>
    <n v="6.0299999999999999E-2"/>
    <n v="380.45"/>
    <x v="1"/>
    <s v="信用卡"/>
    <n v="0"/>
    <n v="12500"/>
    <n v="648.05999999999995"/>
    <n v="0"/>
    <n v="0"/>
    <x v="0"/>
  </r>
  <r>
    <n v="10078995"/>
    <n v="10625"/>
    <n v="36"/>
    <n v="0.13980000000000001"/>
    <n v="363.04"/>
    <x v="3"/>
    <s v="债务重组"/>
    <n v="0"/>
    <n v="10625"/>
    <n v="2445.54"/>
    <n v="0"/>
    <n v="0"/>
    <x v="0"/>
  </r>
  <r>
    <n v="10124641"/>
    <n v="10000"/>
    <n v="36"/>
    <n v="0.11990000000000001"/>
    <n v="332.1"/>
    <x v="0"/>
    <s v="信用卡"/>
    <n v="0"/>
    <n v="10000"/>
    <n v="649.88"/>
    <n v="0"/>
    <n v="0"/>
    <x v="0"/>
  </r>
  <r>
    <n v="10109166"/>
    <n v="35000"/>
    <n v="60"/>
    <n v="0.19219999999999901"/>
    <n v="912.17"/>
    <x v="4"/>
    <s v="债务重组"/>
    <n v="0"/>
    <n v="7736.32"/>
    <n v="9594.7999999999993"/>
    <n v="328.62"/>
    <n v="1094"/>
    <x v="1"/>
  </r>
  <r>
    <n v="9776518"/>
    <n v="15000"/>
    <n v="60"/>
    <n v="0.1699"/>
    <n v="372.71"/>
    <x v="4"/>
    <s v="信用卡"/>
    <n v="0"/>
    <n v="15000"/>
    <n v="2704"/>
    <n v="0"/>
    <n v="0"/>
    <x v="0"/>
  </r>
  <r>
    <n v="10079055"/>
    <n v="7700"/>
    <n v="36"/>
    <n v="8.8999999999999996E-2"/>
    <n v="244.5"/>
    <x v="1"/>
    <s v="债务重组"/>
    <n v="0"/>
    <n v="7700"/>
    <n v="945.16"/>
    <n v="0"/>
    <n v="0"/>
    <x v="0"/>
  </r>
  <r>
    <n v="10137216"/>
    <n v="13000"/>
    <n v="60"/>
    <n v="0.1447"/>
    <n v="305.67"/>
    <x v="3"/>
    <s v="信用卡"/>
    <n v="0"/>
    <n v="452.14"/>
    <n v="464.87"/>
    <n v="541.73"/>
    <n v="1582"/>
    <x v="1"/>
  </r>
  <r>
    <n v="10099101"/>
    <n v="3000"/>
    <n v="36"/>
    <n v="7.9000000000000001E-2"/>
    <n v="93.88"/>
    <x v="1"/>
    <s v="债务重组"/>
    <n v="0"/>
    <n v="3000"/>
    <n v="77.38"/>
    <n v="0"/>
    <n v="0"/>
    <x v="0"/>
  </r>
  <r>
    <n v="10129131"/>
    <n v="35000"/>
    <n v="36"/>
    <n v="0.16239999999999999"/>
    <n v="1234.6500000000001"/>
    <x v="3"/>
    <s v="债务重组"/>
    <n v="0"/>
    <n v="35000"/>
    <n v="6892.5"/>
    <n v="0"/>
    <n v="0"/>
    <x v="0"/>
  </r>
  <r>
    <n v="10129096"/>
    <n v="25000"/>
    <n v="36"/>
    <n v="0.1447"/>
    <n v="860.16"/>
    <x v="3"/>
    <s v="信用卡"/>
    <n v="0"/>
    <n v="25000"/>
    <n v="5669.76"/>
    <n v="0"/>
    <n v="0"/>
    <x v="0"/>
  </r>
  <r>
    <n v="10129126"/>
    <n v="7000"/>
    <n v="36"/>
    <n v="9.6699999999999994E-2"/>
    <n v="224.79"/>
    <x v="0"/>
    <s v="信用卡"/>
    <n v="0"/>
    <n v="7000"/>
    <n v="797.49"/>
    <n v="0"/>
    <n v="0"/>
    <x v="0"/>
  </r>
  <r>
    <n v="10079016"/>
    <n v="20000"/>
    <n v="36"/>
    <n v="0.1353"/>
    <n v="679"/>
    <x v="0"/>
    <s v="债务重组"/>
    <n v="0"/>
    <n v="912.11"/>
    <n v="445.89"/>
    <n v="1342.84"/>
    <n v="1612"/>
    <x v="1"/>
  </r>
  <r>
    <n v="10119110"/>
    <n v="19600"/>
    <n v="60"/>
    <n v="0.25569999999999998"/>
    <n v="581.86"/>
    <x v="5"/>
    <s v="债务重组"/>
    <n v="0"/>
    <n v="19600"/>
    <n v="1649.28"/>
    <n v="0"/>
    <n v="0"/>
    <x v="0"/>
  </r>
  <r>
    <n v="10068926"/>
    <n v="30000"/>
    <n v="36"/>
    <n v="0.1825"/>
    <n v="1088.3399999999999"/>
    <x v="4"/>
    <s v="经营贷"/>
    <n v="0"/>
    <n v="7506.58"/>
    <n v="4465.16"/>
    <n v="575.85"/>
    <n v="1337"/>
    <x v="1"/>
  </r>
  <r>
    <n v="10119141"/>
    <n v="25000"/>
    <n v="36"/>
    <n v="0.13980000000000001"/>
    <n v="854.2"/>
    <x v="3"/>
    <s v="债务重组"/>
    <n v="0"/>
    <n v="25000"/>
    <n v="5003.3999999999996"/>
    <n v="0"/>
    <n v="0"/>
    <x v="0"/>
  </r>
  <r>
    <n v="10138196"/>
    <n v="6000"/>
    <n v="36"/>
    <n v="0.1447"/>
    <n v="206.44"/>
    <x v="3"/>
    <s v="债务重组"/>
    <n v="0"/>
    <n v="6000"/>
    <n v="1396.25"/>
    <n v="0"/>
    <n v="0"/>
    <x v="0"/>
  </r>
  <r>
    <n v="10119043"/>
    <n v="35000"/>
    <n v="60"/>
    <n v="0.1825"/>
    <n v="893.54"/>
    <x v="4"/>
    <s v="债务重组"/>
    <n v="0"/>
    <n v="35000"/>
    <n v="15284.45"/>
    <n v="0"/>
    <n v="0"/>
    <x v="0"/>
  </r>
  <r>
    <n v="10069100"/>
    <n v="6000"/>
    <n v="36"/>
    <n v="9.6699999999999994E-2"/>
    <n v="192.68"/>
    <x v="0"/>
    <s v="信用卡"/>
    <n v="0"/>
    <n v="6000"/>
    <n v="916.96"/>
    <n v="0"/>
    <n v="0"/>
    <x v="0"/>
  </r>
  <r>
    <n v="10069169"/>
    <n v="13000"/>
    <n v="36"/>
    <n v="6.0299999999999999E-2"/>
    <n v="395.67"/>
    <x v="1"/>
    <s v="债务重组"/>
    <n v="0"/>
    <n v="13000"/>
    <n v="1084.82"/>
    <n v="0"/>
    <n v="0"/>
    <x v="0"/>
  </r>
  <r>
    <n v="10139269"/>
    <n v="21600"/>
    <n v="60"/>
    <n v="0.1825"/>
    <n v="551.44000000000005"/>
    <x v="4"/>
    <s v="信用卡"/>
    <n v="0"/>
    <n v="21600"/>
    <n v="9662.36"/>
    <n v="0"/>
    <n v="0"/>
    <x v="0"/>
  </r>
  <r>
    <n v="10137481"/>
    <n v="5050"/>
    <n v="36"/>
    <n v="8.8999999999999996E-2"/>
    <n v="160.36000000000001"/>
    <x v="1"/>
    <s v="信用卡"/>
    <n v="0"/>
    <n v="5050"/>
    <n v="470.9"/>
    <n v="0"/>
    <n v="0"/>
    <x v="0"/>
  </r>
  <r>
    <n v="10109140"/>
    <n v="20000"/>
    <n v="36"/>
    <n v="6.0299999999999999E-2"/>
    <n v="608.72"/>
    <x v="1"/>
    <s v="债务重组"/>
    <n v="0"/>
    <n v="20000"/>
    <n v="1370.74"/>
    <n v="0"/>
    <n v="0"/>
    <x v="0"/>
  </r>
  <r>
    <n v="3334852"/>
    <n v="3600"/>
    <n v="36"/>
    <n v="0.14979999999999999"/>
    <n v="124.76"/>
    <x v="3"/>
    <s v="信用卡"/>
    <n v="0"/>
    <n v="3600"/>
    <n v="881.81"/>
    <n v="0"/>
    <n v="0"/>
    <x v="0"/>
  </r>
  <r>
    <n v="6695733"/>
    <n v="25050"/>
    <n v="36"/>
    <n v="0.11990000000000001"/>
    <n v="831.9"/>
    <x v="0"/>
    <s v="债务重组"/>
    <n v="0"/>
    <n v="25050"/>
    <n v="4156.67"/>
    <n v="0"/>
    <n v="0"/>
    <x v="0"/>
  </r>
  <r>
    <n v="9002179"/>
    <n v="35000"/>
    <n v="60"/>
    <n v="0.1825"/>
    <n v="893.54"/>
    <x v="4"/>
    <s v="债务重组"/>
    <n v="0"/>
    <n v="35000"/>
    <n v="15293.5"/>
    <n v="0"/>
    <n v="0"/>
    <x v="0"/>
  </r>
  <r>
    <n v="9134659"/>
    <n v="12375"/>
    <n v="60"/>
    <n v="0.19219999999999901"/>
    <n v="322.52"/>
    <x v="4"/>
    <s v="债务重组"/>
    <n v="0"/>
    <n v="5774.03"/>
    <n v="5514.17"/>
    <n v="264.35000000000002"/>
    <n v="606"/>
    <x v="1"/>
  </r>
  <r>
    <n v="9025671"/>
    <n v="10000"/>
    <n v="36"/>
    <n v="0.15609999999999999"/>
    <n v="349.65"/>
    <x v="3"/>
    <s v="债务重组"/>
    <n v="0"/>
    <n v="6138.49"/>
    <n v="2253.0500000000002"/>
    <n v="739.68"/>
    <n v="941"/>
    <x v="1"/>
  </r>
  <r>
    <n v="7864564"/>
    <n v="15000"/>
    <n v="60"/>
    <n v="0.1825"/>
    <n v="382.95"/>
    <x v="4"/>
    <s v="信用卡"/>
    <n v="0"/>
    <n v="15000"/>
    <n v="5704.4"/>
    <n v="0"/>
    <n v="0"/>
    <x v="0"/>
  </r>
  <r>
    <n v="9745633"/>
    <n v="25000"/>
    <n v="60"/>
    <n v="0.15609999999999999"/>
    <n v="602.79"/>
    <x v="3"/>
    <s v="债务重组"/>
    <n v="0"/>
    <n v="25000"/>
    <n v="7047.72"/>
    <n v="0"/>
    <n v="0"/>
    <x v="0"/>
  </r>
  <r>
    <n v="8980319"/>
    <n v="2800"/>
    <n v="36"/>
    <n v="0.23699999999999999"/>
    <n v="109.42"/>
    <x v="5"/>
    <s v="经营贷"/>
    <n v="0"/>
    <n v="2800"/>
    <n v="1138.68"/>
    <n v="0"/>
    <n v="0"/>
    <x v="0"/>
  </r>
  <r>
    <n v="8135197"/>
    <n v="4000"/>
    <n v="36"/>
    <n v="0.1353"/>
    <n v="135.80000000000001"/>
    <x v="0"/>
    <s v="债务重组"/>
    <n v="0"/>
    <n v="4000"/>
    <n v="293.82"/>
    <n v="0"/>
    <n v="0"/>
    <x v="0"/>
  </r>
  <r>
    <n v="8668433"/>
    <n v="8000"/>
    <n v="36"/>
    <n v="0.11990000000000001"/>
    <n v="265.68"/>
    <x v="0"/>
    <s v="债务重组"/>
    <n v="0"/>
    <n v="8000"/>
    <n v="158.02000000000001"/>
    <n v="0"/>
    <n v="0"/>
    <x v="0"/>
  </r>
  <r>
    <n v="6255064"/>
    <n v="28000"/>
    <n v="36"/>
    <n v="7.6200000000000004E-2"/>
    <n v="872.52"/>
    <x v="1"/>
    <s v="信用卡"/>
    <n v="0"/>
    <n v="28000"/>
    <n v="844.6"/>
    <n v="0"/>
    <n v="0"/>
    <x v="0"/>
  </r>
  <r>
    <n v="9078188"/>
    <n v="21200"/>
    <n v="60"/>
    <n v="0.22399999999999901"/>
    <n v="590.36"/>
    <x v="2"/>
    <s v="债务重组"/>
    <n v="3321.07"/>
    <n v="17878.93"/>
    <n v="14000.51"/>
    <n v="0"/>
    <n v="29"/>
    <x v="0"/>
  </r>
  <r>
    <n v="10109040"/>
    <n v="3700"/>
    <n v="36"/>
    <n v="0.15609999999999999"/>
    <n v="129.37"/>
    <x v="3"/>
    <s v="债务重组"/>
    <n v="0"/>
    <n v="3700"/>
    <n v="95.2"/>
    <n v="0"/>
    <n v="0"/>
    <x v="0"/>
  </r>
  <r>
    <n v="10118890"/>
    <n v="19500"/>
    <n v="36"/>
    <n v="0.14979999999999999"/>
    <n v="675.79"/>
    <x v="3"/>
    <s v="债务重组"/>
    <n v="0"/>
    <n v="19500"/>
    <n v="3990.71"/>
    <n v="0"/>
    <n v="0"/>
    <x v="0"/>
  </r>
  <r>
    <n v="10178918"/>
    <n v="12300"/>
    <n v="60"/>
    <n v="0.1353"/>
    <n v="283.22000000000003"/>
    <x v="0"/>
    <s v="债务重组"/>
    <n v="0"/>
    <n v="12300"/>
    <n v="4376.5"/>
    <n v="0"/>
    <n v="0"/>
    <x v="0"/>
  </r>
  <r>
    <n v="10148552"/>
    <n v="7000"/>
    <n v="36"/>
    <n v="0.1757"/>
    <n v="251.56"/>
    <x v="4"/>
    <s v="债务重组"/>
    <n v="0"/>
    <n v="3634.11"/>
    <n v="1648.45"/>
    <n v="365.21"/>
    <n v="1033"/>
    <x v="1"/>
  </r>
  <r>
    <n v="10139040"/>
    <n v="19000"/>
    <n v="60"/>
    <n v="0.1285"/>
    <n v="430.86"/>
    <x v="0"/>
    <s v="债务重组"/>
    <n v="0"/>
    <n v="19000"/>
    <n v="6607.07"/>
    <n v="0"/>
    <n v="0"/>
    <x v="0"/>
  </r>
  <r>
    <n v="10148840"/>
    <n v="9500"/>
    <n v="36"/>
    <n v="7.9000000000000001E-2"/>
    <n v="297.26"/>
    <x v="1"/>
    <s v="债务重组"/>
    <n v="0"/>
    <n v="9500"/>
    <n v="966.05"/>
    <n v="0"/>
    <n v="0"/>
    <x v="0"/>
  </r>
  <r>
    <n v="10158892"/>
    <n v="6900"/>
    <n v="36"/>
    <n v="0.1285"/>
    <n v="232"/>
    <x v="0"/>
    <s v="债务重组"/>
    <n v="0"/>
    <n v="6900"/>
    <n v="1451.57"/>
    <n v="0"/>
    <n v="0"/>
    <x v="0"/>
  </r>
  <r>
    <n v="10138326"/>
    <n v="18400"/>
    <n v="60"/>
    <n v="0.14979999999999999"/>
    <n v="437.55"/>
    <x v="3"/>
    <s v="债务重组"/>
    <n v="2513.62"/>
    <n v="15886.38"/>
    <n v="7741.32"/>
    <n v="0"/>
    <n v="29"/>
    <x v="0"/>
  </r>
  <r>
    <n v="10128921"/>
    <n v="10000"/>
    <n v="36"/>
    <n v="9.6699999999999994E-2"/>
    <n v="321.13"/>
    <x v="0"/>
    <s v="信用卡"/>
    <n v="0"/>
    <n v="10000"/>
    <n v="716.7"/>
    <n v="0"/>
    <n v="0"/>
    <x v="0"/>
  </r>
  <r>
    <n v="10136027"/>
    <n v="13000"/>
    <n v="36"/>
    <n v="0.1285"/>
    <n v="437.09"/>
    <x v="0"/>
    <s v="债务重组"/>
    <n v="0"/>
    <n v="13000"/>
    <n v="1135.1300000000001"/>
    <n v="0"/>
    <n v="0"/>
    <x v="0"/>
  </r>
  <r>
    <n v="10148912"/>
    <n v="13700"/>
    <n v="36"/>
    <n v="0.13980000000000001"/>
    <n v="468.11"/>
    <x v="3"/>
    <s v="债务重组"/>
    <n v="0"/>
    <n v="13700"/>
    <n v="3085.78"/>
    <n v="0"/>
    <n v="0"/>
    <x v="0"/>
  </r>
  <r>
    <n v="10234796"/>
    <n v="9600"/>
    <n v="36"/>
    <n v="0.1285"/>
    <n v="322.77"/>
    <x v="0"/>
    <s v="信用卡"/>
    <n v="0"/>
    <n v="9600"/>
    <n v="2028.81"/>
    <n v="0"/>
    <n v="0"/>
    <x v="0"/>
  </r>
  <r>
    <n v="10128874"/>
    <n v="10400"/>
    <n v="60"/>
    <n v="0.1353"/>
    <n v="239.47"/>
    <x v="0"/>
    <s v="债务重组"/>
    <n v="0"/>
    <n v="10400"/>
    <n v="791.33"/>
    <n v="0"/>
    <n v="0"/>
    <x v="0"/>
  </r>
  <r>
    <n v="10168930"/>
    <n v="28000"/>
    <n v="60"/>
    <n v="0.1825"/>
    <n v="714.83"/>
    <x v="4"/>
    <s v="债务重组"/>
    <n v="4069.58"/>
    <n v="23930.42"/>
    <n v="14670.4"/>
    <n v="0"/>
    <n v="29"/>
    <x v="0"/>
  </r>
  <r>
    <n v="10118923"/>
    <n v="18000"/>
    <n v="36"/>
    <n v="0.1099"/>
    <n v="589.22"/>
    <x v="0"/>
    <s v="信用卡"/>
    <n v="0"/>
    <n v="18000"/>
    <n v="3211.57"/>
    <n v="0"/>
    <n v="0"/>
    <x v="0"/>
  </r>
  <r>
    <n v="10139009"/>
    <n v="18350"/>
    <n v="36"/>
    <n v="0.11990000000000001"/>
    <n v="609.4"/>
    <x v="0"/>
    <s v="债务重组"/>
    <n v="0"/>
    <n v="18350"/>
    <n v="3588.18"/>
    <n v="0"/>
    <n v="0"/>
    <x v="0"/>
  </r>
  <r>
    <n v="10139066"/>
    <n v="8000"/>
    <n v="36"/>
    <n v="0.22399999999999901"/>
    <n v="307.19"/>
    <x v="2"/>
    <s v="债务重组"/>
    <n v="0"/>
    <n v="8000"/>
    <n v="3089.05"/>
    <n v="0"/>
    <n v="0"/>
    <x v="0"/>
  </r>
  <r>
    <n v="10158599"/>
    <n v="13200"/>
    <n v="36"/>
    <n v="0.1099"/>
    <n v="432.09"/>
    <x v="0"/>
    <s v="债务重组"/>
    <n v="0"/>
    <n v="13200"/>
    <n v="2355.1799999999998"/>
    <n v="0"/>
    <n v="0"/>
    <x v="0"/>
  </r>
  <r>
    <n v="10148399"/>
    <n v="14000"/>
    <n v="36"/>
    <n v="0.1699"/>
    <n v="499.07"/>
    <x v="4"/>
    <s v="债务重组"/>
    <n v="0"/>
    <n v="14000"/>
    <n v="198.44"/>
    <n v="0"/>
    <n v="0"/>
    <x v="0"/>
  </r>
  <r>
    <n v="10168901"/>
    <n v="7000"/>
    <n v="36"/>
    <n v="0.1285"/>
    <n v="235.36"/>
    <x v="0"/>
    <s v="债务重组"/>
    <n v="0"/>
    <n v="7000"/>
    <n v="1135.1099999999999"/>
    <n v="0"/>
    <n v="0"/>
    <x v="0"/>
  </r>
  <r>
    <n v="10148941"/>
    <n v="8125"/>
    <n v="36"/>
    <n v="0.1699"/>
    <n v="289.64"/>
    <x v="4"/>
    <s v="债务重组"/>
    <n v="0"/>
    <n v="6470.05"/>
    <n v="2218.88"/>
    <n v="194.47"/>
    <n v="759"/>
    <x v="1"/>
  </r>
  <r>
    <n v="10157260"/>
    <n v="16000"/>
    <n v="36"/>
    <n v="7.9000000000000001E-2"/>
    <n v="500.65"/>
    <x v="1"/>
    <s v="信用卡"/>
    <n v="0"/>
    <n v="16000"/>
    <n v="682.08"/>
    <n v="0"/>
    <n v="0"/>
    <x v="0"/>
  </r>
  <r>
    <n v="10148869"/>
    <n v="6000"/>
    <n v="36"/>
    <n v="0.1099"/>
    <n v="196.41"/>
    <x v="0"/>
    <s v="债务重组"/>
    <n v="0"/>
    <n v="4131.33"/>
    <n v="975.03"/>
    <n v="581.01"/>
    <n v="881"/>
    <x v="1"/>
  </r>
  <r>
    <n v="10158940"/>
    <n v="7600"/>
    <n v="36"/>
    <n v="7.6200000000000004E-2"/>
    <n v="236.83"/>
    <x v="1"/>
    <s v="信用卡"/>
    <n v="0"/>
    <n v="7600"/>
    <n v="409.05"/>
    <n v="0"/>
    <n v="0"/>
    <x v="0"/>
  </r>
  <r>
    <n v="10118933"/>
    <n v="20000"/>
    <n v="36"/>
    <n v="0.1099"/>
    <n v="654.67999999999995"/>
    <x v="0"/>
    <s v="债务重组"/>
    <n v="0"/>
    <n v="20000"/>
    <n v="3544.81"/>
    <n v="0"/>
    <n v="0"/>
    <x v="0"/>
  </r>
  <r>
    <n v="10107752"/>
    <n v="27200"/>
    <n v="60"/>
    <n v="0.1447"/>
    <n v="639.54999999999995"/>
    <x v="3"/>
    <s v="信用卡"/>
    <n v="0"/>
    <n v="27200"/>
    <n v="10777.67"/>
    <n v="0"/>
    <n v="0"/>
    <x v="0"/>
  </r>
  <r>
    <n v="10128909"/>
    <n v="35000"/>
    <n v="36"/>
    <n v="0.1099"/>
    <n v="1145.69"/>
    <x v="0"/>
    <s v="信用卡"/>
    <n v="0"/>
    <n v="35000"/>
    <n v="6244.81"/>
    <n v="0"/>
    <n v="0"/>
    <x v="0"/>
  </r>
  <r>
    <n v="10178949"/>
    <n v="10000"/>
    <n v="36"/>
    <n v="0.1285"/>
    <n v="336.22"/>
    <x v="0"/>
    <s v="债务重组"/>
    <n v="0"/>
    <n v="460.73"/>
    <n v="365.49"/>
    <n v="1087.9100000000001"/>
    <n v="1490"/>
    <x v="1"/>
  </r>
  <r>
    <n v="10158932"/>
    <n v="9000"/>
    <n v="36"/>
    <n v="0.11990000000000001"/>
    <n v="298.89"/>
    <x v="0"/>
    <s v="债务重组"/>
    <n v="0"/>
    <n v="9000"/>
    <n v="1658.14"/>
    <n v="0"/>
    <n v="0"/>
    <x v="0"/>
  </r>
  <r>
    <n v="10128883"/>
    <n v="9650"/>
    <n v="36"/>
    <n v="0.11990000000000001"/>
    <n v="320.48"/>
    <x v="0"/>
    <s v="信用卡"/>
    <n v="0"/>
    <n v="9650"/>
    <n v="1081.01"/>
    <n v="0"/>
    <n v="0"/>
    <x v="0"/>
  </r>
  <r>
    <n v="10108891"/>
    <n v="20950"/>
    <n v="60"/>
    <n v="0.21479999999999999"/>
    <n v="572.44000000000005"/>
    <x v="2"/>
    <s v="债务重组"/>
    <n v="0"/>
    <n v="3109.84"/>
    <n v="4904.16"/>
    <n v="502.84"/>
    <n v="1247"/>
    <x v="1"/>
  </r>
  <r>
    <n v="10135331"/>
    <n v="12000"/>
    <n v="60"/>
    <n v="0.23399999999999899"/>
    <n v="341.05"/>
    <x v="2"/>
    <s v="债务重组"/>
    <n v="0"/>
    <n v="12000"/>
    <n v="7101.98"/>
    <n v="0"/>
    <n v="0"/>
    <x v="0"/>
  </r>
  <r>
    <n v="10136000"/>
    <n v="16000"/>
    <n v="36"/>
    <n v="0.1353"/>
    <n v="543.20000000000005"/>
    <x v="0"/>
    <s v="信用卡"/>
    <n v="0"/>
    <n v="16000"/>
    <n v="2533.4299999999998"/>
    <n v="0"/>
    <n v="0"/>
    <x v="0"/>
  </r>
  <r>
    <n v="10224834"/>
    <n v="9000"/>
    <n v="36"/>
    <n v="0.1285"/>
    <n v="302.60000000000002"/>
    <x v="0"/>
    <s v="信用卡"/>
    <n v="0"/>
    <n v="3822.86"/>
    <n v="1321.34"/>
    <n v="386.02"/>
    <n v="1156"/>
    <x v="1"/>
  </r>
  <r>
    <n v="10118980"/>
    <n v="19200"/>
    <n v="60"/>
    <n v="0.1699"/>
    <n v="477.07"/>
    <x v="4"/>
    <s v="债务重组"/>
    <n v="0"/>
    <n v="19200"/>
    <n v="5209.79"/>
    <n v="0"/>
    <n v="0"/>
    <x v="0"/>
  </r>
  <r>
    <n v="10139105"/>
    <n v="22000"/>
    <n v="36"/>
    <n v="8.8999999999999996E-2"/>
    <n v="698.58"/>
    <x v="1"/>
    <s v="债务重组"/>
    <n v="0"/>
    <n v="22000"/>
    <n v="2590.5300000000002"/>
    <n v="0"/>
    <n v="0"/>
    <x v="0"/>
  </r>
  <r>
    <n v="10168917"/>
    <n v="8000"/>
    <n v="36"/>
    <n v="0.1353"/>
    <n v="271.60000000000002"/>
    <x v="0"/>
    <s v="信用卡"/>
    <n v="0"/>
    <n v="8000"/>
    <n v="1777.53"/>
    <n v="0"/>
    <n v="0"/>
    <x v="0"/>
  </r>
  <r>
    <n v="10178897"/>
    <n v="5000"/>
    <n v="36"/>
    <n v="7.9000000000000001E-2"/>
    <n v="156.46"/>
    <x v="1"/>
    <s v="信用卡"/>
    <n v="0"/>
    <n v="5000"/>
    <n v="291.92"/>
    <n v="0"/>
    <n v="0"/>
    <x v="0"/>
  </r>
  <r>
    <n v="10158937"/>
    <n v="5000"/>
    <n v="36"/>
    <n v="7.9000000000000001E-2"/>
    <n v="156.46"/>
    <x v="1"/>
    <s v="债务重组"/>
    <n v="0"/>
    <n v="5000"/>
    <n v="632.21"/>
    <n v="0"/>
    <n v="0"/>
    <x v="0"/>
  </r>
  <r>
    <n v="10128912"/>
    <n v="28000"/>
    <n v="36"/>
    <n v="8.8999999999999996E-2"/>
    <n v="889.09"/>
    <x v="1"/>
    <s v="信用卡"/>
    <n v="0"/>
    <n v="28000"/>
    <n v="3970.76"/>
    <n v="0"/>
    <n v="0"/>
    <x v="0"/>
  </r>
  <r>
    <n v="10178901"/>
    <n v="35000"/>
    <n v="36"/>
    <n v="0.14979999999999999"/>
    <n v="1212.95"/>
    <x v="3"/>
    <s v="债务重组"/>
    <n v="0"/>
    <n v="35000"/>
    <n v="8203.9"/>
    <n v="0"/>
    <n v="0"/>
    <x v="0"/>
  </r>
  <r>
    <n v="10148831"/>
    <n v="16000"/>
    <n v="36"/>
    <n v="0.1825"/>
    <n v="580.45000000000005"/>
    <x v="4"/>
    <s v="债务重组"/>
    <n v="0"/>
    <n v="16000"/>
    <n v="1804.27"/>
    <n v="0"/>
    <n v="0"/>
    <x v="0"/>
  </r>
  <r>
    <n v="10117811"/>
    <n v="16350"/>
    <n v="60"/>
    <n v="0.1825"/>
    <n v="417.41"/>
    <x v="4"/>
    <s v="债务重组"/>
    <n v="0"/>
    <n v="16350"/>
    <n v="251.76"/>
    <n v="0"/>
    <n v="0"/>
    <x v="0"/>
  </r>
  <r>
    <n v="10158920"/>
    <n v="12000"/>
    <n v="36"/>
    <n v="0.1353"/>
    <n v="407.4"/>
    <x v="0"/>
    <s v="债务重组"/>
    <n v="0"/>
    <n v="12000"/>
    <n v="2417.62"/>
    <n v="0"/>
    <n v="0"/>
    <x v="0"/>
  </r>
  <r>
    <n v="10148862"/>
    <n v="7200"/>
    <n v="36"/>
    <n v="0.11990000000000001"/>
    <n v="239.11"/>
    <x v="0"/>
    <s v="债务重组"/>
    <n v="0"/>
    <n v="7200"/>
    <n v="1407.9"/>
    <n v="0"/>
    <n v="0"/>
    <x v="0"/>
  </r>
  <r>
    <n v="10178954"/>
    <n v="7000"/>
    <n v="36"/>
    <n v="0.14979999999999999"/>
    <n v="242.59"/>
    <x v="3"/>
    <s v="信用卡"/>
    <n v="0"/>
    <n v="7000"/>
    <n v="1733.18"/>
    <n v="0"/>
    <n v="0"/>
    <x v="0"/>
  </r>
  <r>
    <n v="10117730"/>
    <n v="6000"/>
    <n v="36"/>
    <n v="0.13980000000000001"/>
    <n v="205.01"/>
    <x v="3"/>
    <s v="债务重组"/>
    <n v="0"/>
    <n v="6000"/>
    <n v="1380.25"/>
    <n v="0"/>
    <n v="0"/>
    <x v="0"/>
  </r>
  <r>
    <n v="10148897"/>
    <n v="18000"/>
    <n v="60"/>
    <n v="0.21479999999999999"/>
    <n v="491.84"/>
    <x v="2"/>
    <s v="债务重组"/>
    <n v="0"/>
    <n v="18000"/>
    <n v="2189.6999999999998"/>
    <n v="0"/>
    <n v="0"/>
    <x v="0"/>
  </r>
  <r>
    <n v="10139072"/>
    <n v="15000"/>
    <n v="60"/>
    <n v="0.1825"/>
    <n v="382.95"/>
    <x v="4"/>
    <s v="债务重组"/>
    <n v="0"/>
    <n v="9009.81"/>
    <n v="7074.09"/>
    <n v="286.85000000000002"/>
    <n v="394"/>
    <x v="1"/>
  </r>
  <r>
    <n v="10128911"/>
    <n v="30000"/>
    <n v="60"/>
    <n v="0.1353"/>
    <n v="690.76"/>
    <x v="0"/>
    <s v="债务重组"/>
    <n v="0"/>
    <n v="30000"/>
    <n v="6434.21"/>
    <n v="0"/>
    <n v="0"/>
    <x v="0"/>
  </r>
  <r>
    <n v="10178875"/>
    <n v="10000"/>
    <n v="36"/>
    <n v="6.6199999999999995E-2"/>
    <n v="307.04000000000002"/>
    <x v="1"/>
    <s v="债务重组"/>
    <n v="0"/>
    <n v="10000"/>
    <n v="1047.49"/>
    <n v="0"/>
    <n v="0"/>
    <x v="0"/>
  </r>
  <r>
    <n v="10126464"/>
    <n v="20000"/>
    <n v="36"/>
    <n v="0.16239999999999999"/>
    <n v="705.52"/>
    <x v="3"/>
    <s v="债务重组"/>
    <n v="0"/>
    <n v="20000"/>
    <n v="3672.09"/>
    <n v="0"/>
    <n v="0"/>
    <x v="0"/>
  </r>
  <r>
    <n v="10158934"/>
    <n v="25475"/>
    <n v="36"/>
    <n v="0.14979999999999999"/>
    <n v="882.85"/>
    <x v="3"/>
    <s v="债务重组"/>
    <n v="0"/>
    <n v="25475"/>
    <n v="6307.59"/>
    <n v="0"/>
    <n v="0"/>
    <x v="0"/>
  </r>
  <r>
    <n v="10105822"/>
    <n v="6200"/>
    <n v="36"/>
    <n v="0.15609999999999999"/>
    <n v="216.79"/>
    <x v="3"/>
    <s v="信用卡"/>
    <n v="0"/>
    <n v="6200"/>
    <n v="1513.93"/>
    <n v="0"/>
    <n v="0"/>
    <x v="0"/>
  </r>
  <r>
    <n v="10168880"/>
    <n v="8300"/>
    <n v="36"/>
    <n v="0.1285"/>
    <n v="279.07"/>
    <x v="0"/>
    <s v="信用卡"/>
    <n v="0"/>
    <n v="8300"/>
    <n v="1746.11"/>
    <n v="0"/>
    <n v="0"/>
    <x v="0"/>
  </r>
  <r>
    <n v="10115189"/>
    <n v="9600"/>
    <n v="36"/>
    <n v="0.14979999999999999"/>
    <n v="332.7"/>
    <x v="3"/>
    <s v="债务重组"/>
    <n v="0"/>
    <n v="9600"/>
    <n v="2376.89"/>
    <n v="0"/>
    <n v="0"/>
    <x v="0"/>
  </r>
  <r>
    <n v="10159016"/>
    <n v="10000"/>
    <n v="36"/>
    <n v="0.13980000000000001"/>
    <n v="341.68"/>
    <x v="3"/>
    <s v="信用卡"/>
    <n v="0"/>
    <n v="10000"/>
    <n v="2066.17"/>
    <n v="0"/>
    <n v="0"/>
    <x v="0"/>
  </r>
  <r>
    <n v="10139125"/>
    <n v="30750"/>
    <n v="60"/>
    <n v="0.19969999999999999"/>
    <n v="814.18"/>
    <x v="4"/>
    <s v="债务重组"/>
    <n v="0"/>
    <n v="30750"/>
    <n v="10767.78"/>
    <n v="0"/>
    <n v="0"/>
    <x v="0"/>
  </r>
  <r>
    <n v="10078467"/>
    <n v="18000"/>
    <n v="36"/>
    <n v="0.1353"/>
    <n v="611.1"/>
    <x v="0"/>
    <s v="债务重组"/>
    <n v="0"/>
    <n v="12796.25"/>
    <n v="3700.98"/>
    <n v="286.26"/>
    <n v="851"/>
    <x v="1"/>
  </r>
  <r>
    <n v="9594958"/>
    <n v="10000"/>
    <n v="36"/>
    <n v="9.6699999999999994E-2"/>
    <n v="321.13"/>
    <x v="0"/>
    <s v="债务重组"/>
    <n v="0"/>
    <n v="10000"/>
    <n v="310.64"/>
    <n v="0"/>
    <n v="0"/>
    <x v="0"/>
  </r>
  <r>
    <n v="10068943"/>
    <n v="14400"/>
    <n v="60"/>
    <n v="0.14979999999999999"/>
    <n v="342.43"/>
    <x v="3"/>
    <s v="债务重组"/>
    <n v="1967.21"/>
    <n v="12432.79"/>
    <n v="6058.43"/>
    <n v="0"/>
    <n v="29"/>
    <x v="0"/>
  </r>
  <r>
    <n v="10074683"/>
    <n v="19425"/>
    <n v="60"/>
    <n v="0.1757"/>
    <n v="488.74"/>
    <x v="4"/>
    <s v="信用卡"/>
    <n v="0"/>
    <n v="19425"/>
    <n v="6519.97"/>
    <n v="0"/>
    <n v="0"/>
    <x v="0"/>
  </r>
  <r>
    <n v="8637347"/>
    <n v="7000"/>
    <n v="36"/>
    <n v="0.11990000000000001"/>
    <n v="232.47"/>
    <x v="0"/>
    <s v="信用卡"/>
    <n v="0"/>
    <n v="7000"/>
    <n v="134.65"/>
    <n v="0"/>
    <n v="0"/>
    <x v="0"/>
  </r>
  <r>
    <n v="10069028"/>
    <n v="3000"/>
    <n v="36"/>
    <n v="8.8999999999999996E-2"/>
    <n v="95.26"/>
    <x v="1"/>
    <s v="债务重组"/>
    <n v="0"/>
    <n v="3000"/>
    <n v="22.25"/>
    <n v="0"/>
    <n v="0"/>
    <x v="0"/>
  </r>
  <r>
    <n v="10078928"/>
    <n v="18000"/>
    <n v="36"/>
    <n v="0.1353"/>
    <n v="611.1"/>
    <x v="0"/>
    <s v="债务重组"/>
    <n v="0"/>
    <n v="18000"/>
    <n v="2814.94"/>
    <n v="0"/>
    <n v="0"/>
    <x v="0"/>
  </r>
  <r>
    <n v="7069585"/>
    <n v="8400"/>
    <n v="36"/>
    <n v="0.1099"/>
    <n v="274.97000000000003"/>
    <x v="0"/>
    <s v="债务重组"/>
    <n v="0"/>
    <n v="8400"/>
    <n v="76.930000000000007"/>
    <n v="0"/>
    <n v="0"/>
    <x v="0"/>
  </r>
  <r>
    <n v="10086978"/>
    <n v="26000"/>
    <n v="36"/>
    <n v="8.8999999999999996E-2"/>
    <n v="825.59"/>
    <x v="1"/>
    <s v="债务重组"/>
    <n v="0"/>
    <n v="26000"/>
    <n v="3720.97"/>
    <n v="0"/>
    <n v="0"/>
    <x v="0"/>
  </r>
  <r>
    <n v="10089076"/>
    <n v="9175"/>
    <n v="36"/>
    <n v="0.14979999999999999"/>
    <n v="317.97000000000003"/>
    <x v="3"/>
    <s v="债务重组"/>
    <n v="0"/>
    <n v="6484.23"/>
    <n v="2207.9499999999998"/>
    <n v="174.72"/>
    <n v="698"/>
    <x v="1"/>
  </r>
  <r>
    <n v="10098936"/>
    <n v="26250"/>
    <n v="60"/>
    <n v="0.1285"/>
    <n v="595.26"/>
    <x v="0"/>
    <s v="债务重组"/>
    <n v="0"/>
    <n v="26250"/>
    <n v="9060.92"/>
    <n v="0"/>
    <n v="0"/>
    <x v="0"/>
  </r>
  <r>
    <n v="10078896"/>
    <n v="30000"/>
    <n v="60"/>
    <n v="0.1285"/>
    <n v="680.3"/>
    <x v="0"/>
    <s v="债务重组"/>
    <n v="0"/>
    <n v="30000"/>
    <n v="9951.11"/>
    <n v="0"/>
    <n v="0"/>
    <x v="0"/>
  </r>
  <r>
    <n v="10098234"/>
    <n v="17325"/>
    <n v="60"/>
    <n v="0.19219999999999901"/>
    <n v="451.52"/>
    <x v="4"/>
    <s v="债务重组"/>
    <n v="2482.25"/>
    <n v="14842.75"/>
    <n v="9574.33"/>
    <n v="0"/>
    <n v="60"/>
    <x v="0"/>
  </r>
  <r>
    <n v="10089009"/>
    <n v="20000"/>
    <n v="36"/>
    <n v="0.11990000000000001"/>
    <n v="664.2"/>
    <x v="0"/>
    <s v="债务重组"/>
    <n v="0"/>
    <n v="20000"/>
    <n v="2685.6"/>
    <n v="0"/>
    <n v="0"/>
    <x v="0"/>
  </r>
  <r>
    <n v="10089082"/>
    <n v="9000"/>
    <n v="36"/>
    <n v="0.15609999999999999"/>
    <n v="314.69"/>
    <x v="3"/>
    <s v="信用卡"/>
    <n v="0"/>
    <n v="4736.95"/>
    <n v="1871.54"/>
    <n v="794.18"/>
    <n v="1033"/>
    <x v="1"/>
  </r>
  <r>
    <n v="10078862"/>
    <n v="15000"/>
    <n v="60"/>
    <n v="0.1825"/>
    <n v="382.95"/>
    <x v="4"/>
    <s v="信用卡"/>
    <n v="0"/>
    <n v="15000"/>
    <n v="4960.82"/>
    <n v="0"/>
    <n v="0"/>
    <x v="0"/>
  </r>
  <r>
    <n v="8575976"/>
    <n v="30000"/>
    <n v="60"/>
    <n v="0.19219999999999901"/>
    <n v="781.86"/>
    <x v="4"/>
    <s v="债务重组"/>
    <n v="0"/>
    <n v="30000"/>
    <n v="12482.28"/>
    <n v="0"/>
    <n v="0"/>
    <x v="0"/>
  </r>
  <r>
    <n v="10098925"/>
    <n v="8200"/>
    <n v="36"/>
    <n v="0.1353"/>
    <n v="278.39"/>
    <x v="0"/>
    <s v="信用卡"/>
    <n v="0"/>
    <n v="8200"/>
    <n v="1821.97"/>
    <n v="0"/>
    <n v="0"/>
    <x v="0"/>
  </r>
  <r>
    <n v="10089016"/>
    <n v="5300"/>
    <n v="36"/>
    <n v="0.15609999999999999"/>
    <n v="185.32"/>
    <x v="3"/>
    <s v="债务重组"/>
    <n v="0"/>
    <n v="5300"/>
    <n v="390.56"/>
    <n v="0"/>
    <n v="0"/>
    <x v="0"/>
  </r>
  <r>
    <n v="9795077"/>
    <n v="20000"/>
    <n v="60"/>
    <n v="0.19219999999999901"/>
    <n v="521.24"/>
    <x v="4"/>
    <s v="债务重组"/>
    <n v="0"/>
    <n v="20000"/>
    <n v="5789.52"/>
    <n v="0"/>
    <n v="0"/>
    <x v="0"/>
  </r>
  <r>
    <n v="10097341"/>
    <n v="9000"/>
    <n v="36"/>
    <n v="8.8999999999999996E-2"/>
    <n v="285.77999999999997"/>
    <x v="1"/>
    <s v="债务重组"/>
    <n v="0"/>
    <n v="9000"/>
    <n v="1284.03"/>
    <n v="0"/>
    <n v="0"/>
    <x v="0"/>
  </r>
  <r>
    <n v="10078907"/>
    <n v="21000"/>
    <n v="36"/>
    <n v="6.6199999999999995E-2"/>
    <n v="644.78"/>
    <x v="1"/>
    <s v="债务重组"/>
    <n v="0"/>
    <n v="21000"/>
    <n v="1847.51"/>
    <n v="0"/>
    <n v="0"/>
    <x v="0"/>
  </r>
  <r>
    <n v="10077602"/>
    <n v="11325"/>
    <n v="36"/>
    <n v="0.1353"/>
    <n v="384.49"/>
    <x v="0"/>
    <s v="信用卡"/>
    <n v="0"/>
    <n v="11325"/>
    <n v="1975.14"/>
    <n v="0"/>
    <n v="0"/>
    <x v="0"/>
  </r>
  <r>
    <n v="9795585"/>
    <n v="19425"/>
    <n v="60"/>
    <n v="0.20499999999999999"/>
    <n v="520.07000000000005"/>
    <x v="2"/>
    <s v="债务重组"/>
    <n v="0"/>
    <n v="2948.64"/>
    <n v="4332.04"/>
    <n v="885.97"/>
    <n v="1247"/>
    <x v="1"/>
  </r>
  <r>
    <n v="9826935"/>
    <n v="10000"/>
    <n v="36"/>
    <n v="0.1447"/>
    <n v="344.07"/>
    <x v="3"/>
    <s v="债务重组"/>
    <n v="0"/>
    <n v="10000"/>
    <n v="1414.13"/>
    <n v="0"/>
    <n v="0"/>
    <x v="0"/>
  </r>
  <r>
    <n v="9876410"/>
    <n v="14400"/>
    <n v="60"/>
    <n v="0.245"/>
    <n v="418.45"/>
    <x v="5"/>
    <s v="信用卡"/>
    <n v="0"/>
    <n v="14400"/>
    <n v="1724.84"/>
    <n v="0"/>
    <n v="0"/>
    <x v="0"/>
  </r>
  <r>
    <n v="9848410"/>
    <n v="25000"/>
    <n v="36"/>
    <n v="0.13980000000000001"/>
    <n v="854.2"/>
    <x v="3"/>
    <s v="债务重组"/>
    <n v="0"/>
    <n v="25000"/>
    <n v="5751.11"/>
    <n v="0"/>
    <n v="0"/>
    <x v="0"/>
  </r>
  <r>
    <n v="9816705"/>
    <n v="20000"/>
    <n v="60"/>
    <n v="0.11990000000000001"/>
    <n v="444.79"/>
    <x v="0"/>
    <s v="债务重组"/>
    <n v="0"/>
    <n v="20000"/>
    <n v="5273.03"/>
    <n v="0"/>
    <n v="0"/>
    <x v="0"/>
  </r>
  <r>
    <n v="10089028"/>
    <n v="18225"/>
    <n v="60"/>
    <n v="0.22399999999999901"/>
    <n v="507.51"/>
    <x v="2"/>
    <s v="债务重组"/>
    <n v="0"/>
    <n v="18225"/>
    <n v="3711.65"/>
    <n v="0"/>
    <n v="0"/>
    <x v="0"/>
  </r>
  <r>
    <n v="9444964"/>
    <n v="12000"/>
    <n v="36"/>
    <n v="0.1099"/>
    <n v="392.81"/>
    <x v="0"/>
    <s v="债务重组"/>
    <n v="0"/>
    <n v="12000"/>
    <n v="2141.0700000000002"/>
    <n v="0"/>
    <n v="0"/>
    <x v="0"/>
  </r>
  <r>
    <n v="10098927"/>
    <n v="8000"/>
    <n v="36"/>
    <n v="9.6699999999999994E-2"/>
    <n v="256.89999999999998"/>
    <x v="0"/>
    <s v="信用卡"/>
    <n v="0"/>
    <n v="8000"/>
    <n v="645.80999999999995"/>
    <n v="0"/>
    <n v="0"/>
    <x v="0"/>
  </r>
  <r>
    <n v="9227890"/>
    <n v="10000"/>
    <n v="36"/>
    <n v="0.11990000000000001"/>
    <n v="332.1"/>
    <x v="0"/>
    <s v="债务重组"/>
    <n v="0"/>
    <n v="10000"/>
    <n v="1955.4"/>
    <n v="0"/>
    <n v="0"/>
    <x v="0"/>
  </r>
  <r>
    <n v="10098916"/>
    <n v="9000"/>
    <n v="36"/>
    <n v="0.1447"/>
    <n v="309.66000000000003"/>
    <x v="3"/>
    <s v="债务重组"/>
    <n v="0"/>
    <n v="9000"/>
    <n v="1908.03"/>
    <n v="0"/>
    <n v="0"/>
    <x v="0"/>
  </r>
  <r>
    <n v="8617121"/>
    <n v="32400"/>
    <n v="60"/>
    <n v="0.19219999999999901"/>
    <n v="844.41"/>
    <x v="4"/>
    <s v="债务重组"/>
    <n v="0"/>
    <n v="32400"/>
    <n v="14043.4"/>
    <n v="0"/>
    <n v="0"/>
    <x v="0"/>
  </r>
  <r>
    <n v="9806762"/>
    <n v="10000"/>
    <n v="60"/>
    <n v="0.24989999999999901"/>
    <n v="293.45999999999998"/>
    <x v="5"/>
    <s v="债务重组"/>
    <n v="0"/>
    <n v="10000"/>
    <n v="1807.16"/>
    <n v="0"/>
    <n v="0"/>
    <x v="0"/>
  </r>
  <r>
    <n v="10178479"/>
    <n v="25200"/>
    <n v="36"/>
    <n v="0.13980000000000001"/>
    <n v="861.04"/>
    <x v="3"/>
    <s v="债务重组"/>
    <n v="0"/>
    <n v="25200"/>
    <n v="5155.99"/>
    <n v="0"/>
    <n v="0"/>
    <x v="0"/>
  </r>
  <r>
    <n v="10178776"/>
    <n v="14125"/>
    <n v="36"/>
    <n v="0.14979999999999999"/>
    <n v="489.51"/>
    <x v="3"/>
    <s v="债务重组"/>
    <n v="0"/>
    <n v="14125"/>
    <n v="2458.59"/>
    <n v="0"/>
    <n v="0"/>
    <x v="0"/>
  </r>
  <r>
    <n v="10178785"/>
    <n v="20000"/>
    <n v="36"/>
    <n v="0.1353"/>
    <n v="679"/>
    <x v="0"/>
    <s v="信用卡"/>
    <n v="0"/>
    <n v="20000"/>
    <n v="1075.79"/>
    <n v="0"/>
    <n v="0"/>
    <x v="0"/>
  </r>
  <r>
    <n v="10168872"/>
    <n v="8400"/>
    <n v="36"/>
    <n v="0.11990000000000001"/>
    <n v="278.97000000000003"/>
    <x v="0"/>
    <s v="债务重组"/>
    <n v="0"/>
    <n v="8400"/>
    <n v="1642.49"/>
    <n v="0"/>
    <n v="0"/>
    <x v="0"/>
  </r>
  <r>
    <n v="10168857"/>
    <n v="15000"/>
    <n v="36"/>
    <n v="0.1285"/>
    <n v="504.33"/>
    <x v="0"/>
    <s v="债务重组"/>
    <n v="0"/>
    <n v="15000"/>
    <n v="2192.5700000000002"/>
    <n v="0"/>
    <n v="0"/>
    <x v="0"/>
  </r>
  <r>
    <n v="10178756"/>
    <n v="7125"/>
    <n v="36"/>
    <n v="0.22899999999999901"/>
    <n v="275.44"/>
    <x v="2"/>
    <s v="债务重组"/>
    <n v="0"/>
    <n v="7125"/>
    <n v="2790.61"/>
    <n v="0"/>
    <n v="0"/>
    <x v="0"/>
  </r>
  <r>
    <n v="10178755"/>
    <n v="15000"/>
    <n v="60"/>
    <n v="0.1699"/>
    <n v="372.71"/>
    <x v="4"/>
    <s v="信用卡"/>
    <n v="0"/>
    <n v="15000"/>
    <n v="3525.32"/>
    <n v="0"/>
    <n v="0"/>
    <x v="0"/>
  </r>
  <r>
    <n v="10128749"/>
    <n v="16000"/>
    <n v="60"/>
    <n v="0.15609999999999999"/>
    <n v="385.79"/>
    <x v="3"/>
    <s v="债务重组"/>
    <n v="0"/>
    <n v="16000"/>
    <n v="3754.81"/>
    <n v="0"/>
    <n v="0"/>
    <x v="0"/>
  </r>
  <r>
    <n v="10158881"/>
    <n v="8400"/>
    <n v="36"/>
    <n v="0.1699"/>
    <n v="299.45"/>
    <x v="4"/>
    <s v="债务重组"/>
    <n v="0"/>
    <n v="8400"/>
    <n v="674.51"/>
    <n v="0"/>
    <n v="0"/>
    <x v="0"/>
  </r>
  <r>
    <n v="10138936"/>
    <n v="12800"/>
    <n v="36"/>
    <n v="7.6200000000000004E-2"/>
    <n v="398.87"/>
    <x v="1"/>
    <s v="债务重组"/>
    <n v="0"/>
    <n v="12800"/>
    <n v="526.16"/>
    <n v="0"/>
    <n v="0"/>
    <x v="0"/>
  </r>
  <r>
    <n v="10167510"/>
    <n v="35000"/>
    <n v="60"/>
    <n v="0.20499999999999999"/>
    <n v="937.06"/>
    <x v="2"/>
    <s v="债务重组"/>
    <n v="5300.01"/>
    <n v="29699.99"/>
    <n v="20901.25"/>
    <n v="0"/>
    <n v="29"/>
    <x v="0"/>
  </r>
  <r>
    <n v="10158766"/>
    <n v="28000"/>
    <n v="60"/>
    <n v="0.16239999999999999"/>
    <n v="684.49"/>
    <x v="3"/>
    <s v="信用卡"/>
    <n v="3918.49"/>
    <n v="24081.51"/>
    <n v="12880.95"/>
    <n v="0"/>
    <n v="29"/>
    <x v="0"/>
  </r>
  <r>
    <n v="10118863"/>
    <n v="15000"/>
    <n v="36"/>
    <n v="0.19219999999999901"/>
    <n v="551.52"/>
    <x v="4"/>
    <s v="债务重组"/>
    <n v="0"/>
    <n v="15000"/>
    <n v="475.52"/>
    <n v="0"/>
    <n v="0"/>
    <x v="0"/>
  </r>
  <r>
    <n v="9674731"/>
    <n v="6900"/>
    <n v="36"/>
    <n v="0.20499999999999999"/>
    <n v="258.19"/>
    <x v="2"/>
    <s v="债务重组"/>
    <n v="0"/>
    <n v="4120"/>
    <n v="2076.56"/>
    <n v="229.26"/>
    <n v="941"/>
    <x v="1"/>
  </r>
  <r>
    <n v="10118843"/>
    <n v="12000"/>
    <n v="36"/>
    <n v="6.6199999999999995E-2"/>
    <n v="368.45"/>
    <x v="1"/>
    <s v="信用卡"/>
    <n v="0"/>
    <n v="12000"/>
    <n v="1263.95"/>
    <n v="0"/>
    <n v="0"/>
    <x v="0"/>
  </r>
  <r>
    <n v="10128810"/>
    <n v="15000"/>
    <n v="36"/>
    <n v="0.1099"/>
    <n v="491.01"/>
    <x v="0"/>
    <s v="债务重组"/>
    <n v="0"/>
    <n v="15000"/>
    <n v="2700.18"/>
    <n v="0"/>
    <n v="0"/>
    <x v="0"/>
  </r>
  <r>
    <n v="9574868"/>
    <n v="10000"/>
    <n v="36"/>
    <n v="0.23399999999999899"/>
    <n v="389.19"/>
    <x v="2"/>
    <s v="债务重组"/>
    <n v="0"/>
    <n v="4980.54"/>
    <n v="3192.28"/>
    <n v="881.29"/>
    <n v="1033"/>
    <x v="1"/>
  </r>
  <r>
    <n v="10128357"/>
    <n v="12000"/>
    <n v="36"/>
    <n v="8.8999999999999996E-2"/>
    <n v="381.04"/>
    <x v="1"/>
    <s v="债务重组"/>
    <n v="0"/>
    <n v="7294.44"/>
    <n v="1469.48"/>
    <n v="958.4"/>
    <n v="972"/>
    <x v="1"/>
  </r>
  <r>
    <n v="10138919"/>
    <n v="15000"/>
    <n v="36"/>
    <n v="0.15609999999999999"/>
    <n v="524.48"/>
    <x v="3"/>
    <s v="债务重组"/>
    <n v="0"/>
    <n v="15000"/>
    <n v="932.22"/>
    <n v="0"/>
    <n v="0"/>
    <x v="0"/>
  </r>
  <r>
    <n v="10068823"/>
    <n v="13150"/>
    <n v="36"/>
    <n v="0.1285"/>
    <n v="442.13"/>
    <x v="0"/>
    <s v="信用卡"/>
    <n v="0"/>
    <n v="13150"/>
    <n v="412.73"/>
    <n v="0"/>
    <n v="0"/>
    <x v="0"/>
  </r>
  <r>
    <n v="10078267"/>
    <n v="9150"/>
    <n v="36"/>
    <n v="0.20499999999999999"/>
    <n v="342.39"/>
    <x v="2"/>
    <s v="债务重组"/>
    <n v="0"/>
    <n v="9150"/>
    <n v="3175.66"/>
    <n v="0"/>
    <n v="0"/>
    <x v="0"/>
  </r>
  <r>
    <n v="10078689"/>
    <n v="9600"/>
    <n v="36"/>
    <n v="8.8999999999999996E-2"/>
    <n v="304.83999999999997"/>
    <x v="1"/>
    <s v="信用卡"/>
    <n v="0"/>
    <n v="9600"/>
    <n v="1373.86"/>
    <n v="0"/>
    <n v="0"/>
    <x v="0"/>
  </r>
  <r>
    <n v="10148360"/>
    <n v="7875"/>
    <n v="36"/>
    <n v="0.1353"/>
    <n v="267.36"/>
    <x v="0"/>
    <s v="债务重组"/>
    <n v="0"/>
    <n v="7875"/>
    <n v="794.53"/>
    <n v="0"/>
    <n v="0"/>
    <x v="0"/>
  </r>
  <r>
    <n v="10078678"/>
    <n v="15000"/>
    <n v="60"/>
    <n v="0.1447"/>
    <n v="352.69"/>
    <x v="3"/>
    <s v="债务重组"/>
    <n v="2029.59"/>
    <n v="12970.41"/>
    <n v="6074.85"/>
    <n v="0"/>
    <n v="29"/>
    <x v="0"/>
  </r>
  <r>
    <n v="9057694"/>
    <n v="30800"/>
    <n v="60"/>
    <n v="0.1699"/>
    <n v="765.3"/>
    <x v="4"/>
    <s v="债务重组"/>
    <n v="4372.04"/>
    <n v="26427.96"/>
    <n v="14898.24"/>
    <n v="0"/>
    <n v="29"/>
    <x v="0"/>
  </r>
  <r>
    <n v="10098885"/>
    <n v="30000"/>
    <n v="36"/>
    <n v="0.1447"/>
    <n v="1032.2"/>
    <x v="3"/>
    <s v="债务重组"/>
    <n v="0"/>
    <n v="30000"/>
    <n v="6851.57"/>
    <n v="0"/>
    <n v="0"/>
    <x v="0"/>
  </r>
  <r>
    <n v="10168749"/>
    <n v="10000"/>
    <n v="36"/>
    <n v="7.9000000000000001E-2"/>
    <n v="312.91000000000003"/>
    <x v="1"/>
    <s v="信用卡"/>
    <n v="0"/>
    <n v="10000"/>
    <n v="1264.46"/>
    <n v="0"/>
    <n v="0"/>
    <x v="0"/>
  </r>
  <r>
    <n v="10088592"/>
    <n v="35000"/>
    <n v="60"/>
    <n v="0.21479999999999999"/>
    <n v="956.35"/>
    <x v="2"/>
    <s v="债务重组"/>
    <n v="0"/>
    <n v="11323.56"/>
    <n v="15097.69"/>
    <n v="364.97"/>
    <n v="698"/>
    <x v="1"/>
  </r>
  <r>
    <n v="10148649"/>
    <n v="11000"/>
    <n v="36"/>
    <n v="7.6200000000000004E-2"/>
    <n v="342.78"/>
    <x v="1"/>
    <s v="债务重组"/>
    <n v="0"/>
    <n v="11000"/>
    <n v="392.89"/>
    <n v="0"/>
    <n v="0"/>
    <x v="0"/>
  </r>
  <r>
    <n v="10138930"/>
    <n v="28625"/>
    <n v="60"/>
    <n v="0.19969999999999999"/>
    <n v="757.91"/>
    <x v="4"/>
    <s v="债务重组"/>
    <n v="0"/>
    <n v="28625"/>
    <n v="2061.75"/>
    <n v="0"/>
    <n v="0"/>
    <x v="0"/>
  </r>
  <r>
    <n v="10075451"/>
    <n v="19000"/>
    <n v="36"/>
    <n v="0.1099"/>
    <n v="621.95000000000005"/>
    <x v="0"/>
    <s v="债务重组"/>
    <n v="0"/>
    <n v="19000"/>
    <n v="3356.48"/>
    <n v="0"/>
    <n v="0"/>
    <x v="0"/>
  </r>
  <r>
    <n v="10088650"/>
    <n v="7200"/>
    <n v="36"/>
    <n v="0.16239999999999999"/>
    <n v="253.99"/>
    <x v="3"/>
    <s v="债务重组"/>
    <n v="0"/>
    <n v="7200"/>
    <n v="192.77"/>
    <n v="0"/>
    <n v="0"/>
    <x v="0"/>
  </r>
  <r>
    <n v="10128831"/>
    <n v="8000"/>
    <n v="36"/>
    <n v="0.1825"/>
    <n v="290.23"/>
    <x v="4"/>
    <s v="债务重组"/>
    <n v="0"/>
    <n v="2816.12"/>
    <n v="1537.19"/>
    <n v="638.59"/>
    <n v="1217"/>
    <x v="1"/>
  </r>
  <r>
    <n v="10068827"/>
    <n v="9925"/>
    <n v="36"/>
    <n v="0.14979999999999999"/>
    <n v="343.96"/>
    <x v="3"/>
    <s v="债务重组"/>
    <n v="0"/>
    <n v="9925"/>
    <n v="1145.18"/>
    <n v="0"/>
    <n v="0"/>
    <x v="0"/>
  </r>
  <r>
    <n v="10067774"/>
    <n v="6000"/>
    <n v="36"/>
    <n v="0.11990000000000001"/>
    <n v="199.26"/>
    <x v="0"/>
    <s v="信用卡"/>
    <n v="0"/>
    <n v="6000"/>
    <n v="805.68"/>
    <n v="0"/>
    <n v="0"/>
    <x v="0"/>
  </r>
  <r>
    <n v="9876242"/>
    <n v="12250"/>
    <n v="36"/>
    <n v="9.6699999999999994E-2"/>
    <n v="393.38"/>
    <x v="0"/>
    <s v="债务重组"/>
    <n v="0"/>
    <n v="12250"/>
    <n v="877.96"/>
    <n v="0"/>
    <n v="0"/>
    <x v="0"/>
  </r>
  <r>
    <n v="10108909"/>
    <n v="20000"/>
    <n v="36"/>
    <n v="0.22399999999999901"/>
    <n v="767.96"/>
    <x v="2"/>
    <s v="经营贷"/>
    <n v="0"/>
    <n v="20000"/>
    <n v="4439.5600000000004"/>
    <n v="0"/>
    <n v="0"/>
    <x v="0"/>
  </r>
  <r>
    <n v="10114642"/>
    <n v="30075"/>
    <n v="36"/>
    <n v="0.14979999999999999"/>
    <n v="1042.27"/>
    <x v="3"/>
    <s v="债务重组"/>
    <n v="0"/>
    <n v="30075"/>
    <n v="3654.38"/>
    <n v="0"/>
    <n v="0"/>
    <x v="0"/>
  </r>
  <r>
    <n v="10147887"/>
    <n v="24000"/>
    <n v="60"/>
    <n v="0.19219999999999901"/>
    <n v="625.49"/>
    <x v="4"/>
    <s v="债务重组"/>
    <n v="0"/>
    <n v="24000"/>
    <n v="3315.27"/>
    <n v="0"/>
    <n v="0"/>
    <x v="0"/>
  </r>
  <r>
    <n v="10128777"/>
    <n v="7400"/>
    <n v="36"/>
    <n v="0.13980000000000001"/>
    <n v="252.85"/>
    <x v="3"/>
    <s v="信用卡"/>
    <n v="0"/>
    <n v="7400"/>
    <n v="1574.3"/>
    <n v="0"/>
    <n v="0"/>
    <x v="0"/>
  </r>
  <r>
    <n v="10118509"/>
    <n v="16550"/>
    <n v="36"/>
    <n v="7.9000000000000001E-2"/>
    <n v="517.86"/>
    <x v="1"/>
    <s v="债务重组"/>
    <n v="0"/>
    <n v="16550"/>
    <n v="1920.03"/>
    <n v="0"/>
    <n v="0"/>
    <x v="0"/>
  </r>
  <r>
    <n v="10158835"/>
    <n v="7500"/>
    <n v="36"/>
    <n v="0.13980000000000001"/>
    <n v="256.26"/>
    <x v="3"/>
    <s v="信用卡"/>
    <n v="0"/>
    <n v="7500"/>
    <n v="1725.33"/>
    <n v="0"/>
    <n v="0"/>
    <x v="0"/>
  </r>
  <r>
    <n v="8396272"/>
    <n v="16000"/>
    <n v="36"/>
    <n v="0.1099"/>
    <n v="523.75"/>
    <x v="0"/>
    <s v="债务重组"/>
    <n v="0"/>
    <n v="16000"/>
    <n v="2840.53"/>
    <n v="0"/>
    <n v="0"/>
    <x v="0"/>
  </r>
  <r>
    <n v="10068837"/>
    <n v="18000"/>
    <n v="36"/>
    <n v="0.1285"/>
    <n v="605.20000000000005"/>
    <x v="0"/>
    <s v="信用卡"/>
    <n v="0"/>
    <n v="18000"/>
    <n v="1722.97"/>
    <n v="0"/>
    <n v="0"/>
    <x v="0"/>
  </r>
  <r>
    <n v="10098864"/>
    <n v="5600"/>
    <n v="36"/>
    <n v="0.1353"/>
    <n v="190.12"/>
    <x v="0"/>
    <s v="信用卡"/>
    <n v="0"/>
    <n v="5600"/>
    <n v="1116.07"/>
    <n v="0"/>
    <n v="0"/>
    <x v="0"/>
  </r>
  <r>
    <n v="10136296"/>
    <n v="14000"/>
    <n v="60"/>
    <n v="0.1099"/>
    <n v="304.33"/>
    <x v="0"/>
    <s v="信用卡"/>
    <n v="1768.41"/>
    <n v="12231.59"/>
    <n v="4202.2299999999996"/>
    <n v="0"/>
    <n v="29"/>
    <x v="0"/>
  </r>
  <r>
    <n v="10068782"/>
    <n v="6625"/>
    <n v="36"/>
    <n v="0.23399999999999899"/>
    <n v="257.83999999999997"/>
    <x v="2"/>
    <s v="债务重组"/>
    <n v="0"/>
    <n v="4424.62"/>
    <n v="2381.38"/>
    <n v="477.53"/>
    <n v="881"/>
    <x v="1"/>
  </r>
  <r>
    <n v="8978364"/>
    <n v="15600"/>
    <n v="36"/>
    <n v="8.8999999999999996E-2"/>
    <n v="495.36"/>
    <x v="1"/>
    <s v="信用卡"/>
    <n v="0"/>
    <n v="15600"/>
    <n v="2104.87"/>
    <n v="0"/>
    <n v="0"/>
    <x v="0"/>
  </r>
  <r>
    <n v="10118844"/>
    <n v="6000"/>
    <n v="36"/>
    <n v="0.13980000000000001"/>
    <n v="205.01"/>
    <x v="3"/>
    <s v="信用卡"/>
    <n v="0"/>
    <n v="6000"/>
    <n v="1390.89"/>
    <n v="0"/>
    <n v="0"/>
    <x v="0"/>
  </r>
  <r>
    <n v="9768391"/>
    <n v="12000"/>
    <n v="60"/>
    <n v="0.1825"/>
    <n v="306.36"/>
    <x v="4"/>
    <s v="债务重组"/>
    <n v="0"/>
    <n v="12000"/>
    <n v="1405.62"/>
    <n v="0"/>
    <n v="0"/>
    <x v="0"/>
  </r>
  <r>
    <n v="10088360"/>
    <n v="4800"/>
    <n v="36"/>
    <n v="0.1447"/>
    <n v="165.16"/>
    <x v="3"/>
    <s v="信用卡"/>
    <n v="0"/>
    <n v="4800"/>
    <n v="1145.33"/>
    <n v="0"/>
    <n v="0"/>
    <x v="0"/>
  </r>
  <r>
    <n v="10088926"/>
    <n v="30000"/>
    <n v="36"/>
    <n v="9.6699999999999994E-2"/>
    <n v="963.38"/>
    <x v="0"/>
    <s v="信用卡"/>
    <n v="0"/>
    <n v="30000"/>
    <n v="4154.0600000000004"/>
    <n v="0"/>
    <n v="0"/>
    <x v="0"/>
  </r>
  <r>
    <n v="10098819"/>
    <n v="20000"/>
    <n v="36"/>
    <n v="0.13980000000000001"/>
    <n v="683.36"/>
    <x v="3"/>
    <s v="债务重组"/>
    <n v="0"/>
    <n v="20000"/>
    <n v="4600.8900000000003"/>
    <n v="0"/>
    <n v="0"/>
    <x v="0"/>
  </r>
  <r>
    <n v="10078771"/>
    <n v="1000"/>
    <n v="36"/>
    <n v="0.1825"/>
    <n v="36.28"/>
    <x v="4"/>
    <s v="经营贷"/>
    <n v="0"/>
    <n v="1000"/>
    <n v="305.98"/>
    <n v="0"/>
    <n v="0"/>
    <x v="0"/>
  </r>
  <r>
    <n v="10108854"/>
    <n v="25975"/>
    <n v="36"/>
    <n v="0.22899999999999901"/>
    <n v="1004.14"/>
    <x v="2"/>
    <s v="债务重组"/>
    <n v="0"/>
    <n v="25975"/>
    <n v="9473.15"/>
    <n v="0"/>
    <n v="0"/>
    <x v="0"/>
  </r>
  <r>
    <n v="10118871"/>
    <n v="30000"/>
    <n v="36"/>
    <n v="9.6699999999999994E-2"/>
    <n v="963.38"/>
    <x v="0"/>
    <s v="债务重组"/>
    <n v="0"/>
    <n v="30000"/>
    <n v="4661.99"/>
    <n v="0"/>
    <n v="0"/>
    <x v="0"/>
  </r>
  <r>
    <n v="10088915"/>
    <n v="5500"/>
    <n v="36"/>
    <n v="0.15609999999999999"/>
    <n v="192.31"/>
    <x v="3"/>
    <s v="债务重组"/>
    <n v="0"/>
    <n v="5500"/>
    <n v="1422.99"/>
    <n v="0"/>
    <n v="0"/>
    <x v="0"/>
  </r>
  <r>
    <n v="10158748"/>
    <n v="12000"/>
    <n v="60"/>
    <n v="0.1447"/>
    <n v="282.16000000000003"/>
    <x v="3"/>
    <s v="信用卡"/>
    <n v="0"/>
    <n v="559.20000000000005"/>
    <n v="568.07000000000005"/>
    <n v="420.85"/>
    <n v="1551"/>
    <x v="1"/>
  </r>
  <r>
    <n v="10076959"/>
    <n v="16000"/>
    <n v="60"/>
    <n v="0.1825"/>
    <n v="408.48"/>
    <x v="4"/>
    <s v="信用卡"/>
    <n v="0"/>
    <n v="7558.06"/>
    <n v="6738.74"/>
    <n v="198.99"/>
    <n v="606"/>
    <x v="1"/>
  </r>
  <r>
    <n v="10148721"/>
    <n v="22000"/>
    <n v="36"/>
    <n v="0.20499999999999999"/>
    <n v="823.22"/>
    <x v="2"/>
    <s v="债务重组"/>
    <n v="0"/>
    <n v="22000"/>
    <n v="7675.19"/>
    <n v="0"/>
    <n v="0"/>
    <x v="0"/>
  </r>
  <r>
    <n v="10138920"/>
    <n v="1800"/>
    <n v="36"/>
    <n v="0.21479999999999999"/>
    <n v="68.260000000000005"/>
    <x v="2"/>
    <s v="债务重组"/>
    <n v="0"/>
    <n v="72.05"/>
    <n v="64.17"/>
    <n v="785.58"/>
    <n v="1612"/>
    <x v="1"/>
  </r>
  <r>
    <n v="10128686"/>
    <n v="12000"/>
    <n v="36"/>
    <n v="7.9000000000000001E-2"/>
    <n v="375.49"/>
    <x v="1"/>
    <s v="信用卡"/>
    <n v="0"/>
    <n v="12000"/>
    <n v="1496.54"/>
    <n v="0"/>
    <n v="0"/>
    <x v="0"/>
  </r>
  <r>
    <n v="10067941"/>
    <n v="12775"/>
    <n v="36"/>
    <n v="0.16239999999999999"/>
    <n v="450.65"/>
    <x v="3"/>
    <s v="信用卡"/>
    <n v="0"/>
    <n v="4525.45"/>
    <n v="2559.06"/>
    <n v="22.53"/>
    <n v="1094"/>
    <x v="1"/>
  </r>
  <r>
    <n v="10177871"/>
    <n v="18000"/>
    <n v="60"/>
    <n v="0.19219999999999901"/>
    <n v="469.12"/>
    <x v="4"/>
    <s v="债务重组"/>
    <n v="0"/>
    <n v="3267.75"/>
    <n v="4237.42"/>
    <n v="578.41"/>
    <n v="1186"/>
    <x v="1"/>
  </r>
  <r>
    <n v="10168742"/>
    <n v="30000"/>
    <n v="36"/>
    <n v="0.1447"/>
    <n v="1032.2"/>
    <x v="3"/>
    <s v="债务重组"/>
    <n v="0"/>
    <n v="30000"/>
    <n v="4630.91"/>
    <n v="0"/>
    <n v="0"/>
    <x v="0"/>
  </r>
  <r>
    <n v="10136338"/>
    <n v="12875"/>
    <n v="60"/>
    <n v="0.245"/>
    <n v="374.14"/>
    <x v="5"/>
    <s v="债务重组"/>
    <n v="0"/>
    <n v="12875"/>
    <n v="265.25"/>
    <n v="0"/>
    <n v="0"/>
    <x v="0"/>
  </r>
  <r>
    <n v="10148240"/>
    <n v="10000"/>
    <n v="36"/>
    <n v="0.13980000000000001"/>
    <n v="341.68"/>
    <x v="3"/>
    <s v="债务重组"/>
    <n v="0"/>
    <n v="10000"/>
    <n v="951.45"/>
    <n v="0"/>
    <n v="0"/>
    <x v="0"/>
  </r>
  <r>
    <n v="10124805"/>
    <n v="19000"/>
    <n v="36"/>
    <n v="0.15609999999999999"/>
    <n v="664.34"/>
    <x v="3"/>
    <s v="债务重组"/>
    <n v="0"/>
    <n v="17058.12"/>
    <n v="4865.1000000000004"/>
    <n v="467.68"/>
    <n v="667"/>
    <x v="1"/>
  </r>
  <r>
    <n v="10088661"/>
    <n v="12300"/>
    <n v="36"/>
    <n v="0.1285"/>
    <n v="413.55"/>
    <x v="0"/>
    <s v="债务重组"/>
    <n v="0"/>
    <n v="12300"/>
    <n v="2220.11"/>
    <n v="0"/>
    <n v="0"/>
    <x v="0"/>
  </r>
  <r>
    <n v="10168666"/>
    <n v="10000"/>
    <n v="36"/>
    <n v="0.19219999999999901"/>
    <n v="367.68"/>
    <x v="4"/>
    <s v="经营贷"/>
    <n v="0"/>
    <n v="7583.36"/>
    <n v="3078.59"/>
    <n v="751.1"/>
    <n v="790"/>
    <x v="1"/>
  </r>
  <r>
    <n v="10148170"/>
    <n v="19000"/>
    <n v="36"/>
    <n v="0.16239999999999999"/>
    <n v="670.24"/>
    <x v="3"/>
    <s v="债务重组"/>
    <n v="0"/>
    <n v="19000"/>
    <n v="5128.51"/>
    <n v="0"/>
    <n v="0"/>
    <x v="0"/>
  </r>
  <r>
    <n v="10088788"/>
    <n v="10000"/>
    <n v="36"/>
    <n v="8.8999999999999996E-2"/>
    <n v="317.54000000000002"/>
    <x v="1"/>
    <s v="债务重组"/>
    <n v="0"/>
    <n v="10000"/>
    <n v="1141.1500000000001"/>
    <n v="0"/>
    <n v="0"/>
    <x v="0"/>
  </r>
  <r>
    <n v="10068722"/>
    <n v="10575"/>
    <n v="36"/>
    <n v="0.1757"/>
    <n v="380.04"/>
    <x v="4"/>
    <s v="债务重组"/>
    <n v="0"/>
    <n v="10575"/>
    <n v="851.71"/>
    <n v="0"/>
    <n v="0"/>
    <x v="0"/>
  </r>
  <r>
    <n v="9845257"/>
    <n v="20000"/>
    <n v="60"/>
    <n v="0.22899999999999901"/>
    <n v="562.66999999999996"/>
    <x v="2"/>
    <s v="债务重组"/>
    <n v="0"/>
    <n v="20000"/>
    <n v="3653.05"/>
    <n v="0"/>
    <n v="0"/>
    <x v="0"/>
  </r>
  <r>
    <n v="10168665"/>
    <n v="15000"/>
    <n v="36"/>
    <n v="9.6699999999999994E-2"/>
    <n v="481.69"/>
    <x v="0"/>
    <s v="债务重组"/>
    <n v="0"/>
    <n v="15000"/>
    <n v="2066.71"/>
    <n v="0"/>
    <n v="0"/>
    <x v="0"/>
  </r>
  <r>
    <n v="10178726"/>
    <n v="17500"/>
    <n v="36"/>
    <n v="0.1285"/>
    <n v="588.39"/>
    <x v="0"/>
    <s v="债务重组"/>
    <n v="0"/>
    <n v="17500"/>
    <n v="3353.44"/>
    <n v="0"/>
    <n v="0"/>
    <x v="0"/>
  </r>
  <r>
    <n v="10128704"/>
    <n v="15000"/>
    <n v="36"/>
    <n v="7.9000000000000001E-2"/>
    <n v="469.36"/>
    <x v="1"/>
    <s v="债务重组"/>
    <n v="0"/>
    <n v="15000"/>
    <n v="1886.65"/>
    <n v="0"/>
    <n v="0"/>
    <x v="0"/>
  </r>
  <r>
    <n v="10158687"/>
    <n v="8700"/>
    <n v="36"/>
    <n v="7.6200000000000004E-2"/>
    <n v="271.11"/>
    <x v="1"/>
    <s v="债务重组"/>
    <n v="0"/>
    <n v="8700"/>
    <n v="262.43"/>
    <n v="0"/>
    <n v="0"/>
    <x v="0"/>
  </r>
  <r>
    <n v="10108774"/>
    <n v="8000"/>
    <n v="36"/>
    <n v="0.15609999999999999"/>
    <n v="279.72000000000003"/>
    <x v="3"/>
    <s v="债务重组"/>
    <n v="0"/>
    <n v="8000"/>
    <n v="1401.12"/>
    <n v="0"/>
    <n v="0"/>
    <x v="0"/>
  </r>
  <r>
    <n v="10068715"/>
    <n v="19425"/>
    <n v="60"/>
    <n v="0.25829999999999997"/>
    <n v="579.65"/>
    <x v="6"/>
    <s v="债务重组"/>
    <n v="0"/>
    <n v="5539.1"/>
    <n v="8797.99"/>
    <n v="249.02"/>
    <n v="941"/>
    <x v="1"/>
  </r>
  <r>
    <n v="10177957"/>
    <n v="9450"/>
    <n v="36"/>
    <n v="0.16239999999999999"/>
    <n v="333.36"/>
    <x v="3"/>
    <s v="债务重组"/>
    <n v="0"/>
    <n v="9450"/>
    <n v="1431.48"/>
    <n v="0"/>
    <n v="0"/>
    <x v="0"/>
  </r>
  <r>
    <n v="10178747"/>
    <n v="15000"/>
    <n v="60"/>
    <n v="0.1447"/>
    <n v="352.69"/>
    <x v="3"/>
    <s v="信用卡"/>
    <n v="0"/>
    <n v="15000"/>
    <n v="2625.93"/>
    <n v="0"/>
    <n v="0"/>
    <x v="0"/>
  </r>
  <r>
    <n v="10088789"/>
    <n v="3500"/>
    <n v="36"/>
    <n v="0.16239999999999999"/>
    <n v="123.47"/>
    <x v="3"/>
    <s v="债务重组"/>
    <n v="0"/>
    <n v="3500"/>
    <n v="574.89"/>
    <n v="0"/>
    <n v="0"/>
    <x v="0"/>
  </r>
  <r>
    <n v="10128721"/>
    <n v="17500"/>
    <n v="36"/>
    <n v="0.1447"/>
    <n v="602.12"/>
    <x v="3"/>
    <s v="债务重组"/>
    <n v="0"/>
    <n v="17500"/>
    <n v="4198.53"/>
    <n v="0"/>
    <n v="0"/>
    <x v="0"/>
  </r>
  <r>
    <n v="10078647"/>
    <n v="10925"/>
    <n v="60"/>
    <n v="0.23699999999999999"/>
    <n v="312.39999999999998"/>
    <x v="5"/>
    <s v="债务重组"/>
    <n v="0"/>
    <n v="10925"/>
    <n v="6877.41"/>
    <n v="0"/>
    <n v="0"/>
    <x v="0"/>
  </r>
  <r>
    <n v="10158563"/>
    <n v="18000"/>
    <n v="36"/>
    <n v="9.6699999999999994E-2"/>
    <n v="578.03"/>
    <x v="0"/>
    <s v="债务重组"/>
    <n v="0"/>
    <n v="18000"/>
    <n v="2775.89"/>
    <n v="0"/>
    <n v="0"/>
    <x v="0"/>
  </r>
  <r>
    <n v="10078602"/>
    <n v="22000"/>
    <n v="60"/>
    <n v="0.1757"/>
    <n v="553.53"/>
    <x v="4"/>
    <s v="债务重组"/>
    <n v="3158.88"/>
    <n v="18841.12"/>
    <n v="11049.5"/>
    <n v="0"/>
    <n v="29"/>
    <x v="0"/>
  </r>
  <r>
    <n v="10168715"/>
    <n v="11600"/>
    <n v="60"/>
    <n v="0.23699999999999999"/>
    <n v="331.7"/>
    <x v="5"/>
    <s v="债务重组"/>
    <n v="0"/>
    <n v="11600"/>
    <n v="7898.82"/>
    <n v="0"/>
    <n v="0"/>
    <x v="0"/>
  </r>
  <r>
    <n v="10158708"/>
    <n v="10000"/>
    <n v="36"/>
    <n v="0.1285"/>
    <n v="336.22"/>
    <x v="0"/>
    <s v="债务重组"/>
    <n v="0"/>
    <n v="10000"/>
    <n v="2110.35"/>
    <n v="0"/>
    <n v="0"/>
    <x v="0"/>
  </r>
  <r>
    <n v="10098727"/>
    <n v="8000"/>
    <n v="36"/>
    <n v="0.13980000000000001"/>
    <n v="273.35000000000002"/>
    <x v="3"/>
    <s v="债务重组"/>
    <n v="0"/>
    <n v="8000"/>
    <n v="1840.3"/>
    <n v="0"/>
    <n v="0"/>
    <x v="0"/>
  </r>
  <r>
    <n v="10138786"/>
    <n v="18000"/>
    <n v="60"/>
    <n v="0.15609999999999999"/>
    <n v="434.01"/>
    <x v="3"/>
    <s v="债务重组"/>
    <n v="0"/>
    <n v="18000"/>
    <n v="4551.42"/>
    <n v="0"/>
    <n v="0"/>
    <x v="0"/>
  </r>
  <r>
    <n v="10158731"/>
    <n v="9100"/>
    <n v="36"/>
    <n v="6.0299999999999999E-2"/>
    <n v="276.97000000000003"/>
    <x v="1"/>
    <s v="信用卡"/>
    <n v="0"/>
    <n v="9100"/>
    <n v="789.7"/>
    <n v="0"/>
    <n v="0"/>
    <x v="0"/>
  </r>
  <r>
    <n v="10118750"/>
    <n v="30000"/>
    <n v="60"/>
    <n v="0.20499999999999999"/>
    <n v="803.19"/>
    <x v="2"/>
    <s v="债务重组"/>
    <n v="0"/>
    <n v="4553.8500000000004"/>
    <n v="6690.56"/>
    <n v="400.34"/>
    <n v="1247"/>
    <x v="1"/>
  </r>
  <r>
    <n v="10118686"/>
    <n v="6000"/>
    <n v="36"/>
    <n v="0.1285"/>
    <n v="201.74"/>
    <x v="0"/>
    <s v="债务重组"/>
    <n v="0"/>
    <n v="3181.18"/>
    <n v="1053.6199999999999"/>
    <n v="15"/>
    <n v="972"/>
    <x v="1"/>
  </r>
  <r>
    <n v="10118696"/>
    <n v="16800"/>
    <n v="36"/>
    <n v="0.1099"/>
    <n v="549.94000000000005"/>
    <x v="0"/>
    <s v="信用卡"/>
    <n v="0"/>
    <n v="16800"/>
    <n v="1667.9"/>
    <n v="0"/>
    <n v="0"/>
    <x v="0"/>
  </r>
  <r>
    <n v="10088447"/>
    <n v="23275"/>
    <n v="36"/>
    <n v="0.1285"/>
    <n v="782.55"/>
    <x v="0"/>
    <s v="债务重组"/>
    <n v="0"/>
    <n v="23275"/>
    <n v="4057.13"/>
    <n v="0"/>
    <n v="0"/>
    <x v="0"/>
  </r>
  <r>
    <n v="10168744"/>
    <n v="12000"/>
    <n v="36"/>
    <n v="0.11990000000000001"/>
    <n v="398.52"/>
    <x v="0"/>
    <s v="债务重组"/>
    <n v="0"/>
    <n v="12000"/>
    <n v="1611.36"/>
    <n v="0"/>
    <n v="0"/>
    <x v="0"/>
  </r>
  <r>
    <n v="10098755"/>
    <n v="15000"/>
    <n v="36"/>
    <n v="9.6699999999999994E-2"/>
    <n v="481.69"/>
    <x v="0"/>
    <s v="信用卡"/>
    <n v="0"/>
    <n v="15000"/>
    <n v="2340.7199999999998"/>
    <n v="0"/>
    <n v="0"/>
    <x v="0"/>
  </r>
  <r>
    <n v="6311955"/>
    <n v="14400"/>
    <n v="36"/>
    <n v="6.6199999999999995E-2"/>
    <n v="442.14"/>
    <x v="1"/>
    <s v="债务重组"/>
    <n v="0"/>
    <n v="14400"/>
    <n v="643.76"/>
    <n v="0"/>
    <n v="0"/>
    <x v="0"/>
  </r>
  <r>
    <n v="10137602"/>
    <n v="3000"/>
    <n v="36"/>
    <n v="0.13980000000000001"/>
    <n v="102.51"/>
    <x v="3"/>
    <s v="债务重组"/>
    <n v="0"/>
    <n v="3000"/>
    <n v="197.71"/>
    <n v="0"/>
    <n v="0"/>
    <x v="0"/>
  </r>
  <r>
    <n v="9765811"/>
    <n v="7200"/>
    <n v="36"/>
    <n v="6.0299999999999999E-2"/>
    <n v="219.14"/>
    <x v="1"/>
    <s v="债务重组"/>
    <n v="0"/>
    <n v="7200"/>
    <n v="558.74"/>
    <n v="0"/>
    <n v="0"/>
    <x v="0"/>
  </r>
  <r>
    <n v="10178745"/>
    <n v="10000"/>
    <n v="36"/>
    <n v="0.1353"/>
    <n v="339.5"/>
    <x v="0"/>
    <s v="信用卡"/>
    <n v="0"/>
    <n v="7105.71"/>
    <n v="2059.52"/>
    <n v="16.98"/>
    <n v="851"/>
    <x v="1"/>
  </r>
  <r>
    <n v="10158337"/>
    <n v="6000"/>
    <n v="36"/>
    <n v="0.13980000000000001"/>
    <n v="205.01"/>
    <x v="3"/>
    <s v="债务重组"/>
    <n v="0"/>
    <n v="6000"/>
    <n v="455.6"/>
    <n v="0"/>
    <n v="0"/>
    <x v="0"/>
  </r>
  <r>
    <n v="10158722"/>
    <n v="16400"/>
    <n v="60"/>
    <n v="0.1099"/>
    <n v="356.5"/>
    <x v="0"/>
    <s v="信用卡"/>
    <n v="0"/>
    <n v="16400"/>
    <n v="1147.69"/>
    <n v="0"/>
    <n v="0"/>
    <x v="0"/>
  </r>
  <r>
    <n v="10138845"/>
    <n v="5850"/>
    <n v="36"/>
    <n v="9.6699999999999994E-2"/>
    <n v="187.86"/>
    <x v="0"/>
    <s v="债务重组"/>
    <n v="0"/>
    <n v="5850"/>
    <n v="912.88"/>
    <n v="0"/>
    <n v="0"/>
    <x v="0"/>
  </r>
  <r>
    <n v="10068755"/>
    <n v="10000"/>
    <n v="60"/>
    <n v="0.19969999999999999"/>
    <n v="264.77999999999997"/>
    <x v="4"/>
    <s v="债务重组"/>
    <n v="0"/>
    <n v="1914.34"/>
    <n v="2586.61"/>
    <n v="286.47000000000003"/>
    <n v="1156"/>
    <x v="1"/>
  </r>
  <r>
    <n v="8998513"/>
    <n v="9600"/>
    <n v="36"/>
    <n v="9.6699999999999994E-2"/>
    <n v="308.27999999999997"/>
    <x v="0"/>
    <s v="信用卡"/>
    <n v="0"/>
    <n v="9600"/>
    <n v="688.04"/>
    <n v="0"/>
    <n v="0"/>
    <x v="0"/>
  </r>
  <r>
    <n v="10178485"/>
    <n v="6600"/>
    <n v="36"/>
    <n v="0.14979999999999999"/>
    <n v="228.73"/>
    <x v="3"/>
    <s v="债务重组"/>
    <n v="0"/>
    <n v="3488.51"/>
    <n v="1314.24"/>
    <n v="187.8"/>
    <n v="1033"/>
    <x v="1"/>
  </r>
  <r>
    <n v="10178602"/>
    <n v="15000"/>
    <n v="36"/>
    <n v="8.8999999999999996E-2"/>
    <n v="476.3"/>
    <x v="1"/>
    <s v="债务重组"/>
    <n v="0"/>
    <n v="15000"/>
    <n v="1678.47"/>
    <n v="0"/>
    <n v="0"/>
    <x v="0"/>
  </r>
  <r>
    <n v="10168633"/>
    <n v="11250"/>
    <n v="60"/>
    <n v="0.23399999999999899"/>
    <n v="319.74"/>
    <x v="2"/>
    <s v="债务重组"/>
    <n v="0"/>
    <n v="11250"/>
    <n v="5770.84"/>
    <n v="0"/>
    <n v="0"/>
    <x v="0"/>
  </r>
  <r>
    <n v="10148557"/>
    <n v="10000"/>
    <n v="36"/>
    <n v="0.1447"/>
    <n v="344.07"/>
    <x v="3"/>
    <s v="债务重组"/>
    <n v="0"/>
    <n v="10000"/>
    <n v="2386.23"/>
    <n v="0"/>
    <n v="0"/>
    <x v="0"/>
  </r>
  <r>
    <n v="10168586"/>
    <n v="10000"/>
    <n v="36"/>
    <n v="0.1447"/>
    <n v="344.07"/>
    <x v="3"/>
    <s v="信用卡"/>
    <n v="0"/>
    <n v="10000"/>
    <n v="2316.9699999999998"/>
    <n v="0"/>
    <n v="0"/>
    <x v="0"/>
  </r>
  <r>
    <n v="10168601"/>
    <n v="10000"/>
    <n v="36"/>
    <n v="0.11990000000000001"/>
    <n v="332.1"/>
    <x v="0"/>
    <s v="信用卡"/>
    <n v="0"/>
    <n v="10000"/>
    <n v="1783.13"/>
    <n v="0"/>
    <n v="0"/>
    <x v="0"/>
  </r>
  <r>
    <n v="10158641"/>
    <n v="16000"/>
    <n v="60"/>
    <n v="0.19219999999999901"/>
    <n v="416.99"/>
    <x v="4"/>
    <s v="债务重组"/>
    <n v="0"/>
    <n v="16000"/>
    <n v="8374.02"/>
    <n v="0"/>
    <n v="0"/>
    <x v="0"/>
  </r>
  <r>
    <n v="10156227"/>
    <n v="4500"/>
    <n v="36"/>
    <n v="0.11990000000000001"/>
    <n v="149.44999999999999"/>
    <x v="0"/>
    <s v="信用卡"/>
    <n v="0"/>
    <n v="4500"/>
    <n v="173.54"/>
    <n v="0"/>
    <n v="0"/>
    <x v="0"/>
  </r>
  <r>
    <n v="10138809"/>
    <n v="15000"/>
    <n v="36"/>
    <n v="7.9000000000000001E-2"/>
    <n v="469.36"/>
    <x v="1"/>
    <s v="债务重组"/>
    <n v="0"/>
    <n v="8317.19"/>
    <n v="1539.37"/>
    <n v="920.53"/>
    <n v="1033"/>
    <x v="1"/>
  </r>
  <r>
    <n v="10176067"/>
    <n v="30000"/>
    <n v="36"/>
    <n v="0.16239999999999999"/>
    <n v="1058.27"/>
    <x v="3"/>
    <s v="债务重组"/>
    <n v="0"/>
    <n v="30000"/>
    <n v="8097.68"/>
    <n v="0"/>
    <n v="0"/>
    <x v="0"/>
  </r>
  <r>
    <n v="10178628"/>
    <n v="15000"/>
    <n v="36"/>
    <n v="7.9000000000000001E-2"/>
    <n v="469.36"/>
    <x v="1"/>
    <s v="信用卡"/>
    <n v="0"/>
    <n v="15000"/>
    <n v="799.55"/>
    <n v="0"/>
    <n v="0"/>
    <x v="0"/>
  </r>
  <r>
    <n v="10158635"/>
    <n v="14000"/>
    <n v="36"/>
    <n v="0.1285"/>
    <n v="470.71"/>
    <x v="0"/>
    <s v="债务重组"/>
    <n v="0"/>
    <n v="14000"/>
    <n v="2775.3"/>
    <n v="0"/>
    <n v="0"/>
    <x v="0"/>
  </r>
  <r>
    <n v="10128585"/>
    <n v="12375"/>
    <n v="60"/>
    <n v="0.22899999999999901"/>
    <n v="348.15"/>
    <x v="2"/>
    <s v="债务重组"/>
    <n v="0"/>
    <n v="3369.05"/>
    <n v="4986.04"/>
    <n v="896.12"/>
    <n v="941"/>
    <x v="1"/>
  </r>
  <r>
    <n v="10128644"/>
    <n v="11750"/>
    <n v="36"/>
    <n v="0.11990000000000001"/>
    <n v="390.22"/>
    <x v="0"/>
    <s v="债务重组"/>
    <n v="0"/>
    <n v="11750"/>
    <n v="2297.58"/>
    <n v="0"/>
    <n v="0"/>
    <x v="0"/>
  </r>
  <r>
    <n v="10128565"/>
    <n v="31300"/>
    <n v="60"/>
    <n v="0.23699999999999999"/>
    <n v="895"/>
    <x v="5"/>
    <s v="债务重组"/>
    <n v="0"/>
    <n v="31300"/>
    <n v="12838.28"/>
    <n v="0"/>
    <n v="0"/>
    <x v="0"/>
  </r>
  <r>
    <n v="10138716"/>
    <n v="14000"/>
    <n v="36"/>
    <n v="9.6699999999999994E-2"/>
    <n v="449.58"/>
    <x v="0"/>
    <s v="信用卡"/>
    <n v="0"/>
    <n v="14000"/>
    <n v="1429.66"/>
    <n v="0"/>
    <n v="0"/>
    <x v="0"/>
  </r>
  <r>
    <n v="10168616"/>
    <n v="13000"/>
    <n v="36"/>
    <n v="7.6200000000000004E-2"/>
    <n v="405.1"/>
    <x v="1"/>
    <s v="信用卡"/>
    <n v="0"/>
    <n v="13000"/>
    <n v="1430.12"/>
    <n v="0"/>
    <n v="0"/>
    <x v="0"/>
  </r>
  <r>
    <n v="10138738"/>
    <n v="27575"/>
    <n v="60"/>
    <n v="0.24989999999999901"/>
    <n v="809.21"/>
    <x v="5"/>
    <s v="债务重组"/>
    <n v="0"/>
    <n v="27575"/>
    <n v="2821.29"/>
    <n v="0"/>
    <n v="0"/>
    <x v="0"/>
  </r>
  <r>
    <n v="10158589"/>
    <n v="9450"/>
    <n v="36"/>
    <n v="0.16239999999999999"/>
    <n v="333.36"/>
    <x v="3"/>
    <s v="债务重组"/>
    <n v="0"/>
    <n v="9450"/>
    <n v="2550.7199999999998"/>
    <n v="0"/>
    <n v="0"/>
    <x v="0"/>
  </r>
  <r>
    <n v="10148615"/>
    <n v="5650"/>
    <n v="36"/>
    <n v="0.1099"/>
    <n v="184.95"/>
    <x v="0"/>
    <s v="信用卡"/>
    <n v="0"/>
    <n v="5650"/>
    <n v="420.84"/>
    <n v="0"/>
    <n v="0"/>
    <x v="0"/>
  </r>
  <r>
    <n v="10128615"/>
    <n v="7500"/>
    <n v="36"/>
    <n v="8.8999999999999996E-2"/>
    <n v="238.15"/>
    <x v="1"/>
    <s v="债务重组"/>
    <n v="0"/>
    <n v="7500"/>
    <n v="1033"/>
    <n v="0"/>
    <n v="0"/>
    <x v="0"/>
  </r>
  <r>
    <n v="10148625"/>
    <n v="14000"/>
    <n v="60"/>
    <n v="0.21479999999999999"/>
    <n v="382.54"/>
    <x v="2"/>
    <s v="债务重组"/>
    <n v="0"/>
    <n v="14000"/>
    <n v="1228.96"/>
    <n v="0"/>
    <n v="0"/>
    <x v="0"/>
  </r>
  <r>
    <n v="10178638"/>
    <n v="11000"/>
    <n v="36"/>
    <n v="9.6699999999999994E-2"/>
    <n v="353.24"/>
    <x v="0"/>
    <s v="信用卡"/>
    <n v="0"/>
    <n v="11000"/>
    <n v="1716.53"/>
    <n v="0"/>
    <n v="0"/>
    <x v="0"/>
  </r>
  <r>
    <n v="10138739"/>
    <n v="13500"/>
    <n v="36"/>
    <n v="0.13980000000000001"/>
    <n v="461.27"/>
    <x v="3"/>
    <s v="债务重组"/>
    <n v="0"/>
    <n v="13500"/>
    <n v="3105.58"/>
    <n v="0"/>
    <n v="0"/>
    <x v="0"/>
  </r>
  <r>
    <n v="10118667"/>
    <n v="10000"/>
    <n v="36"/>
    <n v="0.1099"/>
    <n v="327.33999999999997"/>
    <x v="0"/>
    <s v="债务重组"/>
    <n v="0"/>
    <n v="10000"/>
    <n v="1555.77"/>
    <n v="0"/>
    <n v="0"/>
    <x v="0"/>
  </r>
  <r>
    <n v="10168374"/>
    <n v="17000"/>
    <n v="36"/>
    <n v="0.14979999999999999"/>
    <n v="589.15"/>
    <x v="3"/>
    <s v="债务重组"/>
    <n v="0"/>
    <n v="17000"/>
    <n v="2416.8000000000002"/>
    <n v="0"/>
    <n v="0"/>
    <x v="0"/>
  </r>
  <r>
    <n v="10158298"/>
    <n v="5850"/>
    <n v="36"/>
    <n v="0.15609999999999999"/>
    <n v="204.55"/>
    <x v="3"/>
    <s v="债务重组"/>
    <n v="0"/>
    <n v="5850"/>
    <n v="1478.23"/>
    <n v="0"/>
    <n v="0"/>
    <x v="0"/>
  </r>
  <r>
    <n v="10118652"/>
    <n v="7000"/>
    <n v="36"/>
    <n v="0.11990000000000001"/>
    <n v="232.47"/>
    <x v="0"/>
    <s v="债务重组"/>
    <n v="0"/>
    <n v="7000"/>
    <n v="475"/>
    <n v="0"/>
    <n v="0"/>
    <x v="0"/>
  </r>
  <r>
    <n v="10138780"/>
    <n v="15000"/>
    <n v="36"/>
    <n v="7.9000000000000001E-2"/>
    <n v="469.36"/>
    <x v="1"/>
    <s v="债务重组"/>
    <n v="0"/>
    <n v="15000"/>
    <n v="1551.11"/>
    <n v="0"/>
    <n v="0"/>
    <x v="0"/>
  </r>
  <r>
    <n v="10128605"/>
    <n v="5375"/>
    <n v="36"/>
    <n v="0.1699"/>
    <n v="191.61"/>
    <x v="4"/>
    <s v="债务重组"/>
    <n v="0"/>
    <n v="1828.77"/>
    <n v="1213.5999999999999"/>
    <n v="430.13"/>
    <n v="1064"/>
    <x v="1"/>
  </r>
  <r>
    <n v="10118717"/>
    <n v="25000"/>
    <n v="60"/>
    <n v="0.11990000000000001"/>
    <n v="555.99"/>
    <x v="0"/>
    <s v="信用卡"/>
    <n v="3221.92"/>
    <n v="21778.080000000002"/>
    <n v="8245.3799999999992"/>
    <n v="0"/>
    <n v="29"/>
    <x v="0"/>
  </r>
  <r>
    <n v="10148564"/>
    <n v="10000"/>
    <n v="36"/>
    <n v="0.1099"/>
    <n v="327.33999999999997"/>
    <x v="0"/>
    <s v="信用卡"/>
    <n v="0"/>
    <n v="10000"/>
    <n v="1784.23"/>
    <n v="0"/>
    <n v="0"/>
    <x v="0"/>
  </r>
  <r>
    <n v="10148589"/>
    <n v="5500"/>
    <n v="36"/>
    <n v="0.1447"/>
    <n v="189.24"/>
    <x v="3"/>
    <s v="债务重组"/>
    <n v="0"/>
    <n v="5500"/>
    <n v="1312.41"/>
    <n v="0"/>
    <n v="0"/>
    <x v="0"/>
  </r>
  <r>
    <n v="10078577"/>
    <n v="8000"/>
    <n v="36"/>
    <n v="0.1099"/>
    <n v="261.88"/>
    <x v="0"/>
    <s v="债务重组"/>
    <n v="0"/>
    <n v="8000"/>
    <n v="653.01"/>
    <n v="0"/>
    <n v="0"/>
    <x v="0"/>
  </r>
  <r>
    <n v="10068619"/>
    <n v="30000"/>
    <n v="36"/>
    <n v="0.13980000000000001"/>
    <n v="1025.04"/>
    <x v="3"/>
    <s v="信用卡"/>
    <n v="0"/>
    <n v="30000"/>
    <n v="4579.5"/>
    <n v="0"/>
    <n v="0"/>
    <x v="0"/>
  </r>
  <r>
    <n v="9776529"/>
    <n v="18800"/>
    <n v="36"/>
    <n v="0.1099"/>
    <n v="615.4"/>
    <x v="0"/>
    <s v="债务重组"/>
    <n v="0"/>
    <n v="18800"/>
    <n v="3340.25"/>
    <n v="0"/>
    <n v="0"/>
    <x v="0"/>
  </r>
  <r>
    <n v="10117843"/>
    <n v="25600"/>
    <n v="36"/>
    <n v="0.1285"/>
    <n v="860.72"/>
    <x v="0"/>
    <s v="债务重组"/>
    <n v="0"/>
    <n v="25600"/>
    <n v="5385.78"/>
    <n v="0"/>
    <n v="0"/>
    <x v="0"/>
  </r>
  <r>
    <n v="10095843"/>
    <n v="15000"/>
    <n v="36"/>
    <n v="6.6199999999999995E-2"/>
    <n v="460.56"/>
    <x v="1"/>
    <s v="债务重组"/>
    <n v="0"/>
    <n v="15000"/>
    <n v="1492.8"/>
    <n v="0"/>
    <n v="0"/>
    <x v="0"/>
  </r>
  <r>
    <n v="10108705"/>
    <n v="10000"/>
    <n v="36"/>
    <n v="0.1099"/>
    <n v="327.33999999999997"/>
    <x v="0"/>
    <s v="债务重组"/>
    <n v="0"/>
    <n v="10000"/>
    <n v="1784.23"/>
    <n v="0"/>
    <n v="0"/>
    <x v="0"/>
  </r>
  <r>
    <n v="10078559"/>
    <n v="11500"/>
    <n v="36"/>
    <n v="0.16239999999999999"/>
    <n v="405.67"/>
    <x v="3"/>
    <s v="债务重组"/>
    <n v="0"/>
    <n v="11500"/>
    <n v="2608.7399999999998"/>
    <n v="0"/>
    <n v="0"/>
    <x v="0"/>
  </r>
  <r>
    <n v="10078595"/>
    <n v="9500"/>
    <n v="36"/>
    <n v="7.6200000000000004E-2"/>
    <n v="296.04000000000002"/>
    <x v="1"/>
    <s v="信用卡"/>
    <n v="0"/>
    <n v="9500"/>
    <n v="1157.1500000000001"/>
    <n v="0"/>
    <n v="0"/>
    <x v="0"/>
  </r>
  <r>
    <n v="10098646"/>
    <n v="11200"/>
    <n v="36"/>
    <n v="0.1285"/>
    <n v="376.57"/>
    <x v="0"/>
    <s v="信用卡"/>
    <n v="0"/>
    <n v="11200"/>
    <n v="2356.2399999999998"/>
    <n v="0"/>
    <n v="0"/>
    <x v="0"/>
  </r>
  <r>
    <n v="10088720"/>
    <n v="28000"/>
    <n v="36"/>
    <n v="0.06"/>
    <n v="853.74"/>
    <x v="0"/>
    <s v="债务重组"/>
    <n v="0"/>
    <n v="28000"/>
    <n v="1161.0999999999999"/>
    <n v="0"/>
    <n v="0"/>
    <x v="0"/>
  </r>
  <r>
    <n v="10068689"/>
    <n v="8000"/>
    <n v="36"/>
    <n v="0.23399999999999899"/>
    <n v="311.35000000000002"/>
    <x v="2"/>
    <s v="债务重组"/>
    <n v="0"/>
    <n v="8000"/>
    <n v="3208.5"/>
    <n v="0"/>
    <n v="0"/>
    <x v="0"/>
  </r>
  <r>
    <n v="10098663"/>
    <n v="11475"/>
    <n v="36"/>
    <n v="0.1757"/>
    <n v="412.38"/>
    <x v="4"/>
    <s v="债务重组"/>
    <n v="0"/>
    <n v="11475"/>
    <n v="1099.0899999999999"/>
    <n v="0"/>
    <n v="0"/>
    <x v="0"/>
  </r>
  <r>
    <n v="9846498"/>
    <n v="12000"/>
    <n v="36"/>
    <n v="0.1285"/>
    <n v="403.47"/>
    <x v="0"/>
    <s v="债务重组"/>
    <n v="0"/>
    <n v="12000"/>
    <n v="1935.05"/>
    <n v="0"/>
    <n v="0"/>
    <x v="0"/>
  </r>
  <r>
    <n v="10118635"/>
    <n v="11975"/>
    <n v="36"/>
    <n v="9.6699999999999994E-2"/>
    <n v="384.55"/>
    <x v="0"/>
    <s v="债务重组"/>
    <n v="0"/>
    <n v="11975"/>
    <n v="1563.64"/>
    <n v="0"/>
    <n v="0"/>
    <x v="0"/>
  </r>
  <r>
    <n v="10108735"/>
    <n v="9600"/>
    <n v="36"/>
    <n v="0.1353"/>
    <n v="325.92"/>
    <x v="0"/>
    <s v="信用卡"/>
    <n v="0"/>
    <n v="9600"/>
    <n v="2133.04"/>
    <n v="0"/>
    <n v="0"/>
    <x v="0"/>
  </r>
  <r>
    <n v="10078587"/>
    <n v="11100"/>
    <n v="60"/>
    <n v="0.19969999999999999"/>
    <n v="293.89999999999998"/>
    <x v="4"/>
    <s v="债务重组"/>
    <n v="1666.22"/>
    <n v="9433.7800000000007"/>
    <n v="6436.82"/>
    <n v="0"/>
    <n v="29"/>
    <x v="0"/>
  </r>
  <r>
    <n v="10085814"/>
    <n v="12000"/>
    <n v="36"/>
    <n v="0.1285"/>
    <n v="403.47"/>
    <x v="0"/>
    <s v="信用卡"/>
    <n v="0"/>
    <n v="12000"/>
    <n v="1547.19"/>
    <n v="0"/>
    <n v="0"/>
    <x v="0"/>
  </r>
  <r>
    <n v="10108685"/>
    <n v="2875"/>
    <n v="36"/>
    <n v="0.1285"/>
    <n v="96.67"/>
    <x v="0"/>
    <s v="债务重组"/>
    <n v="0"/>
    <n v="2875"/>
    <n v="173.99"/>
    <n v="0"/>
    <n v="0"/>
    <x v="0"/>
  </r>
  <r>
    <n v="10088759"/>
    <n v="15000"/>
    <n v="60"/>
    <n v="0.1757"/>
    <n v="377.41"/>
    <x v="4"/>
    <s v="信用卡"/>
    <n v="2152.0500000000002"/>
    <n v="12847.95"/>
    <n v="7532.19"/>
    <n v="0"/>
    <n v="29"/>
    <x v="0"/>
  </r>
  <r>
    <n v="10108738"/>
    <n v="12000"/>
    <n v="60"/>
    <n v="0.13980000000000001"/>
    <n v="279.10000000000002"/>
    <x v="3"/>
    <s v="债务重组"/>
    <n v="0"/>
    <n v="12000"/>
    <n v="4056.55"/>
    <n v="0"/>
    <n v="0"/>
    <x v="0"/>
  </r>
  <r>
    <n v="10118416"/>
    <n v="27575"/>
    <n v="60"/>
    <n v="0.19219999999999901"/>
    <n v="718.66"/>
    <x v="4"/>
    <s v="债务重组"/>
    <n v="0"/>
    <n v="27575"/>
    <n v="7314.43"/>
    <n v="0"/>
    <n v="0"/>
    <x v="0"/>
  </r>
  <r>
    <n v="10088723"/>
    <n v="12000"/>
    <n v="60"/>
    <n v="0.14979999999999999"/>
    <n v="285.36"/>
    <x v="3"/>
    <s v="信用卡"/>
    <n v="1900.86"/>
    <n v="10099.14"/>
    <n v="5076.01"/>
    <n v="0"/>
    <n v="60"/>
    <x v="0"/>
  </r>
  <r>
    <n v="10108729"/>
    <n v="5100"/>
    <n v="36"/>
    <n v="0.15609999999999999"/>
    <n v="178.33"/>
    <x v="3"/>
    <s v="债务重组"/>
    <n v="0"/>
    <n v="5100"/>
    <n v="863.05"/>
    <n v="0"/>
    <n v="0"/>
    <x v="0"/>
  </r>
  <r>
    <n v="10088694"/>
    <n v="8000"/>
    <n v="36"/>
    <n v="0.15609999999999999"/>
    <n v="279.72000000000003"/>
    <x v="3"/>
    <s v="债务重组"/>
    <n v="0"/>
    <n v="8000"/>
    <n v="1503.35"/>
    <n v="0"/>
    <n v="0"/>
    <x v="0"/>
  </r>
  <r>
    <n v="10108668"/>
    <n v="1075"/>
    <n v="36"/>
    <n v="0.16239999999999999"/>
    <n v="37.93"/>
    <x v="3"/>
    <s v="债务重组"/>
    <n v="0"/>
    <n v="1075"/>
    <n v="82.46"/>
    <n v="0"/>
    <n v="0"/>
    <x v="0"/>
  </r>
  <r>
    <n v="10098688"/>
    <n v="13000"/>
    <n v="36"/>
    <n v="0.11990000000000001"/>
    <n v="431.73"/>
    <x v="0"/>
    <s v="信用卡"/>
    <n v="0"/>
    <n v="13000"/>
    <n v="1471"/>
    <n v="0"/>
    <n v="0"/>
    <x v="0"/>
  </r>
  <r>
    <n v="10098640"/>
    <n v="10000"/>
    <n v="36"/>
    <n v="0.19969999999999999"/>
    <n v="371.49"/>
    <x v="4"/>
    <s v="债务重组"/>
    <n v="0"/>
    <n v="10000"/>
    <n v="3118.15"/>
    <n v="0"/>
    <n v="0"/>
    <x v="0"/>
  </r>
  <r>
    <n v="10078562"/>
    <n v="10000"/>
    <n v="36"/>
    <n v="8.8999999999999996E-2"/>
    <n v="317.54000000000002"/>
    <x v="1"/>
    <s v="信用卡"/>
    <n v="0"/>
    <n v="10000"/>
    <n v="772.51"/>
    <n v="0"/>
    <n v="0"/>
    <x v="0"/>
  </r>
  <r>
    <n v="10098670"/>
    <n v="3600"/>
    <n v="36"/>
    <n v="0.1699"/>
    <n v="128.34"/>
    <x v="4"/>
    <s v="债务重组"/>
    <n v="0"/>
    <n v="3600"/>
    <n v="197.25"/>
    <n v="0"/>
    <n v="0"/>
    <x v="0"/>
  </r>
  <r>
    <n v="9874800"/>
    <n v="4000"/>
    <n v="36"/>
    <n v="0.13980000000000001"/>
    <n v="136.68"/>
    <x v="3"/>
    <s v="债务重组"/>
    <n v="0"/>
    <n v="4000"/>
    <n v="222.39"/>
    <n v="0"/>
    <n v="0"/>
    <x v="0"/>
  </r>
  <r>
    <n v="10118322"/>
    <n v="35000"/>
    <n v="60"/>
    <n v="0.25829999999999997"/>
    <n v="1044.4000000000001"/>
    <x v="6"/>
    <s v="经营贷"/>
    <n v="0"/>
    <n v="35000"/>
    <n v="13708.48"/>
    <n v="0"/>
    <n v="0"/>
    <x v="0"/>
  </r>
  <r>
    <n v="7615786"/>
    <n v="32000"/>
    <n v="36"/>
    <n v="7.9000000000000001E-2"/>
    <n v="1001.29"/>
    <x v="1"/>
    <s v="信用卡"/>
    <n v="0"/>
    <n v="32000"/>
    <n v="4046.36"/>
    <n v="0"/>
    <n v="0"/>
    <x v="0"/>
  </r>
  <r>
    <n v="10098720"/>
    <n v="2300"/>
    <n v="36"/>
    <n v="0.19219999999999901"/>
    <n v="84.57"/>
    <x v="4"/>
    <s v="债务重组"/>
    <n v="0"/>
    <n v="2300"/>
    <n v="733.25"/>
    <n v="0"/>
    <n v="0"/>
    <x v="0"/>
  </r>
  <r>
    <n v="10148473"/>
    <n v="7000"/>
    <n v="36"/>
    <n v="0.13980000000000001"/>
    <n v="239.18"/>
    <x v="3"/>
    <s v="债务重组"/>
    <n v="0"/>
    <n v="7000"/>
    <n v="1610.28"/>
    <n v="0"/>
    <n v="0"/>
    <x v="0"/>
  </r>
  <r>
    <n v="10096938"/>
    <n v="22500"/>
    <n v="36"/>
    <n v="6.6199999999999995E-2"/>
    <n v="690.84"/>
    <x v="1"/>
    <s v="债务重组"/>
    <n v="0"/>
    <n v="22500"/>
    <n v="2369.9299999999998"/>
    <n v="0"/>
    <n v="0"/>
    <x v="0"/>
  </r>
  <r>
    <n v="10118580"/>
    <n v="18725"/>
    <n v="36"/>
    <n v="9.6699999999999994E-2"/>
    <n v="601.30999999999995"/>
    <x v="0"/>
    <s v="债务重组"/>
    <n v="0"/>
    <n v="18725"/>
    <n v="2474.85"/>
    <n v="0"/>
    <n v="0"/>
    <x v="0"/>
  </r>
  <r>
    <n v="10178500"/>
    <n v="35000"/>
    <n v="36"/>
    <n v="0.15609999999999999"/>
    <n v="1223.77"/>
    <x v="3"/>
    <s v="债务重组"/>
    <n v="0"/>
    <n v="35000"/>
    <n v="5184.55"/>
    <n v="0"/>
    <n v="0"/>
    <x v="0"/>
  </r>
  <r>
    <n v="10158545"/>
    <n v="15000"/>
    <n v="36"/>
    <n v="0.1285"/>
    <n v="504.33"/>
    <x v="0"/>
    <s v="债务重组"/>
    <n v="0"/>
    <n v="15000"/>
    <n v="3110.57"/>
    <n v="0"/>
    <n v="0"/>
    <x v="0"/>
  </r>
  <r>
    <n v="10078513"/>
    <n v="17500"/>
    <n v="36"/>
    <n v="7.6200000000000004E-2"/>
    <n v="545.33000000000004"/>
    <x v="1"/>
    <s v="信用卡"/>
    <n v="0"/>
    <n v="11215.9"/>
    <n v="1868.69"/>
    <n v="771.1"/>
    <n v="941"/>
    <x v="1"/>
  </r>
  <r>
    <n v="10128315"/>
    <n v="22250"/>
    <n v="36"/>
    <n v="0.14979999999999999"/>
    <n v="771.09"/>
    <x v="3"/>
    <s v="债务重组"/>
    <n v="0"/>
    <n v="22250"/>
    <n v="5500.81"/>
    <n v="0"/>
    <n v="0"/>
    <x v="0"/>
  </r>
  <r>
    <n v="10128543"/>
    <n v="15000"/>
    <n v="60"/>
    <n v="0.1353"/>
    <n v="345.38"/>
    <x v="0"/>
    <s v="债务重组"/>
    <n v="0"/>
    <n v="6006.46"/>
    <n v="4009.56"/>
    <n v="144.33000000000001"/>
    <n v="790"/>
    <x v="1"/>
  </r>
  <r>
    <n v="10098579"/>
    <n v="20000"/>
    <n v="60"/>
    <n v="0.19969999999999999"/>
    <n v="529.54999999999995"/>
    <x v="4"/>
    <s v="信用卡"/>
    <n v="0"/>
    <n v="20000"/>
    <n v="6960.52"/>
    <n v="0"/>
    <n v="0"/>
    <x v="0"/>
  </r>
  <r>
    <n v="10138651"/>
    <n v="17000"/>
    <n v="36"/>
    <n v="6.6199999999999995E-2"/>
    <n v="521.97"/>
    <x v="1"/>
    <s v="信用卡"/>
    <n v="0"/>
    <n v="17000"/>
    <n v="1536.87"/>
    <n v="0"/>
    <n v="0"/>
    <x v="0"/>
  </r>
  <r>
    <n v="10128512"/>
    <n v="11500"/>
    <n v="36"/>
    <n v="0.23699999999999999"/>
    <n v="449.37"/>
    <x v="5"/>
    <s v="债务重组"/>
    <n v="0"/>
    <n v="11500"/>
    <n v="4706.01"/>
    <n v="0"/>
    <n v="0"/>
    <x v="0"/>
  </r>
  <r>
    <n v="10178245"/>
    <n v="8600"/>
    <n v="36"/>
    <n v="0.1285"/>
    <n v="289.14999999999998"/>
    <x v="0"/>
    <s v="债务重组"/>
    <n v="0"/>
    <n v="8600"/>
    <n v="1809.27"/>
    <n v="0"/>
    <n v="0"/>
    <x v="0"/>
  </r>
  <r>
    <n v="10108599"/>
    <n v="18500"/>
    <n v="36"/>
    <n v="0.11990000000000001"/>
    <n v="614.38"/>
    <x v="0"/>
    <s v="债务重组"/>
    <n v="0"/>
    <n v="5447.26"/>
    <n v="1925.22"/>
    <n v="1281.94"/>
    <n v="1306"/>
    <x v="1"/>
  </r>
  <r>
    <n v="10098590"/>
    <n v="7750"/>
    <n v="36"/>
    <n v="0.14979999999999999"/>
    <n v="268.58999999999997"/>
    <x v="3"/>
    <s v="信用卡"/>
    <n v="0"/>
    <n v="7750"/>
    <n v="1918.81"/>
    <n v="0"/>
    <n v="0"/>
    <x v="0"/>
  </r>
  <r>
    <n v="10148539"/>
    <n v="18000"/>
    <n v="60"/>
    <n v="0.22399999999999901"/>
    <n v="501.25"/>
    <x v="2"/>
    <s v="债务重组"/>
    <n v="0"/>
    <n v="18000"/>
    <n v="1325.26"/>
    <n v="0"/>
    <n v="0"/>
    <x v="0"/>
  </r>
  <r>
    <n v="10158543"/>
    <n v="12000"/>
    <n v="36"/>
    <n v="0.16239999999999999"/>
    <n v="423.31"/>
    <x v="3"/>
    <s v="债务重组"/>
    <n v="0"/>
    <n v="12000"/>
    <n v="2519.37"/>
    <n v="0"/>
    <n v="0"/>
    <x v="0"/>
  </r>
  <r>
    <n v="10178125"/>
    <n v="24600"/>
    <n v="60"/>
    <n v="0.14979999999999999"/>
    <n v="584.98"/>
    <x v="3"/>
    <s v="信用卡"/>
    <n v="0"/>
    <n v="24600"/>
    <n v="10150.09"/>
    <n v="0"/>
    <n v="0"/>
    <x v="0"/>
  </r>
  <r>
    <n v="10088670"/>
    <n v="27050"/>
    <n v="36"/>
    <n v="0.16239999999999999"/>
    <n v="954.21"/>
    <x v="3"/>
    <s v="债务重组"/>
    <n v="0"/>
    <n v="19452.03"/>
    <n v="7265.47"/>
    <n v="268.55"/>
    <n v="759"/>
    <x v="1"/>
  </r>
  <r>
    <n v="10168543"/>
    <n v="2500"/>
    <n v="36"/>
    <n v="0.14979999999999999"/>
    <n v="86.64"/>
    <x v="3"/>
    <s v="债务重组"/>
    <n v="0"/>
    <n v="2500"/>
    <n v="589.16999999999996"/>
    <n v="0"/>
    <n v="0"/>
    <x v="0"/>
  </r>
  <r>
    <n v="10168542"/>
    <n v="15000"/>
    <n v="36"/>
    <n v="7.9000000000000001E-2"/>
    <n v="469.36"/>
    <x v="1"/>
    <s v="信用卡"/>
    <n v="0"/>
    <n v="15000"/>
    <n v="1528.46"/>
    <n v="0"/>
    <n v="0"/>
    <x v="0"/>
  </r>
  <r>
    <n v="10097891"/>
    <n v="15500"/>
    <n v="60"/>
    <n v="0.15609999999999999"/>
    <n v="373.73"/>
    <x v="3"/>
    <s v="债务重组"/>
    <n v="0"/>
    <n v="15500"/>
    <n v="6718.81"/>
    <n v="0"/>
    <n v="0"/>
    <x v="0"/>
  </r>
  <r>
    <n v="10158530"/>
    <n v="15000"/>
    <n v="60"/>
    <n v="0.15609999999999999"/>
    <n v="361.67"/>
    <x v="3"/>
    <s v="信用卡"/>
    <n v="0"/>
    <n v="3563.55"/>
    <n v="3308.06"/>
    <n v="1000.92"/>
    <n v="1094"/>
    <x v="1"/>
  </r>
  <r>
    <n v="10148498"/>
    <n v="13750"/>
    <n v="60"/>
    <n v="0.19969999999999999"/>
    <n v="364.07"/>
    <x v="4"/>
    <s v="债务重组"/>
    <n v="0"/>
    <n v="4563.03"/>
    <n v="5309.36"/>
    <n v="68.06"/>
    <n v="851"/>
    <x v="1"/>
  </r>
  <r>
    <n v="10078474"/>
    <n v="6075"/>
    <n v="36"/>
    <n v="0.14979999999999999"/>
    <n v="210.54"/>
    <x v="3"/>
    <s v="债务重组"/>
    <n v="0"/>
    <n v="3563.18"/>
    <n v="1279.1600000000001"/>
    <n v="378.1"/>
    <n v="972"/>
    <x v="1"/>
  </r>
  <r>
    <n v="10088619"/>
    <n v="12000"/>
    <n v="36"/>
    <n v="8.8999999999999996E-2"/>
    <n v="381.04"/>
    <x v="1"/>
    <s v="信用卡"/>
    <n v="0"/>
    <n v="12000"/>
    <n v="1288.77"/>
    <n v="0"/>
    <n v="0"/>
    <x v="0"/>
  </r>
  <r>
    <n v="10148492"/>
    <n v="10000"/>
    <n v="36"/>
    <n v="0.16239999999999999"/>
    <n v="352.76"/>
    <x v="3"/>
    <s v="债务重组"/>
    <n v="0"/>
    <n v="10000"/>
    <n v="2699.19"/>
    <n v="0"/>
    <n v="0"/>
    <x v="0"/>
  </r>
  <r>
    <n v="10108605"/>
    <n v="20000"/>
    <n v="36"/>
    <n v="7.9000000000000001E-2"/>
    <n v="625.80999999999995"/>
    <x v="1"/>
    <s v="债务重组"/>
    <n v="0"/>
    <n v="20000"/>
    <n v="1066.07"/>
    <n v="0"/>
    <n v="0"/>
    <x v="0"/>
  </r>
  <r>
    <n v="10148506"/>
    <n v="10000"/>
    <n v="60"/>
    <n v="0.1447"/>
    <n v="235.13"/>
    <x v="3"/>
    <s v="信用卡"/>
    <n v="0"/>
    <n v="7185.81"/>
    <n v="3897.8"/>
    <n v="43.82"/>
    <n v="241"/>
    <x v="1"/>
  </r>
  <r>
    <n v="10118614"/>
    <n v="16000"/>
    <n v="36"/>
    <n v="0.1099"/>
    <n v="523.75"/>
    <x v="0"/>
    <s v="信用卡"/>
    <n v="0"/>
    <n v="16000"/>
    <n v="2062.88"/>
    <n v="0"/>
    <n v="0"/>
    <x v="0"/>
  </r>
  <r>
    <n v="10078485"/>
    <n v="5000"/>
    <n v="36"/>
    <n v="9.6699999999999994E-2"/>
    <n v="160.57"/>
    <x v="0"/>
    <s v="债务重组"/>
    <n v="0"/>
    <n v="5000"/>
    <n v="539.75"/>
    <n v="0"/>
    <n v="0"/>
    <x v="0"/>
  </r>
  <r>
    <n v="10108600"/>
    <n v="4900"/>
    <n v="36"/>
    <n v="0.1699"/>
    <n v="174.68"/>
    <x v="4"/>
    <s v="债务重组"/>
    <n v="0"/>
    <n v="4900"/>
    <n v="137.26"/>
    <n v="0"/>
    <n v="0"/>
    <x v="0"/>
  </r>
  <r>
    <n v="10128147"/>
    <n v="5000"/>
    <n v="36"/>
    <n v="7.9000000000000001E-2"/>
    <n v="156.46"/>
    <x v="1"/>
    <s v="债务重组"/>
    <n v="0"/>
    <n v="5000"/>
    <n v="536.02"/>
    <n v="0"/>
    <n v="0"/>
    <x v="0"/>
  </r>
  <r>
    <n v="10178533"/>
    <n v="6000"/>
    <n v="36"/>
    <n v="0.1285"/>
    <n v="201.74"/>
    <x v="0"/>
    <s v="债务重组"/>
    <n v="0"/>
    <n v="3142.99"/>
    <n v="1093.55"/>
    <n v="15"/>
    <n v="941"/>
    <x v="1"/>
  </r>
  <r>
    <n v="10178558"/>
    <n v="2000"/>
    <n v="36"/>
    <n v="0.16239999999999999"/>
    <n v="70.56"/>
    <x v="3"/>
    <s v="经营贷"/>
    <n v="0"/>
    <n v="2000"/>
    <n v="537.15"/>
    <n v="0"/>
    <n v="0"/>
    <x v="0"/>
  </r>
  <r>
    <n v="10168503"/>
    <n v="11000"/>
    <n v="36"/>
    <n v="0.1447"/>
    <n v="378.47"/>
    <x v="3"/>
    <s v="债务重组"/>
    <n v="0"/>
    <n v="11000"/>
    <n v="2436.86"/>
    <n v="0"/>
    <n v="0"/>
    <x v="0"/>
  </r>
  <r>
    <n v="10138690"/>
    <n v="4800"/>
    <n v="36"/>
    <n v="0.15609999999999999"/>
    <n v="167.84"/>
    <x v="3"/>
    <s v="债务重组"/>
    <n v="0"/>
    <n v="4800"/>
    <n v="814.78"/>
    <n v="0"/>
    <n v="0"/>
    <x v="0"/>
  </r>
  <r>
    <n v="10088223"/>
    <n v="12000"/>
    <n v="60"/>
    <n v="0.14979999999999999"/>
    <n v="285.36"/>
    <x v="3"/>
    <s v="债务重组"/>
    <n v="0"/>
    <n v="7208.09"/>
    <n v="4535.17"/>
    <n v="79.28"/>
    <n v="425"/>
    <x v="1"/>
  </r>
  <r>
    <n v="10168495"/>
    <n v="16000"/>
    <n v="36"/>
    <n v="6.0299999999999999E-2"/>
    <n v="486.97"/>
    <x v="1"/>
    <s v="信用卡"/>
    <n v="0"/>
    <n v="16000"/>
    <n v="1403.71"/>
    <n v="0"/>
    <n v="0"/>
    <x v="0"/>
  </r>
  <r>
    <n v="10138689"/>
    <n v="11325"/>
    <n v="36"/>
    <n v="8.8999999999999996E-2"/>
    <n v="359.61"/>
    <x v="1"/>
    <s v="信用卡"/>
    <n v="0"/>
    <n v="2262.6999999999998"/>
    <n v="613.76"/>
    <n v="134.93"/>
    <n v="1429"/>
    <x v="1"/>
  </r>
  <r>
    <n v="10138697"/>
    <n v="6075"/>
    <n v="36"/>
    <n v="0.1757"/>
    <n v="218.32"/>
    <x v="4"/>
    <s v="债务重组"/>
    <n v="0"/>
    <n v="6075"/>
    <n v="1775.78"/>
    <n v="0"/>
    <n v="0"/>
    <x v="0"/>
  </r>
  <r>
    <n v="10068578"/>
    <n v="20000"/>
    <n v="36"/>
    <n v="7.6200000000000004E-2"/>
    <n v="623.23"/>
    <x v="1"/>
    <s v="信用卡"/>
    <n v="0"/>
    <n v="20000"/>
    <n v="2358.33"/>
    <n v="0"/>
    <n v="0"/>
    <x v="0"/>
  </r>
  <r>
    <n v="10068316"/>
    <n v="16800"/>
    <n v="36"/>
    <n v="0.15609999999999999"/>
    <n v="587.41"/>
    <x v="3"/>
    <s v="债务重组"/>
    <n v="0"/>
    <n v="16800"/>
    <n v="4346.6899999999996"/>
    <n v="0"/>
    <n v="0"/>
    <x v="0"/>
  </r>
  <r>
    <n v="9644615"/>
    <n v="4350"/>
    <n v="36"/>
    <n v="0.19969999999999999"/>
    <n v="161.6"/>
    <x v="4"/>
    <s v="债务重组"/>
    <n v="0"/>
    <n v="4350"/>
    <n v="474.68"/>
    <n v="0"/>
    <n v="0"/>
    <x v="0"/>
  </r>
  <r>
    <n v="10078460"/>
    <n v="10000"/>
    <n v="36"/>
    <n v="0.11990000000000001"/>
    <n v="332.1"/>
    <x v="0"/>
    <s v="信用卡"/>
    <n v="0"/>
    <n v="5395.26"/>
    <n v="1578.8"/>
    <n v="395.69"/>
    <n v="1033"/>
    <x v="1"/>
  </r>
  <r>
    <n v="10068543"/>
    <n v="35000"/>
    <n v="60"/>
    <n v="0.14979999999999999"/>
    <n v="832.29"/>
    <x v="3"/>
    <s v="债务重组"/>
    <n v="0"/>
    <n v="35000"/>
    <n v="12144.79"/>
    <n v="0"/>
    <n v="0"/>
    <x v="0"/>
  </r>
  <r>
    <n v="10068547"/>
    <n v="16000"/>
    <n v="36"/>
    <n v="6.6199999999999995E-2"/>
    <n v="491.26"/>
    <x v="1"/>
    <s v="债务重组"/>
    <n v="0"/>
    <n v="16000"/>
    <n v="713.33"/>
    <n v="0"/>
    <n v="0"/>
    <x v="0"/>
  </r>
  <r>
    <n v="10024610"/>
    <n v="21000"/>
    <n v="36"/>
    <n v="0.14979999999999999"/>
    <n v="727.77"/>
    <x v="3"/>
    <s v="信用卡"/>
    <n v="0"/>
    <n v="21000"/>
    <n v="5199.55"/>
    <n v="0"/>
    <n v="0"/>
    <x v="0"/>
  </r>
  <r>
    <n v="9205763"/>
    <n v="18000"/>
    <n v="60"/>
    <n v="0.1285"/>
    <n v="408.18"/>
    <x v="0"/>
    <s v="信用卡"/>
    <n v="2359.42"/>
    <n v="15640.58"/>
    <n v="6401.14"/>
    <n v="0"/>
    <n v="29"/>
    <x v="0"/>
  </r>
  <r>
    <n v="10068576"/>
    <n v="11000"/>
    <n v="60"/>
    <n v="0.1699"/>
    <n v="273.32"/>
    <x v="4"/>
    <s v="债务重组"/>
    <n v="0"/>
    <n v="11000"/>
    <n v="2918.31"/>
    <n v="0"/>
    <n v="0"/>
    <x v="0"/>
  </r>
  <r>
    <n v="9805264"/>
    <n v="8000"/>
    <n v="36"/>
    <n v="0.14979999999999999"/>
    <n v="277.25"/>
    <x v="3"/>
    <s v="债务重组"/>
    <n v="0"/>
    <n v="8000"/>
    <n v="651.59"/>
    <n v="0"/>
    <n v="0"/>
    <x v="0"/>
  </r>
  <r>
    <n v="9876806"/>
    <n v="10000"/>
    <n v="60"/>
    <n v="0.15609999999999999"/>
    <n v="241.12"/>
    <x v="3"/>
    <s v="信用卡"/>
    <n v="0"/>
    <n v="3721.86"/>
    <n v="3029.42"/>
    <n v="778.78"/>
    <n v="820"/>
    <x v="1"/>
  </r>
  <r>
    <n v="10068558"/>
    <n v="4800"/>
    <n v="36"/>
    <n v="0.14979999999999999"/>
    <n v="166.35"/>
    <x v="3"/>
    <s v="经营贷"/>
    <n v="0"/>
    <n v="4473.58"/>
    <n v="1182.32"/>
    <n v="20.54"/>
    <n v="637"/>
    <x v="1"/>
  </r>
  <r>
    <n v="10078464"/>
    <n v="21000"/>
    <n v="36"/>
    <n v="7.6200000000000004E-2"/>
    <n v="654.39"/>
    <x v="1"/>
    <s v="债务重组"/>
    <n v="0"/>
    <n v="21000"/>
    <n v="1339.24"/>
    <n v="0"/>
    <n v="0"/>
    <x v="0"/>
  </r>
  <r>
    <n v="10118514"/>
    <n v="11625"/>
    <n v="36"/>
    <n v="0.14979999999999999"/>
    <n v="402.88"/>
    <x v="3"/>
    <s v="债务重组"/>
    <n v="0"/>
    <n v="8575.49"/>
    <n v="2704.18"/>
    <n v="651.76"/>
    <n v="820"/>
    <x v="1"/>
  </r>
  <r>
    <n v="10118522"/>
    <n v="7000"/>
    <n v="36"/>
    <n v="0.15609999999999999"/>
    <n v="244.76"/>
    <x v="3"/>
    <s v="债务重组"/>
    <n v="0"/>
    <n v="1630.16"/>
    <n v="817.4"/>
    <n v="463.12"/>
    <n v="1368"/>
    <x v="1"/>
  </r>
  <r>
    <n v="10158483"/>
    <n v="12000"/>
    <n v="36"/>
    <n v="8.8999999999999996E-2"/>
    <n v="381.04"/>
    <x v="1"/>
    <s v="债务重组"/>
    <n v="0"/>
    <n v="12000"/>
    <n v="1717.38"/>
    <n v="0"/>
    <n v="0"/>
    <x v="0"/>
  </r>
  <r>
    <n v="10138598"/>
    <n v="16000"/>
    <n v="60"/>
    <n v="0.1757"/>
    <n v="402.57"/>
    <x v="4"/>
    <s v="债务重组"/>
    <n v="0"/>
    <n v="16000"/>
    <n v="3418.48"/>
    <n v="0"/>
    <n v="0"/>
    <x v="0"/>
  </r>
  <r>
    <n v="10138583"/>
    <n v="24000"/>
    <n v="36"/>
    <n v="0.1099"/>
    <n v="785.62"/>
    <x v="0"/>
    <s v="信用卡"/>
    <n v="0"/>
    <n v="24000"/>
    <n v="4197.49"/>
    <n v="0"/>
    <n v="0"/>
    <x v="0"/>
  </r>
  <r>
    <n v="10178444"/>
    <n v="15000"/>
    <n v="36"/>
    <n v="7.6200000000000004E-2"/>
    <n v="467.43"/>
    <x v="1"/>
    <s v="债务重组"/>
    <n v="0"/>
    <n v="15000"/>
    <n v="1827.09"/>
    <n v="0"/>
    <n v="0"/>
    <x v="0"/>
  </r>
  <r>
    <n v="10098526"/>
    <n v="6000"/>
    <n v="36"/>
    <n v="0.22399999999999901"/>
    <n v="230.39"/>
    <x v="2"/>
    <s v="债务重组"/>
    <n v="0"/>
    <n v="6000"/>
    <n v="924.88"/>
    <n v="0"/>
    <n v="0"/>
    <x v="0"/>
  </r>
  <r>
    <n v="10107150"/>
    <n v="15000"/>
    <n v="60"/>
    <n v="0.21479999999999999"/>
    <n v="409.87"/>
    <x v="2"/>
    <s v="债务重组"/>
    <n v="0"/>
    <n v="15000"/>
    <n v="3169.92"/>
    <n v="0"/>
    <n v="0"/>
    <x v="0"/>
  </r>
  <r>
    <n v="10148381"/>
    <n v="10000"/>
    <n v="36"/>
    <n v="8.8999999999999996E-2"/>
    <n v="317.54000000000002"/>
    <x v="1"/>
    <s v="信用卡"/>
    <n v="0"/>
    <n v="10000"/>
    <n v="1175.58"/>
    <n v="0"/>
    <n v="0"/>
    <x v="0"/>
  </r>
  <r>
    <n v="10108559"/>
    <n v="10700"/>
    <n v="60"/>
    <n v="0.13980000000000001"/>
    <n v="248.86"/>
    <x v="3"/>
    <s v="债务重组"/>
    <n v="0"/>
    <n v="10700"/>
    <n v="2219.5"/>
    <n v="0"/>
    <n v="0"/>
    <x v="0"/>
  </r>
  <r>
    <n v="10118493"/>
    <n v="8000"/>
    <n v="36"/>
    <n v="0.20499999999999999"/>
    <n v="299.36"/>
    <x v="2"/>
    <s v="债务重组"/>
    <n v="0"/>
    <n v="8000"/>
    <n v="2606.9499999999998"/>
    <n v="0"/>
    <n v="0"/>
    <x v="0"/>
  </r>
  <r>
    <n v="10128425"/>
    <n v="10000"/>
    <n v="36"/>
    <n v="0.11990000000000001"/>
    <n v="332.1"/>
    <x v="0"/>
    <s v="债务重组"/>
    <n v="0"/>
    <n v="10000"/>
    <n v="99.92"/>
    <n v="0"/>
    <n v="0"/>
    <x v="0"/>
  </r>
  <r>
    <n v="10178460"/>
    <n v="12000"/>
    <n v="36"/>
    <n v="0.1447"/>
    <n v="412.88"/>
    <x v="3"/>
    <s v="债务重组"/>
    <n v="0"/>
    <n v="12000"/>
    <n v="2863.51"/>
    <n v="0"/>
    <n v="0"/>
    <x v="0"/>
  </r>
  <r>
    <n v="10078368"/>
    <n v="7000"/>
    <n v="36"/>
    <n v="0.1285"/>
    <n v="235.36"/>
    <x v="0"/>
    <s v="债务重组"/>
    <n v="0"/>
    <n v="7000"/>
    <n v="816.97"/>
    <n v="0"/>
    <n v="0"/>
    <x v="0"/>
  </r>
  <r>
    <n v="10138639"/>
    <n v="6000"/>
    <n v="36"/>
    <n v="7.9000000000000001E-2"/>
    <n v="187.75"/>
    <x v="1"/>
    <s v="债务重组"/>
    <n v="0"/>
    <n v="6000"/>
    <n v="758.66"/>
    <n v="0"/>
    <n v="0"/>
    <x v="0"/>
  </r>
  <r>
    <n v="10098028"/>
    <n v="12000"/>
    <n v="36"/>
    <n v="7.9000000000000001E-2"/>
    <n v="375.49"/>
    <x v="1"/>
    <s v="债务重组"/>
    <n v="0"/>
    <n v="12000"/>
    <n v="1043.98"/>
    <n v="0"/>
    <n v="0"/>
    <x v="0"/>
  </r>
  <r>
    <n v="4566941"/>
    <n v="18000"/>
    <n v="36"/>
    <n v="0.1447"/>
    <n v="619.32000000000005"/>
    <x v="3"/>
    <s v="债务重组"/>
    <n v="0"/>
    <n v="18000"/>
    <n v="4314.62"/>
    <n v="0"/>
    <n v="0"/>
    <x v="0"/>
  </r>
  <r>
    <n v="9424755"/>
    <n v="20000"/>
    <n v="60"/>
    <n v="0.1447"/>
    <n v="470.26"/>
    <x v="3"/>
    <s v="债务重组"/>
    <n v="0"/>
    <n v="20000"/>
    <n v="7258.03"/>
    <n v="0"/>
    <n v="0"/>
    <x v="0"/>
  </r>
  <r>
    <n v="10088596"/>
    <n v="9600"/>
    <n v="36"/>
    <n v="8.8999999999999996E-2"/>
    <n v="304.83999999999997"/>
    <x v="1"/>
    <s v="债务重组"/>
    <n v="0"/>
    <n v="9600"/>
    <n v="1373.86"/>
    <n v="0"/>
    <n v="0"/>
    <x v="0"/>
  </r>
  <r>
    <n v="10148391"/>
    <n v="5000"/>
    <n v="36"/>
    <n v="8.8999999999999996E-2"/>
    <n v="158.77000000000001"/>
    <x v="1"/>
    <s v="信用卡"/>
    <n v="0"/>
    <n v="5000"/>
    <n v="715.56"/>
    <n v="0"/>
    <n v="0"/>
    <x v="0"/>
  </r>
  <r>
    <n v="10076275"/>
    <n v="18250"/>
    <n v="36"/>
    <n v="0.13980000000000001"/>
    <n v="623.57000000000005"/>
    <x v="3"/>
    <s v="债务重组"/>
    <n v="0"/>
    <n v="18250"/>
    <n v="2743.58"/>
    <n v="0"/>
    <n v="0"/>
    <x v="0"/>
  </r>
  <r>
    <n v="10068529"/>
    <n v="20000"/>
    <n v="60"/>
    <n v="0.22399999999999901"/>
    <n v="556.94000000000005"/>
    <x v="2"/>
    <s v="债务重组"/>
    <n v="0"/>
    <n v="1377.54"/>
    <n v="1449.25"/>
    <n v="159.26"/>
    <n v="1551"/>
    <x v="1"/>
  </r>
  <r>
    <n v="10118527"/>
    <n v="21000"/>
    <n v="60"/>
    <n v="0.14979999999999999"/>
    <n v="499.37"/>
    <x v="3"/>
    <s v="信用卡"/>
    <n v="0"/>
    <n v="21000"/>
    <n v="8820.6299999999992"/>
    <n v="0"/>
    <n v="0"/>
    <x v="0"/>
  </r>
  <r>
    <n v="9766253"/>
    <n v="18000"/>
    <n v="36"/>
    <n v="8.8999999999999996E-2"/>
    <n v="571.55999999999995"/>
    <x v="1"/>
    <s v="债务重组"/>
    <n v="0"/>
    <n v="18000"/>
    <n v="2013.1"/>
    <n v="0"/>
    <n v="0"/>
    <x v="0"/>
  </r>
  <r>
    <n v="10128400"/>
    <n v="9600"/>
    <n v="36"/>
    <n v="0.15609999999999999"/>
    <n v="335.67"/>
    <x v="3"/>
    <s v="债务重组"/>
    <n v="0"/>
    <n v="9600"/>
    <n v="2330.14"/>
    <n v="0"/>
    <n v="0"/>
    <x v="0"/>
  </r>
  <r>
    <n v="10138254"/>
    <n v="10000"/>
    <n v="36"/>
    <n v="0.1099"/>
    <n v="327.33999999999997"/>
    <x v="0"/>
    <s v="债务重组"/>
    <n v="0"/>
    <n v="8720.09"/>
    <n v="1754.79"/>
    <n v="583.44000000000005"/>
    <n v="698"/>
    <x v="1"/>
  </r>
  <r>
    <n v="10138553"/>
    <n v="7000"/>
    <n v="36"/>
    <n v="7.6200000000000004E-2"/>
    <n v="218.13"/>
    <x v="1"/>
    <s v="债务重组"/>
    <n v="0"/>
    <n v="7000"/>
    <n v="324.33"/>
    <n v="0"/>
    <n v="0"/>
    <x v="0"/>
  </r>
  <r>
    <n v="10158426"/>
    <n v="9925"/>
    <n v="36"/>
    <n v="0.19219999999999901"/>
    <n v="364.92"/>
    <x v="4"/>
    <s v="信用卡"/>
    <n v="0"/>
    <n v="9925"/>
    <n v="2240.83"/>
    <n v="0"/>
    <n v="0"/>
    <x v="0"/>
  </r>
  <r>
    <n v="10098341"/>
    <n v="5000"/>
    <n v="36"/>
    <n v="0.11990000000000001"/>
    <n v="166.05"/>
    <x v="0"/>
    <s v="信用卡"/>
    <n v="0"/>
    <n v="5000"/>
    <n v="810.88"/>
    <n v="0"/>
    <n v="0"/>
    <x v="0"/>
  </r>
  <r>
    <n v="10158447"/>
    <n v="25975"/>
    <n v="36"/>
    <n v="0.16239999999999999"/>
    <n v="916.29"/>
    <x v="3"/>
    <s v="债务重组"/>
    <n v="0"/>
    <n v="25975"/>
    <n v="351.6"/>
    <n v="0"/>
    <n v="0"/>
    <x v="0"/>
  </r>
  <r>
    <n v="10088538"/>
    <n v="15000"/>
    <n v="36"/>
    <n v="8.8999999999999996E-2"/>
    <n v="476.3"/>
    <x v="1"/>
    <s v="债务重组"/>
    <n v="0"/>
    <n v="15000"/>
    <n v="2120.1"/>
    <n v="0"/>
    <n v="0"/>
    <x v="0"/>
  </r>
  <r>
    <n v="9846897"/>
    <n v="2000"/>
    <n v="36"/>
    <n v="0.20499999999999999"/>
    <n v="74.84"/>
    <x v="2"/>
    <s v="债务重组"/>
    <n v="0"/>
    <n v="2000"/>
    <n v="404.94"/>
    <n v="0"/>
    <n v="0"/>
    <x v="0"/>
  </r>
  <r>
    <n v="10078349"/>
    <n v="24000"/>
    <n v="60"/>
    <n v="0.22899999999999901"/>
    <n v="675.2"/>
    <x v="2"/>
    <s v="债务重组"/>
    <n v="0"/>
    <n v="4918.43"/>
    <n v="7910.37"/>
    <n v="700.6"/>
    <n v="1094"/>
    <x v="1"/>
  </r>
  <r>
    <n v="10087948"/>
    <n v="15000"/>
    <n v="60"/>
    <n v="0.16239999999999999"/>
    <n v="366.69"/>
    <x v="3"/>
    <s v="信用卡"/>
    <n v="0"/>
    <n v="5527.72"/>
    <n v="4739.46"/>
    <n v="199.38"/>
    <n v="820"/>
    <x v="1"/>
  </r>
  <r>
    <n v="10118199"/>
    <n v="8500"/>
    <n v="36"/>
    <n v="0.1447"/>
    <n v="292.45999999999998"/>
    <x v="3"/>
    <s v="债务重组"/>
    <n v="0"/>
    <n v="8500"/>
    <n v="1674.27"/>
    <n v="0"/>
    <n v="0"/>
    <x v="0"/>
  </r>
  <r>
    <n v="10168433"/>
    <n v="9000"/>
    <n v="36"/>
    <n v="0.13980000000000001"/>
    <n v="307.52"/>
    <x v="3"/>
    <s v="债务重组"/>
    <n v="0"/>
    <n v="9000"/>
    <n v="2070.33"/>
    <n v="0"/>
    <n v="0"/>
    <x v="0"/>
  </r>
  <r>
    <n v="10098544"/>
    <n v="4200"/>
    <n v="60"/>
    <n v="0.1447"/>
    <n v="98.76"/>
    <x v="3"/>
    <s v="债务重组"/>
    <n v="0"/>
    <n v="4200"/>
    <n v="1548.99"/>
    <n v="0"/>
    <n v="0"/>
    <x v="0"/>
  </r>
  <r>
    <n v="10108522"/>
    <n v="7000"/>
    <n v="36"/>
    <n v="0.1099"/>
    <n v="229.14"/>
    <x v="0"/>
    <s v="债务重组"/>
    <n v="0"/>
    <n v="7000"/>
    <n v="1248.95"/>
    <n v="0"/>
    <n v="0"/>
    <x v="0"/>
  </r>
  <r>
    <n v="10125987"/>
    <n v="8000"/>
    <n v="36"/>
    <n v="0.1447"/>
    <n v="275.26"/>
    <x v="3"/>
    <s v="信用卡"/>
    <n v="0"/>
    <n v="8000"/>
    <n v="1906.98"/>
    <n v="0"/>
    <n v="0"/>
    <x v="0"/>
  </r>
  <r>
    <n v="10168467"/>
    <n v="9000"/>
    <n v="36"/>
    <n v="0.23399999999999899"/>
    <n v="350.27"/>
    <x v="2"/>
    <s v="债务重组"/>
    <n v="0"/>
    <n v="9000"/>
    <n v="176"/>
    <n v="0"/>
    <n v="0"/>
    <x v="0"/>
  </r>
  <r>
    <n v="10088542"/>
    <n v="10000"/>
    <n v="36"/>
    <n v="0.1099"/>
    <n v="327.33999999999997"/>
    <x v="0"/>
    <s v="债务重组"/>
    <n v="0"/>
    <n v="10000"/>
    <n v="1590.59"/>
    <n v="0"/>
    <n v="0"/>
    <x v="0"/>
  </r>
  <r>
    <n v="10088581"/>
    <n v="5000"/>
    <n v="36"/>
    <n v="0.13980000000000001"/>
    <n v="170.84"/>
    <x v="3"/>
    <s v="债务重组"/>
    <n v="0"/>
    <n v="5000"/>
    <n v="1153.0999999999999"/>
    <n v="0"/>
    <n v="0"/>
    <x v="0"/>
  </r>
  <r>
    <n v="10147973"/>
    <n v="24000"/>
    <n v="36"/>
    <n v="7.9000000000000001E-2"/>
    <n v="750.97"/>
    <x v="1"/>
    <s v="债务重组"/>
    <n v="0"/>
    <n v="24000"/>
    <n v="3034.76"/>
    <n v="0"/>
    <n v="0"/>
    <x v="0"/>
  </r>
  <r>
    <n v="10148321"/>
    <n v="25000"/>
    <n v="36"/>
    <n v="6.6199999999999995E-2"/>
    <n v="767.6"/>
    <x v="1"/>
    <s v="信用卡"/>
    <n v="0"/>
    <n v="25000"/>
    <n v="1114.57"/>
    <n v="0"/>
    <n v="0"/>
    <x v="0"/>
  </r>
  <r>
    <n v="10128281"/>
    <n v="15000"/>
    <n v="36"/>
    <n v="6.6199999999999995E-2"/>
    <n v="460.56"/>
    <x v="1"/>
    <s v="信用卡"/>
    <n v="0"/>
    <n v="15000"/>
    <n v="1579.95"/>
    <n v="0"/>
    <n v="0"/>
    <x v="0"/>
  </r>
  <r>
    <n v="10138469"/>
    <n v="12000"/>
    <n v="36"/>
    <n v="0.1285"/>
    <n v="403.47"/>
    <x v="0"/>
    <s v="信用卡"/>
    <n v="0"/>
    <n v="12000"/>
    <n v="2524.5300000000002"/>
    <n v="0"/>
    <n v="0"/>
    <x v="0"/>
  </r>
  <r>
    <n v="10118377"/>
    <n v="8000"/>
    <n v="36"/>
    <n v="0.15609999999999999"/>
    <n v="279.72000000000003"/>
    <x v="3"/>
    <s v="债务重组"/>
    <n v="0"/>
    <n v="8000"/>
    <n v="1861.18"/>
    <n v="0"/>
    <n v="0"/>
    <x v="0"/>
  </r>
  <r>
    <n v="10118399"/>
    <n v="10000"/>
    <n v="36"/>
    <n v="0.1285"/>
    <n v="336.22"/>
    <x v="0"/>
    <s v="债务重组"/>
    <n v="0"/>
    <n v="10000"/>
    <n v="480.75"/>
    <n v="0"/>
    <n v="0"/>
    <x v="0"/>
  </r>
  <r>
    <n v="10108437"/>
    <n v="2000"/>
    <n v="36"/>
    <n v="0.11990000000000001"/>
    <n v="66.42"/>
    <x v="0"/>
    <s v="债务重组"/>
    <n v="0"/>
    <n v="2000"/>
    <n v="281.36"/>
    <n v="0"/>
    <n v="0"/>
    <x v="0"/>
  </r>
  <r>
    <n v="10128343"/>
    <n v="20000"/>
    <n v="60"/>
    <n v="0.15609999999999999"/>
    <n v="482.23"/>
    <x v="3"/>
    <s v="信用卡"/>
    <n v="0"/>
    <n v="20000"/>
    <n v="8627.16"/>
    <n v="0"/>
    <n v="0"/>
    <x v="0"/>
  </r>
  <r>
    <n v="10115602"/>
    <n v="10000"/>
    <n v="36"/>
    <n v="9.6699999999999994E-2"/>
    <n v="321.13"/>
    <x v="0"/>
    <s v="债务重组"/>
    <n v="0"/>
    <n v="10000"/>
    <n v="454.11"/>
    <n v="0"/>
    <n v="0"/>
    <x v="0"/>
  </r>
  <r>
    <n v="10138508"/>
    <n v="3000"/>
    <n v="36"/>
    <n v="0.23699999999999999"/>
    <n v="117.23"/>
    <x v="5"/>
    <s v="债务重组"/>
    <n v="0"/>
    <n v="3000"/>
    <n v="1037.49"/>
    <n v="0"/>
    <n v="0"/>
    <x v="0"/>
  </r>
  <r>
    <n v="10128301"/>
    <n v="9600"/>
    <n v="36"/>
    <n v="0.1285"/>
    <n v="322.77"/>
    <x v="0"/>
    <s v="信用卡"/>
    <n v="0"/>
    <n v="9600"/>
    <n v="568.38"/>
    <n v="0"/>
    <n v="0"/>
    <x v="0"/>
  </r>
  <r>
    <n v="10148334"/>
    <n v="15000"/>
    <n v="60"/>
    <n v="0.15609999999999999"/>
    <n v="361.67"/>
    <x v="3"/>
    <s v="债务重组"/>
    <n v="0"/>
    <n v="15000"/>
    <n v="3079.52"/>
    <n v="0"/>
    <n v="0"/>
    <x v="0"/>
  </r>
  <r>
    <n v="10167489"/>
    <n v="12000"/>
    <n v="36"/>
    <n v="0.1447"/>
    <n v="412.88"/>
    <x v="3"/>
    <s v="债务重组"/>
    <n v="0"/>
    <n v="12000"/>
    <n v="424.36"/>
    <n v="0"/>
    <n v="0"/>
    <x v="0"/>
  </r>
  <r>
    <n v="10168335"/>
    <n v="16000"/>
    <n v="36"/>
    <n v="9.6699999999999994E-2"/>
    <n v="513.79999999999995"/>
    <x v="0"/>
    <s v="信用卡"/>
    <n v="0"/>
    <n v="16000"/>
    <n v="2496.7800000000002"/>
    <n v="0"/>
    <n v="0"/>
    <x v="0"/>
  </r>
  <r>
    <n v="10168347"/>
    <n v="1600"/>
    <n v="36"/>
    <n v="0.19969999999999999"/>
    <n v="59.44"/>
    <x v="4"/>
    <s v="债务重组"/>
    <n v="0"/>
    <n v="1600"/>
    <n v="527.95000000000005"/>
    <n v="0"/>
    <n v="0"/>
    <x v="0"/>
  </r>
  <r>
    <n v="10148323"/>
    <n v="3750"/>
    <n v="36"/>
    <n v="0.1353"/>
    <n v="127.32"/>
    <x v="0"/>
    <s v="债务重组"/>
    <n v="0"/>
    <n v="3750"/>
    <n v="200.84"/>
    <n v="0"/>
    <n v="0"/>
    <x v="0"/>
  </r>
  <r>
    <n v="10158380"/>
    <n v="12000"/>
    <n v="60"/>
    <n v="0.15609999999999999"/>
    <n v="289.33999999999997"/>
    <x v="3"/>
    <s v="债务重组"/>
    <n v="1659.32"/>
    <n v="10340.68"/>
    <n v="5283.68"/>
    <n v="0"/>
    <n v="29"/>
    <x v="0"/>
  </r>
  <r>
    <n v="10146080"/>
    <n v="35000"/>
    <n v="36"/>
    <n v="0.11990000000000001"/>
    <n v="1162.3399999999999"/>
    <x v="0"/>
    <s v="信用卡"/>
    <n v="0"/>
    <n v="35000"/>
    <n v="5747.3"/>
    <n v="0"/>
    <n v="0"/>
    <x v="0"/>
  </r>
  <r>
    <n v="10118406"/>
    <n v="22750"/>
    <n v="60"/>
    <n v="0.1825"/>
    <n v="580.79999999999995"/>
    <x v="4"/>
    <s v="债务重组"/>
    <n v="0"/>
    <n v="1719.31"/>
    <n v="2343.12"/>
    <n v="1303.22"/>
    <n v="1459"/>
    <x v="1"/>
  </r>
  <r>
    <n v="10118376"/>
    <n v="30000"/>
    <n v="36"/>
    <n v="0.13980000000000001"/>
    <n v="1025.04"/>
    <x v="3"/>
    <s v="信用卡"/>
    <n v="0"/>
    <n v="30000"/>
    <n v="6941.23"/>
    <n v="0"/>
    <n v="0"/>
    <x v="0"/>
  </r>
  <r>
    <n v="10108467"/>
    <n v="17875"/>
    <n v="60"/>
    <n v="0.1757"/>
    <n v="449.74"/>
    <x v="4"/>
    <s v="信用卡"/>
    <n v="2565.09"/>
    <n v="15309.91"/>
    <n v="8976.0499999999993"/>
    <n v="0"/>
    <n v="29"/>
    <x v="0"/>
  </r>
  <r>
    <n v="10118425"/>
    <n v="18200"/>
    <n v="36"/>
    <n v="0.1699"/>
    <n v="648.79"/>
    <x v="4"/>
    <s v="债务重组"/>
    <n v="0"/>
    <n v="18200"/>
    <n v="5156.3999999999996"/>
    <n v="0"/>
    <n v="0"/>
    <x v="0"/>
  </r>
  <r>
    <n v="10168375"/>
    <n v="12000"/>
    <n v="36"/>
    <n v="0.1447"/>
    <n v="412.88"/>
    <x v="3"/>
    <s v="债务重组"/>
    <n v="0"/>
    <n v="12000"/>
    <n v="690.77"/>
    <n v="0"/>
    <n v="0"/>
    <x v="0"/>
  </r>
  <r>
    <n v="10138227"/>
    <n v="16000"/>
    <n v="60"/>
    <n v="0.14979999999999999"/>
    <n v="380.48"/>
    <x v="3"/>
    <s v="债务重组"/>
    <n v="0"/>
    <n v="7048.07"/>
    <n v="5167.92"/>
    <n v="481.88"/>
    <n v="667"/>
    <x v="1"/>
  </r>
  <r>
    <n v="10157696"/>
    <n v="11875"/>
    <n v="60"/>
    <n v="0.1699"/>
    <n v="295.07"/>
    <x v="4"/>
    <s v="债务重组"/>
    <n v="1685.07"/>
    <n v="10189.93"/>
    <n v="5733.72"/>
    <n v="0"/>
    <n v="60"/>
    <x v="0"/>
  </r>
  <r>
    <n v="10137760"/>
    <n v="15850"/>
    <n v="36"/>
    <n v="0.1825"/>
    <n v="575.01"/>
    <x v="4"/>
    <s v="债务重组"/>
    <n v="0"/>
    <n v="5998.2"/>
    <n v="3201.83"/>
    <n v="360.18"/>
    <n v="1186"/>
    <x v="1"/>
  </r>
  <r>
    <n v="10138438"/>
    <n v="12600"/>
    <n v="36"/>
    <n v="0.11990000000000001"/>
    <n v="418.45"/>
    <x v="0"/>
    <s v="信用卡"/>
    <n v="0"/>
    <n v="12600"/>
    <n v="2463.77"/>
    <n v="0"/>
    <n v="0"/>
    <x v="0"/>
  </r>
  <r>
    <n v="10178387"/>
    <n v="10500"/>
    <n v="60"/>
    <n v="0.1447"/>
    <n v="246.89"/>
    <x v="3"/>
    <s v="信用卡"/>
    <n v="1420.18"/>
    <n v="9079.82"/>
    <n v="4252.24"/>
    <n v="0"/>
    <n v="29"/>
    <x v="0"/>
  </r>
  <r>
    <n v="10125752"/>
    <n v="5000"/>
    <n v="36"/>
    <n v="0.1353"/>
    <n v="169.75"/>
    <x v="0"/>
    <s v="债务重组"/>
    <n v="0"/>
    <n v="5000"/>
    <n v="414.39"/>
    <n v="0"/>
    <n v="0"/>
    <x v="0"/>
  </r>
  <r>
    <n v="10118397"/>
    <n v="15000"/>
    <n v="36"/>
    <n v="0.1099"/>
    <n v="491.01"/>
    <x v="0"/>
    <s v="债务重组"/>
    <n v="0"/>
    <n v="15000"/>
    <n v="892.56"/>
    <n v="0"/>
    <n v="0"/>
    <x v="0"/>
  </r>
  <r>
    <n v="10158391"/>
    <n v="7500"/>
    <n v="36"/>
    <n v="7.9000000000000001E-2"/>
    <n v="234.68"/>
    <x v="1"/>
    <s v="信用卡"/>
    <n v="0"/>
    <n v="7500"/>
    <n v="820.6"/>
    <n v="0"/>
    <n v="0"/>
    <x v="0"/>
  </r>
  <r>
    <n v="10118415"/>
    <n v="10000"/>
    <n v="36"/>
    <n v="0.1353"/>
    <n v="339.5"/>
    <x v="0"/>
    <s v="债务重组"/>
    <n v="0"/>
    <n v="10000"/>
    <n v="1916.94"/>
    <n v="0"/>
    <n v="0"/>
    <x v="0"/>
  </r>
  <r>
    <n v="10138408"/>
    <n v="8000"/>
    <n v="36"/>
    <n v="8.8999999999999996E-2"/>
    <n v="254.03"/>
    <x v="1"/>
    <s v="债务重组"/>
    <n v="0"/>
    <n v="8000"/>
    <n v="987.4"/>
    <n v="0"/>
    <n v="0"/>
    <x v="0"/>
  </r>
  <r>
    <n v="10126564"/>
    <n v="8000"/>
    <n v="36"/>
    <n v="0.1757"/>
    <n v="287.5"/>
    <x v="4"/>
    <s v="债务重组"/>
    <n v="0"/>
    <n v="8000"/>
    <n v="2349.83"/>
    <n v="0"/>
    <n v="0"/>
    <x v="0"/>
  </r>
  <r>
    <n v="10178292"/>
    <n v="15000"/>
    <n v="36"/>
    <n v="0.06"/>
    <n v="461.57"/>
    <x v="0"/>
    <s v="信用卡"/>
    <n v="0"/>
    <n v="15000"/>
    <n v="1478.51"/>
    <n v="0"/>
    <n v="0"/>
    <x v="0"/>
  </r>
  <r>
    <n v="10108433"/>
    <n v="14000"/>
    <n v="36"/>
    <n v="9.6699999999999994E-2"/>
    <n v="449.58"/>
    <x v="0"/>
    <s v="债务重组"/>
    <n v="0"/>
    <n v="14000"/>
    <n v="915.8"/>
    <n v="0"/>
    <n v="0"/>
    <x v="0"/>
  </r>
  <r>
    <n v="10148357"/>
    <n v="19725"/>
    <n v="60"/>
    <n v="0.21479999999999999"/>
    <n v="538.97"/>
    <x v="2"/>
    <s v="债务重组"/>
    <n v="3516.29"/>
    <n v="16208.71"/>
    <n v="12356.7"/>
    <n v="0"/>
    <n v="60"/>
    <x v="0"/>
  </r>
  <r>
    <n v="10158425"/>
    <n v="11000"/>
    <n v="36"/>
    <n v="0.1099"/>
    <n v="360.08"/>
    <x v="0"/>
    <s v="信用卡"/>
    <n v="0"/>
    <n v="3563.02"/>
    <n v="1118.02"/>
    <n v="933.96"/>
    <n v="1278"/>
    <x v="1"/>
  </r>
  <r>
    <n v="10178326"/>
    <n v="20000"/>
    <n v="36"/>
    <n v="0.1285"/>
    <n v="672.44"/>
    <x v="0"/>
    <s v="债务重组"/>
    <n v="0"/>
    <n v="20000"/>
    <n v="3681.04"/>
    <n v="0"/>
    <n v="0"/>
    <x v="0"/>
  </r>
  <r>
    <n v="10078276"/>
    <n v="27050"/>
    <n v="60"/>
    <n v="0.21479999999999999"/>
    <n v="739.12"/>
    <x v="2"/>
    <s v="债务重组"/>
    <n v="0"/>
    <n v="27050"/>
    <n v="968.39"/>
    <n v="0"/>
    <n v="0"/>
    <x v="0"/>
  </r>
  <r>
    <n v="10077870"/>
    <n v="16000"/>
    <n v="36"/>
    <n v="7.6200000000000004E-2"/>
    <n v="498.59"/>
    <x v="1"/>
    <s v="债务重组"/>
    <n v="0"/>
    <n v="16000"/>
    <n v="1299.47"/>
    <n v="0"/>
    <n v="0"/>
    <x v="0"/>
  </r>
  <r>
    <n v="10098402"/>
    <n v="10000"/>
    <n v="36"/>
    <n v="0.1099"/>
    <n v="327.33999999999997"/>
    <x v="0"/>
    <s v="债务重组"/>
    <n v="0"/>
    <n v="10000"/>
    <n v="1574.76"/>
    <n v="0"/>
    <n v="0"/>
    <x v="0"/>
  </r>
  <r>
    <n v="10108394"/>
    <n v="12000"/>
    <n v="36"/>
    <n v="0.15609999999999999"/>
    <n v="419.58"/>
    <x v="3"/>
    <s v="债务重组"/>
    <n v="0"/>
    <n v="12000"/>
    <n v="2810.31"/>
    <n v="0"/>
    <n v="0"/>
    <x v="0"/>
  </r>
  <r>
    <n v="10108424"/>
    <n v="15000"/>
    <n v="60"/>
    <n v="0.1447"/>
    <n v="352.69"/>
    <x v="3"/>
    <s v="信用卡"/>
    <n v="0"/>
    <n v="3643.35"/>
    <n v="3056.05"/>
    <n v="517.79"/>
    <n v="1094"/>
    <x v="1"/>
  </r>
  <r>
    <n v="10068115"/>
    <n v="3500"/>
    <n v="36"/>
    <n v="0.1447"/>
    <n v="120.43"/>
    <x v="3"/>
    <s v="债务重组"/>
    <n v="0"/>
    <n v="3500"/>
    <n v="831.05"/>
    <n v="0"/>
    <n v="0"/>
    <x v="0"/>
  </r>
  <r>
    <n v="10108428"/>
    <n v="12000"/>
    <n v="60"/>
    <n v="0.14979999999999999"/>
    <n v="285.36"/>
    <x v="3"/>
    <s v="债务重组"/>
    <n v="0"/>
    <n v="12000"/>
    <n v="4825.4399999999996"/>
    <n v="0"/>
    <n v="0"/>
    <x v="0"/>
  </r>
  <r>
    <n v="10098468"/>
    <n v="10500"/>
    <n v="36"/>
    <n v="7.6200000000000004E-2"/>
    <n v="327.2"/>
    <x v="1"/>
    <s v="债务重组"/>
    <n v="0"/>
    <n v="10500"/>
    <n v="431.61"/>
    <n v="0"/>
    <n v="0"/>
    <x v="0"/>
  </r>
  <r>
    <n v="10108016"/>
    <n v="12000"/>
    <n v="36"/>
    <n v="0.13980000000000001"/>
    <n v="410.02"/>
    <x v="3"/>
    <s v="债务重组"/>
    <n v="0"/>
    <n v="12000"/>
    <n v="2760.5"/>
    <n v="0"/>
    <n v="0"/>
    <x v="0"/>
  </r>
  <r>
    <n v="10068405"/>
    <n v="19600"/>
    <n v="60"/>
    <n v="0.22899999999999901"/>
    <n v="551.41"/>
    <x v="2"/>
    <s v="债务重组"/>
    <n v="0"/>
    <n v="19600"/>
    <n v="13088.2"/>
    <n v="0"/>
    <n v="0"/>
    <x v="0"/>
  </r>
  <r>
    <n v="9807522"/>
    <n v="24250"/>
    <n v="36"/>
    <n v="0.15609999999999999"/>
    <n v="847.9"/>
    <x v="3"/>
    <s v="债务重组"/>
    <n v="0"/>
    <n v="24250"/>
    <n v="6274.23"/>
    <n v="0"/>
    <n v="0"/>
    <x v="0"/>
  </r>
  <r>
    <n v="7711227"/>
    <n v="35000"/>
    <n v="60"/>
    <n v="0.1699"/>
    <n v="869.66"/>
    <x v="4"/>
    <s v="债务重组"/>
    <n v="0"/>
    <n v="35000"/>
    <n v="13822.65"/>
    <n v="0"/>
    <n v="0"/>
    <x v="0"/>
  </r>
  <r>
    <n v="10098461"/>
    <n v="5000"/>
    <n v="36"/>
    <n v="0.20499999999999999"/>
    <n v="187.1"/>
    <x v="2"/>
    <s v="债务重组"/>
    <n v="0"/>
    <n v="5000"/>
    <n v="560.38"/>
    <n v="0"/>
    <n v="0"/>
    <x v="0"/>
  </r>
  <r>
    <n v="10106403"/>
    <n v="10000"/>
    <n v="60"/>
    <n v="0.24989999999999901"/>
    <n v="293.45999999999998"/>
    <x v="5"/>
    <s v="债务重组"/>
    <n v="0"/>
    <n v="10000"/>
    <n v="4157.12"/>
    <n v="0"/>
    <n v="0"/>
    <x v="0"/>
  </r>
  <r>
    <n v="10098435"/>
    <n v="20800"/>
    <n v="36"/>
    <n v="8.8999999999999996E-2"/>
    <n v="660.47"/>
    <x v="1"/>
    <s v="信用卡"/>
    <n v="0"/>
    <n v="20800"/>
    <n v="304.77999999999997"/>
    <n v="0"/>
    <n v="0"/>
    <x v="0"/>
  </r>
  <r>
    <n v="9954647"/>
    <n v="5750"/>
    <n v="36"/>
    <n v="0.1285"/>
    <n v="193.33"/>
    <x v="0"/>
    <s v="信用卡"/>
    <n v="0"/>
    <n v="5750"/>
    <n v="1209.6600000000001"/>
    <n v="0"/>
    <n v="0"/>
    <x v="0"/>
  </r>
  <r>
    <n v="10088473"/>
    <n v="11700"/>
    <n v="60"/>
    <n v="0.19219999999999901"/>
    <n v="304.93"/>
    <x v="4"/>
    <s v="债务重组"/>
    <n v="0"/>
    <n v="7426.04"/>
    <n v="6032.39"/>
    <n v="234.73"/>
    <n v="333"/>
    <x v="1"/>
  </r>
  <r>
    <n v="9837733"/>
    <n v="14575"/>
    <n v="36"/>
    <n v="0.20499999999999999"/>
    <n v="545.38"/>
    <x v="2"/>
    <s v="债务重组"/>
    <n v="0"/>
    <n v="14575"/>
    <n v="5058.66"/>
    <n v="0"/>
    <n v="0"/>
    <x v="0"/>
  </r>
  <r>
    <n v="10078289"/>
    <n v="30500"/>
    <n v="36"/>
    <n v="0.1099"/>
    <n v="998.39"/>
    <x v="0"/>
    <s v="信用卡"/>
    <n v="0"/>
    <n v="30500"/>
    <n v="4928.32"/>
    <n v="0"/>
    <n v="0"/>
    <x v="0"/>
  </r>
  <r>
    <n v="10098415"/>
    <n v="15000"/>
    <n v="36"/>
    <n v="0.1699"/>
    <n v="534.72"/>
    <x v="4"/>
    <s v="债务重组"/>
    <n v="0"/>
    <n v="15000"/>
    <n v="821.86"/>
    <n v="0"/>
    <n v="0"/>
    <x v="0"/>
  </r>
  <r>
    <n v="10088411"/>
    <n v="9600"/>
    <n v="36"/>
    <n v="0.14979999999999999"/>
    <n v="332.7"/>
    <x v="3"/>
    <s v="信用卡"/>
    <n v="0"/>
    <n v="9600"/>
    <n v="2376.89"/>
    <n v="0"/>
    <n v="0"/>
    <x v="0"/>
  </r>
  <r>
    <n v="9195158"/>
    <n v="17600"/>
    <n v="36"/>
    <n v="9.6699999999999994E-2"/>
    <n v="565.17999999999995"/>
    <x v="0"/>
    <s v="债务重组"/>
    <n v="0"/>
    <n v="17600"/>
    <n v="2746.46"/>
    <n v="0"/>
    <n v="0"/>
    <x v="0"/>
  </r>
  <r>
    <n v="10097814"/>
    <n v="21000"/>
    <n v="36"/>
    <n v="0.1099"/>
    <n v="687.42"/>
    <x v="0"/>
    <s v="信用卡"/>
    <n v="0"/>
    <n v="21000"/>
    <n v="563.34"/>
    <n v="0"/>
    <n v="0"/>
    <x v="0"/>
  </r>
  <r>
    <n v="10098129"/>
    <n v="18000"/>
    <n v="36"/>
    <n v="0.14979999999999999"/>
    <n v="623.79999999999995"/>
    <x v="3"/>
    <s v="债务重组"/>
    <n v="0"/>
    <n v="18000"/>
    <n v="3753.81"/>
    <n v="0"/>
    <n v="0"/>
    <x v="0"/>
  </r>
  <r>
    <n v="10176551"/>
    <n v="12000"/>
    <n v="60"/>
    <n v="0.11990000000000001"/>
    <n v="266.88"/>
    <x v="0"/>
    <s v="债务重组"/>
    <n v="0"/>
    <n v="12000"/>
    <n v="2510.54"/>
    <n v="0"/>
    <n v="0"/>
    <x v="0"/>
  </r>
  <r>
    <n v="10178270"/>
    <n v="16000"/>
    <n v="36"/>
    <n v="0.1099"/>
    <n v="523.75"/>
    <x v="0"/>
    <s v="信用卡"/>
    <n v="0"/>
    <n v="16000"/>
    <n v="2620.1"/>
    <n v="0"/>
    <n v="0"/>
    <x v="0"/>
  </r>
  <r>
    <n v="10178217"/>
    <n v="16000"/>
    <n v="60"/>
    <n v="0.11990000000000001"/>
    <n v="355.84"/>
    <x v="0"/>
    <s v="信用卡"/>
    <n v="2061.58"/>
    <n v="13938.42"/>
    <n v="5276.94"/>
    <n v="0"/>
    <n v="29"/>
    <x v="0"/>
  </r>
  <r>
    <n v="10178238"/>
    <n v="12000"/>
    <n v="60"/>
    <n v="0.1699"/>
    <n v="298.17"/>
    <x v="4"/>
    <s v="债务重组"/>
    <n v="1973.54"/>
    <n v="10026.459999999999"/>
    <n v="5829.21"/>
    <n v="0"/>
    <n v="60"/>
    <x v="0"/>
  </r>
  <r>
    <n v="10178285"/>
    <n v="20000"/>
    <n v="36"/>
    <n v="0.1757"/>
    <n v="718.75"/>
    <x v="4"/>
    <s v="债务重组"/>
    <n v="0"/>
    <n v="20000"/>
    <n v="3931.7"/>
    <n v="0"/>
    <n v="0"/>
    <x v="0"/>
  </r>
  <r>
    <n v="10178185"/>
    <n v="9600"/>
    <n v="36"/>
    <n v="0.19219999999999901"/>
    <n v="352.97"/>
    <x v="4"/>
    <s v="债务重组"/>
    <n v="0"/>
    <n v="9600"/>
    <n v="3106.75"/>
    <n v="0"/>
    <n v="0"/>
    <x v="0"/>
  </r>
  <r>
    <n v="10178233"/>
    <n v="11025"/>
    <n v="36"/>
    <n v="0.1285"/>
    <n v="370.68"/>
    <x v="0"/>
    <s v="信用卡"/>
    <n v="0"/>
    <n v="11025"/>
    <n v="1493.05"/>
    <n v="0"/>
    <n v="0"/>
    <x v="0"/>
  </r>
  <r>
    <n v="10178178"/>
    <n v="15000"/>
    <n v="36"/>
    <n v="0.19969999999999999"/>
    <n v="557.23"/>
    <x v="4"/>
    <s v="债务重组"/>
    <n v="0"/>
    <n v="4048.49"/>
    <n v="2638.1"/>
    <n v="278"/>
    <n v="1306"/>
    <x v="1"/>
  </r>
  <r>
    <n v="10178175"/>
    <n v="13000"/>
    <n v="60"/>
    <n v="0.1353"/>
    <n v="299.33"/>
    <x v="0"/>
    <s v="债务重组"/>
    <n v="2003.84"/>
    <n v="10996.16"/>
    <n v="4891.2700000000004"/>
    <n v="0"/>
    <n v="60"/>
    <x v="0"/>
  </r>
  <r>
    <n v="10178273"/>
    <n v="24000"/>
    <n v="60"/>
    <n v="0.15609999999999999"/>
    <n v="578.67999999999995"/>
    <x v="3"/>
    <s v="债务重组"/>
    <n v="0"/>
    <n v="24000"/>
    <n v="5986.07"/>
    <n v="0"/>
    <n v="0"/>
    <x v="0"/>
  </r>
  <r>
    <n v="10088366"/>
    <n v="29000"/>
    <n v="60"/>
    <n v="0.1757"/>
    <n v="729.65"/>
    <x v="4"/>
    <s v="债务重组"/>
    <n v="0"/>
    <n v="16429.07"/>
    <n v="12756.93"/>
    <n v="56.52"/>
    <n v="455"/>
    <x v="1"/>
  </r>
  <r>
    <n v="10108412"/>
    <n v="10000"/>
    <n v="36"/>
    <n v="0.1285"/>
    <n v="336.22"/>
    <x v="0"/>
    <s v="债务重组"/>
    <n v="0"/>
    <n v="10000"/>
    <n v="1038.54"/>
    <n v="0"/>
    <n v="0"/>
    <x v="0"/>
  </r>
  <r>
    <n v="10138406"/>
    <n v="32350"/>
    <n v="60"/>
    <n v="0.1447"/>
    <n v="760.64"/>
    <x v="3"/>
    <s v="信用卡"/>
    <n v="0"/>
    <n v="6944.85"/>
    <n v="5985.07"/>
    <n v="347.62"/>
    <n v="1156"/>
    <x v="1"/>
  </r>
  <r>
    <n v="10138318"/>
    <n v="11200"/>
    <n v="60"/>
    <n v="0.15609999999999999"/>
    <n v="270.05"/>
    <x v="3"/>
    <s v="信用卡"/>
    <n v="0"/>
    <n v="3309.18"/>
    <n v="2901.73"/>
    <n v="578.49"/>
    <n v="972"/>
    <x v="1"/>
  </r>
  <r>
    <n v="10118361"/>
    <n v="10000"/>
    <n v="36"/>
    <n v="0.16239999999999999"/>
    <n v="352.76"/>
    <x v="3"/>
    <s v="债务重组"/>
    <n v="0"/>
    <n v="10000"/>
    <n v="135.44"/>
    <n v="0"/>
    <n v="0"/>
    <x v="0"/>
  </r>
  <r>
    <n v="10138335"/>
    <n v="22000"/>
    <n v="36"/>
    <n v="0.1099"/>
    <n v="720.15"/>
    <x v="0"/>
    <s v="信用卡"/>
    <n v="0"/>
    <n v="22000"/>
    <n v="3884.61"/>
    <n v="0"/>
    <n v="0"/>
    <x v="0"/>
  </r>
  <r>
    <n v="10088386"/>
    <n v="18000"/>
    <n v="36"/>
    <n v="7.6200000000000004E-2"/>
    <n v="560.91"/>
    <x v="1"/>
    <s v="债务重组"/>
    <n v="0"/>
    <n v="18000"/>
    <n v="1805.5"/>
    <n v="0"/>
    <n v="0"/>
    <x v="0"/>
  </r>
  <r>
    <n v="10168287"/>
    <n v="20000"/>
    <n v="36"/>
    <n v="0.11990000000000001"/>
    <n v="664.2"/>
    <x v="0"/>
    <s v="债务重组"/>
    <n v="0"/>
    <n v="20000"/>
    <n v="3618.63"/>
    <n v="0"/>
    <n v="0"/>
    <x v="0"/>
  </r>
  <r>
    <n v="10138312"/>
    <n v="4000"/>
    <n v="36"/>
    <n v="0.14979999999999999"/>
    <n v="138.63"/>
    <x v="3"/>
    <s v="债务重组"/>
    <n v="0"/>
    <n v="3462.6"/>
    <n v="973.4"/>
    <n v="483.05"/>
    <n v="698"/>
    <x v="1"/>
  </r>
  <r>
    <n v="10158286"/>
    <n v="9000"/>
    <n v="36"/>
    <n v="0.11990000000000001"/>
    <n v="298.89"/>
    <x v="0"/>
    <s v="债务重组"/>
    <n v="0"/>
    <n v="9000"/>
    <n v="1747.22"/>
    <n v="0"/>
    <n v="0"/>
    <x v="0"/>
  </r>
  <r>
    <n v="10108422"/>
    <n v="24000"/>
    <n v="36"/>
    <n v="6.0299999999999999E-2"/>
    <n v="730.46"/>
    <x v="1"/>
    <s v="信用卡"/>
    <n v="0"/>
    <n v="24000"/>
    <n v="1838.07"/>
    <n v="0"/>
    <n v="0"/>
    <x v="0"/>
  </r>
  <r>
    <n v="10147810"/>
    <n v="1800"/>
    <n v="36"/>
    <n v="0.13980000000000001"/>
    <n v="61.51"/>
    <x v="3"/>
    <s v="债务重组"/>
    <n v="0"/>
    <n v="1800"/>
    <n v="414.02"/>
    <n v="0"/>
    <n v="0"/>
    <x v="0"/>
  </r>
  <r>
    <n v="10128159"/>
    <n v="5850"/>
    <n v="36"/>
    <n v="0.14979999999999999"/>
    <n v="202.74"/>
    <x v="3"/>
    <s v="信用卡"/>
    <n v="0"/>
    <n v="4685.09"/>
    <n v="1396.93"/>
    <n v="724.4"/>
    <n v="759"/>
    <x v="1"/>
  </r>
  <r>
    <n v="10158208"/>
    <n v="20500"/>
    <n v="60"/>
    <n v="0.1825"/>
    <n v="523.36"/>
    <x v="4"/>
    <s v="债务重组"/>
    <n v="0"/>
    <n v="20500"/>
    <n v="8748.19"/>
    <n v="0"/>
    <n v="0"/>
    <x v="0"/>
  </r>
  <r>
    <n v="10128154"/>
    <n v="15000"/>
    <n v="60"/>
    <n v="0.1825"/>
    <n v="382.95"/>
    <x v="4"/>
    <s v="债务重组"/>
    <n v="0"/>
    <n v="15000"/>
    <n v="1546.16"/>
    <n v="0"/>
    <n v="0"/>
    <x v="0"/>
  </r>
  <r>
    <n v="10128276"/>
    <n v="17000"/>
    <n v="36"/>
    <n v="0.1285"/>
    <n v="571.57000000000005"/>
    <x v="0"/>
    <s v="债务重组"/>
    <n v="0"/>
    <n v="17000"/>
    <n v="3569.65"/>
    <n v="0"/>
    <n v="0"/>
    <x v="0"/>
  </r>
  <r>
    <n v="10168251"/>
    <n v="16000"/>
    <n v="60"/>
    <n v="0.14979999999999999"/>
    <n v="380.48"/>
    <x v="3"/>
    <s v="债务重组"/>
    <n v="2185.62"/>
    <n v="13814.38"/>
    <n v="6731.54"/>
    <n v="0"/>
    <n v="29"/>
    <x v="0"/>
  </r>
  <r>
    <n v="10158207"/>
    <n v="16000"/>
    <n v="36"/>
    <n v="0.13980000000000001"/>
    <n v="546.69000000000005"/>
    <x v="3"/>
    <s v="债务重组"/>
    <n v="0"/>
    <n v="16000"/>
    <n v="3062.47"/>
    <n v="0"/>
    <n v="0"/>
    <x v="0"/>
  </r>
  <r>
    <n v="10108330"/>
    <n v="10200"/>
    <n v="60"/>
    <n v="0.15609999999999999"/>
    <n v="245.94"/>
    <x v="3"/>
    <s v="债务重组"/>
    <n v="0"/>
    <n v="1073.69"/>
    <n v="1139.1500000000001"/>
    <n v="365.19"/>
    <n v="1398"/>
    <x v="1"/>
  </r>
  <r>
    <n v="10158220"/>
    <n v="15000"/>
    <n v="36"/>
    <n v="0.21479999999999999"/>
    <n v="568.83000000000004"/>
    <x v="2"/>
    <s v="债务重组"/>
    <n v="0"/>
    <n v="5966.71"/>
    <n v="4257.38"/>
    <n v="28.44"/>
    <n v="1064"/>
    <x v="1"/>
  </r>
  <r>
    <n v="10098355"/>
    <n v="16000"/>
    <n v="36"/>
    <n v="6.6199999999999995E-2"/>
    <n v="491.26"/>
    <x v="1"/>
    <s v="债务重组"/>
    <n v="0"/>
    <n v="16000"/>
    <n v="88.27"/>
    <n v="0"/>
    <n v="0"/>
    <x v="0"/>
  </r>
  <r>
    <n v="10158092"/>
    <n v="28000"/>
    <n v="60"/>
    <n v="0.1285"/>
    <n v="634.94000000000005"/>
    <x v="0"/>
    <s v="债务重组"/>
    <n v="3670.69"/>
    <n v="24329.31"/>
    <n v="9957.4500000000007"/>
    <n v="0"/>
    <n v="29"/>
    <x v="0"/>
  </r>
  <r>
    <n v="10095197"/>
    <n v="10000"/>
    <n v="60"/>
    <n v="0.1447"/>
    <n v="235.13"/>
    <x v="3"/>
    <s v="债务重组"/>
    <n v="0"/>
    <n v="10000"/>
    <n v="2013.15"/>
    <n v="0"/>
    <n v="0"/>
    <x v="0"/>
  </r>
  <r>
    <n v="10128162"/>
    <n v="30000"/>
    <n v="36"/>
    <n v="0.1099"/>
    <n v="982.02"/>
    <x v="0"/>
    <s v="债务重组"/>
    <n v="0"/>
    <n v="30000"/>
    <n v="5352.7"/>
    <n v="0"/>
    <n v="0"/>
    <x v="0"/>
  </r>
  <r>
    <n v="10118287"/>
    <n v="14000"/>
    <n v="36"/>
    <n v="0.13980000000000001"/>
    <n v="478.36"/>
    <x v="3"/>
    <s v="债务重组"/>
    <n v="0"/>
    <n v="9934.93"/>
    <n v="2979.83"/>
    <n v="436.95"/>
    <n v="851"/>
    <x v="1"/>
  </r>
  <r>
    <n v="10118240"/>
    <n v="15000"/>
    <n v="36"/>
    <n v="0.1285"/>
    <n v="504.33"/>
    <x v="0"/>
    <s v="债务重组"/>
    <n v="0"/>
    <n v="15000"/>
    <n v="2092.0100000000002"/>
    <n v="0"/>
    <n v="0"/>
    <x v="0"/>
  </r>
  <r>
    <n v="10138354"/>
    <n v="13375"/>
    <n v="36"/>
    <n v="0.19219999999999901"/>
    <n v="491.77"/>
    <x v="4"/>
    <s v="债务重组"/>
    <n v="0"/>
    <n v="13375"/>
    <n v="3957.81"/>
    <n v="0"/>
    <n v="0"/>
    <x v="0"/>
  </r>
  <r>
    <n v="10098353"/>
    <n v="12000"/>
    <n v="60"/>
    <n v="0.1447"/>
    <n v="282.16000000000003"/>
    <x v="3"/>
    <s v="债务重组"/>
    <n v="0"/>
    <n v="12000"/>
    <n v="1497.16"/>
    <n v="0"/>
    <n v="0"/>
    <x v="0"/>
  </r>
  <r>
    <n v="10128212"/>
    <n v="19425"/>
    <n v="60"/>
    <n v="0.15609999999999999"/>
    <n v="468.37"/>
    <x v="3"/>
    <s v="信用卡"/>
    <n v="0"/>
    <n v="19425"/>
    <n v="7546.23"/>
    <n v="0"/>
    <n v="0"/>
    <x v="0"/>
  </r>
  <r>
    <n v="10088357"/>
    <n v="13475"/>
    <n v="36"/>
    <n v="0.19219999999999901"/>
    <n v="495.44"/>
    <x v="4"/>
    <s v="债务重组"/>
    <n v="0"/>
    <n v="1443.51"/>
    <n v="1033.56"/>
    <n v="1518.03"/>
    <n v="1521"/>
    <x v="1"/>
  </r>
  <r>
    <n v="10148294"/>
    <n v="10000"/>
    <n v="36"/>
    <n v="7.9000000000000001E-2"/>
    <n v="312.91000000000003"/>
    <x v="1"/>
    <s v="信用卡"/>
    <n v="0"/>
    <n v="10000"/>
    <n v="1263.78"/>
    <n v="0"/>
    <n v="0"/>
    <x v="0"/>
  </r>
  <r>
    <n v="10137694"/>
    <n v="18250"/>
    <n v="60"/>
    <n v="0.1699"/>
    <n v="453.47"/>
    <x v="4"/>
    <s v="债务重组"/>
    <n v="2601.39"/>
    <n v="15648.61"/>
    <n v="8838.77"/>
    <n v="0"/>
    <n v="29"/>
    <x v="0"/>
  </r>
  <r>
    <n v="10148049"/>
    <n v="14000"/>
    <n v="36"/>
    <n v="7.9000000000000001E-2"/>
    <n v="438.07"/>
    <x v="1"/>
    <s v="债务重组"/>
    <n v="0"/>
    <n v="5434.3"/>
    <n v="1136.3499999999999"/>
    <n v="266.19"/>
    <n v="1217"/>
    <x v="1"/>
  </r>
  <r>
    <n v="10118268"/>
    <n v="5000"/>
    <n v="36"/>
    <n v="0.1285"/>
    <n v="168.11"/>
    <x v="0"/>
    <s v="债务重组"/>
    <n v="0"/>
    <n v="5000"/>
    <n v="1051.9100000000001"/>
    <n v="0"/>
    <n v="0"/>
    <x v="0"/>
  </r>
  <r>
    <n v="10138317"/>
    <n v="24000"/>
    <n v="36"/>
    <n v="0.16239999999999999"/>
    <n v="846.62"/>
    <x v="3"/>
    <s v="债务重组"/>
    <n v="0"/>
    <n v="24000"/>
    <n v="6478.1"/>
    <n v="0"/>
    <n v="0"/>
    <x v="0"/>
  </r>
  <r>
    <n v="10148269"/>
    <n v="15000"/>
    <n v="60"/>
    <n v="0.1757"/>
    <n v="377.41"/>
    <x v="4"/>
    <s v="债务重组"/>
    <n v="0"/>
    <n v="5890.42"/>
    <n v="5431.67"/>
    <n v="384.12"/>
    <n v="759"/>
    <x v="1"/>
  </r>
  <r>
    <n v="10137903"/>
    <n v="20000"/>
    <n v="36"/>
    <n v="0.1353"/>
    <n v="679"/>
    <x v="0"/>
    <s v="债务重组"/>
    <n v="0"/>
    <n v="20000"/>
    <n v="3268.95"/>
    <n v="0"/>
    <n v="0"/>
    <x v="0"/>
  </r>
  <r>
    <n v="10158303"/>
    <n v="19425"/>
    <n v="36"/>
    <n v="0.16239999999999999"/>
    <n v="685.23"/>
    <x v="3"/>
    <s v="信用卡"/>
    <n v="0"/>
    <n v="10178.86"/>
    <n v="4210.75"/>
    <n v="456.37"/>
    <n v="1064"/>
    <x v="1"/>
  </r>
  <r>
    <n v="10088317"/>
    <n v="7200"/>
    <n v="36"/>
    <n v="0.1825"/>
    <n v="261.20999999999998"/>
    <x v="4"/>
    <s v="信用卡"/>
    <n v="0"/>
    <n v="7200"/>
    <n v="1493.04"/>
    <n v="0"/>
    <n v="0"/>
    <x v="0"/>
  </r>
  <r>
    <n v="10138388"/>
    <n v="12000"/>
    <n v="60"/>
    <n v="0.15609999999999999"/>
    <n v="289.33999999999997"/>
    <x v="3"/>
    <s v="债务重组"/>
    <n v="0"/>
    <n v="12000"/>
    <n v="4511.3599999999997"/>
    <n v="0"/>
    <n v="0"/>
    <x v="0"/>
  </r>
  <r>
    <n v="10108379"/>
    <n v="10950"/>
    <n v="36"/>
    <n v="7.6200000000000004E-2"/>
    <n v="341.22"/>
    <x v="1"/>
    <s v="信用卡"/>
    <n v="0"/>
    <n v="10950"/>
    <n v="330.31"/>
    <n v="0"/>
    <n v="0"/>
    <x v="0"/>
  </r>
  <r>
    <n v="10168229"/>
    <n v="10000"/>
    <n v="36"/>
    <n v="0.11990000000000001"/>
    <n v="332.1"/>
    <x v="0"/>
    <s v="债务重组"/>
    <n v="0"/>
    <n v="10000"/>
    <n v="813.76"/>
    <n v="0"/>
    <n v="0"/>
    <x v="0"/>
  </r>
  <r>
    <n v="10098338"/>
    <n v="12000"/>
    <n v="36"/>
    <n v="8.8999999999999996E-2"/>
    <n v="381.04"/>
    <x v="1"/>
    <s v="信用卡"/>
    <n v="0"/>
    <n v="12000"/>
    <n v="1360.9"/>
    <n v="0"/>
    <n v="0"/>
    <x v="0"/>
  </r>
  <r>
    <n v="10088334"/>
    <n v="22000"/>
    <n v="60"/>
    <n v="0.1285"/>
    <n v="498.88"/>
    <x v="0"/>
    <s v="信用卡"/>
    <n v="0"/>
    <n v="22000"/>
    <n v="7781.1"/>
    <n v="0"/>
    <n v="0"/>
    <x v="0"/>
  </r>
  <r>
    <n v="10148248"/>
    <n v="24575"/>
    <n v="36"/>
    <n v="0.1447"/>
    <n v="845.54"/>
    <x v="3"/>
    <s v="经营贷"/>
    <n v="0"/>
    <n v="24575"/>
    <n v="5497.1"/>
    <n v="0"/>
    <n v="0"/>
    <x v="0"/>
  </r>
  <r>
    <n v="10168228"/>
    <n v="11325"/>
    <n v="36"/>
    <n v="0.1757"/>
    <n v="406.99"/>
    <x v="4"/>
    <s v="债务重组"/>
    <n v="0"/>
    <n v="8626.0300000000007"/>
    <n v="3174.9"/>
    <n v="40.700000000000003"/>
    <n v="790"/>
    <x v="1"/>
  </r>
  <r>
    <n v="10118256"/>
    <n v="10000"/>
    <n v="36"/>
    <n v="9.6699999999999994E-2"/>
    <n v="321.13"/>
    <x v="0"/>
    <s v="债务重组"/>
    <n v="0"/>
    <n v="10000"/>
    <n v="654.14"/>
    <n v="0"/>
    <n v="0"/>
    <x v="0"/>
  </r>
  <r>
    <n v="10168261"/>
    <n v="14825"/>
    <n v="60"/>
    <n v="0.21479999999999999"/>
    <n v="405.08"/>
    <x v="2"/>
    <s v="债务重组"/>
    <n v="0"/>
    <n v="14825"/>
    <n v="8174.31"/>
    <n v="0"/>
    <n v="0"/>
    <x v="0"/>
  </r>
  <r>
    <n v="10168237"/>
    <n v="16000"/>
    <n v="60"/>
    <n v="0.1447"/>
    <n v="376.21"/>
    <x v="3"/>
    <s v="债务重组"/>
    <n v="2510.2800000000002"/>
    <n v="13489.72"/>
    <n v="6449.41"/>
    <n v="0"/>
    <n v="60"/>
    <x v="0"/>
  </r>
  <r>
    <n v="10138345"/>
    <n v="7200"/>
    <n v="36"/>
    <n v="0.1353"/>
    <n v="244.44"/>
    <x v="0"/>
    <s v="债务重组"/>
    <n v="0"/>
    <n v="7200"/>
    <n v="387.29"/>
    <n v="0"/>
    <n v="0"/>
    <x v="0"/>
  </r>
  <r>
    <n v="10138289"/>
    <n v="16000"/>
    <n v="36"/>
    <n v="7.9000000000000001E-2"/>
    <n v="500.65"/>
    <x v="1"/>
    <s v="债务重组"/>
    <n v="0"/>
    <n v="16000"/>
    <n v="1440.46"/>
    <n v="0"/>
    <n v="0"/>
    <x v="0"/>
  </r>
  <r>
    <n v="10168223"/>
    <n v="8575"/>
    <n v="36"/>
    <n v="0.15609999999999999"/>
    <n v="299.83"/>
    <x v="3"/>
    <s v="债务重组"/>
    <n v="0"/>
    <n v="8575"/>
    <n v="1923.77"/>
    <n v="0"/>
    <n v="0"/>
    <x v="0"/>
  </r>
  <r>
    <n v="10128189"/>
    <n v="7500"/>
    <n v="36"/>
    <n v="0.1825"/>
    <n v="272.08999999999997"/>
    <x v="4"/>
    <s v="债务重组"/>
    <n v="0"/>
    <n v="7500"/>
    <n v="1753.44"/>
    <n v="0"/>
    <n v="0"/>
    <x v="0"/>
  </r>
  <r>
    <n v="10168218"/>
    <n v="2400"/>
    <n v="36"/>
    <n v="0.23699999999999999"/>
    <n v="93.79"/>
    <x v="5"/>
    <s v="债务重组"/>
    <n v="0"/>
    <n v="344.45"/>
    <n v="311.75"/>
    <n v="259.72000000000003"/>
    <n v="1459"/>
    <x v="1"/>
  </r>
  <r>
    <n v="10168185"/>
    <n v="6250"/>
    <n v="36"/>
    <n v="0.1699"/>
    <n v="222.8"/>
    <x v="4"/>
    <s v="债务重组"/>
    <n v="0"/>
    <n v="6250"/>
    <n v="1714.73"/>
    <n v="0"/>
    <n v="0"/>
    <x v="0"/>
  </r>
  <r>
    <n v="10118326"/>
    <n v="10000"/>
    <n v="36"/>
    <n v="0.1285"/>
    <n v="336.22"/>
    <x v="0"/>
    <s v="信用卡"/>
    <n v="0"/>
    <n v="10000"/>
    <n v="697.13"/>
    <n v="0"/>
    <n v="0"/>
    <x v="0"/>
  </r>
  <r>
    <n v="10138356"/>
    <n v="20000"/>
    <n v="36"/>
    <n v="0.1285"/>
    <n v="672.44"/>
    <x v="0"/>
    <s v="债务重组"/>
    <n v="0"/>
    <n v="20000"/>
    <n v="4207.62"/>
    <n v="0"/>
    <n v="0"/>
    <x v="0"/>
  </r>
  <r>
    <n v="10117675"/>
    <n v="14075"/>
    <n v="36"/>
    <n v="0.19219999999999901"/>
    <n v="517.51"/>
    <x v="4"/>
    <s v="债务重组"/>
    <n v="0"/>
    <n v="7223.07"/>
    <n v="3644.36"/>
    <n v="992.74"/>
    <n v="1033"/>
    <x v="1"/>
  </r>
  <r>
    <n v="10138270"/>
    <n v="10000"/>
    <n v="36"/>
    <n v="0.1447"/>
    <n v="344.07"/>
    <x v="3"/>
    <s v="债务重组"/>
    <n v="0"/>
    <n v="10000"/>
    <n v="239.67"/>
    <n v="0"/>
    <n v="0"/>
    <x v="0"/>
  </r>
  <r>
    <n v="10138372"/>
    <n v="7200"/>
    <n v="36"/>
    <n v="0.23399999999999899"/>
    <n v="280.22000000000003"/>
    <x v="2"/>
    <s v="债务重组"/>
    <n v="0"/>
    <n v="7200"/>
    <n v="2145.59"/>
    <n v="0"/>
    <n v="0"/>
    <x v="0"/>
  </r>
  <r>
    <n v="10138358"/>
    <n v="10000"/>
    <n v="60"/>
    <n v="0.22899999999999901"/>
    <n v="281.33999999999997"/>
    <x v="2"/>
    <s v="债务重组"/>
    <n v="0"/>
    <n v="10000"/>
    <n v="3063.56"/>
    <n v="0"/>
    <n v="0"/>
    <x v="0"/>
  </r>
  <r>
    <n v="10127352"/>
    <n v="25000"/>
    <n v="36"/>
    <n v="0.1285"/>
    <n v="840.55"/>
    <x v="0"/>
    <s v="信用卡"/>
    <n v="0"/>
    <n v="25000"/>
    <n v="4034.82"/>
    <n v="0"/>
    <n v="0"/>
    <x v="0"/>
  </r>
  <r>
    <n v="10128157"/>
    <n v="15000"/>
    <n v="36"/>
    <n v="8.8999999999999996E-2"/>
    <n v="476.3"/>
    <x v="1"/>
    <s v="信用卡"/>
    <n v="0"/>
    <n v="15000"/>
    <n v="2146.2600000000002"/>
    <n v="0"/>
    <n v="0"/>
    <x v="0"/>
  </r>
  <r>
    <n v="10118219"/>
    <n v="20000"/>
    <n v="36"/>
    <n v="8.8999999999999996E-2"/>
    <n v="635.07000000000005"/>
    <x v="1"/>
    <s v="信用卡"/>
    <n v="0"/>
    <n v="20000"/>
    <n v="2862.28"/>
    <n v="0"/>
    <n v="0"/>
    <x v="0"/>
  </r>
  <r>
    <n v="10138329"/>
    <n v="21000"/>
    <n v="60"/>
    <n v="0.1353"/>
    <n v="483.54"/>
    <x v="0"/>
    <s v="债务重组"/>
    <n v="0"/>
    <n v="21000"/>
    <n v="5138.6400000000003"/>
    <n v="0"/>
    <n v="0"/>
    <x v="0"/>
  </r>
  <r>
    <n v="10118358"/>
    <n v="11000"/>
    <n v="36"/>
    <n v="8.8999999999999996E-2"/>
    <n v="349.29"/>
    <x v="1"/>
    <s v="债务重组"/>
    <n v="0"/>
    <n v="11000"/>
    <n v="320.35000000000002"/>
    <n v="0"/>
    <n v="0"/>
    <x v="0"/>
  </r>
  <r>
    <n v="10108374"/>
    <n v="20000"/>
    <n v="36"/>
    <n v="0.13980000000000001"/>
    <n v="683.36"/>
    <x v="3"/>
    <s v="信用卡"/>
    <n v="0"/>
    <n v="6280.73"/>
    <n v="2601.14"/>
    <n v="820.3"/>
    <n v="1278"/>
    <x v="1"/>
  </r>
  <r>
    <n v="10128248"/>
    <n v="7300"/>
    <n v="36"/>
    <n v="8.8999999999999996E-2"/>
    <n v="231.8"/>
    <x v="1"/>
    <s v="信用卡"/>
    <n v="0"/>
    <n v="7300"/>
    <n v="1044.74"/>
    <n v="0"/>
    <n v="0"/>
    <x v="0"/>
  </r>
  <r>
    <n v="10068313"/>
    <n v="35000"/>
    <n v="36"/>
    <n v="8.8999999999999996E-2"/>
    <n v="1111.3699999999999"/>
    <x v="1"/>
    <s v="债务重组"/>
    <n v="0"/>
    <n v="35000"/>
    <n v="4818.76"/>
    <n v="0"/>
    <n v="0"/>
    <x v="0"/>
  </r>
  <r>
    <n v="10088294"/>
    <n v="21000"/>
    <n v="36"/>
    <n v="7.9000000000000001E-2"/>
    <n v="657.1"/>
    <x v="1"/>
    <s v="债务重组"/>
    <n v="0"/>
    <n v="21000"/>
    <n v="2650.21"/>
    <n v="0"/>
    <n v="0"/>
    <x v="0"/>
  </r>
  <r>
    <n v="9237830"/>
    <n v="33000"/>
    <n v="36"/>
    <n v="8.8999999999999996E-2"/>
    <n v="1047.8599999999999"/>
    <x v="1"/>
    <s v="债务重组"/>
    <n v="0"/>
    <n v="33000"/>
    <n v="4228.68"/>
    <n v="0"/>
    <n v="0"/>
    <x v="0"/>
  </r>
  <r>
    <n v="10068253"/>
    <n v="2500"/>
    <n v="36"/>
    <n v="0.16239999999999999"/>
    <n v="88.19"/>
    <x v="3"/>
    <s v="债务重组"/>
    <n v="0"/>
    <n v="2500"/>
    <n v="674.8"/>
    <n v="0"/>
    <n v="0"/>
    <x v="0"/>
  </r>
  <r>
    <n v="10065395"/>
    <n v="15000"/>
    <n v="36"/>
    <n v="0.1099"/>
    <n v="491.01"/>
    <x v="0"/>
    <s v="债务重组"/>
    <n v="0"/>
    <n v="15000"/>
    <n v="2701.79"/>
    <n v="0"/>
    <n v="0"/>
    <x v="0"/>
  </r>
  <r>
    <n v="9816364"/>
    <n v="21600"/>
    <n v="36"/>
    <n v="0.1285"/>
    <n v="726.23"/>
    <x v="0"/>
    <s v="债务重组"/>
    <n v="0"/>
    <n v="21600"/>
    <n v="3740.14"/>
    <n v="0"/>
    <n v="0"/>
    <x v="0"/>
  </r>
  <r>
    <n v="9225341"/>
    <n v="10000"/>
    <n v="36"/>
    <n v="0.1353"/>
    <n v="339.5"/>
    <x v="0"/>
    <s v="债务重组"/>
    <n v="0"/>
    <n v="10000"/>
    <n v="2034.95"/>
    <n v="0"/>
    <n v="0"/>
    <x v="0"/>
  </r>
  <r>
    <n v="10078150"/>
    <n v="10000"/>
    <n v="36"/>
    <n v="0.21479999999999999"/>
    <n v="379.22"/>
    <x v="2"/>
    <s v="债务重组"/>
    <n v="0"/>
    <n v="10000"/>
    <n v="3658.27"/>
    <n v="0"/>
    <n v="0"/>
    <x v="0"/>
  </r>
  <r>
    <n v="10086377"/>
    <n v="16000"/>
    <n v="60"/>
    <n v="0.1353"/>
    <n v="368.41"/>
    <x v="0"/>
    <s v="债务重组"/>
    <n v="0"/>
    <n v="16000"/>
    <n v="4655.8999999999996"/>
    <n v="0"/>
    <n v="0"/>
    <x v="0"/>
  </r>
  <r>
    <n v="10068339"/>
    <n v="14000"/>
    <n v="36"/>
    <n v="8.8999999999999996E-2"/>
    <n v="444.55"/>
    <x v="1"/>
    <s v="信用卡"/>
    <n v="0"/>
    <n v="14000"/>
    <n v="2003.59"/>
    <n v="0"/>
    <n v="0"/>
    <x v="0"/>
  </r>
  <r>
    <n v="10068291"/>
    <n v="10000"/>
    <n v="36"/>
    <n v="0.14979999999999999"/>
    <n v="346.56"/>
    <x v="3"/>
    <s v="债务重组"/>
    <n v="0"/>
    <n v="10000"/>
    <n v="1307.5"/>
    <n v="0"/>
    <n v="0"/>
    <x v="0"/>
  </r>
  <r>
    <n v="9334634"/>
    <n v="32000"/>
    <n v="36"/>
    <n v="0.14979999999999999"/>
    <n v="1108.98"/>
    <x v="3"/>
    <s v="信用卡"/>
    <n v="0"/>
    <n v="32000"/>
    <n v="4497.12"/>
    <n v="0"/>
    <n v="0"/>
    <x v="0"/>
  </r>
  <r>
    <n v="10014604"/>
    <n v="12000"/>
    <n v="36"/>
    <n v="7.9000000000000001E-2"/>
    <n v="375.49"/>
    <x v="1"/>
    <s v="信用卡"/>
    <n v="0"/>
    <n v="12000"/>
    <n v="1510.9"/>
    <n v="0"/>
    <n v="0"/>
    <x v="0"/>
  </r>
  <r>
    <n v="10068222"/>
    <n v="17325"/>
    <n v="60"/>
    <n v="0.22399999999999901"/>
    <n v="482.45"/>
    <x v="2"/>
    <s v="债务重组"/>
    <n v="0"/>
    <n v="17325"/>
    <n v="10170.25"/>
    <n v="0"/>
    <n v="0"/>
    <x v="0"/>
  </r>
  <r>
    <n v="10068252"/>
    <n v="16000"/>
    <n v="36"/>
    <n v="7.6200000000000004E-2"/>
    <n v="498.59"/>
    <x v="1"/>
    <s v="信用卡"/>
    <n v="0"/>
    <n v="16000"/>
    <n v="1808.69"/>
    <n v="0"/>
    <n v="0"/>
    <x v="0"/>
  </r>
  <r>
    <n v="9866461"/>
    <n v="20000"/>
    <n v="36"/>
    <n v="8.8999999999999996E-2"/>
    <n v="635.07000000000005"/>
    <x v="1"/>
    <s v="信用卡"/>
    <n v="0"/>
    <n v="20000"/>
    <n v="2539.62"/>
    <n v="0"/>
    <n v="0"/>
    <x v="0"/>
  </r>
  <r>
    <n v="10078149"/>
    <n v="6000"/>
    <n v="36"/>
    <n v="0.1699"/>
    <n v="213.89"/>
    <x v="4"/>
    <s v="债务重组"/>
    <n v="0"/>
    <n v="2405.75"/>
    <n v="1230.31"/>
    <n v="46.26"/>
    <n v="1125"/>
    <x v="1"/>
  </r>
  <r>
    <n v="10068285"/>
    <n v="13000"/>
    <n v="36"/>
    <n v="0.19219999999999901"/>
    <n v="477.98"/>
    <x v="4"/>
    <s v="债务重组"/>
    <n v="0"/>
    <n v="13000"/>
    <n v="3106.08"/>
    <n v="0"/>
    <n v="0"/>
    <x v="0"/>
  </r>
  <r>
    <n v="9455251"/>
    <n v="12000"/>
    <n v="36"/>
    <n v="0.1285"/>
    <n v="403.47"/>
    <x v="0"/>
    <s v="信用卡"/>
    <n v="0"/>
    <n v="12000"/>
    <n v="2524.5300000000002"/>
    <n v="0"/>
    <n v="0"/>
    <x v="0"/>
  </r>
  <r>
    <n v="10065540"/>
    <n v="14000"/>
    <n v="36"/>
    <n v="7.6200000000000004E-2"/>
    <n v="436.26"/>
    <x v="1"/>
    <s v="信用卡"/>
    <n v="0"/>
    <n v="14000"/>
    <n v="716.32"/>
    <n v="0"/>
    <n v="0"/>
    <x v="0"/>
  </r>
  <r>
    <n v="10078187"/>
    <n v="10800"/>
    <n v="36"/>
    <n v="0.13980000000000001"/>
    <n v="369.02"/>
    <x v="3"/>
    <s v="债务重组"/>
    <n v="0"/>
    <n v="10800"/>
    <n v="368.93"/>
    <n v="0"/>
    <n v="0"/>
    <x v="0"/>
  </r>
  <r>
    <n v="9806212"/>
    <n v="8000"/>
    <n v="36"/>
    <n v="0.19969999999999999"/>
    <n v="297.19"/>
    <x v="4"/>
    <s v="债务重组"/>
    <n v="0"/>
    <n v="8000"/>
    <n v="2698.66"/>
    <n v="0"/>
    <n v="0"/>
    <x v="0"/>
  </r>
  <r>
    <n v="8987332"/>
    <n v="30000"/>
    <n v="36"/>
    <n v="9.6699999999999994E-2"/>
    <n v="963.38"/>
    <x v="0"/>
    <s v="债务重组"/>
    <n v="0"/>
    <n v="30000"/>
    <n v="4681.4399999999996"/>
    <n v="0"/>
    <n v="0"/>
    <x v="0"/>
  </r>
  <r>
    <n v="10068328"/>
    <n v="7200"/>
    <n v="36"/>
    <n v="0.1757"/>
    <n v="258.75"/>
    <x v="4"/>
    <s v="债务重组"/>
    <n v="0"/>
    <n v="7200"/>
    <n v="1373.05"/>
    <n v="0"/>
    <n v="0"/>
    <x v="0"/>
  </r>
  <r>
    <n v="10068344"/>
    <n v="13000"/>
    <n v="36"/>
    <n v="0.15609999999999999"/>
    <n v="454.55"/>
    <x v="3"/>
    <s v="债务重组"/>
    <n v="0"/>
    <n v="8475.51"/>
    <n v="3153.92"/>
    <n v="22.73"/>
    <n v="820"/>
    <x v="1"/>
  </r>
  <r>
    <n v="10078241"/>
    <n v="10000"/>
    <n v="36"/>
    <n v="0.1447"/>
    <n v="344.07"/>
    <x v="3"/>
    <s v="债务重组"/>
    <n v="0"/>
    <n v="10000"/>
    <n v="2211.0500000000002"/>
    <n v="0"/>
    <n v="0"/>
    <x v="0"/>
  </r>
  <r>
    <n v="10068302"/>
    <n v="7000"/>
    <n v="36"/>
    <n v="0.1285"/>
    <n v="235.36"/>
    <x v="0"/>
    <s v="债务重组"/>
    <n v="0"/>
    <n v="7000"/>
    <n v="1246.4000000000001"/>
    <n v="0"/>
    <n v="0"/>
    <x v="0"/>
  </r>
  <r>
    <n v="10087999"/>
    <n v="4875"/>
    <n v="36"/>
    <n v="0.13980000000000001"/>
    <n v="166.57"/>
    <x v="3"/>
    <s v="债务重组"/>
    <n v="0"/>
    <n v="4875"/>
    <n v="748.97"/>
    <n v="0"/>
    <n v="0"/>
    <x v="0"/>
  </r>
  <r>
    <n v="10068217"/>
    <n v="12800"/>
    <n v="60"/>
    <n v="0.15609999999999999"/>
    <n v="308.63"/>
    <x v="3"/>
    <s v="债务重组"/>
    <n v="0"/>
    <n v="12800"/>
    <n v="2890.63"/>
    <n v="0"/>
    <n v="0"/>
    <x v="0"/>
  </r>
  <r>
    <n v="10068343"/>
    <n v="18000"/>
    <n v="36"/>
    <n v="0.1447"/>
    <n v="619.32000000000005"/>
    <x v="3"/>
    <s v="债务重组"/>
    <n v="0"/>
    <n v="3357.31"/>
    <n v="1597.25"/>
    <n v="6.29"/>
    <n v="1429"/>
    <x v="1"/>
  </r>
  <r>
    <n v="10087647"/>
    <n v="20000"/>
    <n v="36"/>
    <n v="0.13980000000000001"/>
    <n v="683.36"/>
    <x v="3"/>
    <s v="信用卡"/>
    <n v="0"/>
    <n v="20000"/>
    <n v="4600.8900000000003"/>
    <n v="0"/>
    <n v="0"/>
    <x v="0"/>
  </r>
  <r>
    <n v="10085961"/>
    <n v="8875"/>
    <n v="36"/>
    <n v="0.15609999999999999"/>
    <n v="310.32"/>
    <x v="3"/>
    <s v="债务重组"/>
    <n v="0"/>
    <n v="8875"/>
    <n v="1630.44"/>
    <n v="0"/>
    <n v="0"/>
    <x v="0"/>
  </r>
  <r>
    <n v="10088228"/>
    <n v="9600"/>
    <n v="36"/>
    <n v="0.1285"/>
    <n v="322.77"/>
    <x v="0"/>
    <s v="债务重组"/>
    <n v="0"/>
    <n v="9600"/>
    <n v="918.92"/>
    <n v="0"/>
    <n v="0"/>
    <x v="0"/>
  </r>
  <r>
    <n v="10077915"/>
    <n v="15000"/>
    <n v="36"/>
    <n v="0.14979999999999999"/>
    <n v="519.84"/>
    <x v="3"/>
    <s v="债务重组"/>
    <n v="0"/>
    <n v="15000"/>
    <n v="1822.63"/>
    <n v="0"/>
    <n v="0"/>
    <x v="0"/>
  </r>
  <r>
    <n v="10146164"/>
    <n v="35000"/>
    <n v="60"/>
    <n v="0.14979999999999999"/>
    <n v="832.29"/>
    <x v="3"/>
    <s v="债务重组"/>
    <n v="0"/>
    <n v="35000"/>
    <n v="12831.98"/>
    <n v="0"/>
    <n v="0"/>
    <x v="0"/>
  </r>
  <r>
    <n v="10178151"/>
    <n v="2675"/>
    <n v="36"/>
    <n v="0.14979999999999999"/>
    <n v="92.71"/>
    <x v="3"/>
    <s v="信用卡"/>
    <n v="0"/>
    <n v="2675"/>
    <n v="401.07"/>
    <n v="0"/>
    <n v="0"/>
    <x v="0"/>
  </r>
  <r>
    <n v="10168157"/>
    <n v="14000"/>
    <n v="60"/>
    <n v="0.24989999999999901"/>
    <n v="410.84"/>
    <x v="5"/>
    <s v="债务重组"/>
    <n v="0"/>
    <n v="14000"/>
    <n v="5540.26"/>
    <n v="0"/>
    <n v="0"/>
    <x v="0"/>
  </r>
  <r>
    <n v="10168080"/>
    <n v="14500"/>
    <n v="36"/>
    <n v="0.13980000000000001"/>
    <n v="495.44"/>
    <x v="3"/>
    <s v="信用卡"/>
    <n v="0"/>
    <n v="14500"/>
    <n v="3331.43"/>
    <n v="0"/>
    <n v="0"/>
    <x v="0"/>
  </r>
  <r>
    <n v="10176035"/>
    <n v="15000"/>
    <n v="36"/>
    <n v="0.21479999999999999"/>
    <n v="568.83000000000004"/>
    <x v="2"/>
    <s v="债务重组"/>
    <n v="0"/>
    <n v="7567.16"/>
    <n v="4378.03"/>
    <n v="28.44"/>
    <n v="1033"/>
    <x v="1"/>
  </r>
  <r>
    <n v="10178156"/>
    <n v="3600"/>
    <n v="36"/>
    <n v="0.23699999999999999"/>
    <n v="140.68"/>
    <x v="5"/>
    <s v="债务重组"/>
    <n v="0"/>
    <n v="3600"/>
    <n v="1015.11"/>
    <n v="0"/>
    <n v="0"/>
    <x v="0"/>
  </r>
  <r>
    <n v="10158145"/>
    <n v="5300"/>
    <n v="36"/>
    <n v="0.16239999999999999"/>
    <n v="186.97"/>
    <x v="3"/>
    <s v="信用卡"/>
    <n v="0"/>
    <n v="5300"/>
    <n v="587.58000000000004"/>
    <n v="0"/>
    <n v="0"/>
    <x v="0"/>
  </r>
  <r>
    <n v="10177828"/>
    <n v="10000"/>
    <n v="36"/>
    <n v="0.1447"/>
    <n v="344.07"/>
    <x v="3"/>
    <s v="债务重组"/>
    <n v="0"/>
    <n v="10000"/>
    <n v="1080.58"/>
    <n v="0"/>
    <n v="0"/>
    <x v="0"/>
  </r>
  <r>
    <n v="10178121"/>
    <n v="3500"/>
    <n v="36"/>
    <n v="0.1285"/>
    <n v="117.68"/>
    <x v="0"/>
    <s v="信用卡"/>
    <n v="0"/>
    <n v="3500"/>
    <n v="736.31"/>
    <n v="0"/>
    <n v="0"/>
    <x v="0"/>
  </r>
  <r>
    <n v="10158134"/>
    <n v="35000"/>
    <n v="36"/>
    <n v="0.1447"/>
    <n v="1204.23"/>
    <x v="3"/>
    <s v="债务重组"/>
    <n v="0"/>
    <n v="35000"/>
    <n v="8351.93"/>
    <n v="0"/>
    <n v="0"/>
    <x v="0"/>
  </r>
  <r>
    <n v="10157689"/>
    <n v="28000"/>
    <n v="36"/>
    <n v="0.14979999999999999"/>
    <n v="970.36"/>
    <x v="3"/>
    <s v="债务重组"/>
    <n v="0"/>
    <n v="28000"/>
    <n v="6876.91"/>
    <n v="0"/>
    <n v="0"/>
    <x v="0"/>
  </r>
  <r>
    <n v="10158182"/>
    <n v="5125"/>
    <n v="36"/>
    <n v="0.19219999999999901"/>
    <n v="188.44"/>
    <x v="4"/>
    <s v="债务重组"/>
    <n v="0"/>
    <n v="3082.66"/>
    <n v="1439.58"/>
    <n v="208.81"/>
    <n v="941"/>
    <x v="1"/>
  </r>
  <r>
    <n v="10167569"/>
    <n v="28000"/>
    <n v="60"/>
    <n v="0.1699"/>
    <n v="695.73"/>
    <x v="4"/>
    <s v="债务重组"/>
    <n v="0"/>
    <n v="28000"/>
    <n v="12510.08"/>
    <n v="0"/>
    <n v="0"/>
    <x v="0"/>
  </r>
  <r>
    <n v="10178099"/>
    <n v="11900"/>
    <n v="36"/>
    <n v="0.1285"/>
    <n v="400.1"/>
    <x v="0"/>
    <s v="信用卡"/>
    <n v="0"/>
    <n v="11900"/>
    <n v="2503.5500000000002"/>
    <n v="0"/>
    <n v="0"/>
    <x v="0"/>
  </r>
  <r>
    <n v="10167315"/>
    <n v="24500"/>
    <n v="60"/>
    <n v="0.1353"/>
    <n v="564.12"/>
    <x v="0"/>
    <s v="债务重组"/>
    <n v="0"/>
    <n v="24500"/>
    <n v="8554.01"/>
    <n v="0"/>
    <n v="0"/>
    <x v="0"/>
  </r>
  <r>
    <n v="10168177"/>
    <n v="3000"/>
    <n v="36"/>
    <n v="0.1825"/>
    <n v="108.84"/>
    <x v="4"/>
    <s v="经营贷"/>
    <n v="0"/>
    <n v="3000"/>
    <n v="298.67"/>
    <n v="0"/>
    <n v="0"/>
    <x v="0"/>
  </r>
  <r>
    <n v="10157659"/>
    <n v="5000"/>
    <n v="36"/>
    <n v="0.1447"/>
    <n v="172.04"/>
    <x v="3"/>
    <s v="债务重组"/>
    <n v="0"/>
    <n v="5000"/>
    <n v="1151.3"/>
    <n v="0"/>
    <n v="0"/>
    <x v="0"/>
  </r>
  <r>
    <n v="10158201"/>
    <n v="15000"/>
    <n v="36"/>
    <n v="0.1285"/>
    <n v="504.33"/>
    <x v="0"/>
    <s v="债务重组"/>
    <n v="0"/>
    <n v="7199.64"/>
    <n v="2382.63"/>
    <n v="329.03"/>
    <n v="1094"/>
    <x v="1"/>
  </r>
  <r>
    <n v="10148155"/>
    <n v="2000"/>
    <n v="36"/>
    <n v="0.13980000000000001"/>
    <n v="68.34"/>
    <x v="3"/>
    <s v="债务重组"/>
    <n v="0"/>
    <n v="2000"/>
    <n v="460.05"/>
    <n v="0"/>
    <n v="0"/>
    <x v="0"/>
  </r>
  <r>
    <n v="10158136"/>
    <n v="35000"/>
    <n v="60"/>
    <n v="0.1757"/>
    <n v="880.61"/>
    <x v="4"/>
    <s v="债务重组"/>
    <n v="0"/>
    <n v="35000"/>
    <n v="16033.69"/>
    <n v="0"/>
    <n v="0"/>
    <x v="0"/>
  </r>
  <r>
    <n v="10158153"/>
    <n v="21000"/>
    <n v="60"/>
    <n v="0.16239999999999999"/>
    <n v="513.37"/>
    <x v="3"/>
    <s v="债务重组"/>
    <n v="2938.67"/>
    <n v="18061.330000000002"/>
    <n v="9660.65"/>
    <n v="0"/>
    <n v="29"/>
    <x v="0"/>
  </r>
  <r>
    <n v="10108291"/>
    <n v="5000"/>
    <n v="36"/>
    <n v="0.13980000000000001"/>
    <n v="170.84"/>
    <x v="3"/>
    <s v="债务重组"/>
    <n v="0"/>
    <n v="341.44"/>
    <n v="170.66"/>
    <n v="101.2"/>
    <n v="1582"/>
    <x v="1"/>
  </r>
  <r>
    <n v="10098239"/>
    <n v="15000"/>
    <n v="36"/>
    <n v="0.13980000000000001"/>
    <n v="512.52"/>
    <x v="3"/>
    <s v="债务重组"/>
    <n v="0"/>
    <n v="15000"/>
    <n v="833.94"/>
    <n v="0"/>
    <n v="0"/>
    <x v="0"/>
  </r>
  <r>
    <n v="9804614"/>
    <n v="12000"/>
    <n v="60"/>
    <n v="0.16239999999999999"/>
    <n v="293.35000000000002"/>
    <x v="3"/>
    <s v="债务重组"/>
    <n v="0"/>
    <n v="12000"/>
    <n v="5388.52"/>
    <n v="0"/>
    <n v="0"/>
    <x v="0"/>
  </r>
  <r>
    <n v="10078049"/>
    <n v="9600"/>
    <n v="36"/>
    <n v="0.1699"/>
    <n v="342.22"/>
    <x v="4"/>
    <s v="债务重组"/>
    <n v="0"/>
    <n v="9600"/>
    <n v="2229.73"/>
    <n v="0"/>
    <n v="0"/>
    <x v="0"/>
  </r>
  <r>
    <n v="10064892"/>
    <n v="12000"/>
    <n v="60"/>
    <n v="0.20499999999999999"/>
    <n v="321.27999999999997"/>
    <x v="2"/>
    <s v="债务重组"/>
    <n v="0"/>
    <n v="12000"/>
    <n v="609.01"/>
    <n v="0"/>
    <n v="0"/>
    <x v="0"/>
  </r>
  <r>
    <n v="9214874"/>
    <n v="20000"/>
    <n v="60"/>
    <n v="0.22899999999999901"/>
    <n v="562.66999999999996"/>
    <x v="2"/>
    <s v="债务重组"/>
    <n v="0"/>
    <n v="20000"/>
    <n v="5545.42"/>
    <n v="0"/>
    <n v="0"/>
    <x v="0"/>
  </r>
  <r>
    <n v="10117136"/>
    <n v="9000"/>
    <n v="36"/>
    <n v="0.1825"/>
    <n v="326.51"/>
    <x v="4"/>
    <s v="债务重组"/>
    <n v="0"/>
    <n v="9000"/>
    <n v="1639.79"/>
    <n v="0"/>
    <n v="0"/>
    <x v="0"/>
  </r>
  <r>
    <n v="10118189"/>
    <n v="18000"/>
    <n v="36"/>
    <n v="0.1099"/>
    <n v="589.22"/>
    <x v="0"/>
    <s v="信用卡"/>
    <n v="0"/>
    <n v="18000"/>
    <n v="1207.96"/>
    <n v="0"/>
    <n v="0"/>
    <x v="0"/>
  </r>
  <r>
    <n v="10138219"/>
    <n v="10000"/>
    <n v="36"/>
    <n v="0.1285"/>
    <n v="336.22"/>
    <x v="0"/>
    <s v="债务重组"/>
    <n v="0"/>
    <n v="10000"/>
    <n v="2103.81"/>
    <n v="0"/>
    <n v="0"/>
    <x v="0"/>
  </r>
  <r>
    <n v="10116431"/>
    <n v="24400"/>
    <n v="60"/>
    <n v="0.1099"/>
    <n v="530.4"/>
    <x v="0"/>
    <s v="信用卡"/>
    <n v="0"/>
    <n v="24400"/>
    <n v="3328.4"/>
    <n v="0"/>
    <n v="0"/>
    <x v="0"/>
  </r>
  <r>
    <n v="10078057"/>
    <n v="19200"/>
    <n v="36"/>
    <n v="7.9000000000000001E-2"/>
    <n v="600.78"/>
    <x v="1"/>
    <s v="债务重组"/>
    <n v="0"/>
    <n v="19200"/>
    <n v="2427.79"/>
    <n v="0"/>
    <n v="0"/>
    <x v="0"/>
  </r>
  <r>
    <n v="10098047"/>
    <n v="11625"/>
    <n v="36"/>
    <n v="0.21479999999999999"/>
    <n v="440.85"/>
    <x v="2"/>
    <s v="债务重组"/>
    <n v="0"/>
    <n v="11625"/>
    <n v="4225.8500000000004"/>
    <n v="0"/>
    <n v="0"/>
    <x v="0"/>
  </r>
  <r>
    <n v="10118210"/>
    <n v="8725"/>
    <n v="36"/>
    <n v="0.19969999999999999"/>
    <n v="324.12"/>
    <x v="4"/>
    <s v="债务重组"/>
    <n v="0"/>
    <n v="8725"/>
    <n v="2943.27"/>
    <n v="0"/>
    <n v="0"/>
    <x v="0"/>
  </r>
  <r>
    <n v="9914583"/>
    <n v="14400"/>
    <n v="36"/>
    <n v="0.1447"/>
    <n v="495.46"/>
    <x v="3"/>
    <s v="信用卡"/>
    <n v="0"/>
    <n v="14400"/>
    <n v="3436.18"/>
    <n v="0"/>
    <n v="0"/>
    <x v="0"/>
  </r>
  <r>
    <n v="10106806"/>
    <n v="9000"/>
    <n v="60"/>
    <n v="0.15609999999999999"/>
    <n v="217.01"/>
    <x v="3"/>
    <s v="经营贷"/>
    <n v="0"/>
    <n v="9000"/>
    <n v="3717.57"/>
    <n v="0"/>
    <n v="0"/>
    <x v="0"/>
  </r>
  <r>
    <n v="10065702"/>
    <n v="19000"/>
    <n v="60"/>
    <n v="0.20499999999999999"/>
    <n v="508.69"/>
    <x v="2"/>
    <s v="信用卡"/>
    <n v="0"/>
    <n v="19000"/>
    <n v="9977.02"/>
    <n v="0"/>
    <n v="0"/>
    <x v="0"/>
  </r>
  <r>
    <n v="7626729"/>
    <n v="7500"/>
    <n v="36"/>
    <n v="0.1099"/>
    <n v="245.51"/>
    <x v="0"/>
    <s v="债务重组"/>
    <n v="0"/>
    <n v="7500"/>
    <n v="553.71"/>
    <n v="0"/>
    <n v="0"/>
    <x v="0"/>
  </r>
  <r>
    <n v="10128096"/>
    <n v="6500"/>
    <n v="36"/>
    <n v="0.1285"/>
    <n v="218.55"/>
    <x v="0"/>
    <s v="信用卡"/>
    <n v="0"/>
    <n v="6500"/>
    <n v="857.92"/>
    <n v="0"/>
    <n v="0"/>
    <x v="0"/>
  </r>
  <r>
    <n v="10068206"/>
    <n v="21000"/>
    <n v="36"/>
    <n v="7.9000000000000001E-2"/>
    <n v="657.1"/>
    <x v="1"/>
    <s v="信用卡"/>
    <n v="0"/>
    <n v="21000"/>
    <n v="2372.9"/>
    <n v="0"/>
    <n v="0"/>
    <x v="0"/>
  </r>
  <r>
    <n v="10108294"/>
    <n v="9000"/>
    <n v="36"/>
    <n v="9.6699999999999994E-2"/>
    <n v="289.02"/>
    <x v="0"/>
    <s v="信用卡"/>
    <n v="0"/>
    <n v="9000"/>
    <n v="914.34"/>
    <n v="0"/>
    <n v="0"/>
    <x v="0"/>
  </r>
  <r>
    <n v="10108201"/>
    <n v="9000"/>
    <n v="36"/>
    <n v="0.16239999999999999"/>
    <n v="317.49"/>
    <x v="3"/>
    <s v="债务重组"/>
    <n v="0"/>
    <n v="9000"/>
    <n v="1663.08"/>
    <n v="0"/>
    <n v="0"/>
    <x v="0"/>
  </r>
  <r>
    <n v="10127696"/>
    <n v="12000"/>
    <n v="36"/>
    <n v="0.13980000000000001"/>
    <n v="410.02"/>
    <x v="3"/>
    <s v="债务重组"/>
    <n v="0"/>
    <n v="12000"/>
    <n v="1141.73"/>
    <n v="0"/>
    <n v="0"/>
    <x v="0"/>
  </r>
  <r>
    <n v="10078102"/>
    <n v="7900"/>
    <n v="36"/>
    <n v="0.1757"/>
    <n v="283.91000000000003"/>
    <x v="4"/>
    <s v="债务重组"/>
    <n v="0"/>
    <n v="7900"/>
    <n v="1272.99"/>
    <n v="0"/>
    <n v="0"/>
    <x v="0"/>
  </r>
  <r>
    <n v="9954711"/>
    <n v="25000"/>
    <n v="36"/>
    <n v="0.13980000000000001"/>
    <n v="854.2"/>
    <x v="3"/>
    <s v="信用卡"/>
    <n v="0"/>
    <n v="25000"/>
    <n v="1125.3499999999999"/>
    <n v="0"/>
    <n v="0"/>
    <x v="0"/>
  </r>
  <r>
    <n v="10098251"/>
    <n v="10000"/>
    <n v="36"/>
    <n v="9.6699999999999994E-2"/>
    <n v="321.13"/>
    <x v="0"/>
    <s v="信用卡"/>
    <n v="0"/>
    <n v="10000"/>
    <n v="1285.49"/>
    <n v="0"/>
    <n v="0"/>
    <x v="0"/>
  </r>
  <r>
    <n v="10077808"/>
    <n v="5000"/>
    <n v="36"/>
    <n v="9.6699999999999994E-2"/>
    <n v="160.57"/>
    <x v="0"/>
    <s v="债务重组"/>
    <n v="0"/>
    <n v="5000"/>
    <n v="780.2"/>
    <n v="0"/>
    <n v="0"/>
    <x v="0"/>
  </r>
  <r>
    <n v="10068210"/>
    <n v="7000"/>
    <n v="36"/>
    <n v="0.1353"/>
    <n v="237.65"/>
    <x v="0"/>
    <s v="债务重组"/>
    <n v="0"/>
    <n v="7000"/>
    <n v="1389.57"/>
    <n v="0"/>
    <n v="0"/>
    <x v="0"/>
  </r>
  <r>
    <n v="10108196"/>
    <n v="11575"/>
    <n v="36"/>
    <n v="0.1285"/>
    <n v="389.18"/>
    <x v="0"/>
    <s v="债务重组"/>
    <n v="0"/>
    <n v="11575"/>
    <n v="2008.08"/>
    <n v="0"/>
    <n v="0"/>
    <x v="0"/>
  </r>
  <r>
    <n v="10068155"/>
    <n v="3400"/>
    <n v="36"/>
    <n v="0.14979999999999999"/>
    <n v="117.83"/>
    <x v="3"/>
    <s v="信用卡"/>
    <n v="0"/>
    <n v="3400"/>
    <n v="830.91"/>
    <n v="0"/>
    <n v="0"/>
    <x v="0"/>
  </r>
  <r>
    <n v="10088154"/>
    <n v="11925"/>
    <n v="36"/>
    <n v="6.6199999999999995E-2"/>
    <n v="366.15"/>
    <x v="1"/>
    <s v="债务重组"/>
    <n v="0"/>
    <n v="11925"/>
    <n v="425.38"/>
    <n v="0"/>
    <n v="0"/>
    <x v="0"/>
  </r>
  <r>
    <n v="10108215"/>
    <n v="8500"/>
    <n v="36"/>
    <n v="0.1825"/>
    <n v="308.37"/>
    <x v="4"/>
    <s v="债务重组"/>
    <n v="0"/>
    <n v="3005.25"/>
    <n v="1635.66"/>
    <n v="484.28"/>
    <n v="1217"/>
    <x v="1"/>
  </r>
  <r>
    <n v="10077235"/>
    <n v="10000"/>
    <n v="60"/>
    <n v="0.19219999999999901"/>
    <n v="260.62"/>
    <x v="4"/>
    <s v="经营贷"/>
    <n v="0"/>
    <n v="10000"/>
    <n v="630.91"/>
    <n v="0"/>
    <n v="0"/>
    <x v="0"/>
  </r>
  <r>
    <n v="10088217"/>
    <n v="14950"/>
    <n v="36"/>
    <n v="0.16239999999999999"/>
    <n v="527.38"/>
    <x v="3"/>
    <s v="债务重组"/>
    <n v="0"/>
    <n v="14950"/>
    <n v="4035.26"/>
    <n v="0"/>
    <n v="0"/>
    <x v="0"/>
  </r>
  <r>
    <n v="10098258"/>
    <n v="12000"/>
    <n v="36"/>
    <n v="0.11990000000000001"/>
    <n v="398.52"/>
    <x v="0"/>
    <s v="债务重组"/>
    <n v="0"/>
    <n v="12000"/>
    <n v="2388.64"/>
    <n v="0"/>
    <n v="0"/>
    <x v="0"/>
  </r>
  <r>
    <n v="9827776"/>
    <n v="4525"/>
    <n v="36"/>
    <n v="0.16239999999999999"/>
    <n v="159.63"/>
    <x v="3"/>
    <s v="债务重组"/>
    <n v="0"/>
    <n v="4525"/>
    <n v="597.33000000000004"/>
    <n v="0"/>
    <n v="0"/>
    <x v="0"/>
  </r>
  <r>
    <n v="10128061"/>
    <n v="7000"/>
    <n v="36"/>
    <n v="0.1285"/>
    <n v="235.36"/>
    <x v="0"/>
    <s v="信用卡"/>
    <n v="0"/>
    <n v="6309.1"/>
    <n v="1457.78"/>
    <n v="13.73"/>
    <n v="667"/>
    <x v="1"/>
  </r>
  <r>
    <n v="10128093"/>
    <n v="23000"/>
    <n v="36"/>
    <n v="0.1099"/>
    <n v="752.89"/>
    <x v="0"/>
    <s v="债务重组"/>
    <n v="0"/>
    <n v="23000"/>
    <n v="4099.8100000000004"/>
    <n v="0"/>
    <n v="0"/>
    <x v="0"/>
  </r>
  <r>
    <n v="9199129"/>
    <n v="13000"/>
    <n v="36"/>
    <n v="0.11990000000000001"/>
    <n v="431.73"/>
    <x v="0"/>
    <s v="债务重组"/>
    <n v="0"/>
    <n v="13000"/>
    <n v="2542.02"/>
    <n v="0"/>
    <n v="0"/>
    <x v="0"/>
  </r>
  <r>
    <n v="10098102"/>
    <n v="18000"/>
    <n v="60"/>
    <n v="0.21479999999999999"/>
    <n v="491.84"/>
    <x v="2"/>
    <s v="债务重组"/>
    <n v="0"/>
    <n v="18000"/>
    <n v="1886.55"/>
    <n v="0"/>
    <n v="0"/>
    <x v="0"/>
  </r>
  <r>
    <n v="10138228"/>
    <n v="5200"/>
    <n v="36"/>
    <n v="8.8999999999999996E-2"/>
    <n v="165.12"/>
    <x v="1"/>
    <s v="债务重组"/>
    <n v="0"/>
    <n v="5200"/>
    <n v="112.88"/>
    <n v="0"/>
    <n v="0"/>
    <x v="0"/>
  </r>
  <r>
    <n v="10128114"/>
    <n v="6250"/>
    <n v="36"/>
    <n v="0.1757"/>
    <n v="224.61"/>
    <x v="4"/>
    <s v="债务重组"/>
    <n v="0"/>
    <n v="6250"/>
    <n v="750.99"/>
    <n v="0"/>
    <n v="0"/>
    <x v="0"/>
  </r>
  <r>
    <n v="10138208"/>
    <n v="7375"/>
    <n v="36"/>
    <n v="0.22899999999999901"/>
    <n v="285.10000000000002"/>
    <x v="2"/>
    <s v="信用卡"/>
    <n v="0"/>
    <n v="7375"/>
    <n v="2888.6"/>
    <n v="0"/>
    <n v="0"/>
    <x v="0"/>
  </r>
  <r>
    <n v="10128144"/>
    <n v="6000"/>
    <n v="36"/>
    <n v="0.14979999999999999"/>
    <n v="207.94"/>
    <x v="3"/>
    <s v="债务重组"/>
    <n v="0"/>
    <n v="6000"/>
    <n v="871.21"/>
    <n v="0"/>
    <n v="0"/>
    <x v="0"/>
  </r>
  <r>
    <n v="10128084"/>
    <n v="12175"/>
    <n v="36"/>
    <n v="0.19969999999999999"/>
    <n v="452.29"/>
    <x v="4"/>
    <s v="债务重组"/>
    <n v="0"/>
    <n v="12175"/>
    <n v="2861.91"/>
    <n v="0"/>
    <n v="0"/>
    <x v="0"/>
  </r>
  <r>
    <n v="9054859"/>
    <n v="31300"/>
    <n v="60"/>
    <n v="0.19969999999999999"/>
    <n v="828.74"/>
    <x v="4"/>
    <s v="债务重组"/>
    <n v="0"/>
    <n v="2611.12"/>
    <n v="4018.65"/>
    <n v="627.16999999999996"/>
    <n v="1429"/>
    <x v="1"/>
  </r>
  <r>
    <n v="10068201"/>
    <n v="10000"/>
    <n v="36"/>
    <n v="0.11990000000000001"/>
    <n v="332.1"/>
    <x v="0"/>
    <s v="信用卡"/>
    <n v="0"/>
    <n v="10000"/>
    <n v="1472.89"/>
    <n v="0"/>
    <n v="0"/>
    <x v="0"/>
  </r>
  <r>
    <n v="10098222"/>
    <n v="10000"/>
    <n v="36"/>
    <n v="0.1099"/>
    <n v="327.33999999999997"/>
    <x v="0"/>
    <s v="债务重组"/>
    <n v="0"/>
    <n v="9354.2000000000007"/>
    <n v="1796.27"/>
    <n v="69.09"/>
    <n v="637"/>
    <x v="1"/>
  </r>
  <r>
    <n v="10098274"/>
    <n v="25000"/>
    <n v="36"/>
    <n v="8.8999999999999996E-2"/>
    <n v="793.84"/>
    <x v="1"/>
    <s v="信用卡"/>
    <n v="0"/>
    <n v="25000"/>
    <n v="3577.84"/>
    <n v="0"/>
    <n v="0"/>
    <x v="0"/>
  </r>
  <r>
    <n v="8957858"/>
    <n v="7000"/>
    <n v="36"/>
    <n v="6.6199999999999995E-2"/>
    <n v="214.93"/>
    <x v="1"/>
    <s v="信用卡"/>
    <n v="0"/>
    <n v="7000"/>
    <n v="650.74"/>
    <n v="0"/>
    <n v="0"/>
    <x v="0"/>
  </r>
  <r>
    <n v="10116553"/>
    <n v="7000"/>
    <n v="36"/>
    <n v="8.8999999999999996E-2"/>
    <n v="222.28"/>
    <x v="1"/>
    <s v="债务重组"/>
    <n v="0"/>
    <n v="7000"/>
    <n v="1001.77"/>
    <n v="0"/>
    <n v="0"/>
    <x v="0"/>
  </r>
  <r>
    <n v="10078059"/>
    <n v="7000"/>
    <n v="36"/>
    <n v="0.1099"/>
    <n v="229.14"/>
    <x v="0"/>
    <s v="信用卡"/>
    <n v="0"/>
    <n v="7000"/>
    <n v="844.02"/>
    <n v="0"/>
    <n v="0"/>
    <x v="0"/>
  </r>
  <r>
    <n v="10098146"/>
    <n v="4000"/>
    <n v="36"/>
    <n v="0.23399999999999899"/>
    <n v="155.68"/>
    <x v="2"/>
    <s v="债务重组"/>
    <n v="0"/>
    <n v="4000"/>
    <n v="896.28"/>
    <n v="0"/>
    <n v="0"/>
    <x v="0"/>
  </r>
  <r>
    <n v="10138050"/>
    <n v="10000"/>
    <n v="36"/>
    <n v="7.9000000000000001E-2"/>
    <n v="312.91000000000003"/>
    <x v="1"/>
    <s v="信用卡"/>
    <n v="0"/>
    <n v="10000"/>
    <n v="1264.46"/>
    <n v="0"/>
    <n v="0"/>
    <x v="0"/>
  </r>
  <r>
    <n v="10118103"/>
    <n v="9000"/>
    <n v="36"/>
    <n v="6.0299999999999999E-2"/>
    <n v="273.92"/>
    <x v="1"/>
    <s v="债务重组"/>
    <n v="0"/>
    <n v="9000"/>
    <n v="861.11"/>
    <n v="0"/>
    <n v="0"/>
    <x v="0"/>
  </r>
  <r>
    <n v="10108162"/>
    <n v="15350"/>
    <n v="60"/>
    <n v="0.16239999999999999"/>
    <n v="375.25"/>
    <x v="3"/>
    <s v="债务重组"/>
    <n v="0"/>
    <n v="10889.24"/>
    <n v="6747.51"/>
    <n v="18.760000000000002"/>
    <n v="241"/>
    <x v="1"/>
  </r>
  <r>
    <n v="10168067"/>
    <n v="35000"/>
    <n v="60"/>
    <n v="0.1699"/>
    <n v="869.66"/>
    <x v="4"/>
    <s v="信用卡"/>
    <n v="4968.16"/>
    <n v="30031.84"/>
    <n v="16929.8"/>
    <n v="0"/>
    <n v="29"/>
    <x v="0"/>
  </r>
  <r>
    <n v="10098123"/>
    <n v="9125"/>
    <n v="36"/>
    <n v="0.22899999999999901"/>
    <n v="352.76"/>
    <x v="2"/>
    <s v="债务重组"/>
    <n v="0"/>
    <n v="9125"/>
    <n v="3573.89"/>
    <n v="0"/>
    <n v="0"/>
    <x v="0"/>
  </r>
  <r>
    <n v="10108119"/>
    <n v="23500"/>
    <n v="60"/>
    <n v="0.22399999999999901"/>
    <n v="654.41"/>
    <x v="2"/>
    <s v="债务重组"/>
    <n v="0"/>
    <n v="14520.83"/>
    <n v="14273.21"/>
    <n v="200.38"/>
    <n v="333"/>
    <x v="1"/>
  </r>
  <r>
    <n v="10177213"/>
    <n v="15350"/>
    <n v="36"/>
    <n v="0.16239999999999999"/>
    <n v="541.49"/>
    <x v="3"/>
    <s v="债务重组"/>
    <n v="0"/>
    <n v="15350"/>
    <n v="4148.83"/>
    <n v="0"/>
    <n v="0"/>
    <x v="0"/>
  </r>
  <r>
    <n v="10184582"/>
    <n v="10000"/>
    <n v="36"/>
    <n v="0.1353"/>
    <n v="339.5"/>
    <x v="0"/>
    <s v="信用卡"/>
    <n v="0"/>
    <n v="10000"/>
    <n v="2221.91"/>
    <n v="0"/>
    <n v="0"/>
    <x v="0"/>
  </r>
  <r>
    <n v="10128054"/>
    <n v="25000"/>
    <n v="36"/>
    <n v="0.1353"/>
    <n v="848.75"/>
    <x v="0"/>
    <s v="债务重组"/>
    <n v="0"/>
    <n v="25000"/>
    <n v="5589.31"/>
    <n v="0"/>
    <n v="0"/>
    <x v="0"/>
  </r>
  <r>
    <n v="10158110"/>
    <n v="34475"/>
    <n v="36"/>
    <n v="0.1285"/>
    <n v="1159.1099999999999"/>
    <x v="0"/>
    <s v="信用卡"/>
    <n v="0"/>
    <n v="34475"/>
    <n v="5449.13"/>
    <n v="0"/>
    <n v="0"/>
    <x v="0"/>
  </r>
  <r>
    <n v="10118063"/>
    <n v="7000"/>
    <n v="36"/>
    <n v="7.9000000000000001E-2"/>
    <n v="219.04"/>
    <x v="1"/>
    <s v="信用卡"/>
    <n v="0"/>
    <n v="7000"/>
    <n v="871.92"/>
    <n v="0"/>
    <n v="0"/>
    <x v="0"/>
  </r>
  <r>
    <n v="10098190"/>
    <n v="9000"/>
    <n v="36"/>
    <n v="0.1099"/>
    <n v="294.61"/>
    <x v="0"/>
    <s v="债务重组"/>
    <n v="0"/>
    <n v="9000"/>
    <n v="1605.78"/>
    <n v="0"/>
    <n v="0"/>
    <x v="0"/>
  </r>
  <r>
    <n v="10127996"/>
    <n v="17000"/>
    <n v="36"/>
    <n v="9.6699999999999994E-2"/>
    <n v="545.91999999999996"/>
    <x v="0"/>
    <s v="债务重组"/>
    <n v="0"/>
    <n v="17000"/>
    <n v="2343.9299999999998"/>
    <n v="0"/>
    <n v="0"/>
    <x v="0"/>
  </r>
  <r>
    <n v="10096005"/>
    <n v="20950"/>
    <n v="60"/>
    <n v="0.1825"/>
    <n v="534.85"/>
    <x v="4"/>
    <s v="债务重组"/>
    <n v="0"/>
    <n v="20950"/>
    <n v="10756.64"/>
    <n v="0"/>
    <n v="0"/>
    <x v="0"/>
  </r>
  <r>
    <n v="10178047"/>
    <n v="18000"/>
    <n v="36"/>
    <n v="0.1447"/>
    <n v="619.32000000000005"/>
    <x v="3"/>
    <s v="债务重组"/>
    <n v="0"/>
    <n v="10565.27"/>
    <n v="3679.03"/>
    <n v="61.94"/>
    <n v="972"/>
    <x v="1"/>
  </r>
  <r>
    <n v="10098096"/>
    <n v="18000"/>
    <n v="60"/>
    <n v="0.13980000000000001"/>
    <n v="418.65"/>
    <x v="3"/>
    <s v="债务重组"/>
    <n v="0"/>
    <n v="18000"/>
    <n v="6803.75"/>
    <n v="0"/>
    <n v="0"/>
    <x v="0"/>
  </r>
  <r>
    <n v="10148012"/>
    <n v="19400"/>
    <n v="60"/>
    <n v="0.16239999999999999"/>
    <n v="474.25"/>
    <x v="3"/>
    <s v="债务重组"/>
    <n v="0"/>
    <n v="19400"/>
    <n v="1531.53"/>
    <n v="0"/>
    <n v="0"/>
    <x v="0"/>
  </r>
  <r>
    <n v="10108111"/>
    <n v="19950"/>
    <n v="36"/>
    <n v="0.11990000000000001"/>
    <n v="662.54"/>
    <x v="0"/>
    <s v="债务重组"/>
    <n v="0"/>
    <n v="19950"/>
    <n v="3901.02"/>
    <n v="0"/>
    <n v="0"/>
    <x v="0"/>
  </r>
  <r>
    <n v="10158032"/>
    <n v="21000"/>
    <n v="36"/>
    <n v="0.11990000000000001"/>
    <n v="697.41"/>
    <x v="0"/>
    <s v="信用卡"/>
    <n v="0"/>
    <n v="21000"/>
    <n v="2249.56"/>
    <n v="0"/>
    <n v="0"/>
    <x v="0"/>
  </r>
  <r>
    <n v="10138119"/>
    <n v="8000"/>
    <n v="36"/>
    <n v="9.6699999999999994E-2"/>
    <n v="256.89999999999998"/>
    <x v="0"/>
    <s v="信用卡"/>
    <n v="0"/>
    <n v="8000"/>
    <n v="923"/>
    <n v="0"/>
    <n v="0"/>
    <x v="0"/>
  </r>
  <r>
    <n v="10087988"/>
    <n v="26800"/>
    <n v="36"/>
    <n v="8.8999999999999996E-2"/>
    <n v="850.99"/>
    <x v="1"/>
    <s v="债务重组"/>
    <n v="0"/>
    <n v="26800"/>
    <n v="2099.4"/>
    <n v="0"/>
    <n v="0"/>
    <x v="0"/>
  </r>
  <r>
    <n v="10128046"/>
    <n v="10500"/>
    <n v="36"/>
    <n v="0.16239999999999999"/>
    <n v="370.4"/>
    <x v="3"/>
    <s v="经营贷"/>
    <n v="0"/>
    <n v="10500"/>
    <n v="1047.9100000000001"/>
    <n v="0"/>
    <n v="0"/>
    <x v="0"/>
  </r>
  <r>
    <n v="10098114"/>
    <n v="20000"/>
    <n v="60"/>
    <n v="0.1447"/>
    <n v="470.26"/>
    <x v="3"/>
    <s v="债务重组"/>
    <n v="0"/>
    <n v="20000"/>
    <n v="2986.31"/>
    <n v="0"/>
    <n v="0"/>
    <x v="0"/>
  </r>
  <r>
    <n v="10135395"/>
    <n v="18000"/>
    <n v="36"/>
    <n v="0.16239999999999999"/>
    <n v="634.97"/>
    <x v="3"/>
    <s v="债务重组"/>
    <n v="0"/>
    <n v="18000"/>
    <n v="4852.04"/>
    <n v="0"/>
    <n v="0"/>
    <x v="0"/>
  </r>
  <r>
    <n v="10168109"/>
    <n v="3000"/>
    <n v="36"/>
    <n v="0.1285"/>
    <n v="100.87"/>
    <x v="0"/>
    <s v="债务重组"/>
    <n v="0"/>
    <n v="1609.21"/>
    <n v="518.01"/>
    <n v="60"/>
    <n v="881"/>
    <x v="1"/>
  </r>
  <r>
    <n v="10168108"/>
    <n v="10000"/>
    <n v="36"/>
    <n v="0.1099"/>
    <n v="327.33999999999997"/>
    <x v="0"/>
    <s v="债务重组"/>
    <n v="0"/>
    <n v="10000"/>
    <n v="1580.42"/>
    <n v="0"/>
    <n v="0"/>
    <x v="0"/>
  </r>
  <r>
    <n v="10148035"/>
    <n v="16000"/>
    <n v="36"/>
    <n v="8.8999999999999996E-2"/>
    <n v="508.06"/>
    <x v="1"/>
    <s v="债务重组"/>
    <n v="0"/>
    <n v="16000"/>
    <n v="2130.23"/>
    <n v="0"/>
    <n v="0"/>
    <x v="0"/>
  </r>
  <r>
    <n v="10138181"/>
    <n v="12000"/>
    <n v="36"/>
    <n v="0.1099"/>
    <n v="392.81"/>
    <x v="0"/>
    <s v="信用卡"/>
    <n v="0"/>
    <n v="12000"/>
    <n v="1579.57"/>
    <n v="0"/>
    <n v="0"/>
    <x v="0"/>
  </r>
  <r>
    <n v="10138070"/>
    <n v="11200"/>
    <n v="36"/>
    <n v="9.6699999999999994E-2"/>
    <n v="359.66"/>
    <x v="0"/>
    <s v="债务重组"/>
    <n v="0"/>
    <n v="11200"/>
    <n v="1747.75"/>
    <n v="0"/>
    <n v="0"/>
    <x v="0"/>
  </r>
  <r>
    <m/>
    <m/>
    <m/>
    <m/>
    <m/>
    <x v="7"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x v="0"/>
    <x v="0"/>
    <n v="0"/>
    <n v="27050"/>
    <n v="4702.53"/>
    <n v="0"/>
    <n v="0"/>
    <x v="0"/>
    <x v="0"/>
  </r>
  <r>
    <n v="10149488"/>
    <n v="4800"/>
    <n v="36"/>
    <n v="0.1099"/>
    <n v="157.13"/>
    <x v="0"/>
    <x v="0"/>
    <n v="0"/>
    <n v="4800"/>
    <n v="357.52"/>
    <n v="0"/>
    <n v="0"/>
    <x v="0"/>
    <x v="1"/>
  </r>
  <r>
    <n v="10148122"/>
    <n v="12000"/>
    <n v="36"/>
    <n v="7.6200000000000004E-2"/>
    <n v="373.94"/>
    <x v="1"/>
    <x v="0"/>
    <n v="0"/>
    <n v="12000"/>
    <n v="1397.54"/>
    <n v="0"/>
    <n v="0"/>
    <x v="0"/>
    <x v="2"/>
  </r>
  <r>
    <n v="10119623"/>
    <n v="12000"/>
    <n v="36"/>
    <n v="0.11990000000000001"/>
    <n v="398.52"/>
    <x v="0"/>
    <x v="0"/>
    <n v="0"/>
    <n v="12000"/>
    <n v="2346.48"/>
    <n v="0"/>
    <n v="0"/>
    <x v="0"/>
    <x v="2"/>
  </r>
  <r>
    <n v="10159498"/>
    <n v="12000"/>
    <n v="36"/>
    <n v="6.6199999999999995E-2"/>
    <n v="368.45"/>
    <x v="1"/>
    <x v="0"/>
    <n v="0"/>
    <n v="12000"/>
    <n v="1263.95"/>
    <n v="0"/>
    <n v="0"/>
    <x v="0"/>
    <x v="2"/>
  </r>
  <r>
    <n v="10119590"/>
    <n v="11500"/>
    <n v="60"/>
    <n v="0.22899999999999901"/>
    <n v="323.54000000000002"/>
    <x v="2"/>
    <x v="0"/>
    <n v="0"/>
    <n v="11500"/>
    <n v="7286.25"/>
    <n v="0"/>
    <n v="0"/>
    <x v="0"/>
    <x v="2"/>
  </r>
  <r>
    <n v="10159548"/>
    <n v="15000"/>
    <n v="36"/>
    <n v="8.8999999999999996E-2"/>
    <n v="476.3"/>
    <x v="1"/>
    <x v="0"/>
    <n v="0"/>
    <n v="15000"/>
    <n v="2146.73"/>
    <n v="0"/>
    <n v="0"/>
    <x v="0"/>
    <x v="2"/>
  </r>
  <r>
    <n v="10127816"/>
    <n v="24000"/>
    <n v="36"/>
    <n v="0.1353"/>
    <n v="814.8"/>
    <x v="0"/>
    <x v="1"/>
    <n v="0"/>
    <n v="24000"/>
    <n v="4652.21"/>
    <n v="0"/>
    <n v="0"/>
    <x v="0"/>
    <x v="3"/>
  </r>
  <r>
    <n v="10139658"/>
    <n v="12000"/>
    <n v="36"/>
    <n v="0.1353"/>
    <n v="407.4"/>
    <x v="0"/>
    <x v="0"/>
    <n v="0"/>
    <n v="12000"/>
    <n v="1359.78"/>
    <n v="0"/>
    <n v="0"/>
    <x v="0"/>
    <x v="2"/>
  </r>
  <r>
    <n v="10129477"/>
    <n v="14000"/>
    <n v="36"/>
    <n v="0.1285"/>
    <n v="470.71"/>
    <x v="0"/>
    <x v="0"/>
    <n v="0"/>
    <n v="14000"/>
    <n v="2945.32"/>
    <n v="0"/>
    <n v="0"/>
    <x v="0"/>
    <x v="2"/>
  </r>
  <r>
    <n v="10129506"/>
    <n v="20800"/>
    <n v="36"/>
    <n v="0.1353"/>
    <n v="706.16"/>
    <x v="0"/>
    <x v="0"/>
    <n v="0"/>
    <n v="20800"/>
    <n v="3126.64"/>
    <n v="0"/>
    <n v="0"/>
    <x v="0"/>
    <x v="3"/>
  </r>
  <r>
    <n v="10159611"/>
    <n v="10000"/>
    <n v="36"/>
    <n v="9.6699999999999994E-2"/>
    <n v="321.13"/>
    <x v="0"/>
    <x v="0"/>
    <n v="0"/>
    <n v="10000"/>
    <n v="1560.46"/>
    <n v="0"/>
    <n v="0"/>
    <x v="0"/>
    <x v="4"/>
  </r>
  <r>
    <n v="10224583"/>
    <n v="11100"/>
    <n v="36"/>
    <n v="0.14979999999999999"/>
    <n v="384.68"/>
    <x v="3"/>
    <x v="0"/>
    <n v="0"/>
    <n v="11100"/>
    <n v="2475.64"/>
    <n v="0"/>
    <n v="0"/>
    <x v="0"/>
    <x v="2"/>
  </r>
  <r>
    <n v="10129454"/>
    <n v="12000"/>
    <n v="36"/>
    <n v="0.1099"/>
    <n v="392.81"/>
    <x v="0"/>
    <x v="0"/>
    <n v="0"/>
    <n v="12000"/>
    <n v="1988.61"/>
    <n v="0"/>
    <n v="0"/>
    <x v="0"/>
    <x v="2"/>
  </r>
  <r>
    <n v="10179520"/>
    <n v="3000"/>
    <n v="36"/>
    <n v="0.1285"/>
    <n v="100.87"/>
    <x v="0"/>
    <x v="0"/>
    <n v="0"/>
    <n v="3000"/>
    <n v="181.55"/>
    <n v="0"/>
    <n v="0"/>
    <x v="0"/>
    <x v="1"/>
  </r>
  <r>
    <n v="10129403"/>
    <n v="7550"/>
    <n v="36"/>
    <n v="0.16239999999999999"/>
    <n v="266.33999999999997"/>
    <x v="3"/>
    <x v="0"/>
    <n v="0"/>
    <n v="7550"/>
    <n v="2050.4499999999998"/>
    <n v="0"/>
    <n v="0"/>
    <x v="0"/>
    <x v="4"/>
  </r>
  <r>
    <n v="10149577"/>
    <n v="28000"/>
    <n v="36"/>
    <n v="7.6200000000000004E-2"/>
    <n v="872.52"/>
    <x v="1"/>
    <x v="0"/>
    <n v="0"/>
    <n v="28000"/>
    <n v="1150.98"/>
    <n v="0"/>
    <n v="0"/>
    <x v="0"/>
    <x v="0"/>
  </r>
  <r>
    <n v="10149526"/>
    <n v="27600"/>
    <n v="60"/>
    <n v="0.19969999999999999"/>
    <n v="730.78"/>
    <x v="4"/>
    <x v="0"/>
    <n v="0"/>
    <n v="14738.17"/>
    <n v="13762.25"/>
    <n v="6.79"/>
    <n v="486"/>
    <x v="1"/>
    <x v="0"/>
  </r>
  <r>
    <n v="10149566"/>
    <n v="8000"/>
    <n v="36"/>
    <n v="0.1099"/>
    <n v="261.88"/>
    <x v="0"/>
    <x v="0"/>
    <n v="0"/>
    <n v="3854.81"/>
    <n v="1120.22"/>
    <n v="15"/>
    <n v="1033"/>
    <x v="1"/>
    <x v="4"/>
  </r>
  <r>
    <n v="10148818"/>
    <n v="15000"/>
    <n v="36"/>
    <n v="0.1447"/>
    <n v="516.1"/>
    <x v="3"/>
    <x v="0"/>
    <n v="0"/>
    <n v="15000"/>
    <n v="699.05"/>
    <n v="0"/>
    <n v="0"/>
    <x v="0"/>
    <x v="2"/>
  </r>
  <r>
    <n v="10159584"/>
    <n v="9750"/>
    <n v="36"/>
    <n v="0.13980000000000001"/>
    <n v="333.14"/>
    <x v="3"/>
    <x v="0"/>
    <n v="0"/>
    <n v="9750"/>
    <n v="2239.98"/>
    <n v="0"/>
    <n v="0"/>
    <x v="0"/>
    <x v="4"/>
  </r>
  <r>
    <n v="9787553"/>
    <n v="10075"/>
    <n v="36"/>
    <n v="0.20499999999999999"/>
    <n v="377"/>
    <x v="2"/>
    <x v="0"/>
    <n v="0"/>
    <n v="10075"/>
    <n v="172.52"/>
    <n v="0"/>
    <n v="0"/>
    <x v="0"/>
    <x v="2"/>
  </r>
  <r>
    <n v="10099593"/>
    <n v="30000"/>
    <n v="60"/>
    <n v="0.1825"/>
    <n v="765.89"/>
    <x v="4"/>
    <x v="0"/>
    <n v="0"/>
    <n v="30000"/>
    <n v="14103.4"/>
    <n v="0"/>
    <n v="0"/>
    <x v="0"/>
    <x v="0"/>
  </r>
  <r>
    <n v="8966623"/>
    <n v="6000"/>
    <n v="36"/>
    <n v="0.1099"/>
    <n v="196.41"/>
    <x v="0"/>
    <x v="1"/>
    <n v="0"/>
    <n v="6000"/>
    <n v="630.88"/>
    <n v="0"/>
    <n v="0"/>
    <x v="0"/>
    <x v="4"/>
  </r>
  <r>
    <n v="10109647"/>
    <n v="6000"/>
    <n v="36"/>
    <n v="6.0299999999999999E-2"/>
    <n v="182.62"/>
    <x v="1"/>
    <x v="0"/>
    <n v="0"/>
    <n v="6000"/>
    <n v="222.57"/>
    <n v="0"/>
    <n v="0"/>
    <x v="0"/>
    <x v="4"/>
  </r>
  <r>
    <n v="10109602"/>
    <n v="4500"/>
    <n v="36"/>
    <n v="0.19219999999999901"/>
    <n v="165.46"/>
    <x v="4"/>
    <x v="0"/>
    <n v="0"/>
    <n v="4500"/>
    <n v="1455.88"/>
    <n v="0"/>
    <n v="0"/>
    <x v="0"/>
    <x v="1"/>
  </r>
  <r>
    <n v="8617375"/>
    <n v="10000"/>
    <n v="60"/>
    <n v="0.13980000000000001"/>
    <n v="232.58"/>
    <x v="3"/>
    <x v="0"/>
    <n v="0"/>
    <n v="1619.02"/>
    <n v="1404.23"/>
    <n v="174.23"/>
    <n v="1278"/>
    <x v="1"/>
    <x v="4"/>
  </r>
  <r>
    <n v="9857559"/>
    <n v="20000"/>
    <n v="60"/>
    <n v="0.11990000000000001"/>
    <n v="444.79"/>
    <x v="0"/>
    <x v="0"/>
    <n v="0"/>
    <n v="20000"/>
    <n v="5546.56"/>
    <n v="0"/>
    <n v="0"/>
    <x v="0"/>
    <x v="5"/>
  </r>
  <r>
    <n v="10119562"/>
    <n v="31825"/>
    <n v="60"/>
    <n v="0.20499999999999999"/>
    <n v="852.05"/>
    <x v="2"/>
    <x v="0"/>
    <n v="0"/>
    <n v="31825"/>
    <n v="16563.689999999999"/>
    <n v="0"/>
    <n v="0"/>
    <x v="0"/>
    <x v="6"/>
  </r>
  <r>
    <n v="10089642"/>
    <n v="7200"/>
    <n v="36"/>
    <n v="0.1099"/>
    <n v="235.69"/>
    <x v="0"/>
    <x v="0"/>
    <n v="0"/>
    <n v="7200"/>
    <n v="874.68"/>
    <n v="0"/>
    <n v="0"/>
    <x v="0"/>
    <x v="4"/>
  </r>
  <r>
    <n v="10079457"/>
    <n v="10000"/>
    <n v="36"/>
    <n v="0.11990000000000001"/>
    <n v="332.1"/>
    <x v="0"/>
    <x v="0"/>
    <n v="0"/>
    <n v="10000"/>
    <n v="1719.93"/>
    <n v="0"/>
    <n v="0"/>
    <x v="0"/>
    <x v="4"/>
  </r>
  <r>
    <n v="10119128"/>
    <n v="30000"/>
    <n v="60"/>
    <n v="0.1447"/>
    <n v="705.38"/>
    <x v="3"/>
    <x v="1"/>
    <n v="4059.17"/>
    <n v="25940.83"/>
    <n v="12149.69"/>
    <n v="0"/>
    <n v="29"/>
    <x v="0"/>
    <x v="0"/>
  </r>
  <r>
    <n v="10075147"/>
    <n v="6000"/>
    <n v="36"/>
    <n v="9.6699999999999994E-2"/>
    <n v="192.68"/>
    <x v="0"/>
    <x v="1"/>
    <n v="0"/>
    <n v="6000"/>
    <n v="48.35"/>
    <n v="0"/>
    <n v="0"/>
    <x v="0"/>
    <x v="4"/>
  </r>
  <r>
    <n v="10109703"/>
    <n v="8325"/>
    <n v="36"/>
    <n v="0.15609999999999999"/>
    <n v="291.08999999999997"/>
    <x v="3"/>
    <x v="0"/>
    <n v="0"/>
    <n v="8325"/>
    <n v="2122.86"/>
    <n v="0"/>
    <n v="0"/>
    <x v="0"/>
    <x v="4"/>
  </r>
  <r>
    <n v="10079471"/>
    <n v="16000"/>
    <n v="36"/>
    <n v="7.9000000000000001E-2"/>
    <n v="500.65"/>
    <x v="1"/>
    <x v="0"/>
    <n v="0"/>
    <n v="16000"/>
    <n v="1711.55"/>
    <n v="0"/>
    <n v="0"/>
    <x v="0"/>
    <x v="5"/>
  </r>
  <r>
    <n v="10117493"/>
    <n v="12000"/>
    <n v="60"/>
    <n v="0.16239999999999999"/>
    <n v="293.35000000000002"/>
    <x v="3"/>
    <x v="0"/>
    <n v="0"/>
    <n v="12000"/>
    <n v="5472.2"/>
    <n v="0"/>
    <n v="0"/>
    <x v="0"/>
    <x v="2"/>
  </r>
  <r>
    <n v="10099585"/>
    <n v="18450"/>
    <n v="36"/>
    <n v="0.13980000000000001"/>
    <n v="630.4"/>
    <x v="3"/>
    <x v="0"/>
    <n v="0"/>
    <n v="13093"/>
    <n v="3927.3"/>
    <n v="603.70000000000005"/>
    <n v="851"/>
    <x v="1"/>
    <x v="5"/>
  </r>
  <r>
    <n v="10109689"/>
    <n v="22875"/>
    <n v="36"/>
    <n v="0.13980000000000001"/>
    <n v="781.6"/>
    <x v="3"/>
    <x v="0"/>
    <n v="0"/>
    <n v="22875"/>
    <n v="1736.96"/>
    <n v="0"/>
    <n v="0"/>
    <x v="0"/>
    <x v="3"/>
  </r>
  <r>
    <n v="10078614"/>
    <n v="3000"/>
    <n v="36"/>
    <n v="0.19969999999999999"/>
    <n v="111.45"/>
    <x v="4"/>
    <x v="0"/>
    <n v="0"/>
    <n v="3000"/>
    <n v="1011.95"/>
    <n v="0"/>
    <n v="0"/>
    <x v="0"/>
    <x v="1"/>
  </r>
  <r>
    <n v="10118726"/>
    <n v="10000"/>
    <n v="36"/>
    <n v="9.6699999999999994E-2"/>
    <n v="321.13"/>
    <x v="0"/>
    <x v="0"/>
    <n v="0"/>
    <n v="10000"/>
    <n v="383.38"/>
    <n v="0"/>
    <n v="0"/>
    <x v="0"/>
    <x v="4"/>
  </r>
  <r>
    <n v="10069653"/>
    <n v="5000"/>
    <n v="36"/>
    <n v="0.1353"/>
    <n v="169.75"/>
    <x v="0"/>
    <x v="0"/>
    <n v="0"/>
    <n v="5000"/>
    <n v="1110.96"/>
    <n v="0"/>
    <n v="0"/>
    <x v="0"/>
    <x v="1"/>
  </r>
  <r>
    <n v="9815601"/>
    <n v="16000"/>
    <n v="36"/>
    <n v="7.6200000000000004E-2"/>
    <n v="498.59"/>
    <x v="1"/>
    <x v="0"/>
    <n v="0"/>
    <n v="16000"/>
    <n v="900.62"/>
    <n v="0"/>
    <n v="0"/>
    <x v="0"/>
    <x v="5"/>
  </r>
  <r>
    <n v="10078061"/>
    <n v="17475"/>
    <n v="60"/>
    <n v="0.21479999999999999"/>
    <n v="477.49"/>
    <x v="2"/>
    <x v="0"/>
    <n v="3117.92"/>
    <n v="14357.08"/>
    <n v="11064.79"/>
    <n v="0"/>
    <n v="60"/>
    <x v="0"/>
    <x v="5"/>
  </r>
  <r>
    <n v="10099663"/>
    <n v="4000"/>
    <n v="36"/>
    <n v="0.16239999999999999"/>
    <n v="141.11000000000001"/>
    <x v="3"/>
    <x v="0"/>
    <n v="0"/>
    <n v="4000"/>
    <n v="54.25"/>
    <n v="0"/>
    <n v="0"/>
    <x v="0"/>
    <x v="1"/>
  </r>
  <r>
    <n v="10109669"/>
    <n v="20000"/>
    <n v="36"/>
    <n v="0.13980000000000001"/>
    <n v="683.36"/>
    <x v="3"/>
    <x v="0"/>
    <n v="0"/>
    <n v="20000"/>
    <n v="3492.16"/>
    <n v="0"/>
    <n v="0"/>
    <x v="0"/>
    <x v="5"/>
  </r>
  <r>
    <n v="10089626"/>
    <n v="7500"/>
    <n v="36"/>
    <n v="7.6200000000000004E-2"/>
    <n v="233.72"/>
    <x v="1"/>
    <x v="1"/>
    <n v="0"/>
    <n v="7500"/>
    <n v="913.53"/>
    <n v="0"/>
    <n v="0"/>
    <x v="0"/>
    <x v="4"/>
  </r>
  <r>
    <n v="10109623"/>
    <n v="10000"/>
    <n v="60"/>
    <n v="0.14979999999999999"/>
    <n v="237.8"/>
    <x v="3"/>
    <x v="0"/>
    <n v="0"/>
    <n v="10000"/>
    <n v="1886.06"/>
    <n v="0"/>
    <n v="0"/>
    <x v="0"/>
    <x v="4"/>
  </r>
  <r>
    <n v="10089669"/>
    <n v="10400"/>
    <n v="60"/>
    <n v="0.1757"/>
    <n v="261.67"/>
    <x v="4"/>
    <x v="1"/>
    <n v="1732.33"/>
    <n v="8667.67"/>
    <n v="5210.57"/>
    <n v="0"/>
    <n v="60"/>
    <x v="0"/>
    <x v="2"/>
  </r>
  <r>
    <n v="10089634"/>
    <n v="20000"/>
    <n v="60"/>
    <n v="0.16239999999999999"/>
    <n v="488.92"/>
    <x v="3"/>
    <x v="0"/>
    <n v="0"/>
    <n v="20000"/>
    <n v="6595.83"/>
    <n v="0"/>
    <n v="0"/>
    <x v="0"/>
    <x v="5"/>
  </r>
  <r>
    <n v="10079565"/>
    <n v="14825"/>
    <n v="36"/>
    <n v="0.1825"/>
    <n v="537.83000000000004"/>
    <x v="4"/>
    <x v="2"/>
    <n v="0"/>
    <n v="8518.7800000000007"/>
    <n v="3898.12"/>
    <n v="842.91"/>
    <n v="941"/>
    <x v="1"/>
    <x v="2"/>
  </r>
  <r>
    <n v="10179268"/>
    <n v="9800"/>
    <n v="36"/>
    <n v="0.1099"/>
    <n v="320.8"/>
    <x v="0"/>
    <x v="0"/>
    <n v="0"/>
    <n v="9800"/>
    <n v="1748.5"/>
    <n v="0"/>
    <n v="0"/>
    <x v="0"/>
    <x v="4"/>
  </r>
  <r>
    <n v="10179462"/>
    <n v="10500"/>
    <n v="60"/>
    <n v="0.1757"/>
    <n v="264.19"/>
    <x v="4"/>
    <x v="1"/>
    <n v="1506.19"/>
    <n v="8993.81"/>
    <n v="5272.45"/>
    <n v="0"/>
    <n v="29"/>
    <x v="0"/>
    <x v="2"/>
  </r>
  <r>
    <n v="10169308"/>
    <n v="14575"/>
    <n v="36"/>
    <n v="0.1353"/>
    <n v="494.82"/>
    <x v="0"/>
    <x v="0"/>
    <n v="0"/>
    <n v="14575"/>
    <n v="164.34"/>
    <n v="0"/>
    <n v="0"/>
    <x v="0"/>
    <x v="2"/>
  </r>
  <r>
    <n v="10169526"/>
    <n v="11200"/>
    <n v="36"/>
    <n v="0.1353"/>
    <n v="380.24"/>
    <x v="0"/>
    <x v="0"/>
    <n v="0"/>
    <n v="11200"/>
    <n v="2488.54"/>
    <n v="0"/>
    <n v="0"/>
    <x v="0"/>
    <x v="2"/>
  </r>
  <r>
    <n v="10179350"/>
    <n v="12000"/>
    <n v="36"/>
    <n v="0.1447"/>
    <n v="412.88"/>
    <x v="3"/>
    <x v="0"/>
    <n v="0"/>
    <n v="12000"/>
    <n v="2889.32"/>
    <n v="0"/>
    <n v="0"/>
    <x v="0"/>
    <x v="2"/>
  </r>
  <r>
    <n v="10175857"/>
    <n v="4000"/>
    <n v="36"/>
    <n v="7.9000000000000001E-2"/>
    <n v="125.17"/>
    <x v="1"/>
    <x v="1"/>
    <n v="0"/>
    <n v="4000"/>
    <n v="505.76"/>
    <n v="0"/>
    <n v="0"/>
    <x v="0"/>
    <x v="1"/>
  </r>
  <r>
    <n v="10146471"/>
    <n v="14400"/>
    <n v="36"/>
    <n v="7.9000000000000001E-2"/>
    <n v="450.58"/>
    <x v="1"/>
    <x v="0"/>
    <n v="0"/>
    <n v="14400"/>
    <n v="1274.94"/>
    <n v="0"/>
    <n v="0"/>
    <x v="0"/>
    <x v="2"/>
  </r>
  <r>
    <n v="10127162"/>
    <n v="28100"/>
    <n v="60"/>
    <n v="0.20499999999999999"/>
    <n v="752.32"/>
    <x v="2"/>
    <x v="0"/>
    <n v="0"/>
    <n v="28100"/>
    <n v="14115.44"/>
    <n v="0"/>
    <n v="0"/>
    <x v="0"/>
    <x v="0"/>
  </r>
  <r>
    <n v="10159470"/>
    <n v="12000"/>
    <n v="36"/>
    <n v="0.1285"/>
    <n v="403.47"/>
    <x v="0"/>
    <x v="1"/>
    <n v="0"/>
    <n v="12000"/>
    <n v="943.77"/>
    <n v="0"/>
    <n v="0"/>
    <x v="0"/>
    <x v="2"/>
  </r>
  <r>
    <n v="10149459"/>
    <n v="34475"/>
    <n v="60"/>
    <n v="0.22399999999999901"/>
    <n v="960.02"/>
    <x v="2"/>
    <x v="0"/>
    <n v="0"/>
    <n v="34475"/>
    <n v="19847.09"/>
    <n v="0"/>
    <n v="0"/>
    <x v="0"/>
    <x v="6"/>
  </r>
  <r>
    <n v="10139578"/>
    <n v="10600"/>
    <n v="36"/>
    <n v="0.1447"/>
    <n v="364.71"/>
    <x v="3"/>
    <x v="1"/>
    <n v="0"/>
    <n v="10600"/>
    <n v="2105.3200000000002"/>
    <n v="0"/>
    <n v="0"/>
    <x v="0"/>
    <x v="2"/>
  </r>
  <r>
    <n v="10159220"/>
    <n v="9000"/>
    <n v="36"/>
    <n v="0.14979999999999999"/>
    <n v="311.89999999999998"/>
    <x v="3"/>
    <x v="0"/>
    <n v="0"/>
    <n v="9000"/>
    <n v="1766.08"/>
    <n v="0"/>
    <n v="0"/>
    <x v="0"/>
    <x v="4"/>
  </r>
  <r>
    <n v="10129353"/>
    <n v="4500"/>
    <n v="36"/>
    <n v="9.6699999999999994E-2"/>
    <n v="144.51"/>
    <x v="0"/>
    <x v="0"/>
    <n v="0"/>
    <n v="4500"/>
    <n v="106.17"/>
    <n v="0"/>
    <n v="0"/>
    <x v="0"/>
    <x v="1"/>
  </r>
  <r>
    <n v="10099429"/>
    <n v="5000"/>
    <n v="36"/>
    <n v="7.6200000000000004E-2"/>
    <n v="155.81"/>
    <x v="1"/>
    <x v="1"/>
    <n v="0"/>
    <n v="5000"/>
    <n v="527.87"/>
    <n v="0"/>
    <n v="0"/>
    <x v="0"/>
    <x v="1"/>
  </r>
  <r>
    <n v="10148882"/>
    <n v="13000"/>
    <n v="36"/>
    <n v="8.8999999999999996E-2"/>
    <n v="412.8"/>
    <x v="1"/>
    <x v="1"/>
    <n v="0"/>
    <n v="13000"/>
    <n v="1752.01"/>
    <n v="0"/>
    <n v="0"/>
    <x v="0"/>
    <x v="2"/>
  </r>
  <r>
    <n v="10167701"/>
    <n v="6250"/>
    <n v="36"/>
    <n v="0.1825"/>
    <n v="226.74"/>
    <x v="4"/>
    <x v="0"/>
    <n v="0"/>
    <n v="6250"/>
    <n v="1911.48"/>
    <n v="0"/>
    <n v="0"/>
    <x v="0"/>
    <x v="4"/>
  </r>
  <r>
    <n v="10129380"/>
    <n v="12000"/>
    <n v="36"/>
    <n v="0.1353"/>
    <n v="407.4"/>
    <x v="0"/>
    <x v="0"/>
    <n v="0"/>
    <n v="12000"/>
    <n v="2666.29"/>
    <n v="0"/>
    <n v="0"/>
    <x v="0"/>
    <x v="2"/>
  </r>
  <r>
    <n v="10109575"/>
    <n v="26400"/>
    <n v="60"/>
    <n v="0.15609999999999999"/>
    <n v="636.54"/>
    <x v="3"/>
    <x v="1"/>
    <n v="0"/>
    <n v="26400"/>
    <n v="7504.19"/>
    <n v="0"/>
    <n v="0"/>
    <x v="0"/>
    <x v="0"/>
  </r>
  <r>
    <n v="10109583"/>
    <n v="5500"/>
    <n v="36"/>
    <n v="0.22899999999999901"/>
    <n v="212.62"/>
    <x v="2"/>
    <x v="0"/>
    <n v="0"/>
    <n v="5500"/>
    <n v="1333.65"/>
    <n v="0"/>
    <n v="0"/>
    <x v="0"/>
    <x v="4"/>
  </r>
  <r>
    <n v="10119431"/>
    <n v="11000"/>
    <n v="36"/>
    <n v="7.9000000000000001E-2"/>
    <n v="344.2"/>
    <x v="1"/>
    <x v="1"/>
    <n v="0"/>
    <n v="11000"/>
    <n v="773.36"/>
    <n v="0"/>
    <n v="0"/>
    <x v="0"/>
    <x v="2"/>
  </r>
  <r>
    <n v="10129392"/>
    <n v="9950"/>
    <n v="36"/>
    <n v="0.16239999999999999"/>
    <n v="351"/>
    <x v="3"/>
    <x v="0"/>
    <n v="0"/>
    <n v="9950"/>
    <n v="1835.13"/>
    <n v="0"/>
    <n v="0"/>
    <x v="0"/>
    <x v="4"/>
  </r>
  <r>
    <n v="10139417"/>
    <n v="3000"/>
    <n v="36"/>
    <n v="0.16239999999999999"/>
    <n v="105.83"/>
    <x v="3"/>
    <x v="0"/>
    <n v="0"/>
    <n v="3000"/>
    <n v="790.99"/>
    <n v="0"/>
    <n v="0"/>
    <x v="0"/>
    <x v="1"/>
  </r>
  <r>
    <n v="10139596"/>
    <n v="15000"/>
    <n v="36"/>
    <n v="0.1757"/>
    <n v="539.05999999999995"/>
    <x v="4"/>
    <x v="0"/>
    <n v="0"/>
    <n v="6115.34"/>
    <n v="3048.38"/>
    <n v="650.86"/>
    <n v="1156"/>
    <x v="1"/>
    <x v="2"/>
  </r>
  <r>
    <n v="10159426"/>
    <n v="6000"/>
    <n v="36"/>
    <n v="0.11990000000000001"/>
    <n v="199.26"/>
    <x v="0"/>
    <x v="0"/>
    <n v="0"/>
    <n v="6000"/>
    <n v="1173.24"/>
    <n v="0"/>
    <n v="0"/>
    <x v="0"/>
    <x v="4"/>
  </r>
  <r>
    <n v="10139564"/>
    <n v="19200"/>
    <n v="60"/>
    <n v="0.15609999999999999"/>
    <n v="462.94"/>
    <x v="3"/>
    <x v="1"/>
    <n v="0"/>
    <n v="19200"/>
    <n v="7928.33"/>
    <n v="0"/>
    <n v="0"/>
    <x v="0"/>
    <x v="5"/>
  </r>
  <r>
    <n v="10089537"/>
    <n v="7500"/>
    <n v="36"/>
    <n v="0.11990000000000001"/>
    <n v="249.08"/>
    <x v="0"/>
    <x v="0"/>
    <n v="0"/>
    <n v="7500"/>
    <n v="1452.48"/>
    <n v="0"/>
    <n v="0"/>
    <x v="0"/>
    <x v="4"/>
  </r>
  <r>
    <n v="10159475"/>
    <n v="14000"/>
    <n v="36"/>
    <n v="0.14979999999999999"/>
    <n v="485.18"/>
    <x v="3"/>
    <x v="0"/>
    <n v="0"/>
    <n v="14000"/>
    <n v="3466.37"/>
    <n v="0"/>
    <n v="0"/>
    <x v="0"/>
    <x v="2"/>
  </r>
  <r>
    <n v="10099550"/>
    <n v="12000"/>
    <n v="36"/>
    <n v="0.13980000000000001"/>
    <n v="410.02"/>
    <x v="3"/>
    <x v="1"/>
    <n v="0"/>
    <n v="12000"/>
    <n v="1709.21"/>
    <n v="0"/>
    <n v="0"/>
    <x v="0"/>
    <x v="2"/>
  </r>
  <r>
    <n v="10099525"/>
    <n v="16000"/>
    <n v="36"/>
    <n v="0.1699"/>
    <n v="570.37"/>
    <x v="4"/>
    <x v="0"/>
    <n v="0"/>
    <n v="16000"/>
    <n v="3036.42"/>
    <n v="0"/>
    <n v="0"/>
    <x v="0"/>
    <x v="5"/>
  </r>
  <r>
    <n v="10089487"/>
    <n v="23000"/>
    <n v="36"/>
    <n v="7.9000000000000001E-2"/>
    <n v="719.68"/>
    <x v="1"/>
    <x v="1"/>
    <n v="0"/>
    <n v="23000"/>
    <n v="2908.31"/>
    <n v="0"/>
    <n v="0"/>
    <x v="0"/>
    <x v="3"/>
  </r>
  <r>
    <n v="10129320"/>
    <n v="8000"/>
    <n v="36"/>
    <n v="0.13980000000000001"/>
    <n v="273.35000000000002"/>
    <x v="3"/>
    <x v="0"/>
    <n v="0"/>
    <n v="8000"/>
    <n v="1257.1600000000001"/>
    <n v="0"/>
    <n v="0"/>
    <x v="0"/>
    <x v="4"/>
  </r>
  <r>
    <n v="10149332"/>
    <n v="23675"/>
    <n v="60"/>
    <n v="0.19969999999999999"/>
    <n v="626.85"/>
    <x v="4"/>
    <x v="1"/>
    <n v="0"/>
    <n v="4532.07"/>
    <n v="6124.2"/>
    <n v="788.56"/>
    <n v="1156"/>
    <x v="1"/>
    <x v="3"/>
  </r>
  <r>
    <n v="10138481"/>
    <n v="9600"/>
    <n v="36"/>
    <n v="0.1099"/>
    <n v="314.25"/>
    <x v="0"/>
    <x v="0"/>
    <n v="0"/>
    <n v="9600"/>
    <n v="1723.32"/>
    <n v="0"/>
    <n v="0"/>
    <x v="0"/>
    <x v="4"/>
  </r>
  <r>
    <n v="10109587"/>
    <n v="13225"/>
    <n v="36"/>
    <n v="0.13980000000000001"/>
    <n v="451.88"/>
    <x v="3"/>
    <x v="0"/>
    <n v="0"/>
    <n v="3473.54"/>
    <n v="1497.14"/>
    <n v="432.35"/>
    <n v="1337"/>
    <x v="1"/>
    <x v="2"/>
  </r>
  <r>
    <n v="10139691"/>
    <n v="10000"/>
    <n v="36"/>
    <n v="0.14979999999999999"/>
    <n v="346.56"/>
    <x v="3"/>
    <x v="0"/>
    <n v="0"/>
    <n v="10000"/>
    <n v="2458.5500000000002"/>
    <n v="0"/>
    <n v="0"/>
    <x v="0"/>
    <x v="4"/>
  </r>
  <r>
    <n v="10159404"/>
    <n v="28000"/>
    <n v="60"/>
    <n v="0.23399999999999899"/>
    <n v="795.79"/>
    <x v="2"/>
    <x v="0"/>
    <n v="0"/>
    <n v="4631.49"/>
    <n v="8101.15"/>
    <n v="532.62"/>
    <n v="1186"/>
    <x v="1"/>
    <x v="0"/>
  </r>
  <r>
    <n v="10119372"/>
    <n v="10000"/>
    <n v="36"/>
    <n v="7.6200000000000004E-2"/>
    <n v="311.62"/>
    <x v="1"/>
    <x v="1"/>
    <n v="0"/>
    <n v="10000"/>
    <n v="1216.43"/>
    <n v="0"/>
    <n v="0"/>
    <x v="0"/>
    <x v="4"/>
  </r>
  <r>
    <n v="10159198"/>
    <n v="16000"/>
    <n v="60"/>
    <n v="0.1447"/>
    <n v="376.21"/>
    <x v="3"/>
    <x v="0"/>
    <n v="0"/>
    <n v="16000"/>
    <n v="3582.83"/>
    <n v="0"/>
    <n v="0"/>
    <x v="0"/>
    <x v="5"/>
  </r>
  <r>
    <n v="10119495"/>
    <n v="19750"/>
    <n v="36"/>
    <n v="0.1353"/>
    <n v="670.51"/>
    <x v="0"/>
    <x v="1"/>
    <n v="0"/>
    <n v="19750"/>
    <n v="1569.19"/>
    <n v="0"/>
    <n v="0"/>
    <x v="0"/>
    <x v="5"/>
  </r>
  <r>
    <n v="10099426"/>
    <n v="15850"/>
    <n v="36"/>
    <n v="0.16239999999999999"/>
    <n v="559.12"/>
    <x v="3"/>
    <x v="0"/>
    <n v="0"/>
    <n v="15850"/>
    <n v="4278.2700000000004"/>
    <n v="0"/>
    <n v="0"/>
    <x v="0"/>
    <x v="5"/>
  </r>
  <r>
    <n v="10119452"/>
    <n v="19125"/>
    <n v="36"/>
    <n v="0.14979999999999999"/>
    <n v="662.79"/>
    <x v="3"/>
    <x v="1"/>
    <n v="0"/>
    <n v="19125"/>
    <n v="4740.38"/>
    <n v="0"/>
    <n v="0"/>
    <x v="0"/>
    <x v="5"/>
  </r>
  <r>
    <n v="10108852"/>
    <n v="10000"/>
    <n v="36"/>
    <n v="0.11990000000000001"/>
    <n v="332.1"/>
    <x v="0"/>
    <x v="0"/>
    <n v="0"/>
    <n v="10000"/>
    <n v="1886.8"/>
    <n v="0"/>
    <n v="0"/>
    <x v="0"/>
    <x v="4"/>
  </r>
  <r>
    <n v="10149363"/>
    <n v="9450"/>
    <n v="36"/>
    <n v="0.13980000000000001"/>
    <n v="322.89"/>
    <x v="3"/>
    <x v="1"/>
    <n v="0"/>
    <n v="8503.61"/>
    <n v="2151.7600000000002"/>
    <n v="523.76"/>
    <n v="667"/>
    <x v="1"/>
    <x v="4"/>
  </r>
  <r>
    <n v="10099518"/>
    <n v="25000"/>
    <n v="60"/>
    <n v="0.1285"/>
    <n v="566.91"/>
    <x v="0"/>
    <x v="0"/>
    <n v="0"/>
    <n v="25000"/>
    <n v="7590.11"/>
    <n v="0"/>
    <n v="0"/>
    <x v="0"/>
    <x v="3"/>
  </r>
  <r>
    <n v="10149347"/>
    <n v="15600"/>
    <n v="36"/>
    <n v="0.20499999999999999"/>
    <n v="583.74"/>
    <x v="2"/>
    <x v="0"/>
    <n v="0"/>
    <n v="15600"/>
    <n v="4719.8599999999997"/>
    <n v="0"/>
    <n v="0"/>
    <x v="0"/>
    <x v="5"/>
  </r>
  <r>
    <n v="10109505"/>
    <n v="10100"/>
    <n v="36"/>
    <n v="0.21479999999999999"/>
    <n v="383.02"/>
    <x v="2"/>
    <x v="0"/>
    <n v="0"/>
    <n v="8352.92"/>
    <n v="3334.66"/>
    <n v="471.85"/>
    <n v="790"/>
    <x v="1"/>
    <x v="2"/>
  </r>
  <r>
    <n v="10109417"/>
    <n v="13000"/>
    <n v="36"/>
    <n v="9.6699999999999994E-2"/>
    <n v="417.47"/>
    <x v="0"/>
    <x v="0"/>
    <n v="0"/>
    <n v="13000"/>
    <n v="104.76"/>
    <n v="0"/>
    <n v="0"/>
    <x v="0"/>
    <x v="2"/>
  </r>
  <r>
    <n v="10109467"/>
    <n v="25000"/>
    <n v="36"/>
    <n v="0.20499999999999999"/>
    <n v="935.48"/>
    <x v="2"/>
    <x v="0"/>
    <n v="0"/>
    <n v="25000"/>
    <n v="7120.36"/>
    <n v="0"/>
    <n v="0"/>
    <x v="0"/>
    <x v="3"/>
  </r>
  <r>
    <n v="10119464"/>
    <n v="30000"/>
    <n v="36"/>
    <n v="0.1757"/>
    <n v="1078.1199999999999"/>
    <x v="4"/>
    <x v="1"/>
    <n v="0"/>
    <n v="30000"/>
    <n v="8867.15"/>
    <n v="0"/>
    <n v="0"/>
    <x v="0"/>
    <x v="0"/>
  </r>
  <r>
    <n v="10129212"/>
    <n v="12800"/>
    <n v="36"/>
    <n v="0.19219999999999901"/>
    <n v="470.63"/>
    <x v="4"/>
    <x v="0"/>
    <n v="0"/>
    <n v="12800"/>
    <n v="4142.3"/>
    <n v="0"/>
    <n v="0"/>
    <x v="0"/>
    <x v="2"/>
  </r>
  <r>
    <n v="10099417"/>
    <n v="35000"/>
    <n v="60"/>
    <n v="0.23699999999999999"/>
    <n v="1000.8"/>
    <x v="5"/>
    <x v="0"/>
    <n v="0"/>
    <n v="35000"/>
    <n v="8768.93"/>
    <n v="0"/>
    <n v="0"/>
    <x v="0"/>
    <x v="6"/>
  </r>
  <r>
    <n v="10119428"/>
    <n v="20000"/>
    <n v="60"/>
    <n v="0.16239999999999999"/>
    <n v="488.92"/>
    <x v="3"/>
    <x v="1"/>
    <n v="102"/>
    <n v="19898"/>
    <n v="9209.5400000000009"/>
    <n v="0"/>
    <n v="29"/>
    <x v="0"/>
    <x v="5"/>
  </r>
  <r>
    <n v="10119526"/>
    <n v="14000"/>
    <n v="36"/>
    <n v="7.9000000000000001E-2"/>
    <n v="438.07"/>
    <x v="1"/>
    <x v="1"/>
    <n v="0"/>
    <n v="14000"/>
    <n v="917.22"/>
    <n v="0"/>
    <n v="0"/>
    <x v="0"/>
    <x v="2"/>
  </r>
  <r>
    <n v="10099391"/>
    <n v="14000"/>
    <n v="36"/>
    <n v="8.8999999999999996E-2"/>
    <n v="444.55"/>
    <x v="1"/>
    <x v="0"/>
    <n v="0"/>
    <n v="14000"/>
    <n v="493.71"/>
    <n v="0"/>
    <n v="0"/>
    <x v="0"/>
    <x v="2"/>
  </r>
  <r>
    <n v="10089464"/>
    <n v="12000"/>
    <n v="60"/>
    <n v="0.15609999999999999"/>
    <n v="289.33999999999997"/>
    <x v="3"/>
    <x v="0"/>
    <n v="0"/>
    <n v="2850.74"/>
    <n v="2646.22"/>
    <n v="355.95"/>
    <n v="1094"/>
    <x v="1"/>
    <x v="2"/>
  </r>
  <r>
    <n v="9845247"/>
    <n v="29175"/>
    <n v="36"/>
    <n v="0.11990000000000001"/>
    <n v="968.89"/>
    <x v="0"/>
    <x v="0"/>
    <n v="0"/>
    <n v="29175"/>
    <n v="4979.88"/>
    <n v="0"/>
    <n v="0"/>
    <x v="0"/>
    <x v="0"/>
  </r>
  <r>
    <n v="10079427"/>
    <n v="19425"/>
    <n v="60"/>
    <n v="0.25890000000000002"/>
    <n v="580.33000000000004"/>
    <x v="6"/>
    <x v="0"/>
    <n v="0"/>
    <n v="3269.22"/>
    <n v="6596.39"/>
    <n v="611.87"/>
    <n v="1156"/>
    <x v="1"/>
    <x v="5"/>
  </r>
  <r>
    <n v="10089437"/>
    <n v="6800"/>
    <n v="36"/>
    <n v="0.1285"/>
    <n v="228.63"/>
    <x v="0"/>
    <x v="0"/>
    <n v="0"/>
    <n v="6800"/>
    <n v="840.81"/>
    <n v="0"/>
    <n v="0"/>
    <x v="0"/>
    <x v="4"/>
  </r>
  <r>
    <n v="10078664"/>
    <n v="6625"/>
    <n v="36"/>
    <n v="0.14979999999999999"/>
    <n v="229.6"/>
    <x v="3"/>
    <x v="0"/>
    <n v="0"/>
    <n v="6625"/>
    <n v="893.81"/>
    <n v="0"/>
    <n v="0"/>
    <x v="0"/>
    <x v="4"/>
  </r>
  <r>
    <n v="10079351"/>
    <n v="10000"/>
    <n v="36"/>
    <n v="0.1353"/>
    <n v="339.5"/>
    <x v="0"/>
    <x v="0"/>
    <n v="0"/>
    <n v="10000"/>
    <n v="734.54"/>
    <n v="0"/>
    <n v="0"/>
    <x v="0"/>
    <x v="4"/>
  </r>
  <r>
    <n v="10079279"/>
    <n v="11200"/>
    <n v="36"/>
    <n v="0.1353"/>
    <n v="380.24"/>
    <x v="0"/>
    <x v="0"/>
    <n v="0"/>
    <n v="11200"/>
    <n v="2488.54"/>
    <n v="0"/>
    <n v="0"/>
    <x v="0"/>
    <x v="2"/>
  </r>
  <r>
    <n v="9794618"/>
    <n v="26000"/>
    <n v="60"/>
    <n v="0.21479999999999999"/>
    <n v="710.43"/>
    <x v="2"/>
    <x v="0"/>
    <n v="0"/>
    <n v="26000"/>
    <n v="7507.36"/>
    <n v="0"/>
    <n v="0"/>
    <x v="0"/>
    <x v="0"/>
  </r>
  <r>
    <n v="10089380"/>
    <n v="30000"/>
    <n v="36"/>
    <n v="0.13980000000000001"/>
    <n v="1025.04"/>
    <x v="3"/>
    <x v="1"/>
    <n v="0"/>
    <n v="30000"/>
    <n v="4219.22"/>
    <n v="0"/>
    <n v="0"/>
    <x v="0"/>
    <x v="0"/>
  </r>
  <r>
    <n v="10079380"/>
    <n v="12000"/>
    <n v="36"/>
    <n v="0.1825"/>
    <n v="435.34"/>
    <x v="4"/>
    <x v="2"/>
    <n v="0"/>
    <n v="12000"/>
    <n v="1499.04"/>
    <n v="0"/>
    <n v="0"/>
    <x v="0"/>
    <x v="2"/>
  </r>
  <r>
    <n v="10069489"/>
    <n v="7200"/>
    <n v="36"/>
    <n v="0.11990000000000001"/>
    <n v="239.11"/>
    <x v="0"/>
    <x v="0"/>
    <n v="0"/>
    <n v="7200"/>
    <n v="1425.65"/>
    <n v="0"/>
    <n v="0"/>
    <x v="0"/>
    <x v="4"/>
  </r>
  <r>
    <n v="10069388"/>
    <n v="24000"/>
    <n v="60"/>
    <n v="0.20499999999999999"/>
    <n v="642.54999999999995"/>
    <x v="2"/>
    <x v="0"/>
    <n v="0"/>
    <n v="24000"/>
    <n v="9258.09"/>
    <n v="0"/>
    <n v="0"/>
    <x v="0"/>
    <x v="3"/>
  </r>
  <r>
    <n v="9239646"/>
    <n v="10000"/>
    <n v="36"/>
    <n v="0.11990000000000001"/>
    <n v="332.1"/>
    <x v="0"/>
    <x v="1"/>
    <n v="0"/>
    <n v="10000"/>
    <n v="813.76"/>
    <n v="0"/>
    <n v="0"/>
    <x v="0"/>
    <x v="4"/>
  </r>
  <r>
    <n v="10079340"/>
    <n v="6000"/>
    <n v="36"/>
    <n v="0.1825"/>
    <n v="217.67"/>
    <x v="4"/>
    <x v="0"/>
    <n v="0"/>
    <n v="3805.01"/>
    <n v="1636.57"/>
    <n v="30"/>
    <n v="912"/>
    <x v="1"/>
    <x v="4"/>
  </r>
  <r>
    <n v="10069563"/>
    <n v="20000"/>
    <n v="36"/>
    <n v="8.8999999999999996E-2"/>
    <n v="635.07000000000005"/>
    <x v="1"/>
    <x v="1"/>
    <n v="0"/>
    <n v="20000"/>
    <n v="2655.99"/>
    <n v="0"/>
    <n v="0"/>
    <x v="0"/>
    <x v="5"/>
  </r>
  <r>
    <n v="10089470"/>
    <n v="35000"/>
    <n v="60"/>
    <n v="0.1825"/>
    <n v="893.54"/>
    <x v="4"/>
    <x v="0"/>
    <n v="0"/>
    <n v="35000"/>
    <n v="8198.4599999999991"/>
    <n v="0"/>
    <n v="0"/>
    <x v="0"/>
    <x v="6"/>
  </r>
  <r>
    <n v="10179283"/>
    <n v="14125"/>
    <n v="60"/>
    <n v="0.19969999999999999"/>
    <n v="374"/>
    <x v="4"/>
    <x v="1"/>
    <n v="0"/>
    <n v="14125"/>
    <n v="5937.98"/>
    <n v="0"/>
    <n v="0"/>
    <x v="0"/>
    <x v="2"/>
  </r>
  <r>
    <n v="10224867"/>
    <n v="12000"/>
    <n v="36"/>
    <n v="0.14979999999999999"/>
    <n v="415.87"/>
    <x v="3"/>
    <x v="1"/>
    <n v="0"/>
    <n v="12000"/>
    <n v="2971.16"/>
    <n v="0"/>
    <n v="0"/>
    <x v="0"/>
    <x v="2"/>
  </r>
  <r>
    <n v="10169225"/>
    <n v="10000"/>
    <n v="36"/>
    <n v="9.6699999999999994E-2"/>
    <n v="321.13"/>
    <x v="0"/>
    <x v="1"/>
    <n v="0"/>
    <n v="10000"/>
    <n v="985.81"/>
    <n v="0"/>
    <n v="0"/>
    <x v="0"/>
    <x v="4"/>
  </r>
  <r>
    <n v="10149323"/>
    <n v="1000"/>
    <n v="36"/>
    <n v="0.20499999999999999"/>
    <n v="37.42"/>
    <x v="2"/>
    <x v="2"/>
    <n v="0"/>
    <n v="1000"/>
    <n v="347.68"/>
    <n v="0"/>
    <n v="0"/>
    <x v="0"/>
    <x v="1"/>
  </r>
  <r>
    <n v="10139518"/>
    <n v="5500"/>
    <n v="36"/>
    <n v="0.1447"/>
    <n v="189.24"/>
    <x v="3"/>
    <x v="0"/>
    <n v="0"/>
    <n v="5500"/>
    <n v="1312.41"/>
    <n v="0"/>
    <n v="0"/>
    <x v="0"/>
    <x v="4"/>
  </r>
  <r>
    <n v="10149220"/>
    <n v="15375"/>
    <n v="36"/>
    <n v="0.14979999999999999"/>
    <n v="532.83000000000004"/>
    <x v="3"/>
    <x v="0"/>
    <n v="0"/>
    <n v="15375"/>
    <n v="2825.75"/>
    <n v="0"/>
    <n v="0"/>
    <x v="0"/>
    <x v="5"/>
  </r>
  <r>
    <n v="10166261"/>
    <n v="10000"/>
    <n v="60"/>
    <n v="0.22399999999999901"/>
    <n v="278.47000000000003"/>
    <x v="2"/>
    <x v="0"/>
    <n v="1566.7"/>
    <n v="8433.2999999999993"/>
    <n v="6604.08"/>
    <n v="0"/>
    <n v="29"/>
    <x v="0"/>
    <x v="4"/>
  </r>
  <r>
    <n v="10159109"/>
    <n v="10600"/>
    <n v="60"/>
    <n v="0.1447"/>
    <n v="249.24"/>
    <x v="3"/>
    <x v="1"/>
    <n v="0"/>
    <n v="1839.79"/>
    <n v="1649.57"/>
    <n v="15.25"/>
    <n v="1247"/>
    <x v="1"/>
    <x v="2"/>
  </r>
  <r>
    <n v="10159217"/>
    <n v="14125"/>
    <n v="60"/>
    <n v="0.19219999999999901"/>
    <n v="368.13"/>
    <x v="4"/>
    <x v="0"/>
    <n v="2089.36"/>
    <n v="12035.64"/>
    <n v="7843.38"/>
    <n v="0"/>
    <n v="29"/>
    <x v="0"/>
    <x v="2"/>
  </r>
  <r>
    <n v="10169371"/>
    <n v="11000"/>
    <n v="36"/>
    <n v="0.1447"/>
    <n v="378.47"/>
    <x v="3"/>
    <x v="1"/>
    <n v="0"/>
    <n v="11000"/>
    <n v="389"/>
    <n v="0"/>
    <n v="0"/>
    <x v="0"/>
    <x v="2"/>
  </r>
  <r>
    <n v="10169060"/>
    <n v="24000"/>
    <n v="36"/>
    <n v="0.1099"/>
    <n v="785.62"/>
    <x v="0"/>
    <x v="0"/>
    <n v="0"/>
    <n v="24000"/>
    <n v="3287.49"/>
    <n v="0"/>
    <n v="0"/>
    <x v="0"/>
    <x v="3"/>
  </r>
  <r>
    <n v="10169331"/>
    <n v="14125"/>
    <n v="36"/>
    <n v="0.1699"/>
    <n v="503.53"/>
    <x v="4"/>
    <x v="0"/>
    <n v="0"/>
    <n v="14125"/>
    <n v="3924.55"/>
    <n v="0"/>
    <n v="0"/>
    <x v="0"/>
    <x v="2"/>
  </r>
  <r>
    <n v="10148362"/>
    <n v="5000"/>
    <n v="36"/>
    <n v="0.1699"/>
    <n v="178.24"/>
    <x v="4"/>
    <x v="0"/>
    <n v="0"/>
    <n v="5000"/>
    <n v="1357.73"/>
    <n v="0"/>
    <n v="0"/>
    <x v="0"/>
    <x v="1"/>
  </r>
  <r>
    <n v="10168464"/>
    <n v="35000"/>
    <n v="36"/>
    <n v="0.15609999999999999"/>
    <n v="1223.77"/>
    <x v="3"/>
    <x v="0"/>
    <n v="0"/>
    <n v="35000"/>
    <n v="7847.97"/>
    <n v="0"/>
    <n v="0"/>
    <x v="0"/>
    <x v="6"/>
  </r>
  <r>
    <n v="10168878"/>
    <n v="12000"/>
    <n v="36"/>
    <n v="0.1353"/>
    <n v="407.4"/>
    <x v="0"/>
    <x v="1"/>
    <n v="0"/>
    <n v="12000"/>
    <n v="135.30000000000001"/>
    <n v="0"/>
    <n v="0"/>
    <x v="0"/>
    <x v="2"/>
  </r>
  <r>
    <n v="10157944"/>
    <n v="2400"/>
    <n v="36"/>
    <n v="0.1825"/>
    <n v="87.07"/>
    <x v="4"/>
    <x v="1"/>
    <n v="0"/>
    <n v="2400"/>
    <n v="259.20999999999998"/>
    <n v="0"/>
    <n v="0"/>
    <x v="0"/>
    <x v="1"/>
  </r>
  <r>
    <n v="10149257"/>
    <n v="12000"/>
    <n v="60"/>
    <n v="0.15609999999999999"/>
    <n v="289.33999999999997"/>
    <x v="3"/>
    <x v="0"/>
    <n v="1661.02"/>
    <n v="10338.98"/>
    <n v="5285.38"/>
    <n v="0"/>
    <n v="29"/>
    <x v="0"/>
    <x v="2"/>
  </r>
  <r>
    <n v="10159258"/>
    <n v="10000"/>
    <n v="36"/>
    <n v="0.1285"/>
    <n v="336.22"/>
    <x v="0"/>
    <x v="1"/>
    <n v="0"/>
    <n v="10000"/>
    <n v="1868.44"/>
    <n v="0"/>
    <n v="0"/>
    <x v="0"/>
    <x v="4"/>
  </r>
  <r>
    <n v="10159240"/>
    <n v="16000"/>
    <n v="60"/>
    <n v="0.19219999999999901"/>
    <n v="416.99"/>
    <x v="4"/>
    <x v="0"/>
    <n v="0"/>
    <n v="3753.74"/>
    <n v="4585.51"/>
    <n v="826.91"/>
    <n v="1064"/>
    <x v="1"/>
    <x v="5"/>
  </r>
  <r>
    <n v="10169267"/>
    <n v="3200"/>
    <n v="36"/>
    <n v="0.1353"/>
    <n v="108.64"/>
    <x v="0"/>
    <x v="0"/>
    <n v="0"/>
    <n v="3200"/>
    <n v="711.01"/>
    <n v="0"/>
    <n v="0"/>
    <x v="0"/>
    <x v="1"/>
  </r>
  <r>
    <n v="10169344"/>
    <n v="5275"/>
    <n v="36"/>
    <n v="7.6200000000000004E-2"/>
    <n v="164.38"/>
    <x v="1"/>
    <x v="1"/>
    <n v="0"/>
    <n v="5275"/>
    <n v="642.53"/>
    <n v="0"/>
    <n v="0"/>
    <x v="0"/>
    <x v="4"/>
  </r>
  <r>
    <n v="10149156"/>
    <n v="5000"/>
    <n v="36"/>
    <n v="0.11990000000000001"/>
    <n v="166.05"/>
    <x v="0"/>
    <x v="0"/>
    <n v="0"/>
    <n v="5000"/>
    <n v="483.79"/>
    <n v="0"/>
    <n v="0"/>
    <x v="0"/>
    <x v="1"/>
  </r>
  <r>
    <n v="10169350"/>
    <n v="16000"/>
    <n v="60"/>
    <n v="0.1825"/>
    <n v="408.48"/>
    <x v="4"/>
    <x v="0"/>
    <n v="0"/>
    <n v="7010.4"/>
    <n v="6469.44"/>
    <n v="410.69"/>
    <n v="667"/>
    <x v="1"/>
    <x v="5"/>
  </r>
  <r>
    <n v="10119291"/>
    <n v="35000"/>
    <n v="36"/>
    <n v="0.15609999999999999"/>
    <n v="1223.77"/>
    <x v="3"/>
    <x v="0"/>
    <n v="0"/>
    <n v="35000"/>
    <n v="7049.69"/>
    <n v="0"/>
    <n v="0"/>
    <x v="0"/>
    <x v="6"/>
  </r>
  <r>
    <n v="10129232"/>
    <n v="3000"/>
    <n v="36"/>
    <n v="7.9000000000000001E-2"/>
    <n v="93.88"/>
    <x v="1"/>
    <x v="1"/>
    <n v="0"/>
    <n v="3000"/>
    <n v="346.22"/>
    <n v="0"/>
    <n v="0"/>
    <x v="0"/>
    <x v="1"/>
  </r>
  <r>
    <n v="10139366"/>
    <n v="21250"/>
    <n v="60"/>
    <n v="0.19219999999999901"/>
    <n v="553.82000000000005"/>
    <x v="4"/>
    <x v="0"/>
    <n v="0"/>
    <n v="21250"/>
    <n v="11511.49"/>
    <n v="0"/>
    <n v="0"/>
    <x v="0"/>
    <x v="3"/>
  </r>
  <r>
    <n v="10129208"/>
    <n v="15000"/>
    <n v="36"/>
    <n v="0.1699"/>
    <n v="534.72"/>
    <x v="4"/>
    <x v="0"/>
    <n v="0"/>
    <n v="15000"/>
    <n v="3521"/>
    <n v="0"/>
    <n v="0"/>
    <x v="0"/>
    <x v="2"/>
  </r>
  <r>
    <n v="10109353"/>
    <n v="22550"/>
    <n v="60"/>
    <n v="0.22399999999999901"/>
    <n v="627.95000000000005"/>
    <x v="2"/>
    <x v="1"/>
    <n v="0"/>
    <n v="22550"/>
    <n v="3255.13"/>
    <n v="0"/>
    <n v="0"/>
    <x v="0"/>
    <x v="3"/>
  </r>
  <r>
    <n v="10109269"/>
    <n v="14400"/>
    <n v="60"/>
    <n v="0.16239999999999999"/>
    <n v="352.02"/>
    <x v="3"/>
    <x v="0"/>
    <n v="2015.49"/>
    <n v="12384.51"/>
    <n v="6624.57"/>
    <n v="0"/>
    <n v="29"/>
    <x v="0"/>
    <x v="2"/>
  </r>
  <r>
    <n v="10119325"/>
    <n v="21000"/>
    <n v="36"/>
    <n v="8.8999999999999996E-2"/>
    <n v="666.82"/>
    <x v="1"/>
    <x v="0"/>
    <n v="0"/>
    <n v="21000"/>
    <n v="3005.42"/>
    <n v="0"/>
    <n v="0"/>
    <x v="0"/>
    <x v="3"/>
  </r>
  <r>
    <n v="10129132"/>
    <n v="10000"/>
    <n v="36"/>
    <n v="0.13980000000000001"/>
    <n v="341.68"/>
    <x v="3"/>
    <x v="0"/>
    <n v="0"/>
    <n v="10000"/>
    <n v="1043.21"/>
    <n v="0"/>
    <n v="0"/>
    <x v="0"/>
    <x v="4"/>
  </r>
  <r>
    <n v="10099343"/>
    <n v="7000"/>
    <n v="36"/>
    <n v="0.13980000000000001"/>
    <n v="239.18"/>
    <x v="3"/>
    <x v="1"/>
    <n v="0"/>
    <n v="7000"/>
    <n v="1333.82"/>
    <n v="0"/>
    <n v="0"/>
    <x v="0"/>
    <x v="4"/>
  </r>
  <r>
    <n v="10109305"/>
    <n v="8000"/>
    <n v="36"/>
    <n v="0.1757"/>
    <n v="287.5"/>
    <x v="4"/>
    <x v="0"/>
    <n v="0"/>
    <n v="8000"/>
    <n v="117.55"/>
    <n v="0"/>
    <n v="0"/>
    <x v="0"/>
    <x v="4"/>
  </r>
  <r>
    <n v="10109263"/>
    <n v="9250"/>
    <n v="36"/>
    <n v="0.1757"/>
    <n v="332.42"/>
    <x v="4"/>
    <x v="0"/>
    <n v="0"/>
    <n v="9250"/>
    <n v="1111.46"/>
    <n v="0"/>
    <n v="0"/>
    <x v="0"/>
    <x v="4"/>
  </r>
  <r>
    <n v="10109377"/>
    <n v="16000"/>
    <n v="60"/>
    <n v="0.22899999999999901"/>
    <n v="450.13"/>
    <x v="2"/>
    <x v="0"/>
    <n v="0"/>
    <n v="16000"/>
    <n v="305.7"/>
    <n v="0"/>
    <n v="0"/>
    <x v="0"/>
    <x v="5"/>
  </r>
  <r>
    <n v="10129163"/>
    <n v="15000"/>
    <n v="36"/>
    <n v="0.13980000000000001"/>
    <n v="512.52"/>
    <x v="3"/>
    <x v="0"/>
    <n v="0"/>
    <n v="15000"/>
    <n v="2440.23"/>
    <n v="0"/>
    <n v="0"/>
    <x v="0"/>
    <x v="2"/>
  </r>
  <r>
    <n v="10099324"/>
    <n v="8500"/>
    <n v="36"/>
    <n v="0.11990000000000001"/>
    <n v="282.29000000000002"/>
    <x v="0"/>
    <x v="0"/>
    <n v="0"/>
    <n v="8500"/>
    <n v="1493.48"/>
    <n v="0"/>
    <n v="0"/>
    <x v="0"/>
    <x v="4"/>
  </r>
  <r>
    <n v="10109312"/>
    <n v="20000"/>
    <n v="60"/>
    <n v="0.16239999999999999"/>
    <n v="488.92"/>
    <x v="3"/>
    <x v="0"/>
    <n v="0"/>
    <n v="20000"/>
    <n v="3849.27"/>
    <n v="0"/>
    <n v="0"/>
    <x v="0"/>
    <x v="5"/>
  </r>
  <r>
    <n v="10099370"/>
    <n v="12000"/>
    <n v="36"/>
    <n v="0.13980000000000001"/>
    <n v="410.02"/>
    <x v="3"/>
    <x v="0"/>
    <n v="0"/>
    <n v="12000"/>
    <n v="2760.5"/>
    <n v="0"/>
    <n v="0"/>
    <x v="0"/>
    <x v="2"/>
  </r>
  <r>
    <n v="10099296"/>
    <n v="20000"/>
    <n v="36"/>
    <n v="0.1285"/>
    <n v="672.44"/>
    <x v="0"/>
    <x v="0"/>
    <n v="0"/>
    <n v="20000"/>
    <n v="3251.09"/>
    <n v="0"/>
    <n v="0"/>
    <x v="0"/>
    <x v="5"/>
  </r>
  <r>
    <n v="10128926"/>
    <n v="35000"/>
    <n v="36"/>
    <n v="0.16239999999999999"/>
    <n v="1234.6500000000001"/>
    <x v="3"/>
    <x v="0"/>
    <n v="0"/>
    <n v="35000"/>
    <n v="9447.82"/>
    <n v="0"/>
    <n v="0"/>
    <x v="0"/>
    <x v="6"/>
  </r>
  <r>
    <n v="10099369"/>
    <n v="6250"/>
    <n v="36"/>
    <n v="0.1353"/>
    <n v="212.19"/>
    <x v="0"/>
    <x v="1"/>
    <n v="0"/>
    <n v="6250"/>
    <n v="1108.73"/>
    <n v="0"/>
    <n v="0"/>
    <x v="0"/>
    <x v="4"/>
  </r>
  <r>
    <n v="10099377"/>
    <n v="15000"/>
    <n v="60"/>
    <n v="0.19219999999999901"/>
    <n v="390.93"/>
    <x v="4"/>
    <x v="0"/>
    <n v="0"/>
    <n v="6477.61"/>
    <n v="6525.84"/>
    <n v="19.55"/>
    <n v="667"/>
    <x v="1"/>
    <x v="2"/>
  </r>
  <r>
    <n v="10109295"/>
    <n v="14000"/>
    <n v="60"/>
    <n v="0.16239999999999999"/>
    <n v="342.25"/>
    <x v="3"/>
    <x v="0"/>
    <n v="0"/>
    <n v="4090.06"/>
    <n v="3710.15"/>
    <n v="109.24"/>
    <n v="1003"/>
    <x v="1"/>
    <x v="2"/>
  </r>
  <r>
    <n v="10119256"/>
    <n v="2200"/>
    <n v="36"/>
    <n v="0.1699"/>
    <n v="78.430000000000007"/>
    <x v="4"/>
    <x v="1"/>
    <n v="0"/>
    <n v="2200"/>
    <n v="555.78"/>
    <n v="0"/>
    <n v="0"/>
    <x v="0"/>
    <x v="1"/>
  </r>
  <r>
    <n v="10129286"/>
    <n v="20000"/>
    <n v="36"/>
    <n v="8.8999999999999996E-2"/>
    <n v="635.07000000000005"/>
    <x v="1"/>
    <x v="0"/>
    <n v="0"/>
    <n v="0"/>
    <n v="0"/>
    <n v="1037.56"/>
    <n v="1702"/>
    <x v="1"/>
    <x v="5"/>
  </r>
  <r>
    <n v="10139385"/>
    <n v="35000"/>
    <n v="60"/>
    <n v="0.14979999999999999"/>
    <n v="832.29"/>
    <x v="3"/>
    <x v="0"/>
    <n v="0"/>
    <n v="35000"/>
    <n v="3353.63"/>
    <n v="0"/>
    <n v="0"/>
    <x v="0"/>
    <x v="6"/>
  </r>
  <r>
    <n v="10119146"/>
    <n v="7000"/>
    <n v="36"/>
    <n v="7.6200000000000004E-2"/>
    <n v="218.13"/>
    <x v="1"/>
    <x v="0"/>
    <n v="0"/>
    <n v="7000"/>
    <n v="598.20000000000005"/>
    <n v="0"/>
    <n v="0"/>
    <x v="0"/>
    <x v="4"/>
  </r>
  <r>
    <n v="10089448"/>
    <n v="10000"/>
    <n v="36"/>
    <n v="0.1285"/>
    <n v="336.22"/>
    <x v="0"/>
    <x v="0"/>
    <n v="0"/>
    <n v="10000"/>
    <n v="697.13"/>
    <n v="0"/>
    <n v="0"/>
    <x v="0"/>
    <x v="4"/>
  </r>
  <r>
    <n v="10109260"/>
    <n v="12000"/>
    <n v="60"/>
    <n v="0.15609999999999999"/>
    <n v="289.33999999999997"/>
    <x v="3"/>
    <x v="0"/>
    <n v="0"/>
    <n v="12000"/>
    <n v="4776.71"/>
    <n v="0"/>
    <n v="0"/>
    <x v="0"/>
    <x v="2"/>
  </r>
  <r>
    <n v="10129287"/>
    <n v="15000"/>
    <n v="36"/>
    <n v="0.1447"/>
    <n v="516.1"/>
    <x v="3"/>
    <x v="1"/>
    <n v="0"/>
    <n v="15000"/>
    <n v="3579.39"/>
    <n v="0"/>
    <n v="0"/>
    <x v="0"/>
    <x v="2"/>
  </r>
  <r>
    <n v="10119336"/>
    <n v="35000"/>
    <n v="36"/>
    <n v="0.16239999999999999"/>
    <n v="1234.6500000000001"/>
    <x v="3"/>
    <x v="0"/>
    <n v="0"/>
    <n v="13493.08"/>
    <n v="6261.18"/>
    <n v="322.86"/>
    <n v="1186"/>
    <x v="1"/>
    <x v="6"/>
  </r>
  <r>
    <n v="10129254"/>
    <n v="18000"/>
    <n v="36"/>
    <n v="7.6200000000000004E-2"/>
    <n v="560.91"/>
    <x v="1"/>
    <x v="1"/>
    <n v="0"/>
    <n v="18000"/>
    <n v="1967.58"/>
    <n v="0"/>
    <n v="0"/>
    <x v="0"/>
    <x v="5"/>
  </r>
  <r>
    <n v="10109282"/>
    <n v="35000"/>
    <n v="60"/>
    <n v="0.14979999999999999"/>
    <n v="832.29"/>
    <x v="3"/>
    <x v="1"/>
    <n v="0"/>
    <n v="35000"/>
    <n v="4139.51"/>
    <n v="0"/>
    <n v="0"/>
    <x v="0"/>
    <x v="6"/>
  </r>
  <r>
    <n v="10109439"/>
    <n v="24000"/>
    <n v="36"/>
    <n v="0.15609999999999999"/>
    <n v="839.16"/>
    <x v="3"/>
    <x v="0"/>
    <n v="0"/>
    <n v="24000"/>
    <n v="5816.35"/>
    <n v="0"/>
    <n v="0"/>
    <x v="0"/>
    <x v="3"/>
  </r>
  <r>
    <n v="10109318"/>
    <n v="9600"/>
    <n v="36"/>
    <n v="9.6699999999999994E-2"/>
    <n v="308.27999999999997"/>
    <x v="0"/>
    <x v="1"/>
    <n v="0"/>
    <n v="9600"/>
    <n v="1291.98"/>
    <n v="0"/>
    <n v="0"/>
    <x v="0"/>
    <x v="4"/>
  </r>
  <r>
    <n v="10129204"/>
    <n v="12200"/>
    <n v="36"/>
    <n v="0.13980000000000001"/>
    <n v="416.85"/>
    <x v="3"/>
    <x v="0"/>
    <n v="0"/>
    <n v="12200"/>
    <n v="1160.77"/>
    <n v="0"/>
    <n v="0"/>
    <x v="0"/>
    <x v="2"/>
  </r>
  <r>
    <n v="10119365"/>
    <n v="17625"/>
    <n v="60"/>
    <n v="0.19969999999999999"/>
    <n v="466.67"/>
    <x v="4"/>
    <x v="0"/>
    <n v="0"/>
    <n v="17625"/>
    <n v="6304.15"/>
    <n v="0"/>
    <n v="0"/>
    <x v="0"/>
    <x v="5"/>
  </r>
  <r>
    <n v="10129206"/>
    <n v="29000"/>
    <n v="36"/>
    <n v="0.15609999999999999"/>
    <n v="1013.98"/>
    <x v="3"/>
    <x v="0"/>
    <n v="0"/>
    <n v="29000"/>
    <n v="7503.23"/>
    <n v="0"/>
    <n v="0"/>
    <x v="0"/>
    <x v="0"/>
  </r>
  <r>
    <n v="10129186"/>
    <n v="16000"/>
    <n v="60"/>
    <n v="0.14979999999999999"/>
    <n v="380.48"/>
    <x v="3"/>
    <x v="0"/>
    <n v="2185.62"/>
    <n v="13814.38"/>
    <n v="6731.54"/>
    <n v="0"/>
    <n v="29"/>
    <x v="0"/>
    <x v="5"/>
  </r>
  <r>
    <n v="10109414"/>
    <n v="7500"/>
    <n v="36"/>
    <n v="0.1099"/>
    <n v="245.51"/>
    <x v="0"/>
    <x v="0"/>
    <n v="0"/>
    <n v="7500"/>
    <n v="749.41"/>
    <n v="0"/>
    <n v="0"/>
    <x v="0"/>
    <x v="4"/>
  </r>
  <r>
    <n v="10119273"/>
    <n v="25000"/>
    <n v="36"/>
    <n v="0.1353"/>
    <n v="848.75"/>
    <x v="0"/>
    <x v="1"/>
    <n v="0"/>
    <n v="10555.96"/>
    <n v="3871.06"/>
    <n v="696.95"/>
    <n v="1156"/>
    <x v="1"/>
    <x v="3"/>
  </r>
  <r>
    <n v="10109355"/>
    <n v="18000"/>
    <n v="36"/>
    <n v="0.15609999999999999"/>
    <n v="629.37"/>
    <x v="3"/>
    <x v="0"/>
    <n v="0"/>
    <n v="18000"/>
    <n v="234.52"/>
    <n v="0"/>
    <n v="0"/>
    <x v="0"/>
    <x v="5"/>
  </r>
  <r>
    <n v="10078649"/>
    <n v="10000"/>
    <n v="36"/>
    <n v="0.1285"/>
    <n v="336.22"/>
    <x v="0"/>
    <x v="0"/>
    <n v="0"/>
    <n v="8687.0400000000009"/>
    <n v="2071.92"/>
    <n v="16.809999999999999"/>
    <n v="698"/>
    <x v="1"/>
    <x v="4"/>
  </r>
  <r>
    <n v="10069375"/>
    <n v="7000"/>
    <n v="36"/>
    <n v="0.13980000000000001"/>
    <n v="239.18"/>
    <x v="3"/>
    <x v="0"/>
    <n v="0"/>
    <n v="7000"/>
    <n v="988.34"/>
    <n v="0"/>
    <n v="0"/>
    <x v="0"/>
    <x v="4"/>
  </r>
  <r>
    <n v="10069372"/>
    <n v="8400"/>
    <n v="36"/>
    <n v="0.15609999999999999"/>
    <n v="293.70999999999998"/>
    <x v="3"/>
    <x v="0"/>
    <n v="0"/>
    <n v="8400"/>
    <n v="2179"/>
    <n v="0"/>
    <n v="0"/>
    <x v="0"/>
    <x v="4"/>
  </r>
  <r>
    <n v="10077882"/>
    <n v="15875"/>
    <n v="36"/>
    <n v="0.16239999999999999"/>
    <n v="560.01"/>
    <x v="3"/>
    <x v="0"/>
    <n v="0"/>
    <n v="15875"/>
    <n v="2883.91"/>
    <n v="0"/>
    <n v="0"/>
    <x v="0"/>
    <x v="5"/>
  </r>
  <r>
    <n v="10089369"/>
    <n v="24000"/>
    <n v="36"/>
    <n v="7.6200000000000004E-2"/>
    <n v="747.88"/>
    <x v="1"/>
    <x v="1"/>
    <n v="0"/>
    <n v="24000"/>
    <n v="2203.66"/>
    <n v="0"/>
    <n v="0"/>
    <x v="0"/>
    <x v="3"/>
  </r>
  <r>
    <n v="10089376"/>
    <n v="6000"/>
    <n v="36"/>
    <n v="0.11990000000000001"/>
    <n v="199.26"/>
    <x v="0"/>
    <x v="1"/>
    <n v="0"/>
    <n v="6000"/>
    <n v="118.51"/>
    <n v="0"/>
    <n v="0"/>
    <x v="0"/>
    <x v="4"/>
  </r>
  <r>
    <n v="10069296"/>
    <n v="20000"/>
    <n v="60"/>
    <n v="0.16239999999999999"/>
    <n v="488.92"/>
    <x v="3"/>
    <x v="1"/>
    <n v="0"/>
    <n v="20000"/>
    <n v="3655.82"/>
    <n v="0"/>
    <n v="0"/>
    <x v="0"/>
    <x v="5"/>
  </r>
  <r>
    <n v="10089313"/>
    <n v="10000"/>
    <n v="36"/>
    <n v="0.1447"/>
    <n v="344.07"/>
    <x v="3"/>
    <x v="0"/>
    <n v="0"/>
    <n v="10000"/>
    <n v="887.36"/>
    <n v="0"/>
    <n v="0"/>
    <x v="0"/>
    <x v="4"/>
  </r>
  <r>
    <n v="10069323"/>
    <n v="20000"/>
    <n v="36"/>
    <n v="0.19219999999999901"/>
    <n v="735.35"/>
    <x v="4"/>
    <x v="0"/>
    <n v="0"/>
    <n v="20000"/>
    <n v="6456.2"/>
    <n v="0"/>
    <n v="0"/>
    <x v="0"/>
    <x v="5"/>
  </r>
  <r>
    <n v="10079143"/>
    <n v="11000"/>
    <n v="36"/>
    <n v="0.1757"/>
    <n v="395.31"/>
    <x v="4"/>
    <x v="0"/>
    <n v="0"/>
    <n v="11000"/>
    <n v="1450.06"/>
    <n v="0"/>
    <n v="0"/>
    <x v="0"/>
    <x v="2"/>
  </r>
  <r>
    <n v="10069280"/>
    <n v="10000"/>
    <n v="36"/>
    <n v="0.11990000000000001"/>
    <n v="332.1"/>
    <x v="0"/>
    <x v="0"/>
    <n v="0"/>
    <n v="10000"/>
    <n v="1955.4"/>
    <n v="0"/>
    <n v="0"/>
    <x v="0"/>
    <x v="4"/>
  </r>
  <r>
    <n v="5978043"/>
    <n v="20000"/>
    <n v="60"/>
    <n v="0.15609999999999999"/>
    <n v="482.23"/>
    <x v="3"/>
    <x v="1"/>
    <n v="0"/>
    <n v="2351.96"/>
    <n v="2470.17"/>
    <n v="24.11"/>
    <n v="1368"/>
    <x v="1"/>
    <x v="5"/>
  </r>
  <r>
    <n v="10078477"/>
    <n v="15000"/>
    <n v="36"/>
    <n v="9.6699999999999994E-2"/>
    <n v="481.69"/>
    <x v="0"/>
    <x v="0"/>
    <n v="0"/>
    <n v="15000"/>
    <n v="2340.7199999999998"/>
    <n v="0"/>
    <n v="0"/>
    <x v="0"/>
    <x v="2"/>
  </r>
  <r>
    <n v="10089391"/>
    <n v="5000"/>
    <n v="36"/>
    <n v="0.1757"/>
    <n v="179.69"/>
    <x v="4"/>
    <x v="0"/>
    <n v="0"/>
    <n v="5000"/>
    <n v="1468.62"/>
    <n v="0"/>
    <n v="0"/>
    <x v="0"/>
    <x v="1"/>
  </r>
  <r>
    <n v="10076398"/>
    <n v="9000"/>
    <n v="36"/>
    <n v="0.15609999999999999"/>
    <n v="314.69"/>
    <x v="3"/>
    <x v="0"/>
    <n v="0"/>
    <n v="9000"/>
    <n v="1917.76"/>
    <n v="0"/>
    <n v="0"/>
    <x v="0"/>
    <x v="4"/>
  </r>
  <r>
    <n v="10089401"/>
    <n v="17475"/>
    <n v="60"/>
    <n v="0.19219999999999901"/>
    <n v="455.43"/>
    <x v="4"/>
    <x v="0"/>
    <n v="0"/>
    <n v="17475"/>
    <n v="3818.68"/>
    <n v="0"/>
    <n v="0"/>
    <x v="0"/>
    <x v="5"/>
  </r>
  <r>
    <n v="9847366"/>
    <n v="12000"/>
    <n v="36"/>
    <n v="0.1353"/>
    <n v="407.4"/>
    <x v="0"/>
    <x v="0"/>
    <n v="0"/>
    <n v="12000"/>
    <n v="2677.18"/>
    <n v="0"/>
    <n v="0"/>
    <x v="0"/>
    <x v="2"/>
  </r>
  <r>
    <n v="10069364"/>
    <n v="10225"/>
    <n v="60"/>
    <n v="0.21479999999999999"/>
    <n v="279.39"/>
    <x v="2"/>
    <x v="0"/>
    <n v="0"/>
    <n v="10225"/>
    <n v="6299.57"/>
    <n v="0"/>
    <n v="0"/>
    <x v="0"/>
    <x v="2"/>
  </r>
  <r>
    <n v="10069292"/>
    <n v="35000"/>
    <n v="36"/>
    <n v="0.25800000000000001"/>
    <n v="1406.45"/>
    <x v="6"/>
    <x v="2"/>
    <n v="0"/>
    <n v="35000"/>
    <n v="13597.82"/>
    <n v="0"/>
    <n v="0"/>
    <x v="0"/>
    <x v="6"/>
  </r>
  <r>
    <n v="10069345"/>
    <n v="15000"/>
    <n v="60"/>
    <n v="0.19969999999999999"/>
    <n v="397.16"/>
    <x v="4"/>
    <x v="0"/>
    <n v="2603.73"/>
    <n v="12396.27"/>
    <n v="8679.34"/>
    <n v="0"/>
    <n v="60"/>
    <x v="0"/>
    <x v="2"/>
  </r>
  <r>
    <n v="10079177"/>
    <n v="24925"/>
    <n v="36"/>
    <n v="0.14979999999999999"/>
    <n v="863.79"/>
    <x v="3"/>
    <x v="0"/>
    <n v="0"/>
    <n v="24925"/>
    <n v="6029.85"/>
    <n v="0"/>
    <n v="0"/>
    <x v="0"/>
    <x v="3"/>
  </r>
  <r>
    <n v="10075609"/>
    <n v="19075"/>
    <n v="60"/>
    <n v="0.21479999999999999"/>
    <n v="521.21"/>
    <x v="2"/>
    <x v="1"/>
    <n v="2940.01"/>
    <n v="16134.99"/>
    <n v="12010.35"/>
    <n v="0"/>
    <n v="29"/>
    <x v="0"/>
    <x v="5"/>
  </r>
  <r>
    <n v="10085401"/>
    <n v="6900"/>
    <n v="36"/>
    <n v="0.1757"/>
    <n v="247.97"/>
    <x v="4"/>
    <x v="0"/>
    <n v="0"/>
    <n v="6900"/>
    <n v="2026.72"/>
    <n v="0"/>
    <n v="0"/>
    <x v="0"/>
    <x v="4"/>
  </r>
  <r>
    <n v="9375104"/>
    <n v="18500"/>
    <n v="60"/>
    <n v="0.23699999999999999"/>
    <n v="529"/>
    <x v="5"/>
    <x v="0"/>
    <n v="0"/>
    <n v="5223.8"/>
    <n v="7999.72"/>
    <n v="289.87"/>
    <n v="912"/>
    <x v="1"/>
    <x v="5"/>
  </r>
  <r>
    <n v="10079228"/>
    <n v="15250"/>
    <n v="36"/>
    <n v="0.1825"/>
    <n v="553.24"/>
    <x v="4"/>
    <x v="0"/>
    <n v="0"/>
    <n v="15250"/>
    <n v="3138.35"/>
    <n v="0"/>
    <n v="0"/>
    <x v="0"/>
    <x v="5"/>
  </r>
  <r>
    <n v="10079213"/>
    <n v="3000"/>
    <n v="36"/>
    <n v="0.15609999999999999"/>
    <n v="104.9"/>
    <x v="3"/>
    <x v="0"/>
    <n v="0"/>
    <n v="200.04"/>
    <n v="114.39"/>
    <n v="1099.8599999999999"/>
    <n v="1582"/>
    <x v="1"/>
    <x v="1"/>
  </r>
  <r>
    <n v="8825057"/>
    <n v="2500"/>
    <n v="36"/>
    <n v="0.23699999999999999"/>
    <n v="97.69"/>
    <x v="5"/>
    <x v="0"/>
    <n v="0"/>
    <n v="2500"/>
    <n v="486.11"/>
    <n v="0"/>
    <n v="0"/>
    <x v="0"/>
    <x v="1"/>
  </r>
  <r>
    <n v="10069339"/>
    <n v="5500"/>
    <n v="36"/>
    <n v="0.14979999999999999"/>
    <n v="190.61"/>
    <x v="3"/>
    <x v="0"/>
    <n v="0"/>
    <n v="5500"/>
    <n v="1119.1099999999999"/>
    <n v="0"/>
    <n v="0"/>
    <x v="0"/>
    <x v="4"/>
  </r>
  <r>
    <n v="10079153"/>
    <n v="5000"/>
    <n v="36"/>
    <n v="0.1699"/>
    <n v="178.24"/>
    <x v="4"/>
    <x v="0"/>
    <n v="0"/>
    <n v="5000"/>
    <n v="1083.01"/>
    <n v="0"/>
    <n v="0"/>
    <x v="0"/>
    <x v="1"/>
  </r>
  <r>
    <n v="9857006"/>
    <n v="8000"/>
    <n v="36"/>
    <n v="0.14979999999999999"/>
    <n v="277.25"/>
    <x v="3"/>
    <x v="0"/>
    <n v="0"/>
    <n v="8000"/>
    <n v="1980.74"/>
    <n v="0"/>
    <n v="0"/>
    <x v="0"/>
    <x v="4"/>
  </r>
  <r>
    <n v="9865167"/>
    <n v="2700"/>
    <n v="36"/>
    <n v="0.19219999999999901"/>
    <n v="99.28"/>
    <x v="4"/>
    <x v="0"/>
    <n v="0"/>
    <n v="2700"/>
    <n v="814.57"/>
    <n v="0"/>
    <n v="0"/>
    <x v="0"/>
    <x v="1"/>
  </r>
  <r>
    <n v="8364805"/>
    <n v="15000"/>
    <n v="60"/>
    <n v="0.1757"/>
    <n v="377.41"/>
    <x v="4"/>
    <x v="0"/>
    <n v="0"/>
    <n v="4721.2700000000004"/>
    <n v="4711.84"/>
    <n v="871.1"/>
    <n v="912"/>
    <x v="1"/>
    <x v="2"/>
  </r>
  <r>
    <n v="3706086"/>
    <n v="16450"/>
    <n v="36"/>
    <n v="0.16239999999999999"/>
    <n v="580.29"/>
    <x v="3"/>
    <x v="0"/>
    <n v="0"/>
    <n v="16450"/>
    <n v="470.65"/>
    <n v="0"/>
    <n v="0"/>
    <x v="0"/>
    <x v="5"/>
  </r>
  <r>
    <n v="10089286"/>
    <n v="25000"/>
    <n v="60"/>
    <n v="0.1825"/>
    <n v="638.25"/>
    <x v="4"/>
    <x v="1"/>
    <n v="0"/>
    <n v="13593.52"/>
    <n v="11425.68"/>
    <n v="31.91"/>
    <n v="455"/>
    <x v="1"/>
    <x v="3"/>
  </r>
  <r>
    <n v="10069393"/>
    <n v="9000"/>
    <n v="36"/>
    <n v="0.13980000000000001"/>
    <n v="307.52"/>
    <x v="3"/>
    <x v="1"/>
    <n v="0"/>
    <n v="9000"/>
    <n v="1979.85"/>
    <n v="0"/>
    <n v="0"/>
    <x v="0"/>
    <x v="4"/>
  </r>
  <r>
    <n v="10079171"/>
    <n v="4750"/>
    <n v="36"/>
    <n v="0.1699"/>
    <n v="169.33"/>
    <x v="4"/>
    <x v="0"/>
    <n v="0"/>
    <n v="4750"/>
    <n v="1345.73"/>
    <n v="0"/>
    <n v="0"/>
    <x v="0"/>
    <x v="1"/>
  </r>
  <r>
    <n v="9217596"/>
    <n v="21000"/>
    <n v="60"/>
    <n v="0.1825"/>
    <n v="536.13"/>
    <x v="4"/>
    <x v="1"/>
    <n v="0"/>
    <n v="21000"/>
    <n v="9924.99"/>
    <n v="0"/>
    <n v="0"/>
    <x v="0"/>
    <x v="3"/>
  </r>
  <r>
    <n v="9435035"/>
    <n v="20000"/>
    <n v="36"/>
    <n v="0.1447"/>
    <n v="688.13"/>
    <x v="3"/>
    <x v="0"/>
    <n v="0"/>
    <n v="11184.25"/>
    <n v="3954.58"/>
    <n v="191.21"/>
    <n v="1003"/>
    <x v="1"/>
    <x v="5"/>
  </r>
  <r>
    <n v="10089268"/>
    <n v="30750"/>
    <n v="36"/>
    <n v="0.15609999999999999"/>
    <n v="1075.17"/>
    <x v="3"/>
    <x v="0"/>
    <n v="0"/>
    <n v="30750"/>
    <n v="6817.37"/>
    <n v="0"/>
    <n v="0"/>
    <x v="0"/>
    <x v="6"/>
  </r>
  <r>
    <n v="10089423"/>
    <n v="16000"/>
    <n v="36"/>
    <n v="0.1285"/>
    <n v="537.95000000000005"/>
    <x v="0"/>
    <x v="0"/>
    <n v="0"/>
    <n v="16000"/>
    <n v="3320.2"/>
    <n v="0"/>
    <n v="0"/>
    <x v="0"/>
    <x v="5"/>
  </r>
  <r>
    <n v="10079132"/>
    <n v="24000"/>
    <n v="36"/>
    <n v="7.9000000000000001E-2"/>
    <n v="750.97"/>
    <x v="1"/>
    <x v="1"/>
    <n v="0"/>
    <n v="24000"/>
    <n v="3034.76"/>
    <n v="0"/>
    <n v="0"/>
    <x v="0"/>
    <x v="3"/>
  </r>
  <r>
    <n v="10169174"/>
    <n v="18000"/>
    <n v="36"/>
    <n v="7.9000000000000001E-2"/>
    <n v="563.23"/>
    <x v="1"/>
    <x v="1"/>
    <n v="0"/>
    <n v="18000"/>
    <n v="2275.5700000000002"/>
    <n v="0"/>
    <n v="0"/>
    <x v="0"/>
    <x v="5"/>
  </r>
  <r>
    <n v="10159147"/>
    <n v="8000"/>
    <n v="36"/>
    <n v="0.1447"/>
    <n v="275.26"/>
    <x v="3"/>
    <x v="0"/>
    <n v="0"/>
    <n v="8000"/>
    <n v="1073.6600000000001"/>
    <n v="0"/>
    <n v="0"/>
    <x v="0"/>
    <x v="4"/>
  </r>
  <r>
    <n v="10159182"/>
    <n v="17000"/>
    <n v="60"/>
    <n v="0.21479999999999999"/>
    <n v="464.51"/>
    <x v="2"/>
    <x v="0"/>
    <n v="0"/>
    <n v="17000"/>
    <n v="2907.59"/>
    <n v="0"/>
    <n v="0"/>
    <x v="0"/>
    <x v="5"/>
  </r>
  <r>
    <n v="10179052"/>
    <n v="9250"/>
    <n v="36"/>
    <n v="0.1447"/>
    <n v="318.26"/>
    <x v="3"/>
    <x v="0"/>
    <n v="0"/>
    <n v="9250"/>
    <n v="2207.3000000000002"/>
    <n v="0"/>
    <n v="0"/>
    <x v="0"/>
    <x v="4"/>
  </r>
  <r>
    <n v="10159051"/>
    <n v="35000"/>
    <n v="36"/>
    <n v="0.1285"/>
    <n v="1176.77"/>
    <x v="0"/>
    <x v="1"/>
    <n v="0"/>
    <n v="35000"/>
    <n v="7363.34"/>
    <n v="0"/>
    <n v="0"/>
    <x v="0"/>
    <x v="6"/>
  </r>
  <r>
    <n v="10179139"/>
    <n v="8000"/>
    <n v="36"/>
    <n v="8.8999999999999996E-2"/>
    <n v="254.03"/>
    <x v="1"/>
    <x v="0"/>
    <n v="0"/>
    <n v="8000"/>
    <n v="668.82"/>
    <n v="0"/>
    <n v="0"/>
    <x v="0"/>
    <x v="4"/>
  </r>
  <r>
    <n v="10175496"/>
    <n v="22750"/>
    <n v="60"/>
    <n v="0.22899999999999901"/>
    <n v="640.03"/>
    <x v="2"/>
    <x v="0"/>
    <n v="0"/>
    <n v="6193.3"/>
    <n v="9165.85"/>
    <n v="890.03"/>
    <n v="941"/>
    <x v="1"/>
    <x v="3"/>
  </r>
  <r>
    <n v="10178552"/>
    <n v="20000"/>
    <n v="36"/>
    <n v="0.14979999999999999"/>
    <n v="693.12"/>
    <x v="3"/>
    <x v="0"/>
    <n v="0"/>
    <n v="20000"/>
    <n v="5007.1499999999996"/>
    <n v="0"/>
    <n v="0"/>
    <x v="0"/>
    <x v="5"/>
  </r>
  <r>
    <n v="10149132"/>
    <n v="7000"/>
    <n v="36"/>
    <n v="0.11990000000000001"/>
    <n v="232.47"/>
    <x v="0"/>
    <x v="0"/>
    <n v="0"/>
    <n v="7000"/>
    <n v="1368.78"/>
    <n v="0"/>
    <n v="0"/>
    <x v="0"/>
    <x v="4"/>
  </r>
  <r>
    <n v="10179017"/>
    <n v="14400"/>
    <n v="36"/>
    <n v="0.1099"/>
    <n v="471.37"/>
    <x v="0"/>
    <x v="1"/>
    <n v="0"/>
    <n v="14400"/>
    <n v="1921.65"/>
    <n v="0"/>
    <n v="0"/>
    <x v="0"/>
    <x v="2"/>
  </r>
  <r>
    <n v="10179030"/>
    <n v="25000"/>
    <n v="36"/>
    <n v="7.9000000000000001E-2"/>
    <n v="782.26"/>
    <x v="1"/>
    <x v="1"/>
    <n v="0"/>
    <n v="25000"/>
    <n v="2123.34"/>
    <n v="0"/>
    <n v="0"/>
    <x v="0"/>
    <x v="3"/>
  </r>
  <r>
    <n v="10179054"/>
    <n v="7125"/>
    <n v="36"/>
    <n v="0.15609999999999999"/>
    <n v="249.13"/>
    <x v="3"/>
    <x v="0"/>
    <n v="0"/>
    <n v="7125"/>
    <n v="1843.41"/>
    <n v="0"/>
    <n v="0"/>
    <x v="0"/>
    <x v="4"/>
  </r>
  <r>
    <n v="10156730"/>
    <n v="25000"/>
    <n v="60"/>
    <n v="0.19969999999999999"/>
    <n v="661.93"/>
    <x v="4"/>
    <x v="0"/>
    <n v="3750.13"/>
    <n v="21249.87"/>
    <n v="14494.35"/>
    <n v="0"/>
    <n v="29"/>
    <x v="0"/>
    <x v="3"/>
  </r>
  <r>
    <n v="10169200"/>
    <n v="25000"/>
    <n v="36"/>
    <n v="0.1447"/>
    <n v="860.16"/>
    <x v="3"/>
    <x v="0"/>
    <n v="0"/>
    <n v="25000"/>
    <n v="5100.95"/>
    <n v="0"/>
    <n v="0"/>
    <x v="0"/>
    <x v="3"/>
  </r>
  <r>
    <n v="10139308"/>
    <n v="6000"/>
    <n v="36"/>
    <n v="0.11990000000000001"/>
    <n v="199.26"/>
    <x v="0"/>
    <x v="0"/>
    <n v="0"/>
    <n v="6000"/>
    <n v="1173.24"/>
    <n v="0"/>
    <n v="0"/>
    <x v="0"/>
    <x v="4"/>
  </r>
  <r>
    <n v="10158629"/>
    <n v="35000"/>
    <n v="60"/>
    <n v="0.24079999999999999"/>
    <n v="1008.51"/>
    <x v="5"/>
    <x v="0"/>
    <n v="0"/>
    <n v="6559.72"/>
    <n v="11593.14"/>
    <n v="712.39"/>
    <n v="1125"/>
    <x v="1"/>
    <x v="6"/>
  </r>
  <r>
    <n v="10169036"/>
    <n v="28000"/>
    <n v="60"/>
    <n v="0.1757"/>
    <n v="704.49"/>
    <x v="4"/>
    <x v="0"/>
    <n v="4654.22"/>
    <n v="23345.78"/>
    <n v="14116.67"/>
    <n v="0"/>
    <n v="60"/>
    <x v="0"/>
    <x v="0"/>
  </r>
  <r>
    <n v="10149021"/>
    <n v="10500"/>
    <n v="36"/>
    <n v="0.11990000000000001"/>
    <n v="348.71"/>
    <x v="0"/>
    <x v="0"/>
    <n v="0"/>
    <n v="10500"/>
    <n v="769.71"/>
    <n v="0"/>
    <n v="0"/>
    <x v="0"/>
    <x v="2"/>
  </r>
  <r>
    <n v="10167476"/>
    <n v="13250"/>
    <n v="36"/>
    <n v="0.14979999999999999"/>
    <n v="459.19"/>
    <x v="3"/>
    <x v="1"/>
    <n v="0"/>
    <n v="13250"/>
    <n v="3280.65"/>
    <n v="0"/>
    <n v="0"/>
    <x v="0"/>
    <x v="2"/>
  </r>
  <r>
    <n v="10167323"/>
    <n v="16000"/>
    <n v="36"/>
    <n v="0.1353"/>
    <n v="543.20000000000005"/>
    <x v="0"/>
    <x v="0"/>
    <n v="0"/>
    <n v="16000"/>
    <n v="3516.62"/>
    <n v="0"/>
    <n v="0"/>
    <x v="0"/>
    <x v="5"/>
  </r>
  <r>
    <n v="10159140"/>
    <n v="20000"/>
    <n v="60"/>
    <n v="0.1699"/>
    <n v="496.95"/>
    <x v="4"/>
    <x v="1"/>
    <n v="2838.83"/>
    <n v="17161.169999999998"/>
    <n v="9674.1299999999992"/>
    <n v="0"/>
    <n v="29"/>
    <x v="0"/>
    <x v="5"/>
  </r>
  <r>
    <n v="10159028"/>
    <n v="6000"/>
    <n v="36"/>
    <n v="0.1353"/>
    <n v="203.7"/>
    <x v="0"/>
    <x v="0"/>
    <n v="0"/>
    <n v="6000"/>
    <n v="605.35"/>
    <n v="0"/>
    <n v="0"/>
    <x v="0"/>
    <x v="4"/>
  </r>
  <r>
    <n v="10169055"/>
    <n v="32000"/>
    <n v="36"/>
    <n v="0.1099"/>
    <n v="1047.49"/>
    <x v="0"/>
    <x v="0"/>
    <n v="0"/>
    <n v="32000"/>
    <n v="5238.1899999999996"/>
    <n v="0"/>
    <n v="0"/>
    <x v="0"/>
    <x v="6"/>
  </r>
  <r>
    <n v="10178135"/>
    <n v="10000"/>
    <n v="36"/>
    <n v="0.1447"/>
    <n v="344.07"/>
    <x v="3"/>
    <x v="0"/>
    <n v="0"/>
    <n v="10000"/>
    <n v="1587.02"/>
    <n v="0"/>
    <n v="0"/>
    <x v="0"/>
    <x v="4"/>
  </r>
  <r>
    <n v="10159035"/>
    <n v="5750"/>
    <n v="36"/>
    <n v="0.1825"/>
    <n v="208.6"/>
    <x v="4"/>
    <x v="0"/>
    <n v="0"/>
    <n v="1438.69"/>
    <n v="855.75"/>
    <n v="169.4"/>
    <n v="1337"/>
    <x v="1"/>
    <x v="4"/>
  </r>
  <r>
    <n v="10169067"/>
    <n v="1750"/>
    <n v="36"/>
    <n v="0.24989999999999901"/>
    <n v="69.58"/>
    <x v="5"/>
    <x v="0"/>
    <n v="0"/>
    <n v="1750"/>
    <n v="141.58000000000001"/>
    <n v="0"/>
    <n v="0"/>
    <x v="0"/>
    <x v="1"/>
  </r>
  <r>
    <n v="10224828"/>
    <n v="15000"/>
    <n v="36"/>
    <n v="0.1285"/>
    <n v="504.33"/>
    <x v="0"/>
    <x v="1"/>
    <n v="0"/>
    <n v="15000"/>
    <n v="3155.72"/>
    <n v="0"/>
    <n v="0"/>
    <x v="0"/>
    <x v="2"/>
  </r>
  <r>
    <n v="10179067"/>
    <n v="4800"/>
    <n v="36"/>
    <n v="0.1099"/>
    <n v="157.13"/>
    <x v="0"/>
    <x v="0"/>
    <n v="0"/>
    <n v="4800"/>
    <n v="856.39"/>
    <n v="0"/>
    <n v="0"/>
    <x v="0"/>
    <x v="1"/>
  </r>
  <r>
    <n v="10159064"/>
    <n v="11000"/>
    <n v="60"/>
    <n v="0.22899999999999901"/>
    <n v="309.47000000000003"/>
    <x v="2"/>
    <x v="0"/>
    <n v="0"/>
    <n v="11000"/>
    <n v="4559.63"/>
    <n v="0"/>
    <n v="0"/>
    <x v="0"/>
    <x v="2"/>
  </r>
  <r>
    <n v="10169147"/>
    <n v="1200"/>
    <n v="36"/>
    <n v="0.13980000000000001"/>
    <n v="41.01"/>
    <x v="3"/>
    <x v="0"/>
    <n v="0"/>
    <n v="1200"/>
    <n v="102.81"/>
    <n v="0"/>
    <n v="0"/>
    <x v="0"/>
    <x v="1"/>
  </r>
  <r>
    <n v="10169160"/>
    <n v="3750"/>
    <n v="36"/>
    <n v="0.1353"/>
    <n v="127.32"/>
    <x v="0"/>
    <x v="0"/>
    <n v="0"/>
    <n v="3750"/>
    <n v="832.26"/>
    <n v="0"/>
    <n v="0"/>
    <x v="0"/>
    <x v="1"/>
  </r>
  <r>
    <n v="10139306"/>
    <n v="16000"/>
    <n v="60"/>
    <n v="0.1447"/>
    <n v="376.21"/>
    <x v="3"/>
    <x v="1"/>
    <n v="0"/>
    <n v="4821.83"/>
    <n v="3831"/>
    <n v="18.809999999999999"/>
    <n v="941"/>
    <x v="1"/>
    <x v="5"/>
  </r>
  <r>
    <n v="10179120"/>
    <n v="13200"/>
    <n v="36"/>
    <n v="6.0299999999999999E-2"/>
    <n v="401.75"/>
    <x v="1"/>
    <x v="1"/>
    <n v="0"/>
    <n v="13200"/>
    <n v="1234.3599999999999"/>
    <n v="0"/>
    <n v="0"/>
    <x v="0"/>
    <x v="2"/>
  </r>
  <r>
    <n v="10167836"/>
    <n v="10000"/>
    <n v="60"/>
    <n v="0.16239999999999999"/>
    <n v="244.46"/>
    <x v="3"/>
    <x v="0"/>
    <n v="0"/>
    <n v="10000"/>
    <n v="135.9"/>
    <n v="0"/>
    <n v="0"/>
    <x v="0"/>
    <x v="4"/>
  </r>
  <r>
    <n v="10157176"/>
    <n v="24000"/>
    <n v="60"/>
    <n v="0.16239999999999999"/>
    <n v="586.70000000000005"/>
    <x v="3"/>
    <x v="1"/>
    <n v="3359.15"/>
    <n v="20640.849999999999"/>
    <n v="11040.95"/>
    <n v="0"/>
    <n v="29"/>
    <x v="0"/>
    <x v="3"/>
  </r>
  <r>
    <n v="10159097"/>
    <n v="10000"/>
    <n v="36"/>
    <n v="0.20499999999999999"/>
    <n v="374.19"/>
    <x v="2"/>
    <x v="0"/>
    <n v="0"/>
    <n v="10000"/>
    <n v="3232"/>
    <n v="0"/>
    <n v="0"/>
    <x v="0"/>
    <x v="4"/>
  </r>
  <r>
    <n v="10099045"/>
    <n v="12000"/>
    <n v="36"/>
    <n v="0.1353"/>
    <n v="407.4"/>
    <x v="0"/>
    <x v="0"/>
    <n v="0"/>
    <n v="12000"/>
    <n v="2141.92"/>
    <n v="0"/>
    <n v="0"/>
    <x v="0"/>
    <x v="2"/>
  </r>
  <r>
    <n v="10079027"/>
    <n v="27050"/>
    <n v="60"/>
    <n v="0.23699999999999999"/>
    <n v="773.48"/>
    <x v="5"/>
    <x v="0"/>
    <n v="0"/>
    <n v="27050"/>
    <n v="8029.17"/>
    <n v="0"/>
    <n v="0"/>
    <x v="0"/>
    <x v="0"/>
  </r>
  <r>
    <n v="10078606"/>
    <n v="19800"/>
    <n v="60"/>
    <n v="0.1757"/>
    <n v="498.17"/>
    <x v="4"/>
    <x v="0"/>
    <n v="0"/>
    <n v="1244.8699999999999"/>
    <n v="3235.97"/>
    <n v="259.39999999999998"/>
    <n v="1278"/>
    <x v="1"/>
    <x v="5"/>
  </r>
  <r>
    <n v="10078949"/>
    <n v="12000"/>
    <n v="36"/>
    <n v="9.6699999999999994E-2"/>
    <n v="385.35"/>
    <x v="0"/>
    <x v="1"/>
    <n v="0"/>
    <n v="12000"/>
    <n v="965.29"/>
    <n v="0"/>
    <n v="0"/>
    <x v="0"/>
    <x v="2"/>
  </r>
  <r>
    <n v="10089117"/>
    <n v="16000"/>
    <n v="36"/>
    <n v="0.16239999999999999"/>
    <n v="564.41999999999996"/>
    <x v="3"/>
    <x v="0"/>
    <n v="0"/>
    <n v="2158.91"/>
    <n v="1227.0999999999999"/>
    <n v="345.77"/>
    <n v="1490"/>
    <x v="1"/>
    <x v="5"/>
  </r>
  <r>
    <n v="10069211"/>
    <n v="16750"/>
    <n v="36"/>
    <n v="0.1353"/>
    <n v="568.66"/>
    <x v="0"/>
    <x v="0"/>
    <n v="0"/>
    <n v="16750"/>
    <n v="3087.13"/>
    <n v="0"/>
    <n v="0"/>
    <x v="0"/>
    <x v="5"/>
  </r>
  <r>
    <n v="10089189"/>
    <n v="35000"/>
    <n v="36"/>
    <n v="0.11990000000000001"/>
    <n v="1162.3399999999999"/>
    <x v="0"/>
    <x v="1"/>
    <n v="0"/>
    <n v="35000"/>
    <n v="4179.97"/>
    <n v="0"/>
    <n v="0"/>
    <x v="0"/>
    <x v="6"/>
  </r>
  <r>
    <n v="10139087"/>
    <n v="10800"/>
    <n v="36"/>
    <n v="0.1447"/>
    <n v="371.59"/>
    <x v="3"/>
    <x v="0"/>
    <n v="0"/>
    <n v="10800"/>
    <n v="2577.1799999999998"/>
    <n v="0"/>
    <n v="0"/>
    <x v="0"/>
    <x v="2"/>
  </r>
  <r>
    <n v="10117236"/>
    <n v="35000"/>
    <n v="36"/>
    <n v="0.11990000000000001"/>
    <n v="1162.3399999999999"/>
    <x v="0"/>
    <x v="0"/>
    <n v="0"/>
    <n v="35000"/>
    <n v="5059.8999999999996"/>
    <n v="0"/>
    <n v="0"/>
    <x v="0"/>
    <x v="6"/>
  </r>
  <r>
    <n v="10139100"/>
    <n v="16000"/>
    <n v="60"/>
    <n v="0.15609999999999999"/>
    <n v="385.79"/>
    <x v="3"/>
    <x v="1"/>
    <n v="2212.17"/>
    <n v="13787.83"/>
    <n v="7044.83"/>
    <n v="0"/>
    <n v="29"/>
    <x v="0"/>
    <x v="5"/>
  </r>
  <r>
    <n v="10139281"/>
    <n v="13000"/>
    <n v="36"/>
    <n v="9.6699999999999994E-2"/>
    <n v="417.47"/>
    <x v="0"/>
    <x v="1"/>
    <n v="0"/>
    <n v="13000"/>
    <n v="2023.27"/>
    <n v="0"/>
    <n v="0"/>
    <x v="0"/>
    <x v="2"/>
  </r>
  <r>
    <n v="10068979"/>
    <n v="28000"/>
    <n v="60"/>
    <n v="0.19969999999999999"/>
    <n v="741.37"/>
    <x v="4"/>
    <x v="0"/>
    <n v="4199.42"/>
    <n v="23800.58"/>
    <n v="16233.4"/>
    <n v="0"/>
    <n v="29"/>
    <x v="0"/>
    <x v="0"/>
  </r>
  <r>
    <n v="10119194"/>
    <n v="21250"/>
    <n v="36"/>
    <n v="0.1757"/>
    <n v="763.67"/>
    <x v="4"/>
    <x v="0"/>
    <n v="0"/>
    <n v="7775.87"/>
    <n v="5151.25"/>
    <n v="38.18"/>
    <n v="1033"/>
    <x v="1"/>
    <x v="3"/>
  </r>
  <r>
    <n v="10129005"/>
    <n v="35000"/>
    <n v="60"/>
    <n v="0.2606"/>
    <n v="1049.17"/>
    <x v="6"/>
    <x v="0"/>
    <n v="0"/>
    <n v="35000"/>
    <n v="5897.04"/>
    <n v="0"/>
    <n v="0"/>
    <x v="0"/>
    <x v="6"/>
  </r>
  <r>
    <n v="10068748"/>
    <n v="35000"/>
    <n v="60"/>
    <n v="0.15609999999999999"/>
    <n v="843.9"/>
    <x v="3"/>
    <x v="0"/>
    <n v="0"/>
    <n v="35000"/>
    <n v="11313.6"/>
    <n v="0"/>
    <n v="0"/>
    <x v="0"/>
    <x v="6"/>
  </r>
  <r>
    <n v="10109168"/>
    <n v="35000"/>
    <n v="36"/>
    <n v="0.1825"/>
    <n v="1269.73"/>
    <x v="4"/>
    <x v="0"/>
    <n v="0"/>
    <n v="35000"/>
    <n v="10734.35"/>
    <n v="0"/>
    <n v="0"/>
    <x v="0"/>
    <x v="6"/>
  </r>
  <r>
    <n v="10099071"/>
    <n v="12000"/>
    <n v="36"/>
    <n v="0.1447"/>
    <n v="412.88"/>
    <x v="3"/>
    <x v="0"/>
    <n v="0"/>
    <n v="12000"/>
    <n v="2893.27"/>
    <n v="0"/>
    <n v="0"/>
    <x v="0"/>
    <x v="2"/>
  </r>
  <r>
    <n v="10079119"/>
    <n v="13000"/>
    <n v="36"/>
    <n v="0.1099"/>
    <n v="425.55"/>
    <x v="0"/>
    <x v="0"/>
    <n v="0"/>
    <n v="13000"/>
    <n v="1150.94"/>
    <n v="0"/>
    <n v="0"/>
    <x v="0"/>
    <x v="2"/>
  </r>
  <r>
    <n v="10109153"/>
    <n v="11875"/>
    <n v="36"/>
    <n v="0.16239999999999999"/>
    <n v="418.9"/>
    <x v="3"/>
    <x v="1"/>
    <n v="0"/>
    <n v="5884.51"/>
    <n v="2492.89"/>
    <n v="639.02"/>
    <n v="1064"/>
    <x v="1"/>
    <x v="2"/>
  </r>
  <r>
    <n v="10079115"/>
    <n v="12375"/>
    <n v="60"/>
    <n v="0.20499999999999999"/>
    <n v="331.32"/>
    <x v="2"/>
    <x v="0"/>
    <n v="1873.72"/>
    <n v="10501.28"/>
    <n v="7390"/>
    <n v="0"/>
    <n v="29"/>
    <x v="0"/>
    <x v="2"/>
  </r>
  <r>
    <n v="10069048"/>
    <n v="20775"/>
    <n v="60"/>
    <n v="0.23399999999999899"/>
    <n v="590.45000000000005"/>
    <x v="2"/>
    <x v="0"/>
    <n v="0"/>
    <n v="3424.32"/>
    <n v="6022.81"/>
    <n v="937.52"/>
    <n v="1186"/>
    <x v="1"/>
    <x v="3"/>
  </r>
  <r>
    <n v="10139261"/>
    <n v="5600"/>
    <n v="36"/>
    <n v="0.1353"/>
    <n v="190.12"/>
    <x v="0"/>
    <x v="0"/>
    <n v="0"/>
    <n v="5600"/>
    <n v="987.21"/>
    <n v="0"/>
    <n v="0"/>
    <x v="0"/>
    <x v="4"/>
  </r>
  <r>
    <n v="10089165"/>
    <n v="12000"/>
    <n v="36"/>
    <n v="0.1447"/>
    <n v="412.88"/>
    <x v="3"/>
    <x v="0"/>
    <n v="0"/>
    <n v="12000"/>
    <n v="286.17"/>
    <n v="0"/>
    <n v="0"/>
    <x v="0"/>
    <x v="2"/>
  </r>
  <r>
    <n v="10109171"/>
    <n v="4300"/>
    <n v="36"/>
    <n v="0.19969999999999999"/>
    <n v="159.74"/>
    <x v="4"/>
    <x v="0"/>
    <n v="0"/>
    <n v="4300"/>
    <n v="1284.18"/>
    <n v="0"/>
    <n v="0"/>
    <x v="0"/>
    <x v="1"/>
  </r>
  <r>
    <n v="9834585"/>
    <n v="6500"/>
    <n v="36"/>
    <n v="0.1099"/>
    <n v="212.78"/>
    <x v="0"/>
    <x v="1"/>
    <n v="0"/>
    <n v="6500"/>
    <n v="1159.69"/>
    <n v="0"/>
    <n v="0"/>
    <x v="0"/>
    <x v="4"/>
  </r>
  <r>
    <n v="10069043"/>
    <n v="21200"/>
    <n v="60"/>
    <n v="0.25989999999999902"/>
    <n v="634.62"/>
    <x v="6"/>
    <x v="0"/>
    <n v="0"/>
    <n v="21200"/>
    <n v="3562.11"/>
    <n v="0"/>
    <n v="0"/>
    <x v="0"/>
    <x v="3"/>
  </r>
  <r>
    <n v="10109222"/>
    <n v="15600"/>
    <n v="60"/>
    <n v="0.16239999999999999"/>
    <n v="381.36"/>
    <x v="3"/>
    <x v="1"/>
    <n v="0"/>
    <n v="15600"/>
    <n v="1035.3"/>
    <n v="0"/>
    <n v="0"/>
    <x v="0"/>
    <x v="5"/>
  </r>
  <r>
    <n v="10078993"/>
    <n v="8500"/>
    <n v="36"/>
    <n v="0.1099"/>
    <n v="278.24"/>
    <x v="0"/>
    <x v="1"/>
    <n v="0"/>
    <n v="8500"/>
    <n v="1223.54"/>
    <n v="0"/>
    <n v="0"/>
    <x v="0"/>
    <x v="4"/>
  </r>
  <r>
    <n v="10069068"/>
    <n v="7000"/>
    <n v="36"/>
    <n v="0.1353"/>
    <n v="237.65"/>
    <x v="0"/>
    <x v="0"/>
    <n v="0"/>
    <n v="7000"/>
    <n v="1465.8"/>
    <n v="0"/>
    <n v="0"/>
    <x v="0"/>
    <x v="4"/>
  </r>
  <r>
    <n v="10069162"/>
    <n v="5000"/>
    <n v="36"/>
    <n v="0.1099"/>
    <n v="163.66999999999999"/>
    <x v="0"/>
    <x v="0"/>
    <n v="0"/>
    <n v="5000"/>
    <n v="878.38"/>
    <n v="0"/>
    <n v="0"/>
    <x v="0"/>
    <x v="1"/>
  </r>
  <r>
    <n v="10109252"/>
    <n v="3500"/>
    <n v="36"/>
    <n v="0.1353"/>
    <n v="118.83"/>
    <x v="0"/>
    <x v="0"/>
    <n v="0"/>
    <n v="3500"/>
    <n v="745.56"/>
    <n v="0"/>
    <n v="0"/>
    <x v="0"/>
    <x v="1"/>
  </r>
  <r>
    <n v="10099134"/>
    <n v="5500"/>
    <n v="36"/>
    <n v="0.13980000000000001"/>
    <n v="187.93"/>
    <x v="3"/>
    <x v="0"/>
    <n v="0"/>
    <n v="5500"/>
    <n v="247.58"/>
    <n v="0"/>
    <n v="0"/>
    <x v="0"/>
    <x v="4"/>
  </r>
  <r>
    <n v="10095852"/>
    <n v="3275"/>
    <n v="36"/>
    <n v="0.15609999999999999"/>
    <n v="114.51"/>
    <x v="3"/>
    <x v="0"/>
    <n v="0"/>
    <n v="3275"/>
    <n v="640.83000000000004"/>
    <n v="0"/>
    <n v="0"/>
    <x v="0"/>
    <x v="1"/>
  </r>
  <r>
    <n v="10069032"/>
    <n v="10000"/>
    <n v="36"/>
    <n v="0.1699"/>
    <n v="356.48"/>
    <x v="4"/>
    <x v="1"/>
    <n v="0"/>
    <n v="10000"/>
    <n v="1273.6199999999999"/>
    <n v="0"/>
    <n v="0"/>
    <x v="0"/>
    <x v="4"/>
  </r>
  <r>
    <n v="10089093"/>
    <n v="10000"/>
    <n v="36"/>
    <n v="0.1285"/>
    <n v="336.22"/>
    <x v="0"/>
    <x v="0"/>
    <n v="0"/>
    <n v="10000"/>
    <n v="1786.8"/>
    <n v="0"/>
    <n v="0"/>
    <x v="0"/>
    <x v="4"/>
  </r>
  <r>
    <n v="10066544"/>
    <n v="7500"/>
    <n v="36"/>
    <n v="8.8999999999999996E-2"/>
    <n v="238.15"/>
    <x v="1"/>
    <x v="0"/>
    <n v="0"/>
    <n v="7500"/>
    <n v="912.61"/>
    <n v="0"/>
    <n v="0"/>
    <x v="0"/>
    <x v="4"/>
  </r>
  <r>
    <n v="10119026"/>
    <n v="5000"/>
    <n v="36"/>
    <n v="0.1699"/>
    <n v="178.24"/>
    <x v="4"/>
    <x v="0"/>
    <n v="0"/>
    <n v="5000"/>
    <n v="849.24"/>
    <n v="0"/>
    <n v="0"/>
    <x v="0"/>
    <x v="1"/>
  </r>
  <r>
    <n v="10089094"/>
    <n v="15000"/>
    <n v="36"/>
    <n v="0.11990000000000001"/>
    <n v="498.15"/>
    <x v="0"/>
    <x v="0"/>
    <n v="0"/>
    <n v="15000"/>
    <n v="2618.37"/>
    <n v="0"/>
    <n v="0"/>
    <x v="0"/>
    <x v="2"/>
  </r>
  <r>
    <n v="10119040"/>
    <n v="14000"/>
    <n v="36"/>
    <n v="0.1353"/>
    <n v="475.3"/>
    <x v="0"/>
    <x v="0"/>
    <n v="0"/>
    <n v="14000"/>
    <n v="2888.3"/>
    <n v="0"/>
    <n v="0"/>
    <x v="0"/>
    <x v="2"/>
  </r>
  <r>
    <n v="10089225"/>
    <n v="16000"/>
    <n v="60"/>
    <n v="0.1699"/>
    <n v="397.56"/>
    <x v="4"/>
    <x v="0"/>
    <n v="2271.0700000000002"/>
    <n v="13728.93"/>
    <n v="7739.31"/>
    <n v="0"/>
    <n v="29"/>
    <x v="0"/>
    <x v="5"/>
  </r>
  <r>
    <n v="10099137"/>
    <n v="12000"/>
    <n v="36"/>
    <n v="8.8999999999999996E-2"/>
    <n v="381.04"/>
    <x v="1"/>
    <x v="0"/>
    <n v="0"/>
    <n v="12000"/>
    <n v="1413.11"/>
    <n v="0"/>
    <n v="0"/>
    <x v="0"/>
    <x v="2"/>
  </r>
  <r>
    <n v="10127007"/>
    <n v="7200"/>
    <n v="36"/>
    <n v="0.1353"/>
    <n v="244.44"/>
    <x v="0"/>
    <x v="0"/>
    <n v="0"/>
    <n v="7200"/>
    <n v="528.87"/>
    <n v="0"/>
    <n v="0"/>
    <x v="0"/>
    <x v="4"/>
  </r>
  <r>
    <n v="10139046"/>
    <n v="31825"/>
    <n v="60"/>
    <n v="0.19969999999999999"/>
    <n v="842.64"/>
    <x v="4"/>
    <x v="0"/>
    <n v="0"/>
    <n v="31825"/>
    <n v="14697.68"/>
    <n v="0"/>
    <n v="0"/>
    <x v="0"/>
    <x v="6"/>
  </r>
  <r>
    <n v="10109096"/>
    <n v="10000"/>
    <n v="36"/>
    <n v="6.6199999999999995E-2"/>
    <n v="307.04000000000002"/>
    <x v="1"/>
    <x v="1"/>
    <n v="0"/>
    <n v="10000"/>
    <n v="1027.23"/>
    <n v="0"/>
    <n v="0"/>
    <x v="0"/>
    <x v="4"/>
  </r>
  <r>
    <n v="10078853"/>
    <n v="4950"/>
    <n v="36"/>
    <n v="0.19219999999999901"/>
    <n v="182"/>
    <x v="4"/>
    <x v="0"/>
    <n v="0"/>
    <n v="4950"/>
    <n v="715.54"/>
    <n v="0"/>
    <n v="0"/>
    <x v="0"/>
    <x v="1"/>
  </r>
  <r>
    <n v="10089158"/>
    <n v="14675"/>
    <n v="36"/>
    <n v="0.15609999999999999"/>
    <n v="513.11"/>
    <x v="3"/>
    <x v="0"/>
    <n v="0"/>
    <n v="14675"/>
    <n v="3224.21"/>
    <n v="0"/>
    <n v="0"/>
    <x v="0"/>
    <x v="2"/>
  </r>
  <r>
    <n v="10119150"/>
    <n v="15850"/>
    <n v="60"/>
    <n v="0.24079999999999999"/>
    <n v="456.71"/>
    <x v="5"/>
    <x v="0"/>
    <n v="0"/>
    <n v="4444.84"/>
    <n v="6972.75"/>
    <n v="137.97"/>
    <n v="912"/>
    <x v="1"/>
    <x v="5"/>
  </r>
  <r>
    <n v="10099076"/>
    <n v="10000"/>
    <n v="36"/>
    <n v="0.11990000000000001"/>
    <n v="332.1"/>
    <x v="0"/>
    <x v="1"/>
    <n v="0"/>
    <n v="10000"/>
    <n v="967.59"/>
    <n v="0"/>
    <n v="0"/>
    <x v="0"/>
    <x v="4"/>
  </r>
  <r>
    <n v="10076929"/>
    <n v="35000"/>
    <n v="36"/>
    <n v="0.14979999999999999"/>
    <n v="1212.95"/>
    <x v="3"/>
    <x v="1"/>
    <n v="0"/>
    <n v="35000"/>
    <n v="6731.61"/>
    <n v="0"/>
    <n v="0"/>
    <x v="0"/>
    <x v="6"/>
  </r>
  <r>
    <n v="10119069"/>
    <n v="6000"/>
    <n v="36"/>
    <n v="0.1757"/>
    <n v="215.63"/>
    <x v="4"/>
    <x v="0"/>
    <n v="0"/>
    <n v="257.26"/>
    <n v="173.71"/>
    <n v="315.10000000000002"/>
    <n v="1612"/>
    <x v="1"/>
    <x v="4"/>
  </r>
  <r>
    <n v="10075733"/>
    <n v="10000"/>
    <n v="36"/>
    <n v="0.16239999999999999"/>
    <n v="352.76"/>
    <x v="3"/>
    <x v="0"/>
    <n v="0"/>
    <n v="10000"/>
    <n v="2180.62"/>
    <n v="0"/>
    <n v="0"/>
    <x v="0"/>
    <x v="4"/>
  </r>
  <r>
    <n v="9788059"/>
    <n v="26000"/>
    <n v="36"/>
    <n v="0.1447"/>
    <n v="894.57"/>
    <x v="3"/>
    <x v="1"/>
    <n v="0"/>
    <n v="26000"/>
    <n v="4401.97"/>
    <n v="0"/>
    <n v="0"/>
    <x v="0"/>
    <x v="0"/>
  </r>
  <r>
    <n v="10069200"/>
    <n v="18000"/>
    <n v="60"/>
    <n v="0.1699"/>
    <n v="447.25"/>
    <x v="4"/>
    <x v="0"/>
    <n v="2555.35"/>
    <n v="15444.65"/>
    <n v="8706.85"/>
    <n v="0"/>
    <n v="29"/>
    <x v="0"/>
    <x v="5"/>
  </r>
  <r>
    <n v="10089092"/>
    <n v="4000"/>
    <n v="36"/>
    <n v="0.13980000000000001"/>
    <n v="136.68"/>
    <x v="3"/>
    <x v="0"/>
    <n v="0"/>
    <n v="4000"/>
    <n v="804.2"/>
    <n v="0"/>
    <n v="0"/>
    <x v="0"/>
    <x v="1"/>
  </r>
  <r>
    <n v="10079033"/>
    <n v="6000"/>
    <n v="36"/>
    <n v="0.11990000000000001"/>
    <n v="199.26"/>
    <x v="0"/>
    <x v="0"/>
    <n v="0"/>
    <n v="6000"/>
    <n v="1173.24"/>
    <n v="0"/>
    <n v="0"/>
    <x v="0"/>
    <x v="4"/>
  </r>
  <r>
    <n v="10127844"/>
    <n v="19000"/>
    <n v="36"/>
    <n v="7.9000000000000001E-2"/>
    <n v="594.52"/>
    <x v="1"/>
    <x v="1"/>
    <n v="0"/>
    <n v="19000"/>
    <n v="912.99"/>
    <n v="0"/>
    <n v="0"/>
    <x v="0"/>
    <x v="5"/>
  </r>
  <r>
    <n v="10109086"/>
    <n v="5000"/>
    <n v="36"/>
    <n v="0.13980000000000001"/>
    <n v="170.84"/>
    <x v="3"/>
    <x v="2"/>
    <n v="0"/>
    <n v="5000"/>
    <n v="1097.28"/>
    <n v="0"/>
    <n v="0"/>
    <x v="0"/>
    <x v="1"/>
  </r>
  <r>
    <n v="10068959"/>
    <n v="8500"/>
    <n v="36"/>
    <n v="0.11990000000000001"/>
    <n v="282.29000000000002"/>
    <x v="0"/>
    <x v="1"/>
    <n v="0"/>
    <n v="8500"/>
    <n v="822.45"/>
    <n v="0"/>
    <n v="0"/>
    <x v="0"/>
    <x v="4"/>
  </r>
  <r>
    <n v="10109001"/>
    <n v="12500"/>
    <n v="36"/>
    <n v="6.0299999999999999E-2"/>
    <n v="380.45"/>
    <x v="1"/>
    <x v="1"/>
    <n v="0"/>
    <n v="12500"/>
    <n v="648.05999999999995"/>
    <n v="0"/>
    <n v="0"/>
    <x v="0"/>
    <x v="2"/>
  </r>
  <r>
    <n v="10078995"/>
    <n v="10625"/>
    <n v="36"/>
    <n v="0.13980000000000001"/>
    <n v="363.04"/>
    <x v="3"/>
    <x v="0"/>
    <n v="0"/>
    <n v="10625"/>
    <n v="2445.54"/>
    <n v="0"/>
    <n v="0"/>
    <x v="0"/>
    <x v="2"/>
  </r>
  <r>
    <n v="10124641"/>
    <n v="10000"/>
    <n v="36"/>
    <n v="0.11990000000000001"/>
    <n v="332.1"/>
    <x v="0"/>
    <x v="1"/>
    <n v="0"/>
    <n v="10000"/>
    <n v="649.88"/>
    <n v="0"/>
    <n v="0"/>
    <x v="0"/>
    <x v="4"/>
  </r>
  <r>
    <n v="10109166"/>
    <n v="35000"/>
    <n v="60"/>
    <n v="0.19219999999999901"/>
    <n v="912.17"/>
    <x v="4"/>
    <x v="0"/>
    <n v="0"/>
    <n v="7736.32"/>
    <n v="9594.7999999999993"/>
    <n v="328.62"/>
    <n v="1094"/>
    <x v="1"/>
    <x v="6"/>
  </r>
  <r>
    <n v="9776518"/>
    <n v="15000"/>
    <n v="60"/>
    <n v="0.1699"/>
    <n v="372.71"/>
    <x v="4"/>
    <x v="1"/>
    <n v="0"/>
    <n v="15000"/>
    <n v="2704"/>
    <n v="0"/>
    <n v="0"/>
    <x v="0"/>
    <x v="2"/>
  </r>
  <r>
    <n v="10079055"/>
    <n v="7700"/>
    <n v="36"/>
    <n v="8.8999999999999996E-2"/>
    <n v="244.5"/>
    <x v="1"/>
    <x v="0"/>
    <n v="0"/>
    <n v="7700"/>
    <n v="945.16"/>
    <n v="0"/>
    <n v="0"/>
    <x v="0"/>
    <x v="4"/>
  </r>
  <r>
    <n v="10137216"/>
    <n v="13000"/>
    <n v="60"/>
    <n v="0.1447"/>
    <n v="305.67"/>
    <x v="3"/>
    <x v="1"/>
    <n v="0"/>
    <n v="452.14"/>
    <n v="464.87"/>
    <n v="541.73"/>
    <n v="1582"/>
    <x v="1"/>
    <x v="2"/>
  </r>
  <r>
    <n v="10099101"/>
    <n v="3000"/>
    <n v="36"/>
    <n v="7.9000000000000001E-2"/>
    <n v="93.88"/>
    <x v="1"/>
    <x v="0"/>
    <n v="0"/>
    <n v="3000"/>
    <n v="77.38"/>
    <n v="0"/>
    <n v="0"/>
    <x v="0"/>
    <x v="1"/>
  </r>
  <r>
    <n v="10129131"/>
    <n v="35000"/>
    <n v="36"/>
    <n v="0.16239999999999999"/>
    <n v="1234.6500000000001"/>
    <x v="3"/>
    <x v="0"/>
    <n v="0"/>
    <n v="35000"/>
    <n v="6892.5"/>
    <n v="0"/>
    <n v="0"/>
    <x v="0"/>
    <x v="6"/>
  </r>
  <r>
    <n v="10129096"/>
    <n v="25000"/>
    <n v="36"/>
    <n v="0.1447"/>
    <n v="860.16"/>
    <x v="3"/>
    <x v="1"/>
    <n v="0"/>
    <n v="25000"/>
    <n v="5669.76"/>
    <n v="0"/>
    <n v="0"/>
    <x v="0"/>
    <x v="3"/>
  </r>
  <r>
    <n v="10129126"/>
    <n v="7000"/>
    <n v="36"/>
    <n v="9.6699999999999994E-2"/>
    <n v="224.79"/>
    <x v="0"/>
    <x v="1"/>
    <n v="0"/>
    <n v="7000"/>
    <n v="797.49"/>
    <n v="0"/>
    <n v="0"/>
    <x v="0"/>
    <x v="4"/>
  </r>
  <r>
    <n v="10079016"/>
    <n v="20000"/>
    <n v="36"/>
    <n v="0.1353"/>
    <n v="679"/>
    <x v="0"/>
    <x v="0"/>
    <n v="0"/>
    <n v="912.11"/>
    <n v="445.89"/>
    <n v="1342.84"/>
    <n v="1612"/>
    <x v="1"/>
    <x v="5"/>
  </r>
  <r>
    <n v="10119110"/>
    <n v="19600"/>
    <n v="60"/>
    <n v="0.25569999999999998"/>
    <n v="581.86"/>
    <x v="5"/>
    <x v="0"/>
    <n v="0"/>
    <n v="19600"/>
    <n v="1649.28"/>
    <n v="0"/>
    <n v="0"/>
    <x v="0"/>
    <x v="5"/>
  </r>
  <r>
    <n v="10068926"/>
    <n v="30000"/>
    <n v="36"/>
    <n v="0.1825"/>
    <n v="1088.3399999999999"/>
    <x v="4"/>
    <x v="2"/>
    <n v="0"/>
    <n v="7506.58"/>
    <n v="4465.16"/>
    <n v="575.85"/>
    <n v="1337"/>
    <x v="1"/>
    <x v="0"/>
  </r>
  <r>
    <n v="10119141"/>
    <n v="25000"/>
    <n v="36"/>
    <n v="0.13980000000000001"/>
    <n v="854.2"/>
    <x v="3"/>
    <x v="0"/>
    <n v="0"/>
    <n v="25000"/>
    <n v="5003.3999999999996"/>
    <n v="0"/>
    <n v="0"/>
    <x v="0"/>
    <x v="3"/>
  </r>
  <r>
    <n v="10138196"/>
    <n v="6000"/>
    <n v="36"/>
    <n v="0.1447"/>
    <n v="206.44"/>
    <x v="3"/>
    <x v="0"/>
    <n v="0"/>
    <n v="6000"/>
    <n v="1396.25"/>
    <n v="0"/>
    <n v="0"/>
    <x v="0"/>
    <x v="4"/>
  </r>
  <r>
    <n v="10119043"/>
    <n v="35000"/>
    <n v="60"/>
    <n v="0.1825"/>
    <n v="893.54"/>
    <x v="4"/>
    <x v="0"/>
    <n v="0"/>
    <n v="35000"/>
    <n v="15284.45"/>
    <n v="0"/>
    <n v="0"/>
    <x v="0"/>
    <x v="6"/>
  </r>
  <r>
    <n v="10069100"/>
    <n v="6000"/>
    <n v="36"/>
    <n v="9.6699999999999994E-2"/>
    <n v="192.68"/>
    <x v="0"/>
    <x v="1"/>
    <n v="0"/>
    <n v="6000"/>
    <n v="916.96"/>
    <n v="0"/>
    <n v="0"/>
    <x v="0"/>
    <x v="4"/>
  </r>
  <r>
    <n v="10069169"/>
    <n v="13000"/>
    <n v="36"/>
    <n v="6.0299999999999999E-2"/>
    <n v="395.67"/>
    <x v="1"/>
    <x v="0"/>
    <n v="0"/>
    <n v="13000"/>
    <n v="1084.82"/>
    <n v="0"/>
    <n v="0"/>
    <x v="0"/>
    <x v="2"/>
  </r>
  <r>
    <n v="10139269"/>
    <n v="21600"/>
    <n v="60"/>
    <n v="0.1825"/>
    <n v="551.44000000000005"/>
    <x v="4"/>
    <x v="1"/>
    <n v="0"/>
    <n v="21600"/>
    <n v="9662.36"/>
    <n v="0"/>
    <n v="0"/>
    <x v="0"/>
    <x v="3"/>
  </r>
  <r>
    <n v="10137481"/>
    <n v="5050"/>
    <n v="36"/>
    <n v="8.8999999999999996E-2"/>
    <n v="160.36000000000001"/>
    <x v="1"/>
    <x v="1"/>
    <n v="0"/>
    <n v="5050"/>
    <n v="470.9"/>
    <n v="0"/>
    <n v="0"/>
    <x v="0"/>
    <x v="4"/>
  </r>
  <r>
    <n v="10109140"/>
    <n v="20000"/>
    <n v="36"/>
    <n v="6.0299999999999999E-2"/>
    <n v="608.72"/>
    <x v="1"/>
    <x v="0"/>
    <n v="0"/>
    <n v="20000"/>
    <n v="1370.74"/>
    <n v="0"/>
    <n v="0"/>
    <x v="0"/>
    <x v="5"/>
  </r>
  <r>
    <n v="3334852"/>
    <n v="3600"/>
    <n v="36"/>
    <n v="0.14979999999999999"/>
    <n v="124.76"/>
    <x v="3"/>
    <x v="1"/>
    <n v="0"/>
    <n v="3600"/>
    <n v="881.81"/>
    <n v="0"/>
    <n v="0"/>
    <x v="0"/>
    <x v="1"/>
  </r>
  <r>
    <n v="6695733"/>
    <n v="25050"/>
    <n v="36"/>
    <n v="0.11990000000000001"/>
    <n v="831.9"/>
    <x v="0"/>
    <x v="0"/>
    <n v="0"/>
    <n v="25050"/>
    <n v="4156.67"/>
    <n v="0"/>
    <n v="0"/>
    <x v="0"/>
    <x v="0"/>
  </r>
  <r>
    <n v="9002179"/>
    <n v="35000"/>
    <n v="60"/>
    <n v="0.1825"/>
    <n v="893.54"/>
    <x v="4"/>
    <x v="0"/>
    <n v="0"/>
    <n v="35000"/>
    <n v="15293.5"/>
    <n v="0"/>
    <n v="0"/>
    <x v="0"/>
    <x v="6"/>
  </r>
  <r>
    <n v="9134659"/>
    <n v="12375"/>
    <n v="60"/>
    <n v="0.19219999999999901"/>
    <n v="322.52"/>
    <x v="4"/>
    <x v="0"/>
    <n v="0"/>
    <n v="5774.03"/>
    <n v="5514.17"/>
    <n v="264.35000000000002"/>
    <n v="606"/>
    <x v="1"/>
    <x v="2"/>
  </r>
  <r>
    <n v="9025671"/>
    <n v="10000"/>
    <n v="36"/>
    <n v="0.15609999999999999"/>
    <n v="349.65"/>
    <x v="3"/>
    <x v="0"/>
    <n v="0"/>
    <n v="6138.49"/>
    <n v="2253.0500000000002"/>
    <n v="739.68"/>
    <n v="941"/>
    <x v="1"/>
    <x v="4"/>
  </r>
  <r>
    <n v="7864564"/>
    <n v="15000"/>
    <n v="60"/>
    <n v="0.1825"/>
    <n v="382.95"/>
    <x v="4"/>
    <x v="1"/>
    <n v="0"/>
    <n v="15000"/>
    <n v="5704.4"/>
    <n v="0"/>
    <n v="0"/>
    <x v="0"/>
    <x v="2"/>
  </r>
  <r>
    <n v="9745633"/>
    <n v="25000"/>
    <n v="60"/>
    <n v="0.15609999999999999"/>
    <n v="602.79"/>
    <x v="3"/>
    <x v="0"/>
    <n v="0"/>
    <n v="25000"/>
    <n v="7047.72"/>
    <n v="0"/>
    <n v="0"/>
    <x v="0"/>
    <x v="3"/>
  </r>
  <r>
    <n v="8980319"/>
    <n v="2800"/>
    <n v="36"/>
    <n v="0.23699999999999999"/>
    <n v="109.42"/>
    <x v="5"/>
    <x v="2"/>
    <n v="0"/>
    <n v="2800"/>
    <n v="1138.68"/>
    <n v="0"/>
    <n v="0"/>
    <x v="0"/>
    <x v="1"/>
  </r>
  <r>
    <n v="8135197"/>
    <n v="4000"/>
    <n v="36"/>
    <n v="0.1353"/>
    <n v="135.80000000000001"/>
    <x v="0"/>
    <x v="0"/>
    <n v="0"/>
    <n v="4000"/>
    <n v="293.82"/>
    <n v="0"/>
    <n v="0"/>
    <x v="0"/>
    <x v="1"/>
  </r>
  <r>
    <n v="8668433"/>
    <n v="8000"/>
    <n v="36"/>
    <n v="0.11990000000000001"/>
    <n v="265.68"/>
    <x v="0"/>
    <x v="0"/>
    <n v="0"/>
    <n v="8000"/>
    <n v="158.02000000000001"/>
    <n v="0"/>
    <n v="0"/>
    <x v="0"/>
    <x v="4"/>
  </r>
  <r>
    <n v="6255064"/>
    <n v="28000"/>
    <n v="36"/>
    <n v="7.6200000000000004E-2"/>
    <n v="872.52"/>
    <x v="1"/>
    <x v="1"/>
    <n v="0"/>
    <n v="28000"/>
    <n v="844.6"/>
    <n v="0"/>
    <n v="0"/>
    <x v="0"/>
    <x v="0"/>
  </r>
  <r>
    <n v="9078188"/>
    <n v="21200"/>
    <n v="60"/>
    <n v="0.22399999999999901"/>
    <n v="590.36"/>
    <x v="2"/>
    <x v="0"/>
    <n v="3321.07"/>
    <n v="17878.93"/>
    <n v="14000.51"/>
    <n v="0"/>
    <n v="29"/>
    <x v="0"/>
    <x v="3"/>
  </r>
  <r>
    <n v="10109040"/>
    <n v="3700"/>
    <n v="36"/>
    <n v="0.15609999999999999"/>
    <n v="129.37"/>
    <x v="3"/>
    <x v="0"/>
    <n v="0"/>
    <n v="3700"/>
    <n v="95.2"/>
    <n v="0"/>
    <n v="0"/>
    <x v="0"/>
    <x v="1"/>
  </r>
  <r>
    <n v="10118890"/>
    <n v="19500"/>
    <n v="36"/>
    <n v="0.14979999999999999"/>
    <n v="675.79"/>
    <x v="3"/>
    <x v="0"/>
    <n v="0"/>
    <n v="19500"/>
    <n v="3990.71"/>
    <n v="0"/>
    <n v="0"/>
    <x v="0"/>
    <x v="5"/>
  </r>
  <r>
    <n v="10178918"/>
    <n v="12300"/>
    <n v="60"/>
    <n v="0.1353"/>
    <n v="283.22000000000003"/>
    <x v="0"/>
    <x v="0"/>
    <n v="0"/>
    <n v="12300"/>
    <n v="4376.5"/>
    <n v="0"/>
    <n v="0"/>
    <x v="0"/>
    <x v="2"/>
  </r>
  <r>
    <n v="10148552"/>
    <n v="7000"/>
    <n v="36"/>
    <n v="0.1757"/>
    <n v="251.56"/>
    <x v="4"/>
    <x v="0"/>
    <n v="0"/>
    <n v="3634.11"/>
    <n v="1648.45"/>
    <n v="365.21"/>
    <n v="1033"/>
    <x v="1"/>
    <x v="4"/>
  </r>
  <r>
    <n v="10139040"/>
    <n v="19000"/>
    <n v="60"/>
    <n v="0.1285"/>
    <n v="430.86"/>
    <x v="0"/>
    <x v="0"/>
    <n v="0"/>
    <n v="19000"/>
    <n v="6607.07"/>
    <n v="0"/>
    <n v="0"/>
    <x v="0"/>
    <x v="5"/>
  </r>
  <r>
    <n v="10148840"/>
    <n v="9500"/>
    <n v="36"/>
    <n v="7.9000000000000001E-2"/>
    <n v="297.26"/>
    <x v="1"/>
    <x v="0"/>
    <n v="0"/>
    <n v="9500"/>
    <n v="966.05"/>
    <n v="0"/>
    <n v="0"/>
    <x v="0"/>
    <x v="4"/>
  </r>
  <r>
    <n v="10158892"/>
    <n v="6900"/>
    <n v="36"/>
    <n v="0.1285"/>
    <n v="232"/>
    <x v="0"/>
    <x v="0"/>
    <n v="0"/>
    <n v="6900"/>
    <n v="1451.57"/>
    <n v="0"/>
    <n v="0"/>
    <x v="0"/>
    <x v="4"/>
  </r>
  <r>
    <n v="10138326"/>
    <n v="18400"/>
    <n v="60"/>
    <n v="0.14979999999999999"/>
    <n v="437.55"/>
    <x v="3"/>
    <x v="0"/>
    <n v="2513.62"/>
    <n v="15886.38"/>
    <n v="7741.32"/>
    <n v="0"/>
    <n v="29"/>
    <x v="0"/>
    <x v="5"/>
  </r>
  <r>
    <n v="10128921"/>
    <n v="10000"/>
    <n v="36"/>
    <n v="9.6699999999999994E-2"/>
    <n v="321.13"/>
    <x v="0"/>
    <x v="1"/>
    <n v="0"/>
    <n v="10000"/>
    <n v="716.7"/>
    <n v="0"/>
    <n v="0"/>
    <x v="0"/>
    <x v="4"/>
  </r>
  <r>
    <n v="10136027"/>
    <n v="13000"/>
    <n v="36"/>
    <n v="0.1285"/>
    <n v="437.09"/>
    <x v="0"/>
    <x v="0"/>
    <n v="0"/>
    <n v="13000"/>
    <n v="1135.1300000000001"/>
    <n v="0"/>
    <n v="0"/>
    <x v="0"/>
    <x v="2"/>
  </r>
  <r>
    <n v="10148912"/>
    <n v="13700"/>
    <n v="36"/>
    <n v="0.13980000000000001"/>
    <n v="468.11"/>
    <x v="3"/>
    <x v="0"/>
    <n v="0"/>
    <n v="13700"/>
    <n v="3085.78"/>
    <n v="0"/>
    <n v="0"/>
    <x v="0"/>
    <x v="2"/>
  </r>
  <r>
    <n v="10234796"/>
    <n v="9600"/>
    <n v="36"/>
    <n v="0.1285"/>
    <n v="322.77"/>
    <x v="0"/>
    <x v="1"/>
    <n v="0"/>
    <n v="9600"/>
    <n v="2028.81"/>
    <n v="0"/>
    <n v="0"/>
    <x v="0"/>
    <x v="4"/>
  </r>
  <r>
    <n v="10128874"/>
    <n v="10400"/>
    <n v="60"/>
    <n v="0.1353"/>
    <n v="239.47"/>
    <x v="0"/>
    <x v="0"/>
    <n v="0"/>
    <n v="10400"/>
    <n v="791.33"/>
    <n v="0"/>
    <n v="0"/>
    <x v="0"/>
    <x v="2"/>
  </r>
  <r>
    <n v="10168930"/>
    <n v="28000"/>
    <n v="60"/>
    <n v="0.1825"/>
    <n v="714.83"/>
    <x v="4"/>
    <x v="0"/>
    <n v="4069.58"/>
    <n v="23930.42"/>
    <n v="14670.4"/>
    <n v="0"/>
    <n v="29"/>
    <x v="0"/>
    <x v="0"/>
  </r>
  <r>
    <n v="10118923"/>
    <n v="18000"/>
    <n v="36"/>
    <n v="0.1099"/>
    <n v="589.22"/>
    <x v="0"/>
    <x v="1"/>
    <n v="0"/>
    <n v="18000"/>
    <n v="3211.57"/>
    <n v="0"/>
    <n v="0"/>
    <x v="0"/>
    <x v="5"/>
  </r>
  <r>
    <n v="10139009"/>
    <n v="18350"/>
    <n v="36"/>
    <n v="0.11990000000000001"/>
    <n v="609.4"/>
    <x v="0"/>
    <x v="0"/>
    <n v="0"/>
    <n v="18350"/>
    <n v="3588.18"/>
    <n v="0"/>
    <n v="0"/>
    <x v="0"/>
    <x v="5"/>
  </r>
  <r>
    <n v="10139066"/>
    <n v="8000"/>
    <n v="36"/>
    <n v="0.22399999999999901"/>
    <n v="307.19"/>
    <x v="2"/>
    <x v="0"/>
    <n v="0"/>
    <n v="8000"/>
    <n v="3089.05"/>
    <n v="0"/>
    <n v="0"/>
    <x v="0"/>
    <x v="4"/>
  </r>
  <r>
    <n v="10158599"/>
    <n v="13200"/>
    <n v="36"/>
    <n v="0.1099"/>
    <n v="432.09"/>
    <x v="0"/>
    <x v="0"/>
    <n v="0"/>
    <n v="13200"/>
    <n v="2355.1799999999998"/>
    <n v="0"/>
    <n v="0"/>
    <x v="0"/>
    <x v="2"/>
  </r>
  <r>
    <n v="10148399"/>
    <n v="14000"/>
    <n v="36"/>
    <n v="0.1699"/>
    <n v="499.07"/>
    <x v="4"/>
    <x v="0"/>
    <n v="0"/>
    <n v="14000"/>
    <n v="198.44"/>
    <n v="0"/>
    <n v="0"/>
    <x v="0"/>
    <x v="2"/>
  </r>
  <r>
    <n v="10168901"/>
    <n v="7000"/>
    <n v="36"/>
    <n v="0.1285"/>
    <n v="235.36"/>
    <x v="0"/>
    <x v="0"/>
    <n v="0"/>
    <n v="7000"/>
    <n v="1135.1099999999999"/>
    <n v="0"/>
    <n v="0"/>
    <x v="0"/>
    <x v="4"/>
  </r>
  <r>
    <n v="10148941"/>
    <n v="8125"/>
    <n v="36"/>
    <n v="0.1699"/>
    <n v="289.64"/>
    <x v="4"/>
    <x v="0"/>
    <n v="0"/>
    <n v="6470.05"/>
    <n v="2218.88"/>
    <n v="194.47"/>
    <n v="759"/>
    <x v="1"/>
    <x v="4"/>
  </r>
  <r>
    <n v="10157260"/>
    <n v="16000"/>
    <n v="36"/>
    <n v="7.9000000000000001E-2"/>
    <n v="500.65"/>
    <x v="1"/>
    <x v="1"/>
    <n v="0"/>
    <n v="16000"/>
    <n v="682.08"/>
    <n v="0"/>
    <n v="0"/>
    <x v="0"/>
    <x v="5"/>
  </r>
  <r>
    <n v="10148869"/>
    <n v="6000"/>
    <n v="36"/>
    <n v="0.1099"/>
    <n v="196.41"/>
    <x v="0"/>
    <x v="0"/>
    <n v="0"/>
    <n v="4131.33"/>
    <n v="975.03"/>
    <n v="581.01"/>
    <n v="881"/>
    <x v="1"/>
    <x v="4"/>
  </r>
  <r>
    <n v="10158940"/>
    <n v="7600"/>
    <n v="36"/>
    <n v="7.6200000000000004E-2"/>
    <n v="236.83"/>
    <x v="1"/>
    <x v="1"/>
    <n v="0"/>
    <n v="7600"/>
    <n v="409.05"/>
    <n v="0"/>
    <n v="0"/>
    <x v="0"/>
    <x v="4"/>
  </r>
  <r>
    <n v="10118933"/>
    <n v="20000"/>
    <n v="36"/>
    <n v="0.1099"/>
    <n v="654.67999999999995"/>
    <x v="0"/>
    <x v="0"/>
    <n v="0"/>
    <n v="20000"/>
    <n v="3544.81"/>
    <n v="0"/>
    <n v="0"/>
    <x v="0"/>
    <x v="5"/>
  </r>
  <r>
    <n v="10107752"/>
    <n v="27200"/>
    <n v="60"/>
    <n v="0.1447"/>
    <n v="639.54999999999995"/>
    <x v="3"/>
    <x v="1"/>
    <n v="0"/>
    <n v="27200"/>
    <n v="10777.67"/>
    <n v="0"/>
    <n v="0"/>
    <x v="0"/>
    <x v="0"/>
  </r>
  <r>
    <n v="10128909"/>
    <n v="35000"/>
    <n v="36"/>
    <n v="0.1099"/>
    <n v="1145.69"/>
    <x v="0"/>
    <x v="1"/>
    <n v="0"/>
    <n v="35000"/>
    <n v="6244.81"/>
    <n v="0"/>
    <n v="0"/>
    <x v="0"/>
    <x v="6"/>
  </r>
  <r>
    <n v="10178949"/>
    <n v="10000"/>
    <n v="36"/>
    <n v="0.1285"/>
    <n v="336.22"/>
    <x v="0"/>
    <x v="0"/>
    <n v="0"/>
    <n v="460.73"/>
    <n v="365.49"/>
    <n v="1087.9100000000001"/>
    <n v="1490"/>
    <x v="1"/>
    <x v="4"/>
  </r>
  <r>
    <n v="10158932"/>
    <n v="9000"/>
    <n v="36"/>
    <n v="0.11990000000000001"/>
    <n v="298.89"/>
    <x v="0"/>
    <x v="0"/>
    <n v="0"/>
    <n v="9000"/>
    <n v="1658.14"/>
    <n v="0"/>
    <n v="0"/>
    <x v="0"/>
    <x v="4"/>
  </r>
  <r>
    <n v="10128883"/>
    <n v="9650"/>
    <n v="36"/>
    <n v="0.11990000000000001"/>
    <n v="320.48"/>
    <x v="0"/>
    <x v="1"/>
    <n v="0"/>
    <n v="9650"/>
    <n v="1081.01"/>
    <n v="0"/>
    <n v="0"/>
    <x v="0"/>
    <x v="4"/>
  </r>
  <r>
    <n v="10108891"/>
    <n v="20950"/>
    <n v="60"/>
    <n v="0.21479999999999999"/>
    <n v="572.44000000000005"/>
    <x v="2"/>
    <x v="0"/>
    <n v="0"/>
    <n v="3109.84"/>
    <n v="4904.16"/>
    <n v="502.84"/>
    <n v="1247"/>
    <x v="1"/>
    <x v="3"/>
  </r>
  <r>
    <n v="10135331"/>
    <n v="12000"/>
    <n v="60"/>
    <n v="0.23399999999999899"/>
    <n v="341.05"/>
    <x v="2"/>
    <x v="0"/>
    <n v="0"/>
    <n v="12000"/>
    <n v="7101.98"/>
    <n v="0"/>
    <n v="0"/>
    <x v="0"/>
    <x v="2"/>
  </r>
  <r>
    <n v="10136000"/>
    <n v="16000"/>
    <n v="36"/>
    <n v="0.1353"/>
    <n v="543.20000000000005"/>
    <x v="0"/>
    <x v="1"/>
    <n v="0"/>
    <n v="16000"/>
    <n v="2533.4299999999998"/>
    <n v="0"/>
    <n v="0"/>
    <x v="0"/>
    <x v="5"/>
  </r>
  <r>
    <n v="10224834"/>
    <n v="9000"/>
    <n v="36"/>
    <n v="0.1285"/>
    <n v="302.60000000000002"/>
    <x v="0"/>
    <x v="1"/>
    <n v="0"/>
    <n v="3822.86"/>
    <n v="1321.34"/>
    <n v="386.02"/>
    <n v="1156"/>
    <x v="1"/>
    <x v="4"/>
  </r>
  <r>
    <n v="10118980"/>
    <n v="19200"/>
    <n v="60"/>
    <n v="0.1699"/>
    <n v="477.07"/>
    <x v="4"/>
    <x v="0"/>
    <n v="0"/>
    <n v="19200"/>
    <n v="5209.79"/>
    <n v="0"/>
    <n v="0"/>
    <x v="0"/>
    <x v="5"/>
  </r>
  <r>
    <n v="10139105"/>
    <n v="22000"/>
    <n v="36"/>
    <n v="8.8999999999999996E-2"/>
    <n v="698.58"/>
    <x v="1"/>
    <x v="0"/>
    <n v="0"/>
    <n v="22000"/>
    <n v="2590.5300000000002"/>
    <n v="0"/>
    <n v="0"/>
    <x v="0"/>
    <x v="3"/>
  </r>
  <r>
    <n v="10168917"/>
    <n v="8000"/>
    <n v="36"/>
    <n v="0.1353"/>
    <n v="271.60000000000002"/>
    <x v="0"/>
    <x v="1"/>
    <n v="0"/>
    <n v="8000"/>
    <n v="1777.53"/>
    <n v="0"/>
    <n v="0"/>
    <x v="0"/>
    <x v="4"/>
  </r>
  <r>
    <n v="10178897"/>
    <n v="5000"/>
    <n v="36"/>
    <n v="7.9000000000000001E-2"/>
    <n v="156.46"/>
    <x v="1"/>
    <x v="1"/>
    <n v="0"/>
    <n v="5000"/>
    <n v="291.92"/>
    <n v="0"/>
    <n v="0"/>
    <x v="0"/>
    <x v="1"/>
  </r>
  <r>
    <n v="10158937"/>
    <n v="5000"/>
    <n v="36"/>
    <n v="7.9000000000000001E-2"/>
    <n v="156.46"/>
    <x v="1"/>
    <x v="0"/>
    <n v="0"/>
    <n v="5000"/>
    <n v="632.21"/>
    <n v="0"/>
    <n v="0"/>
    <x v="0"/>
    <x v="1"/>
  </r>
  <r>
    <n v="10128912"/>
    <n v="28000"/>
    <n v="36"/>
    <n v="8.8999999999999996E-2"/>
    <n v="889.09"/>
    <x v="1"/>
    <x v="1"/>
    <n v="0"/>
    <n v="28000"/>
    <n v="3970.76"/>
    <n v="0"/>
    <n v="0"/>
    <x v="0"/>
    <x v="0"/>
  </r>
  <r>
    <n v="10178901"/>
    <n v="35000"/>
    <n v="36"/>
    <n v="0.14979999999999999"/>
    <n v="1212.95"/>
    <x v="3"/>
    <x v="0"/>
    <n v="0"/>
    <n v="35000"/>
    <n v="8203.9"/>
    <n v="0"/>
    <n v="0"/>
    <x v="0"/>
    <x v="6"/>
  </r>
  <r>
    <n v="10148831"/>
    <n v="16000"/>
    <n v="36"/>
    <n v="0.1825"/>
    <n v="580.45000000000005"/>
    <x v="4"/>
    <x v="0"/>
    <n v="0"/>
    <n v="16000"/>
    <n v="1804.27"/>
    <n v="0"/>
    <n v="0"/>
    <x v="0"/>
    <x v="5"/>
  </r>
  <r>
    <n v="10117811"/>
    <n v="16350"/>
    <n v="60"/>
    <n v="0.1825"/>
    <n v="417.41"/>
    <x v="4"/>
    <x v="0"/>
    <n v="0"/>
    <n v="16350"/>
    <n v="251.76"/>
    <n v="0"/>
    <n v="0"/>
    <x v="0"/>
    <x v="5"/>
  </r>
  <r>
    <n v="10158920"/>
    <n v="12000"/>
    <n v="36"/>
    <n v="0.1353"/>
    <n v="407.4"/>
    <x v="0"/>
    <x v="0"/>
    <n v="0"/>
    <n v="12000"/>
    <n v="2417.62"/>
    <n v="0"/>
    <n v="0"/>
    <x v="0"/>
    <x v="2"/>
  </r>
  <r>
    <n v="10148862"/>
    <n v="7200"/>
    <n v="36"/>
    <n v="0.11990000000000001"/>
    <n v="239.11"/>
    <x v="0"/>
    <x v="0"/>
    <n v="0"/>
    <n v="7200"/>
    <n v="1407.9"/>
    <n v="0"/>
    <n v="0"/>
    <x v="0"/>
    <x v="4"/>
  </r>
  <r>
    <n v="10178954"/>
    <n v="7000"/>
    <n v="36"/>
    <n v="0.14979999999999999"/>
    <n v="242.59"/>
    <x v="3"/>
    <x v="1"/>
    <n v="0"/>
    <n v="7000"/>
    <n v="1733.18"/>
    <n v="0"/>
    <n v="0"/>
    <x v="0"/>
    <x v="4"/>
  </r>
  <r>
    <n v="10117730"/>
    <n v="6000"/>
    <n v="36"/>
    <n v="0.13980000000000001"/>
    <n v="205.01"/>
    <x v="3"/>
    <x v="0"/>
    <n v="0"/>
    <n v="6000"/>
    <n v="1380.25"/>
    <n v="0"/>
    <n v="0"/>
    <x v="0"/>
    <x v="4"/>
  </r>
  <r>
    <n v="10148897"/>
    <n v="18000"/>
    <n v="60"/>
    <n v="0.21479999999999999"/>
    <n v="491.84"/>
    <x v="2"/>
    <x v="0"/>
    <n v="0"/>
    <n v="18000"/>
    <n v="2189.6999999999998"/>
    <n v="0"/>
    <n v="0"/>
    <x v="0"/>
    <x v="5"/>
  </r>
  <r>
    <n v="10139072"/>
    <n v="15000"/>
    <n v="60"/>
    <n v="0.1825"/>
    <n v="382.95"/>
    <x v="4"/>
    <x v="0"/>
    <n v="0"/>
    <n v="9009.81"/>
    <n v="7074.09"/>
    <n v="286.85000000000002"/>
    <n v="394"/>
    <x v="1"/>
    <x v="2"/>
  </r>
  <r>
    <n v="10128911"/>
    <n v="30000"/>
    <n v="60"/>
    <n v="0.1353"/>
    <n v="690.76"/>
    <x v="0"/>
    <x v="0"/>
    <n v="0"/>
    <n v="30000"/>
    <n v="6434.21"/>
    <n v="0"/>
    <n v="0"/>
    <x v="0"/>
    <x v="0"/>
  </r>
  <r>
    <n v="10178875"/>
    <n v="10000"/>
    <n v="36"/>
    <n v="6.6199999999999995E-2"/>
    <n v="307.04000000000002"/>
    <x v="1"/>
    <x v="0"/>
    <n v="0"/>
    <n v="10000"/>
    <n v="1047.49"/>
    <n v="0"/>
    <n v="0"/>
    <x v="0"/>
    <x v="4"/>
  </r>
  <r>
    <n v="10126464"/>
    <n v="20000"/>
    <n v="36"/>
    <n v="0.16239999999999999"/>
    <n v="705.52"/>
    <x v="3"/>
    <x v="0"/>
    <n v="0"/>
    <n v="20000"/>
    <n v="3672.09"/>
    <n v="0"/>
    <n v="0"/>
    <x v="0"/>
    <x v="5"/>
  </r>
  <r>
    <n v="10158934"/>
    <n v="25475"/>
    <n v="36"/>
    <n v="0.14979999999999999"/>
    <n v="882.85"/>
    <x v="3"/>
    <x v="0"/>
    <n v="0"/>
    <n v="25475"/>
    <n v="6307.59"/>
    <n v="0"/>
    <n v="0"/>
    <x v="0"/>
    <x v="0"/>
  </r>
  <r>
    <n v="10105822"/>
    <n v="6200"/>
    <n v="36"/>
    <n v="0.15609999999999999"/>
    <n v="216.79"/>
    <x v="3"/>
    <x v="1"/>
    <n v="0"/>
    <n v="6200"/>
    <n v="1513.93"/>
    <n v="0"/>
    <n v="0"/>
    <x v="0"/>
    <x v="4"/>
  </r>
  <r>
    <n v="10168880"/>
    <n v="8300"/>
    <n v="36"/>
    <n v="0.1285"/>
    <n v="279.07"/>
    <x v="0"/>
    <x v="1"/>
    <n v="0"/>
    <n v="8300"/>
    <n v="1746.11"/>
    <n v="0"/>
    <n v="0"/>
    <x v="0"/>
    <x v="4"/>
  </r>
  <r>
    <n v="10115189"/>
    <n v="9600"/>
    <n v="36"/>
    <n v="0.14979999999999999"/>
    <n v="332.7"/>
    <x v="3"/>
    <x v="0"/>
    <n v="0"/>
    <n v="9600"/>
    <n v="2376.89"/>
    <n v="0"/>
    <n v="0"/>
    <x v="0"/>
    <x v="4"/>
  </r>
  <r>
    <n v="10159016"/>
    <n v="10000"/>
    <n v="36"/>
    <n v="0.13980000000000001"/>
    <n v="341.68"/>
    <x v="3"/>
    <x v="1"/>
    <n v="0"/>
    <n v="10000"/>
    <n v="2066.17"/>
    <n v="0"/>
    <n v="0"/>
    <x v="0"/>
    <x v="4"/>
  </r>
  <r>
    <n v="10139125"/>
    <n v="30750"/>
    <n v="60"/>
    <n v="0.19969999999999999"/>
    <n v="814.18"/>
    <x v="4"/>
    <x v="0"/>
    <n v="0"/>
    <n v="30750"/>
    <n v="10767.78"/>
    <n v="0"/>
    <n v="0"/>
    <x v="0"/>
    <x v="6"/>
  </r>
  <r>
    <n v="10078467"/>
    <n v="18000"/>
    <n v="36"/>
    <n v="0.1353"/>
    <n v="611.1"/>
    <x v="0"/>
    <x v="0"/>
    <n v="0"/>
    <n v="12796.25"/>
    <n v="3700.98"/>
    <n v="286.26"/>
    <n v="851"/>
    <x v="1"/>
    <x v="5"/>
  </r>
  <r>
    <n v="9594958"/>
    <n v="10000"/>
    <n v="36"/>
    <n v="9.6699999999999994E-2"/>
    <n v="321.13"/>
    <x v="0"/>
    <x v="0"/>
    <n v="0"/>
    <n v="10000"/>
    <n v="310.64"/>
    <n v="0"/>
    <n v="0"/>
    <x v="0"/>
    <x v="4"/>
  </r>
  <r>
    <n v="10068943"/>
    <n v="14400"/>
    <n v="60"/>
    <n v="0.14979999999999999"/>
    <n v="342.43"/>
    <x v="3"/>
    <x v="0"/>
    <n v="1967.21"/>
    <n v="12432.79"/>
    <n v="6058.43"/>
    <n v="0"/>
    <n v="29"/>
    <x v="0"/>
    <x v="2"/>
  </r>
  <r>
    <n v="10074683"/>
    <n v="19425"/>
    <n v="60"/>
    <n v="0.1757"/>
    <n v="488.74"/>
    <x v="4"/>
    <x v="1"/>
    <n v="0"/>
    <n v="19425"/>
    <n v="6519.97"/>
    <n v="0"/>
    <n v="0"/>
    <x v="0"/>
    <x v="5"/>
  </r>
  <r>
    <n v="8637347"/>
    <n v="7000"/>
    <n v="36"/>
    <n v="0.11990000000000001"/>
    <n v="232.47"/>
    <x v="0"/>
    <x v="1"/>
    <n v="0"/>
    <n v="7000"/>
    <n v="134.65"/>
    <n v="0"/>
    <n v="0"/>
    <x v="0"/>
    <x v="4"/>
  </r>
  <r>
    <n v="10069028"/>
    <n v="3000"/>
    <n v="36"/>
    <n v="8.8999999999999996E-2"/>
    <n v="95.26"/>
    <x v="1"/>
    <x v="0"/>
    <n v="0"/>
    <n v="3000"/>
    <n v="22.25"/>
    <n v="0"/>
    <n v="0"/>
    <x v="0"/>
    <x v="1"/>
  </r>
  <r>
    <n v="10078928"/>
    <n v="18000"/>
    <n v="36"/>
    <n v="0.1353"/>
    <n v="611.1"/>
    <x v="0"/>
    <x v="0"/>
    <n v="0"/>
    <n v="18000"/>
    <n v="2814.94"/>
    <n v="0"/>
    <n v="0"/>
    <x v="0"/>
    <x v="5"/>
  </r>
  <r>
    <n v="7069585"/>
    <n v="8400"/>
    <n v="36"/>
    <n v="0.1099"/>
    <n v="274.97000000000003"/>
    <x v="0"/>
    <x v="0"/>
    <n v="0"/>
    <n v="8400"/>
    <n v="76.930000000000007"/>
    <n v="0"/>
    <n v="0"/>
    <x v="0"/>
    <x v="4"/>
  </r>
  <r>
    <n v="10086978"/>
    <n v="26000"/>
    <n v="36"/>
    <n v="8.8999999999999996E-2"/>
    <n v="825.59"/>
    <x v="1"/>
    <x v="0"/>
    <n v="0"/>
    <n v="26000"/>
    <n v="3720.97"/>
    <n v="0"/>
    <n v="0"/>
    <x v="0"/>
    <x v="0"/>
  </r>
  <r>
    <n v="10089076"/>
    <n v="9175"/>
    <n v="36"/>
    <n v="0.14979999999999999"/>
    <n v="317.97000000000003"/>
    <x v="3"/>
    <x v="0"/>
    <n v="0"/>
    <n v="6484.23"/>
    <n v="2207.9499999999998"/>
    <n v="174.72"/>
    <n v="698"/>
    <x v="1"/>
    <x v="4"/>
  </r>
  <r>
    <n v="10098936"/>
    <n v="26250"/>
    <n v="60"/>
    <n v="0.1285"/>
    <n v="595.26"/>
    <x v="0"/>
    <x v="0"/>
    <n v="0"/>
    <n v="26250"/>
    <n v="9060.92"/>
    <n v="0"/>
    <n v="0"/>
    <x v="0"/>
    <x v="0"/>
  </r>
  <r>
    <n v="10078896"/>
    <n v="30000"/>
    <n v="60"/>
    <n v="0.1285"/>
    <n v="680.3"/>
    <x v="0"/>
    <x v="0"/>
    <n v="0"/>
    <n v="30000"/>
    <n v="9951.11"/>
    <n v="0"/>
    <n v="0"/>
    <x v="0"/>
    <x v="0"/>
  </r>
  <r>
    <n v="10098234"/>
    <n v="17325"/>
    <n v="60"/>
    <n v="0.19219999999999901"/>
    <n v="451.52"/>
    <x v="4"/>
    <x v="0"/>
    <n v="2482.25"/>
    <n v="14842.75"/>
    <n v="9574.33"/>
    <n v="0"/>
    <n v="60"/>
    <x v="0"/>
    <x v="5"/>
  </r>
  <r>
    <n v="10089009"/>
    <n v="20000"/>
    <n v="36"/>
    <n v="0.11990000000000001"/>
    <n v="664.2"/>
    <x v="0"/>
    <x v="0"/>
    <n v="0"/>
    <n v="20000"/>
    <n v="2685.6"/>
    <n v="0"/>
    <n v="0"/>
    <x v="0"/>
    <x v="5"/>
  </r>
  <r>
    <n v="10089082"/>
    <n v="9000"/>
    <n v="36"/>
    <n v="0.15609999999999999"/>
    <n v="314.69"/>
    <x v="3"/>
    <x v="1"/>
    <n v="0"/>
    <n v="4736.95"/>
    <n v="1871.54"/>
    <n v="794.18"/>
    <n v="1033"/>
    <x v="1"/>
    <x v="4"/>
  </r>
  <r>
    <n v="10078862"/>
    <n v="15000"/>
    <n v="60"/>
    <n v="0.1825"/>
    <n v="382.95"/>
    <x v="4"/>
    <x v="1"/>
    <n v="0"/>
    <n v="15000"/>
    <n v="4960.82"/>
    <n v="0"/>
    <n v="0"/>
    <x v="0"/>
    <x v="2"/>
  </r>
  <r>
    <n v="8575976"/>
    <n v="30000"/>
    <n v="60"/>
    <n v="0.19219999999999901"/>
    <n v="781.86"/>
    <x v="4"/>
    <x v="0"/>
    <n v="0"/>
    <n v="30000"/>
    <n v="12482.28"/>
    <n v="0"/>
    <n v="0"/>
    <x v="0"/>
    <x v="0"/>
  </r>
  <r>
    <n v="10098925"/>
    <n v="8200"/>
    <n v="36"/>
    <n v="0.1353"/>
    <n v="278.39"/>
    <x v="0"/>
    <x v="1"/>
    <n v="0"/>
    <n v="8200"/>
    <n v="1821.97"/>
    <n v="0"/>
    <n v="0"/>
    <x v="0"/>
    <x v="4"/>
  </r>
  <r>
    <n v="10089016"/>
    <n v="5300"/>
    <n v="36"/>
    <n v="0.15609999999999999"/>
    <n v="185.32"/>
    <x v="3"/>
    <x v="0"/>
    <n v="0"/>
    <n v="5300"/>
    <n v="390.56"/>
    <n v="0"/>
    <n v="0"/>
    <x v="0"/>
    <x v="4"/>
  </r>
  <r>
    <n v="9795077"/>
    <n v="20000"/>
    <n v="60"/>
    <n v="0.19219999999999901"/>
    <n v="521.24"/>
    <x v="4"/>
    <x v="0"/>
    <n v="0"/>
    <n v="20000"/>
    <n v="5789.52"/>
    <n v="0"/>
    <n v="0"/>
    <x v="0"/>
    <x v="5"/>
  </r>
  <r>
    <n v="10097341"/>
    <n v="9000"/>
    <n v="36"/>
    <n v="8.8999999999999996E-2"/>
    <n v="285.77999999999997"/>
    <x v="1"/>
    <x v="0"/>
    <n v="0"/>
    <n v="9000"/>
    <n v="1284.03"/>
    <n v="0"/>
    <n v="0"/>
    <x v="0"/>
    <x v="4"/>
  </r>
  <r>
    <n v="10078907"/>
    <n v="21000"/>
    <n v="36"/>
    <n v="6.6199999999999995E-2"/>
    <n v="644.78"/>
    <x v="1"/>
    <x v="0"/>
    <n v="0"/>
    <n v="21000"/>
    <n v="1847.51"/>
    <n v="0"/>
    <n v="0"/>
    <x v="0"/>
    <x v="3"/>
  </r>
  <r>
    <n v="10077602"/>
    <n v="11325"/>
    <n v="36"/>
    <n v="0.1353"/>
    <n v="384.49"/>
    <x v="0"/>
    <x v="1"/>
    <n v="0"/>
    <n v="11325"/>
    <n v="1975.14"/>
    <n v="0"/>
    <n v="0"/>
    <x v="0"/>
    <x v="2"/>
  </r>
  <r>
    <n v="9795585"/>
    <n v="19425"/>
    <n v="60"/>
    <n v="0.20499999999999999"/>
    <n v="520.07000000000005"/>
    <x v="2"/>
    <x v="0"/>
    <n v="0"/>
    <n v="2948.64"/>
    <n v="4332.04"/>
    <n v="885.97"/>
    <n v="1247"/>
    <x v="1"/>
    <x v="5"/>
  </r>
  <r>
    <n v="9826935"/>
    <n v="10000"/>
    <n v="36"/>
    <n v="0.1447"/>
    <n v="344.07"/>
    <x v="3"/>
    <x v="0"/>
    <n v="0"/>
    <n v="10000"/>
    <n v="1414.13"/>
    <n v="0"/>
    <n v="0"/>
    <x v="0"/>
    <x v="4"/>
  </r>
  <r>
    <n v="9876410"/>
    <n v="14400"/>
    <n v="60"/>
    <n v="0.245"/>
    <n v="418.45"/>
    <x v="5"/>
    <x v="1"/>
    <n v="0"/>
    <n v="14400"/>
    <n v="1724.84"/>
    <n v="0"/>
    <n v="0"/>
    <x v="0"/>
    <x v="2"/>
  </r>
  <r>
    <n v="9848410"/>
    <n v="25000"/>
    <n v="36"/>
    <n v="0.13980000000000001"/>
    <n v="854.2"/>
    <x v="3"/>
    <x v="0"/>
    <n v="0"/>
    <n v="25000"/>
    <n v="5751.11"/>
    <n v="0"/>
    <n v="0"/>
    <x v="0"/>
    <x v="3"/>
  </r>
  <r>
    <n v="9816705"/>
    <n v="20000"/>
    <n v="60"/>
    <n v="0.11990000000000001"/>
    <n v="444.79"/>
    <x v="0"/>
    <x v="0"/>
    <n v="0"/>
    <n v="20000"/>
    <n v="5273.03"/>
    <n v="0"/>
    <n v="0"/>
    <x v="0"/>
    <x v="5"/>
  </r>
  <r>
    <n v="10089028"/>
    <n v="18225"/>
    <n v="60"/>
    <n v="0.22399999999999901"/>
    <n v="507.51"/>
    <x v="2"/>
    <x v="0"/>
    <n v="0"/>
    <n v="18225"/>
    <n v="3711.65"/>
    <n v="0"/>
    <n v="0"/>
    <x v="0"/>
    <x v="5"/>
  </r>
  <r>
    <n v="9444964"/>
    <n v="12000"/>
    <n v="36"/>
    <n v="0.1099"/>
    <n v="392.81"/>
    <x v="0"/>
    <x v="0"/>
    <n v="0"/>
    <n v="12000"/>
    <n v="2141.0700000000002"/>
    <n v="0"/>
    <n v="0"/>
    <x v="0"/>
    <x v="2"/>
  </r>
  <r>
    <n v="10098927"/>
    <n v="8000"/>
    <n v="36"/>
    <n v="9.6699999999999994E-2"/>
    <n v="256.89999999999998"/>
    <x v="0"/>
    <x v="1"/>
    <n v="0"/>
    <n v="8000"/>
    <n v="645.80999999999995"/>
    <n v="0"/>
    <n v="0"/>
    <x v="0"/>
    <x v="4"/>
  </r>
  <r>
    <n v="9227890"/>
    <n v="10000"/>
    <n v="36"/>
    <n v="0.11990000000000001"/>
    <n v="332.1"/>
    <x v="0"/>
    <x v="0"/>
    <n v="0"/>
    <n v="10000"/>
    <n v="1955.4"/>
    <n v="0"/>
    <n v="0"/>
    <x v="0"/>
    <x v="4"/>
  </r>
  <r>
    <n v="10098916"/>
    <n v="9000"/>
    <n v="36"/>
    <n v="0.1447"/>
    <n v="309.66000000000003"/>
    <x v="3"/>
    <x v="0"/>
    <n v="0"/>
    <n v="9000"/>
    <n v="1908.03"/>
    <n v="0"/>
    <n v="0"/>
    <x v="0"/>
    <x v="4"/>
  </r>
  <r>
    <n v="8617121"/>
    <n v="32400"/>
    <n v="60"/>
    <n v="0.19219999999999901"/>
    <n v="844.41"/>
    <x v="4"/>
    <x v="0"/>
    <n v="0"/>
    <n v="32400"/>
    <n v="14043.4"/>
    <n v="0"/>
    <n v="0"/>
    <x v="0"/>
    <x v="6"/>
  </r>
  <r>
    <n v="9806762"/>
    <n v="10000"/>
    <n v="60"/>
    <n v="0.24989999999999901"/>
    <n v="293.45999999999998"/>
    <x v="5"/>
    <x v="0"/>
    <n v="0"/>
    <n v="10000"/>
    <n v="1807.16"/>
    <n v="0"/>
    <n v="0"/>
    <x v="0"/>
    <x v="4"/>
  </r>
  <r>
    <n v="10178479"/>
    <n v="25200"/>
    <n v="36"/>
    <n v="0.13980000000000001"/>
    <n v="861.04"/>
    <x v="3"/>
    <x v="0"/>
    <n v="0"/>
    <n v="25200"/>
    <n v="5155.99"/>
    <n v="0"/>
    <n v="0"/>
    <x v="0"/>
    <x v="0"/>
  </r>
  <r>
    <n v="10178776"/>
    <n v="14125"/>
    <n v="36"/>
    <n v="0.14979999999999999"/>
    <n v="489.51"/>
    <x v="3"/>
    <x v="0"/>
    <n v="0"/>
    <n v="14125"/>
    <n v="2458.59"/>
    <n v="0"/>
    <n v="0"/>
    <x v="0"/>
    <x v="2"/>
  </r>
  <r>
    <n v="10178785"/>
    <n v="20000"/>
    <n v="36"/>
    <n v="0.1353"/>
    <n v="679"/>
    <x v="0"/>
    <x v="1"/>
    <n v="0"/>
    <n v="20000"/>
    <n v="1075.79"/>
    <n v="0"/>
    <n v="0"/>
    <x v="0"/>
    <x v="5"/>
  </r>
  <r>
    <n v="10168872"/>
    <n v="8400"/>
    <n v="36"/>
    <n v="0.11990000000000001"/>
    <n v="278.97000000000003"/>
    <x v="0"/>
    <x v="0"/>
    <n v="0"/>
    <n v="8400"/>
    <n v="1642.49"/>
    <n v="0"/>
    <n v="0"/>
    <x v="0"/>
    <x v="4"/>
  </r>
  <r>
    <n v="10168857"/>
    <n v="15000"/>
    <n v="36"/>
    <n v="0.1285"/>
    <n v="504.33"/>
    <x v="0"/>
    <x v="0"/>
    <n v="0"/>
    <n v="15000"/>
    <n v="2192.5700000000002"/>
    <n v="0"/>
    <n v="0"/>
    <x v="0"/>
    <x v="2"/>
  </r>
  <r>
    <n v="10178756"/>
    <n v="7125"/>
    <n v="36"/>
    <n v="0.22899999999999901"/>
    <n v="275.44"/>
    <x v="2"/>
    <x v="0"/>
    <n v="0"/>
    <n v="7125"/>
    <n v="2790.61"/>
    <n v="0"/>
    <n v="0"/>
    <x v="0"/>
    <x v="4"/>
  </r>
  <r>
    <n v="10178755"/>
    <n v="15000"/>
    <n v="60"/>
    <n v="0.1699"/>
    <n v="372.71"/>
    <x v="4"/>
    <x v="1"/>
    <n v="0"/>
    <n v="15000"/>
    <n v="3525.32"/>
    <n v="0"/>
    <n v="0"/>
    <x v="0"/>
    <x v="2"/>
  </r>
  <r>
    <n v="10128749"/>
    <n v="16000"/>
    <n v="60"/>
    <n v="0.15609999999999999"/>
    <n v="385.79"/>
    <x v="3"/>
    <x v="0"/>
    <n v="0"/>
    <n v="16000"/>
    <n v="3754.81"/>
    <n v="0"/>
    <n v="0"/>
    <x v="0"/>
    <x v="5"/>
  </r>
  <r>
    <n v="10158881"/>
    <n v="8400"/>
    <n v="36"/>
    <n v="0.1699"/>
    <n v="299.45"/>
    <x v="4"/>
    <x v="0"/>
    <n v="0"/>
    <n v="8400"/>
    <n v="674.51"/>
    <n v="0"/>
    <n v="0"/>
    <x v="0"/>
    <x v="4"/>
  </r>
  <r>
    <n v="10138936"/>
    <n v="12800"/>
    <n v="36"/>
    <n v="7.6200000000000004E-2"/>
    <n v="398.87"/>
    <x v="1"/>
    <x v="0"/>
    <n v="0"/>
    <n v="12800"/>
    <n v="526.16"/>
    <n v="0"/>
    <n v="0"/>
    <x v="0"/>
    <x v="2"/>
  </r>
  <r>
    <n v="10167510"/>
    <n v="35000"/>
    <n v="60"/>
    <n v="0.20499999999999999"/>
    <n v="937.06"/>
    <x v="2"/>
    <x v="0"/>
    <n v="5300.01"/>
    <n v="29699.99"/>
    <n v="20901.25"/>
    <n v="0"/>
    <n v="29"/>
    <x v="0"/>
    <x v="6"/>
  </r>
  <r>
    <n v="10158766"/>
    <n v="28000"/>
    <n v="60"/>
    <n v="0.16239999999999999"/>
    <n v="684.49"/>
    <x v="3"/>
    <x v="1"/>
    <n v="3918.49"/>
    <n v="24081.51"/>
    <n v="12880.95"/>
    <n v="0"/>
    <n v="29"/>
    <x v="0"/>
    <x v="0"/>
  </r>
  <r>
    <n v="10118863"/>
    <n v="15000"/>
    <n v="36"/>
    <n v="0.19219999999999901"/>
    <n v="551.52"/>
    <x v="4"/>
    <x v="0"/>
    <n v="0"/>
    <n v="15000"/>
    <n v="475.52"/>
    <n v="0"/>
    <n v="0"/>
    <x v="0"/>
    <x v="2"/>
  </r>
  <r>
    <n v="9674731"/>
    <n v="6900"/>
    <n v="36"/>
    <n v="0.20499999999999999"/>
    <n v="258.19"/>
    <x v="2"/>
    <x v="0"/>
    <n v="0"/>
    <n v="4120"/>
    <n v="2076.56"/>
    <n v="229.26"/>
    <n v="941"/>
    <x v="1"/>
    <x v="4"/>
  </r>
  <r>
    <n v="10118843"/>
    <n v="12000"/>
    <n v="36"/>
    <n v="6.6199999999999995E-2"/>
    <n v="368.45"/>
    <x v="1"/>
    <x v="1"/>
    <n v="0"/>
    <n v="12000"/>
    <n v="1263.95"/>
    <n v="0"/>
    <n v="0"/>
    <x v="0"/>
    <x v="2"/>
  </r>
  <r>
    <n v="10128810"/>
    <n v="15000"/>
    <n v="36"/>
    <n v="0.1099"/>
    <n v="491.01"/>
    <x v="0"/>
    <x v="0"/>
    <n v="0"/>
    <n v="15000"/>
    <n v="2700.18"/>
    <n v="0"/>
    <n v="0"/>
    <x v="0"/>
    <x v="2"/>
  </r>
  <r>
    <n v="9574868"/>
    <n v="10000"/>
    <n v="36"/>
    <n v="0.23399999999999899"/>
    <n v="389.19"/>
    <x v="2"/>
    <x v="0"/>
    <n v="0"/>
    <n v="4980.54"/>
    <n v="3192.28"/>
    <n v="881.29"/>
    <n v="1033"/>
    <x v="1"/>
    <x v="4"/>
  </r>
  <r>
    <n v="10128357"/>
    <n v="12000"/>
    <n v="36"/>
    <n v="8.8999999999999996E-2"/>
    <n v="381.04"/>
    <x v="1"/>
    <x v="0"/>
    <n v="0"/>
    <n v="7294.44"/>
    <n v="1469.48"/>
    <n v="958.4"/>
    <n v="972"/>
    <x v="1"/>
    <x v="2"/>
  </r>
  <r>
    <n v="10138919"/>
    <n v="15000"/>
    <n v="36"/>
    <n v="0.15609999999999999"/>
    <n v="524.48"/>
    <x v="3"/>
    <x v="0"/>
    <n v="0"/>
    <n v="15000"/>
    <n v="932.22"/>
    <n v="0"/>
    <n v="0"/>
    <x v="0"/>
    <x v="2"/>
  </r>
  <r>
    <n v="10068823"/>
    <n v="13150"/>
    <n v="36"/>
    <n v="0.1285"/>
    <n v="442.13"/>
    <x v="0"/>
    <x v="1"/>
    <n v="0"/>
    <n v="13150"/>
    <n v="412.73"/>
    <n v="0"/>
    <n v="0"/>
    <x v="0"/>
    <x v="2"/>
  </r>
  <r>
    <n v="10078267"/>
    <n v="9150"/>
    <n v="36"/>
    <n v="0.20499999999999999"/>
    <n v="342.39"/>
    <x v="2"/>
    <x v="0"/>
    <n v="0"/>
    <n v="9150"/>
    <n v="3175.66"/>
    <n v="0"/>
    <n v="0"/>
    <x v="0"/>
    <x v="4"/>
  </r>
  <r>
    <n v="10078689"/>
    <n v="9600"/>
    <n v="36"/>
    <n v="8.8999999999999996E-2"/>
    <n v="304.83999999999997"/>
    <x v="1"/>
    <x v="1"/>
    <n v="0"/>
    <n v="9600"/>
    <n v="1373.86"/>
    <n v="0"/>
    <n v="0"/>
    <x v="0"/>
    <x v="4"/>
  </r>
  <r>
    <n v="10148360"/>
    <n v="7875"/>
    <n v="36"/>
    <n v="0.1353"/>
    <n v="267.36"/>
    <x v="0"/>
    <x v="0"/>
    <n v="0"/>
    <n v="7875"/>
    <n v="794.53"/>
    <n v="0"/>
    <n v="0"/>
    <x v="0"/>
    <x v="4"/>
  </r>
  <r>
    <n v="10078678"/>
    <n v="15000"/>
    <n v="60"/>
    <n v="0.1447"/>
    <n v="352.69"/>
    <x v="3"/>
    <x v="0"/>
    <n v="2029.59"/>
    <n v="12970.41"/>
    <n v="6074.85"/>
    <n v="0"/>
    <n v="29"/>
    <x v="0"/>
    <x v="2"/>
  </r>
  <r>
    <n v="9057694"/>
    <n v="30800"/>
    <n v="60"/>
    <n v="0.1699"/>
    <n v="765.3"/>
    <x v="4"/>
    <x v="0"/>
    <n v="4372.04"/>
    <n v="26427.96"/>
    <n v="14898.24"/>
    <n v="0"/>
    <n v="29"/>
    <x v="0"/>
    <x v="6"/>
  </r>
  <r>
    <n v="10098885"/>
    <n v="30000"/>
    <n v="36"/>
    <n v="0.1447"/>
    <n v="1032.2"/>
    <x v="3"/>
    <x v="0"/>
    <n v="0"/>
    <n v="30000"/>
    <n v="6851.57"/>
    <n v="0"/>
    <n v="0"/>
    <x v="0"/>
    <x v="0"/>
  </r>
  <r>
    <n v="10168749"/>
    <n v="10000"/>
    <n v="36"/>
    <n v="7.9000000000000001E-2"/>
    <n v="312.91000000000003"/>
    <x v="1"/>
    <x v="1"/>
    <n v="0"/>
    <n v="10000"/>
    <n v="1264.46"/>
    <n v="0"/>
    <n v="0"/>
    <x v="0"/>
    <x v="4"/>
  </r>
  <r>
    <n v="10088592"/>
    <n v="35000"/>
    <n v="60"/>
    <n v="0.21479999999999999"/>
    <n v="956.35"/>
    <x v="2"/>
    <x v="0"/>
    <n v="0"/>
    <n v="11323.56"/>
    <n v="15097.69"/>
    <n v="364.97"/>
    <n v="698"/>
    <x v="1"/>
    <x v="6"/>
  </r>
  <r>
    <n v="10148649"/>
    <n v="11000"/>
    <n v="36"/>
    <n v="7.6200000000000004E-2"/>
    <n v="342.78"/>
    <x v="1"/>
    <x v="0"/>
    <n v="0"/>
    <n v="11000"/>
    <n v="392.89"/>
    <n v="0"/>
    <n v="0"/>
    <x v="0"/>
    <x v="2"/>
  </r>
  <r>
    <n v="10138930"/>
    <n v="28625"/>
    <n v="60"/>
    <n v="0.19969999999999999"/>
    <n v="757.91"/>
    <x v="4"/>
    <x v="0"/>
    <n v="0"/>
    <n v="28625"/>
    <n v="2061.75"/>
    <n v="0"/>
    <n v="0"/>
    <x v="0"/>
    <x v="0"/>
  </r>
  <r>
    <n v="10075451"/>
    <n v="19000"/>
    <n v="36"/>
    <n v="0.1099"/>
    <n v="621.95000000000005"/>
    <x v="0"/>
    <x v="0"/>
    <n v="0"/>
    <n v="19000"/>
    <n v="3356.48"/>
    <n v="0"/>
    <n v="0"/>
    <x v="0"/>
    <x v="5"/>
  </r>
  <r>
    <n v="10088650"/>
    <n v="7200"/>
    <n v="36"/>
    <n v="0.16239999999999999"/>
    <n v="253.99"/>
    <x v="3"/>
    <x v="0"/>
    <n v="0"/>
    <n v="7200"/>
    <n v="192.77"/>
    <n v="0"/>
    <n v="0"/>
    <x v="0"/>
    <x v="4"/>
  </r>
  <r>
    <n v="10128831"/>
    <n v="8000"/>
    <n v="36"/>
    <n v="0.1825"/>
    <n v="290.23"/>
    <x v="4"/>
    <x v="0"/>
    <n v="0"/>
    <n v="2816.12"/>
    <n v="1537.19"/>
    <n v="638.59"/>
    <n v="1217"/>
    <x v="1"/>
    <x v="4"/>
  </r>
  <r>
    <n v="10068827"/>
    <n v="9925"/>
    <n v="36"/>
    <n v="0.14979999999999999"/>
    <n v="343.96"/>
    <x v="3"/>
    <x v="0"/>
    <n v="0"/>
    <n v="9925"/>
    <n v="1145.18"/>
    <n v="0"/>
    <n v="0"/>
    <x v="0"/>
    <x v="4"/>
  </r>
  <r>
    <n v="10067774"/>
    <n v="6000"/>
    <n v="36"/>
    <n v="0.11990000000000001"/>
    <n v="199.26"/>
    <x v="0"/>
    <x v="1"/>
    <n v="0"/>
    <n v="6000"/>
    <n v="805.68"/>
    <n v="0"/>
    <n v="0"/>
    <x v="0"/>
    <x v="4"/>
  </r>
  <r>
    <n v="9876242"/>
    <n v="12250"/>
    <n v="36"/>
    <n v="9.6699999999999994E-2"/>
    <n v="393.38"/>
    <x v="0"/>
    <x v="0"/>
    <n v="0"/>
    <n v="12250"/>
    <n v="877.96"/>
    <n v="0"/>
    <n v="0"/>
    <x v="0"/>
    <x v="2"/>
  </r>
  <r>
    <n v="10108909"/>
    <n v="20000"/>
    <n v="36"/>
    <n v="0.22399999999999901"/>
    <n v="767.96"/>
    <x v="2"/>
    <x v="2"/>
    <n v="0"/>
    <n v="20000"/>
    <n v="4439.5600000000004"/>
    <n v="0"/>
    <n v="0"/>
    <x v="0"/>
    <x v="5"/>
  </r>
  <r>
    <n v="10114642"/>
    <n v="30075"/>
    <n v="36"/>
    <n v="0.14979999999999999"/>
    <n v="1042.27"/>
    <x v="3"/>
    <x v="0"/>
    <n v="0"/>
    <n v="30075"/>
    <n v="3654.38"/>
    <n v="0"/>
    <n v="0"/>
    <x v="0"/>
    <x v="6"/>
  </r>
  <r>
    <n v="10147887"/>
    <n v="24000"/>
    <n v="60"/>
    <n v="0.19219999999999901"/>
    <n v="625.49"/>
    <x v="4"/>
    <x v="0"/>
    <n v="0"/>
    <n v="24000"/>
    <n v="3315.27"/>
    <n v="0"/>
    <n v="0"/>
    <x v="0"/>
    <x v="3"/>
  </r>
  <r>
    <n v="10128777"/>
    <n v="7400"/>
    <n v="36"/>
    <n v="0.13980000000000001"/>
    <n v="252.85"/>
    <x v="3"/>
    <x v="1"/>
    <n v="0"/>
    <n v="7400"/>
    <n v="1574.3"/>
    <n v="0"/>
    <n v="0"/>
    <x v="0"/>
    <x v="4"/>
  </r>
  <r>
    <n v="10118509"/>
    <n v="16550"/>
    <n v="36"/>
    <n v="7.9000000000000001E-2"/>
    <n v="517.86"/>
    <x v="1"/>
    <x v="0"/>
    <n v="0"/>
    <n v="16550"/>
    <n v="1920.03"/>
    <n v="0"/>
    <n v="0"/>
    <x v="0"/>
    <x v="5"/>
  </r>
  <r>
    <n v="10158835"/>
    <n v="7500"/>
    <n v="36"/>
    <n v="0.13980000000000001"/>
    <n v="256.26"/>
    <x v="3"/>
    <x v="1"/>
    <n v="0"/>
    <n v="7500"/>
    <n v="1725.33"/>
    <n v="0"/>
    <n v="0"/>
    <x v="0"/>
    <x v="4"/>
  </r>
  <r>
    <n v="8396272"/>
    <n v="16000"/>
    <n v="36"/>
    <n v="0.1099"/>
    <n v="523.75"/>
    <x v="0"/>
    <x v="0"/>
    <n v="0"/>
    <n v="16000"/>
    <n v="2840.53"/>
    <n v="0"/>
    <n v="0"/>
    <x v="0"/>
    <x v="5"/>
  </r>
  <r>
    <n v="10068837"/>
    <n v="18000"/>
    <n v="36"/>
    <n v="0.1285"/>
    <n v="605.20000000000005"/>
    <x v="0"/>
    <x v="1"/>
    <n v="0"/>
    <n v="18000"/>
    <n v="1722.97"/>
    <n v="0"/>
    <n v="0"/>
    <x v="0"/>
    <x v="5"/>
  </r>
  <r>
    <n v="10098864"/>
    <n v="5600"/>
    <n v="36"/>
    <n v="0.1353"/>
    <n v="190.12"/>
    <x v="0"/>
    <x v="1"/>
    <n v="0"/>
    <n v="5600"/>
    <n v="1116.07"/>
    <n v="0"/>
    <n v="0"/>
    <x v="0"/>
    <x v="4"/>
  </r>
  <r>
    <n v="10136296"/>
    <n v="14000"/>
    <n v="60"/>
    <n v="0.1099"/>
    <n v="304.33"/>
    <x v="0"/>
    <x v="1"/>
    <n v="1768.41"/>
    <n v="12231.59"/>
    <n v="4202.2299999999996"/>
    <n v="0"/>
    <n v="29"/>
    <x v="0"/>
    <x v="2"/>
  </r>
  <r>
    <n v="10068782"/>
    <n v="6625"/>
    <n v="36"/>
    <n v="0.23399999999999899"/>
    <n v="257.83999999999997"/>
    <x v="2"/>
    <x v="0"/>
    <n v="0"/>
    <n v="4424.62"/>
    <n v="2381.38"/>
    <n v="477.53"/>
    <n v="881"/>
    <x v="1"/>
    <x v="4"/>
  </r>
  <r>
    <n v="8978364"/>
    <n v="15600"/>
    <n v="36"/>
    <n v="8.8999999999999996E-2"/>
    <n v="495.36"/>
    <x v="1"/>
    <x v="1"/>
    <n v="0"/>
    <n v="15600"/>
    <n v="2104.87"/>
    <n v="0"/>
    <n v="0"/>
    <x v="0"/>
    <x v="5"/>
  </r>
  <r>
    <n v="10118844"/>
    <n v="6000"/>
    <n v="36"/>
    <n v="0.13980000000000001"/>
    <n v="205.01"/>
    <x v="3"/>
    <x v="1"/>
    <n v="0"/>
    <n v="6000"/>
    <n v="1390.89"/>
    <n v="0"/>
    <n v="0"/>
    <x v="0"/>
    <x v="4"/>
  </r>
  <r>
    <n v="9768391"/>
    <n v="12000"/>
    <n v="60"/>
    <n v="0.1825"/>
    <n v="306.36"/>
    <x v="4"/>
    <x v="0"/>
    <n v="0"/>
    <n v="12000"/>
    <n v="1405.62"/>
    <n v="0"/>
    <n v="0"/>
    <x v="0"/>
    <x v="2"/>
  </r>
  <r>
    <n v="10088360"/>
    <n v="4800"/>
    <n v="36"/>
    <n v="0.1447"/>
    <n v="165.16"/>
    <x v="3"/>
    <x v="1"/>
    <n v="0"/>
    <n v="4800"/>
    <n v="1145.33"/>
    <n v="0"/>
    <n v="0"/>
    <x v="0"/>
    <x v="1"/>
  </r>
  <r>
    <n v="10088926"/>
    <n v="30000"/>
    <n v="36"/>
    <n v="9.6699999999999994E-2"/>
    <n v="963.38"/>
    <x v="0"/>
    <x v="1"/>
    <n v="0"/>
    <n v="30000"/>
    <n v="4154.0600000000004"/>
    <n v="0"/>
    <n v="0"/>
    <x v="0"/>
    <x v="0"/>
  </r>
  <r>
    <n v="10098819"/>
    <n v="20000"/>
    <n v="36"/>
    <n v="0.13980000000000001"/>
    <n v="683.36"/>
    <x v="3"/>
    <x v="0"/>
    <n v="0"/>
    <n v="20000"/>
    <n v="4600.8900000000003"/>
    <n v="0"/>
    <n v="0"/>
    <x v="0"/>
    <x v="5"/>
  </r>
  <r>
    <n v="10078771"/>
    <n v="1000"/>
    <n v="36"/>
    <n v="0.1825"/>
    <n v="36.28"/>
    <x v="4"/>
    <x v="2"/>
    <n v="0"/>
    <n v="1000"/>
    <n v="305.98"/>
    <n v="0"/>
    <n v="0"/>
    <x v="0"/>
    <x v="1"/>
  </r>
  <r>
    <n v="10108854"/>
    <n v="25975"/>
    <n v="36"/>
    <n v="0.22899999999999901"/>
    <n v="1004.14"/>
    <x v="2"/>
    <x v="0"/>
    <n v="0"/>
    <n v="25975"/>
    <n v="9473.15"/>
    <n v="0"/>
    <n v="0"/>
    <x v="0"/>
    <x v="0"/>
  </r>
  <r>
    <n v="10118871"/>
    <n v="30000"/>
    <n v="36"/>
    <n v="9.6699999999999994E-2"/>
    <n v="963.38"/>
    <x v="0"/>
    <x v="0"/>
    <n v="0"/>
    <n v="30000"/>
    <n v="4661.99"/>
    <n v="0"/>
    <n v="0"/>
    <x v="0"/>
    <x v="0"/>
  </r>
  <r>
    <n v="10088915"/>
    <n v="5500"/>
    <n v="36"/>
    <n v="0.15609999999999999"/>
    <n v="192.31"/>
    <x v="3"/>
    <x v="0"/>
    <n v="0"/>
    <n v="5500"/>
    <n v="1422.99"/>
    <n v="0"/>
    <n v="0"/>
    <x v="0"/>
    <x v="4"/>
  </r>
  <r>
    <n v="10158748"/>
    <n v="12000"/>
    <n v="60"/>
    <n v="0.1447"/>
    <n v="282.16000000000003"/>
    <x v="3"/>
    <x v="1"/>
    <n v="0"/>
    <n v="559.20000000000005"/>
    <n v="568.07000000000005"/>
    <n v="420.85"/>
    <n v="1551"/>
    <x v="1"/>
    <x v="2"/>
  </r>
  <r>
    <n v="10076959"/>
    <n v="16000"/>
    <n v="60"/>
    <n v="0.1825"/>
    <n v="408.48"/>
    <x v="4"/>
    <x v="1"/>
    <n v="0"/>
    <n v="7558.06"/>
    <n v="6738.74"/>
    <n v="198.99"/>
    <n v="606"/>
    <x v="1"/>
    <x v="5"/>
  </r>
  <r>
    <n v="10148721"/>
    <n v="22000"/>
    <n v="36"/>
    <n v="0.20499999999999999"/>
    <n v="823.22"/>
    <x v="2"/>
    <x v="0"/>
    <n v="0"/>
    <n v="22000"/>
    <n v="7675.19"/>
    <n v="0"/>
    <n v="0"/>
    <x v="0"/>
    <x v="3"/>
  </r>
  <r>
    <n v="10138920"/>
    <n v="1800"/>
    <n v="36"/>
    <n v="0.21479999999999999"/>
    <n v="68.260000000000005"/>
    <x v="2"/>
    <x v="0"/>
    <n v="0"/>
    <n v="72.05"/>
    <n v="64.17"/>
    <n v="785.58"/>
    <n v="1612"/>
    <x v="1"/>
    <x v="1"/>
  </r>
  <r>
    <n v="10128686"/>
    <n v="12000"/>
    <n v="36"/>
    <n v="7.9000000000000001E-2"/>
    <n v="375.49"/>
    <x v="1"/>
    <x v="1"/>
    <n v="0"/>
    <n v="12000"/>
    <n v="1496.54"/>
    <n v="0"/>
    <n v="0"/>
    <x v="0"/>
    <x v="2"/>
  </r>
  <r>
    <n v="10067941"/>
    <n v="12775"/>
    <n v="36"/>
    <n v="0.16239999999999999"/>
    <n v="450.65"/>
    <x v="3"/>
    <x v="1"/>
    <n v="0"/>
    <n v="4525.45"/>
    <n v="2559.06"/>
    <n v="22.53"/>
    <n v="1094"/>
    <x v="1"/>
    <x v="2"/>
  </r>
  <r>
    <n v="10177871"/>
    <n v="18000"/>
    <n v="60"/>
    <n v="0.19219999999999901"/>
    <n v="469.12"/>
    <x v="4"/>
    <x v="0"/>
    <n v="0"/>
    <n v="3267.75"/>
    <n v="4237.42"/>
    <n v="578.41"/>
    <n v="1186"/>
    <x v="1"/>
    <x v="5"/>
  </r>
  <r>
    <n v="10168742"/>
    <n v="30000"/>
    <n v="36"/>
    <n v="0.1447"/>
    <n v="1032.2"/>
    <x v="3"/>
    <x v="0"/>
    <n v="0"/>
    <n v="30000"/>
    <n v="4630.91"/>
    <n v="0"/>
    <n v="0"/>
    <x v="0"/>
    <x v="0"/>
  </r>
  <r>
    <n v="10136338"/>
    <n v="12875"/>
    <n v="60"/>
    <n v="0.245"/>
    <n v="374.14"/>
    <x v="5"/>
    <x v="0"/>
    <n v="0"/>
    <n v="12875"/>
    <n v="265.25"/>
    <n v="0"/>
    <n v="0"/>
    <x v="0"/>
    <x v="2"/>
  </r>
  <r>
    <n v="10148240"/>
    <n v="10000"/>
    <n v="36"/>
    <n v="0.13980000000000001"/>
    <n v="341.68"/>
    <x v="3"/>
    <x v="0"/>
    <n v="0"/>
    <n v="10000"/>
    <n v="951.45"/>
    <n v="0"/>
    <n v="0"/>
    <x v="0"/>
    <x v="4"/>
  </r>
  <r>
    <n v="10124805"/>
    <n v="19000"/>
    <n v="36"/>
    <n v="0.15609999999999999"/>
    <n v="664.34"/>
    <x v="3"/>
    <x v="0"/>
    <n v="0"/>
    <n v="17058.12"/>
    <n v="4865.1000000000004"/>
    <n v="467.68"/>
    <n v="667"/>
    <x v="1"/>
    <x v="5"/>
  </r>
  <r>
    <n v="10088661"/>
    <n v="12300"/>
    <n v="36"/>
    <n v="0.1285"/>
    <n v="413.55"/>
    <x v="0"/>
    <x v="0"/>
    <n v="0"/>
    <n v="12300"/>
    <n v="2220.11"/>
    <n v="0"/>
    <n v="0"/>
    <x v="0"/>
    <x v="2"/>
  </r>
  <r>
    <n v="10168666"/>
    <n v="10000"/>
    <n v="36"/>
    <n v="0.19219999999999901"/>
    <n v="367.68"/>
    <x v="4"/>
    <x v="2"/>
    <n v="0"/>
    <n v="7583.36"/>
    <n v="3078.59"/>
    <n v="751.1"/>
    <n v="790"/>
    <x v="1"/>
    <x v="4"/>
  </r>
  <r>
    <n v="10148170"/>
    <n v="19000"/>
    <n v="36"/>
    <n v="0.16239999999999999"/>
    <n v="670.24"/>
    <x v="3"/>
    <x v="0"/>
    <n v="0"/>
    <n v="19000"/>
    <n v="5128.51"/>
    <n v="0"/>
    <n v="0"/>
    <x v="0"/>
    <x v="5"/>
  </r>
  <r>
    <n v="10088788"/>
    <n v="10000"/>
    <n v="36"/>
    <n v="8.8999999999999996E-2"/>
    <n v="317.54000000000002"/>
    <x v="1"/>
    <x v="0"/>
    <n v="0"/>
    <n v="10000"/>
    <n v="1141.1500000000001"/>
    <n v="0"/>
    <n v="0"/>
    <x v="0"/>
    <x v="4"/>
  </r>
  <r>
    <n v="10068722"/>
    <n v="10575"/>
    <n v="36"/>
    <n v="0.1757"/>
    <n v="380.04"/>
    <x v="4"/>
    <x v="0"/>
    <n v="0"/>
    <n v="10575"/>
    <n v="851.71"/>
    <n v="0"/>
    <n v="0"/>
    <x v="0"/>
    <x v="2"/>
  </r>
  <r>
    <n v="9845257"/>
    <n v="20000"/>
    <n v="60"/>
    <n v="0.22899999999999901"/>
    <n v="562.66999999999996"/>
    <x v="2"/>
    <x v="0"/>
    <n v="0"/>
    <n v="20000"/>
    <n v="3653.05"/>
    <n v="0"/>
    <n v="0"/>
    <x v="0"/>
    <x v="5"/>
  </r>
  <r>
    <n v="10168665"/>
    <n v="15000"/>
    <n v="36"/>
    <n v="9.6699999999999994E-2"/>
    <n v="481.69"/>
    <x v="0"/>
    <x v="0"/>
    <n v="0"/>
    <n v="15000"/>
    <n v="2066.71"/>
    <n v="0"/>
    <n v="0"/>
    <x v="0"/>
    <x v="2"/>
  </r>
  <r>
    <n v="10178726"/>
    <n v="17500"/>
    <n v="36"/>
    <n v="0.1285"/>
    <n v="588.39"/>
    <x v="0"/>
    <x v="0"/>
    <n v="0"/>
    <n v="17500"/>
    <n v="3353.44"/>
    <n v="0"/>
    <n v="0"/>
    <x v="0"/>
    <x v="5"/>
  </r>
  <r>
    <n v="10128704"/>
    <n v="15000"/>
    <n v="36"/>
    <n v="7.9000000000000001E-2"/>
    <n v="469.36"/>
    <x v="1"/>
    <x v="0"/>
    <n v="0"/>
    <n v="15000"/>
    <n v="1886.65"/>
    <n v="0"/>
    <n v="0"/>
    <x v="0"/>
    <x v="2"/>
  </r>
  <r>
    <n v="10158687"/>
    <n v="8700"/>
    <n v="36"/>
    <n v="7.6200000000000004E-2"/>
    <n v="271.11"/>
    <x v="1"/>
    <x v="0"/>
    <n v="0"/>
    <n v="8700"/>
    <n v="262.43"/>
    <n v="0"/>
    <n v="0"/>
    <x v="0"/>
    <x v="4"/>
  </r>
  <r>
    <n v="10108774"/>
    <n v="8000"/>
    <n v="36"/>
    <n v="0.15609999999999999"/>
    <n v="279.72000000000003"/>
    <x v="3"/>
    <x v="0"/>
    <n v="0"/>
    <n v="8000"/>
    <n v="1401.12"/>
    <n v="0"/>
    <n v="0"/>
    <x v="0"/>
    <x v="4"/>
  </r>
  <r>
    <n v="10068715"/>
    <n v="19425"/>
    <n v="60"/>
    <n v="0.25829999999999997"/>
    <n v="579.65"/>
    <x v="6"/>
    <x v="0"/>
    <n v="0"/>
    <n v="5539.1"/>
    <n v="8797.99"/>
    <n v="249.02"/>
    <n v="941"/>
    <x v="1"/>
    <x v="5"/>
  </r>
  <r>
    <n v="10177957"/>
    <n v="9450"/>
    <n v="36"/>
    <n v="0.16239999999999999"/>
    <n v="333.36"/>
    <x v="3"/>
    <x v="0"/>
    <n v="0"/>
    <n v="9450"/>
    <n v="1431.48"/>
    <n v="0"/>
    <n v="0"/>
    <x v="0"/>
    <x v="4"/>
  </r>
  <r>
    <n v="10178747"/>
    <n v="15000"/>
    <n v="60"/>
    <n v="0.1447"/>
    <n v="352.69"/>
    <x v="3"/>
    <x v="1"/>
    <n v="0"/>
    <n v="15000"/>
    <n v="2625.93"/>
    <n v="0"/>
    <n v="0"/>
    <x v="0"/>
    <x v="2"/>
  </r>
  <r>
    <n v="10088789"/>
    <n v="3500"/>
    <n v="36"/>
    <n v="0.16239999999999999"/>
    <n v="123.47"/>
    <x v="3"/>
    <x v="0"/>
    <n v="0"/>
    <n v="3500"/>
    <n v="574.89"/>
    <n v="0"/>
    <n v="0"/>
    <x v="0"/>
    <x v="1"/>
  </r>
  <r>
    <n v="10128721"/>
    <n v="17500"/>
    <n v="36"/>
    <n v="0.1447"/>
    <n v="602.12"/>
    <x v="3"/>
    <x v="0"/>
    <n v="0"/>
    <n v="17500"/>
    <n v="4198.53"/>
    <n v="0"/>
    <n v="0"/>
    <x v="0"/>
    <x v="5"/>
  </r>
  <r>
    <n v="10078647"/>
    <n v="10925"/>
    <n v="60"/>
    <n v="0.23699999999999999"/>
    <n v="312.39999999999998"/>
    <x v="5"/>
    <x v="0"/>
    <n v="0"/>
    <n v="10925"/>
    <n v="6877.41"/>
    <n v="0"/>
    <n v="0"/>
    <x v="0"/>
    <x v="2"/>
  </r>
  <r>
    <n v="10158563"/>
    <n v="18000"/>
    <n v="36"/>
    <n v="9.6699999999999994E-2"/>
    <n v="578.03"/>
    <x v="0"/>
    <x v="0"/>
    <n v="0"/>
    <n v="18000"/>
    <n v="2775.89"/>
    <n v="0"/>
    <n v="0"/>
    <x v="0"/>
    <x v="5"/>
  </r>
  <r>
    <n v="10078602"/>
    <n v="22000"/>
    <n v="60"/>
    <n v="0.1757"/>
    <n v="553.53"/>
    <x v="4"/>
    <x v="0"/>
    <n v="3158.88"/>
    <n v="18841.12"/>
    <n v="11049.5"/>
    <n v="0"/>
    <n v="29"/>
    <x v="0"/>
    <x v="3"/>
  </r>
  <r>
    <n v="10168715"/>
    <n v="11600"/>
    <n v="60"/>
    <n v="0.23699999999999999"/>
    <n v="331.7"/>
    <x v="5"/>
    <x v="0"/>
    <n v="0"/>
    <n v="11600"/>
    <n v="7898.82"/>
    <n v="0"/>
    <n v="0"/>
    <x v="0"/>
    <x v="2"/>
  </r>
  <r>
    <n v="10158708"/>
    <n v="10000"/>
    <n v="36"/>
    <n v="0.1285"/>
    <n v="336.22"/>
    <x v="0"/>
    <x v="0"/>
    <n v="0"/>
    <n v="10000"/>
    <n v="2110.35"/>
    <n v="0"/>
    <n v="0"/>
    <x v="0"/>
    <x v="4"/>
  </r>
  <r>
    <n v="10098727"/>
    <n v="8000"/>
    <n v="36"/>
    <n v="0.13980000000000001"/>
    <n v="273.35000000000002"/>
    <x v="3"/>
    <x v="0"/>
    <n v="0"/>
    <n v="8000"/>
    <n v="1840.3"/>
    <n v="0"/>
    <n v="0"/>
    <x v="0"/>
    <x v="4"/>
  </r>
  <r>
    <n v="10138786"/>
    <n v="18000"/>
    <n v="60"/>
    <n v="0.15609999999999999"/>
    <n v="434.01"/>
    <x v="3"/>
    <x v="0"/>
    <n v="0"/>
    <n v="18000"/>
    <n v="4551.42"/>
    <n v="0"/>
    <n v="0"/>
    <x v="0"/>
    <x v="5"/>
  </r>
  <r>
    <n v="10158731"/>
    <n v="9100"/>
    <n v="36"/>
    <n v="6.0299999999999999E-2"/>
    <n v="276.97000000000003"/>
    <x v="1"/>
    <x v="1"/>
    <n v="0"/>
    <n v="9100"/>
    <n v="789.7"/>
    <n v="0"/>
    <n v="0"/>
    <x v="0"/>
    <x v="4"/>
  </r>
  <r>
    <n v="10118750"/>
    <n v="30000"/>
    <n v="60"/>
    <n v="0.20499999999999999"/>
    <n v="803.19"/>
    <x v="2"/>
    <x v="0"/>
    <n v="0"/>
    <n v="4553.8500000000004"/>
    <n v="6690.56"/>
    <n v="400.34"/>
    <n v="1247"/>
    <x v="1"/>
    <x v="0"/>
  </r>
  <r>
    <n v="10118686"/>
    <n v="6000"/>
    <n v="36"/>
    <n v="0.1285"/>
    <n v="201.74"/>
    <x v="0"/>
    <x v="0"/>
    <n v="0"/>
    <n v="3181.18"/>
    <n v="1053.6199999999999"/>
    <n v="15"/>
    <n v="972"/>
    <x v="1"/>
    <x v="4"/>
  </r>
  <r>
    <n v="10118696"/>
    <n v="16800"/>
    <n v="36"/>
    <n v="0.1099"/>
    <n v="549.94000000000005"/>
    <x v="0"/>
    <x v="1"/>
    <n v="0"/>
    <n v="16800"/>
    <n v="1667.9"/>
    <n v="0"/>
    <n v="0"/>
    <x v="0"/>
    <x v="5"/>
  </r>
  <r>
    <n v="10088447"/>
    <n v="23275"/>
    <n v="36"/>
    <n v="0.1285"/>
    <n v="782.55"/>
    <x v="0"/>
    <x v="0"/>
    <n v="0"/>
    <n v="23275"/>
    <n v="4057.13"/>
    <n v="0"/>
    <n v="0"/>
    <x v="0"/>
    <x v="3"/>
  </r>
  <r>
    <n v="10168744"/>
    <n v="12000"/>
    <n v="36"/>
    <n v="0.11990000000000001"/>
    <n v="398.52"/>
    <x v="0"/>
    <x v="0"/>
    <n v="0"/>
    <n v="12000"/>
    <n v="1611.36"/>
    <n v="0"/>
    <n v="0"/>
    <x v="0"/>
    <x v="2"/>
  </r>
  <r>
    <n v="10098755"/>
    <n v="15000"/>
    <n v="36"/>
    <n v="9.6699999999999994E-2"/>
    <n v="481.69"/>
    <x v="0"/>
    <x v="1"/>
    <n v="0"/>
    <n v="15000"/>
    <n v="2340.7199999999998"/>
    <n v="0"/>
    <n v="0"/>
    <x v="0"/>
    <x v="2"/>
  </r>
  <r>
    <n v="6311955"/>
    <n v="14400"/>
    <n v="36"/>
    <n v="6.6199999999999995E-2"/>
    <n v="442.14"/>
    <x v="1"/>
    <x v="0"/>
    <n v="0"/>
    <n v="14400"/>
    <n v="643.76"/>
    <n v="0"/>
    <n v="0"/>
    <x v="0"/>
    <x v="2"/>
  </r>
  <r>
    <n v="10137602"/>
    <n v="3000"/>
    <n v="36"/>
    <n v="0.13980000000000001"/>
    <n v="102.51"/>
    <x v="3"/>
    <x v="0"/>
    <n v="0"/>
    <n v="3000"/>
    <n v="197.71"/>
    <n v="0"/>
    <n v="0"/>
    <x v="0"/>
    <x v="1"/>
  </r>
  <r>
    <n v="9765811"/>
    <n v="7200"/>
    <n v="36"/>
    <n v="6.0299999999999999E-2"/>
    <n v="219.14"/>
    <x v="1"/>
    <x v="0"/>
    <n v="0"/>
    <n v="7200"/>
    <n v="558.74"/>
    <n v="0"/>
    <n v="0"/>
    <x v="0"/>
    <x v="4"/>
  </r>
  <r>
    <n v="10178745"/>
    <n v="10000"/>
    <n v="36"/>
    <n v="0.1353"/>
    <n v="339.5"/>
    <x v="0"/>
    <x v="1"/>
    <n v="0"/>
    <n v="7105.71"/>
    <n v="2059.52"/>
    <n v="16.98"/>
    <n v="851"/>
    <x v="1"/>
    <x v="4"/>
  </r>
  <r>
    <n v="10158337"/>
    <n v="6000"/>
    <n v="36"/>
    <n v="0.13980000000000001"/>
    <n v="205.01"/>
    <x v="3"/>
    <x v="0"/>
    <n v="0"/>
    <n v="6000"/>
    <n v="455.6"/>
    <n v="0"/>
    <n v="0"/>
    <x v="0"/>
    <x v="4"/>
  </r>
  <r>
    <n v="10158722"/>
    <n v="16400"/>
    <n v="60"/>
    <n v="0.1099"/>
    <n v="356.5"/>
    <x v="0"/>
    <x v="1"/>
    <n v="0"/>
    <n v="16400"/>
    <n v="1147.69"/>
    <n v="0"/>
    <n v="0"/>
    <x v="0"/>
    <x v="5"/>
  </r>
  <r>
    <n v="10138845"/>
    <n v="5850"/>
    <n v="36"/>
    <n v="9.6699999999999994E-2"/>
    <n v="187.86"/>
    <x v="0"/>
    <x v="0"/>
    <n v="0"/>
    <n v="5850"/>
    <n v="912.88"/>
    <n v="0"/>
    <n v="0"/>
    <x v="0"/>
    <x v="4"/>
  </r>
  <r>
    <n v="10068755"/>
    <n v="10000"/>
    <n v="60"/>
    <n v="0.19969999999999999"/>
    <n v="264.77999999999997"/>
    <x v="4"/>
    <x v="0"/>
    <n v="0"/>
    <n v="1914.34"/>
    <n v="2586.61"/>
    <n v="286.47000000000003"/>
    <n v="1156"/>
    <x v="1"/>
    <x v="4"/>
  </r>
  <r>
    <n v="8998513"/>
    <n v="9600"/>
    <n v="36"/>
    <n v="9.6699999999999994E-2"/>
    <n v="308.27999999999997"/>
    <x v="0"/>
    <x v="1"/>
    <n v="0"/>
    <n v="9600"/>
    <n v="688.04"/>
    <n v="0"/>
    <n v="0"/>
    <x v="0"/>
    <x v="4"/>
  </r>
  <r>
    <n v="10178485"/>
    <n v="6600"/>
    <n v="36"/>
    <n v="0.14979999999999999"/>
    <n v="228.73"/>
    <x v="3"/>
    <x v="0"/>
    <n v="0"/>
    <n v="3488.51"/>
    <n v="1314.24"/>
    <n v="187.8"/>
    <n v="1033"/>
    <x v="1"/>
    <x v="4"/>
  </r>
  <r>
    <n v="10178602"/>
    <n v="15000"/>
    <n v="36"/>
    <n v="8.8999999999999996E-2"/>
    <n v="476.3"/>
    <x v="1"/>
    <x v="0"/>
    <n v="0"/>
    <n v="15000"/>
    <n v="1678.47"/>
    <n v="0"/>
    <n v="0"/>
    <x v="0"/>
    <x v="2"/>
  </r>
  <r>
    <n v="10168633"/>
    <n v="11250"/>
    <n v="60"/>
    <n v="0.23399999999999899"/>
    <n v="319.74"/>
    <x v="2"/>
    <x v="0"/>
    <n v="0"/>
    <n v="11250"/>
    <n v="5770.84"/>
    <n v="0"/>
    <n v="0"/>
    <x v="0"/>
    <x v="2"/>
  </r>
  <r>
    <n v="10148557"/>
    <n v="10000"/>
    <n v="36"/>
    <n v="0.1447"/>
    <n v="344.07"/>
    <x v="3"/>
    <x v="0"/>
    <n v="0"/>
    <n v="10000"/>
    <n v="2386.23"/>
    <n v="0"/>
    <n v="0"/>
    <x v="0"/>
    <x v="4"/>
  </r>
  <r>
    <n v="10168586"/>
    <n v="10000"/>
    <n v="36"/>
    <n v="0.1447"/>
    <n v="344.07"/>
    <x v="3"/>
    <x v="1"/>
    <n v="0"/>
    <n v="10000"/>
    <n v="2316.9699999999998"/>
    <n v="0"/>
    <n v="0"/>
    <x v="0"/>
    <x v="4"/>
  </r>
  <r>
    <n v="10168601"/>
    <n v="10000"/>
    <n v="36"/>
    <n v="0.11990000000000001"/>
    <n v="332.1"/>
    <x v="0"/>
    <x v="1"/>
    <n v="0"/>
    <n v="10000"/>
    <n v="1783.13"/>
    <n v="0"/>
    <n v="0"/>
    <x v="0"/>
    <x v="4"/>
  </r>
  <r>
    <n v="10158641"/>
    <n v="16000"/>
    <n v="60"/>
    <n v="0.19219999999999901"/>
    <n v="416.99"/>
    <x v="4"/>
    <x v="0"/>
    <n v="0"/>
    <n v="16000"/>
    <n v="8374.02"/>
    <n v="0"/>
    <n v="0"/>
    <x v="0"/>
    <x v="5"/>
  </r>
  <r>
    <n v="10156227"/>
    <n v="4500"/>
    <n v="36"/>
    <n v="0.11990000000000001"/>
    <n v="149.44999999999999"/>
    <x v="0"/>
    <x v="1"/>
    <n v="0"/>
    <n v="4500"/>
    <n v="173.54"/>
    <n v="0"/>
    <n v="0"/>
    <x v="0"/>
    <x v="1"/>
  </r>
  <r>
    <n v="10138809"/>
    <n v="15000"/>
    <n v="36"/>
    <n v="7.9000000000000001E-2"/>
    <n v="469.36"/>
    <x v="1"/>
    <x v="0"/>
    <n v="0"/>
    <n v="8317.19"/>
    <n v="1539.37"/>
    <n v="920.53"/>
    <n v="1033"/>
    <x v="1"/>
    <x v="2"/>
  </r>
  <r>
    <n v="10176067"/>
    <n v="30000"/>
    <n v="36"/>
    <n v="0.16239999999999999"/>
    <n v="1058.27"/>
    <x v="3"/>
    <x v="0"/>
    <n v="0"/>
    <n v="30000"/>
    <n v="8097.68"/>
    <n v="0"/>
    <n v="0"/>
    <x v="0"/>
    <x v="0"/>
  </r>
  <r>
    <n v="10178628"/>
    <n v="15000"/>
    <n v="36"/>
    <n v="7.9000000000000001E-2"/>
    <n v="469.36"/>
    <x v="1"/>
    <x v="1"/>
    <n v="0"/>
    <n v="15000"/>
    <n v="799.55"/>
    <n v="0"/>
    <n v="0"/>
    <x v="0"/>
    <x v="2"/>
  </r>
  <r>
    <n v="10158635"/>
    <n v="14000"/>
    <n v="36"/>
    <n v="0.1285"/>
    <n v="470.71"/>
    <x v="0"/>
    <x v="0"/>
    <n v="0"/>
    <n v="14000"/>
    <n v="2775.3"/>
    <n v="0"/>
    <n v="0"/>
    <x v="0"/>
    <x v="2"/>
  </r>
  <r>
    <n v="10128585"/>
    <n v="12375"/>
    <n v="60"/>
    <n v="0.22899999999999901"/>
    <n v="348.15"/>
    <x v="2"/>
    <x v="0"/>
    <n v="0"/>
    <n v="3369.05"/>
    <n v="4986.04"/>
    <n v="896.12"/>
    <n v="941"/>
    <x v="1"/>
    <x v="2"/>
  </r>
  <r>
    <n v="10128644"/>
    <n v="11750"/>
    <n v="36"/>
    <n v="0.11990000000000001"/>
    <n v="390.22"/>
    <x v="0"/>
    <x v="0"/>
    <n v="0"/>
    <n v="11750"/>
    <n v="2297.58"/>
    <n v="0"/>
    <n v="0"/>
    <x v="0"/>
    <x v="2"/>
  </r>
  <r>
    <n v="10128565"/>
    <n v="31300"/>
    <n v="60"/>
    <n v="0.23699999999999999"/>
    <n v="895"/>
    <x v="5"/>
    <x v="0"/>
    <n v="0"/>
    <n v="31300"/>
    <n v="12838.28"/>
    <n v="0"/>
    <n v="0"/>
    <x v="0"/>
    <x v="6"/>
  </r>
  <r>
    <n v="10138716"/>
    <n v="14000"/>
    <n v="36"/>
    <n v="9.6699999999999994E-2"/>
    <n v="449.58"/>
    <x v="0"/>
    <x v="1"/>
    <n v="0"/>
    <n v="14000"/>
    <n v="1429.66"/>
    <n v="0"/>
    <n v="0"/>
    <x v="0"/>
    <x v="2"/>
  </r>
  <r>
    <n v="10168616"/>
    <n v="13000"/>
    <n v="36"/>
    <n v="7.6200000000000004E-2"/>
    <n v="405.1"/>
    <x v="1"/>
    <x v="1"/>
    <n v="0"/>
    <n v="13000"/>
    <n v="1430.12"/>
    <n v="0"/>
    <n v="0"/>
    <x v="0"/>
    <x v="2"/>
  </r>
  <r>
    <n v="10138738"/>
    <n v="27575"/>
    <n v="60"/>
    <n v="0.24989999999999901"/>
    <n v="809.21"/>
    <x v="5"/>
    <x v="0"/>
    <n v="0"/>
    <n v="27575"/>
    <n v="2821.29"/>
    <n v="0"/>
    <n v="0"/>
    <x v="0"/>
    <x v="0"/>
  </r>
  <r>
    <n v="10158589"/>
    <n v="9450"/>
    <n v="36"/>
    <n v="0.16239999999999999"/>
    <n v="333.36"/>
    <x v="3"/>
    <x v="0"/>
    <n v="0"/>
    <n v="9450"/>
    <n v="2550.7199999999998"/>
    <n v="0"/>
    <n v="0"/>
    <x v="0"/>
    <x v="4"/>
  </r>
  <r>
    <n v="10148615"/>
    <n v="5650"/>
    <n v="36"/>
    <n v="0.1099"/>
    <n v="184.95"/>
    <x v="0"/>
    <x v="1"/>
    <n v="0"/>
    <n v="5650"/>
    <n v="420.84"/>
    <n v="0"/>
    <n v="0"/>
    <x v="0"/>
    <x v="4"/>
  </r>
  <r>
    <n v="10128615"/>
    <n v="7500"/>
    <n v="36"/>
    <n v="8.8999999999999996E-2"/>
    <n v="238.15"/>
    <x v="1"/>
    <x v="0"/>
    <n v="0"/>
    <n v="7500"/>
    <n v="1033"/>
    <n v="0"/>
    <n v="0"/>
    <x v="0"/>
    <x v="4"/>
  </r>
  <r>
    <n v="10148625"/>
    <n v="14000"/>
    <n v="60"/>
    <n v="0.21479999999999999"/>
    <n v="382.54"/>
    <x v="2"/>
    <x v="0"/>
    <n v="0"/>
    <n v="14000"/>
    <n v="1228.96"/>
    <n v="0"/>
    <n v="0"/>
    <x v="0"/>
    <x v="2"/>
  </r>
  <r>
    <n v="10178638"/>
    <n v="11000"/>
    <n v="36"/>
    <n v="9.6699999999999994E-2"/>
    <n v="353.24"/>
    <x v="0"/>
    <x v="1"/>
    <n v="0"/>
    <n v="11000"/>
    <n v="1716.53"/>
    <n v="0"/>
    <n v="0"/>
    <x v="0"/>
    <x v="2"/>
  </r>
  <r>
    <n v="10138739"/>
    <n v="13500"/>
    <n v="36"/>
    <n v="0.13980000000000001"/>
    <n v="461.27"/>
    <x v="3"/>
    <x v="0"/>
    <n v="0"/>
    <n v="13500"/>
    <n v="3105.58"/>
    <n v="0"/>
    <n v="0"/>
    <x v="0"/>
    <x v="2"/>
  </r>
  <r>
    <n v="10118667"/>
    <n v="10000"/>
    <n v="36"/>
    <n v="0.1099"/>
    <n v="327.33999999999997"/>
    <x v="0"/>
    <x v="0"/>
    <n v="0"/>
    <n v="10000"/>
    <n v="1555.77"/>
    <n v="0"/>
    <n v="0"/>
    <x v="0"/>
    <x v="4"/>
  </r>
  <r>
    <n v="10168374"/>
    <n v="17000"/>
    <n v="36"/>
    <n v="0.14979999999999999"/>
    <n v="589.15"/>
    <x v="3"/>
    <x v="0"/>
    <n v="0"/>
    <n v="17000"/>
    <n v="2416.8000000000002"/>
    <n v="0"/>
    <n v="0"/>
    <x v="0"/>
    <x v="5"/>
  </r>
  <r>
    <n v="10158298"/>
    <n v="5850"/>
    <n v="36"/>
    <n v="0.15609999999999999"/>
    <n v="204.55"/>
    <x v="3"/>
    <x v="0"/>
    <n v="0"/>
    <n v="5850"/>
    <n v="1478.23"/>
    <n v="0"/>
    <n v="0"/>
    <x v="0"/>
    <x v="4"/>
  </r>
  <r>
    <n v="10118652"/>
    <n v="7000"/>
    <n v="36"/>
    <n v="0.11990000000000001"/>
    <n v="232.47"/>
    <x v="0"/>
    <x v="0"/>
    <n v="0"/>
    <n v="7000"/>
    <n v="475"/>
    <n v="0"/>
    <n v="0"/>
    <x v="0"/>
    <x v="4"/>
  </r>
  <r>
    <n v="10138780"/>
    <n v="15000"/>
    <n v="36"/>
    <n v="7.9000000000000001E-2"/>
    <n v="469.36"/>
    <x v="1"/>
    <x v="0"/>
    <n v="0"/>
    <n v="15000"/>
    <n v="1551.11"/>
    <n v="0"/>
    <n v="0"/>
    <x v="0"/>
    <x v="2"/>
  </r>
  <r>
    <n v="10128605"/>
    <n v="5375"/>
    <n v="36"/>
    <n v="0.1699"/>
    <n v="191.61"/>
    <x v="4"/>
    <x v="0"/>
    <n v="0"/>
    <n v="1828.77"/>
    <n v="1213.5999999999999"/>
    <n v="430.13"/>
    <n v="1064"/>
    <x v="1"/>
    <x v="4"/>
  </r>
  <r>
    <n v="10118717"/>
    <n v="25000"/>
    <n v="60"/>
    <n v="0.11990000000000001"/>
    <n v="555.99"/>
    <x v="0"/>
    <x v="1"/>
    <n v="3221.92"/>
    <n v="21778.080000000002"/>
    <n v="8245.3799999999992"/>
    <n v="0"/>
    <n v="29"/>
    <x v="0"/>
    <x v="3"/>
  </r>
  <r>
    <n v="10148564"/>
    <n v="10000"/>
    <n v="36"/>
    <n v="0.1099"/>
    <n v="327.33999999999997"/>
    <x v="0"/>
    <x v="1"/>
    <n v="0"/>
    <n v="10000"/>
    <n v="1784.23"/>
    <n v="0"/>
    <n v="0"/>
    <x v="0"/>
    <x v="4"/>
  </r>
  <r>
    <n v="10148589"/>
    <n v="5500"/>
    <n v="36"/>
    <n v="0.1447"/>
    <n v="189.24"/>
    <x v="3"/>
    <x v="0"/>
    <n v="0"/>
    <n v="5500"/>
    <n v="1312.41"/>
    <n v="0"/>
    <n v="0"/>
    <x v="0"/>
    <x v="4"/>
  </r>
  <r>
    <n v="10078577"/>
    <n v="8000"/>
    <n v="36"/>
    <n v="0.1099"/>
    <n v="261.88"/>
    <x v="0"/>
    <x v="0"/>
    <n v="0"/>
    <n v="8000"/>
    <n v="653.01"/>
    <n v="0"/>
    <n v="0"/>
    <x v="0"/>
    <x v="4"/>
  </r>
  <r>
    <n v="10068619"/>
    <n v="30000"/>
    <n v="36"/>
    <n v="0.13980000000000001"/>
    <n v="1025.04"/>
    <x v="3"/>
    <x v="1"/>
    <n v="0"/>
    <n v="30000"/>
    <n v="4579.5"/>
    <n v="0"/>
    <n v="0"/>
    <x v="0"/>
    <x v="0"/>
  </r>
  <r>
    <n v="9776529"/>
    <n v="18800"/>
    <n v="36"/>
    <n v="0.1099"/>
    <n v="615.4"/>
    <x v="0"/>
    <x v="0"/>
    <n v="0"/>
    <n v="18800"/>
    <n v="3340.25"/>
    <n v="0"/>
    <n v="0"/>
    <x v="0"/>
    <x v="5"/>
  </r>
  <r>
    <n v="10117843"/>
    <n v="25600"/>
    <n v="36"/>
    <n v="0.1285"/>
    <n v="860.72"/>
    <x v="0"/>
    <x v="0"/>
    <n v="0"/>
    <n v="25600"/>
    <n v="5385.78"/>
    <n v="0"/>
    <n v="0"/>
    <x v="0"/>
    <x v="0"/>
  </r>
  <r>
    <n v="10095843"/>
    <n v="15000"/>
    <n v="36"/>
    <n v="6.6199999999999995E-2"/>
    <n v="460.56"/>
    <x v="1"/>
    <x v="0"/>
    <n v="0"/>
    <n v="15000"/>
    <n v="1492.8"/>
    <n v="0"/>
    <n v="0"/>
    <x v="0"/>
    <x v="2"/>
  </r>
  <r>
    <n v="10108705"/>
    <n v="10000"/>
    <n v="36"/>
    <n v="0.1099"/>
    <n v="327.33999999999997"/>
    <x v="0"/>
    <x v="0"/>
    <n v="0"/>
    <n v="10000"/>
    <n v="1784.23"/>
    <n v="0"/>
    <n v="0"/>
    <x v="0"/>
    <x v="4"/>
  </r>
  <r>
    <n v="10078559"/>
    <n v="11500"/>
    <n v="36"/>
    <n v="0.16239999999999999"/>
    <n v="405.67"/>
    <x v="3"/>
    <x v="0"/>
    <n v="0"/>
    <n v="11500"/>
    <n v="2608.7399999999998"/>
    <n v="0"/>
    <n v="0"/>
    <x v="0"/>
    <x v="2"/>
  </r>
  <r>
    <n v="10078595"/>
    <n v="9500"/>
    <n v="36"/>
    <n v="7.6200000000000004E-2"/>
    <n v="296.04000000000002"/>
    <x v="1"/>
    <x v="1"/>
    <n v="0"/>
    <n v="9500"/>
    <n v="1157.1500000000001"/>
    <n v="0"/>
    <n v="0"/>
    <x v="0"/>
    <x v="4"/>
  </r>
  <r>
    <n v="10098646"/>
    <n v="11200"/>
    <n v="36"/>
    <n v="0.1285"/>
    <n v="376.57"/>
    <x v="0"/>
    <x v="1"/>
    <n v="0"/>
    <n v="11200"/>
    <n v="2356.2399999999998"/>
    <n v="0"/>
    <n v="0"/>
    <x v="0"/>
    <x v="2"/>
  </r>
  <r>
    <n v="10088720"/>
    <n v="28000"/>
    <n v="36"/>
    <n v="0.06"/>
    <n v="853.74"/>
    <x v="0"/>
    <x v="0"/>
    <n v="0"/>
    <n v="28000"/>
    <n v="1161.0999999999999"/>
    <n v="0"/>
    <n v="0"/>
    <x v="0"/>
    <x v="0"/>
  </r>
  <r>
    <n v="10068689"/>
    <n v="8000"/>
    <n v="36"/>
    <n v="0.23399999999999899"/>
    <n v="311.35000000000002"/>
    <x v="2"/>
    <x v="0"/>
    <n v="0"/>
    <n v="8000"/>
    <n v="3208.5"/>
    <n v="0"/>
    <n v="0"/>
    <x v="0"/>
    <x v="4"/>
  </r>
  <r>
    <n v="10098663"/>
    <n v="11475"/>
    <n v="36"/>
    <n v="0.1757"/>
    <n v="412.38"/>
    <x v="4"/>
    <x v="0"/>
    <n v="0"/>
    <n v="11475"/>
    <n v="1099.0899999999999"/>
    <n v="0"/>
    <n v="0"/>
    <x v="0"/>
    <x v="2"/>
  </r>
  <r>
    <n v="9846498"/>
    <n v="12000"/>
    <n v="36"/>
    <n v="0.1285"/>
    <n v="403.47"/>
    <x v="0"/>
    <x v="0"/>
    <n v="0"/>
    <n v="12000"/>
    <n v="1935.05"/>
    <n v="0"/>
    <n v="0"/>
    <x v="0"/>
    <x v="2"/>
  </r>
  <r>
    <n v="10118635"/>
    <n v="11975"/>
    <n v="36"/>
    <n v="9.6699999999999994E-2"/>
    <n v="384.55"/>
    <x v="0"/>
    <x v="0"/>
    <n v="0"/>
    <n v="11975"/>
    <n v="1563.64"/>
    <n v="0"/>
    <n v="0"/>
    <x v="0"/>
    <x v="2"/>
  </r>
  <r>
    <n v="10108735"/>
    <n v="9600"/>
    <n v="36"/>
    <n v="0.1353"/>
    <n v="325.92"/>
    <x v="0"/>
    <x v="1"/>
    <n v="0"/>
    <n v="9600"/>
    <n v="2133.04"/>
    <n v="0"/>
    <n v="0"/>
    <x v="0"/>
    <x v="4"/>
  </r>
  <r>
    <n v="10078587"/>
    <n v="11100"/>
    <n v="60"/>
    <n v="0.19969999999999999"/>
    <n v="293.89999999999998"/>
    <x v="4"/>
    <x v="0"/>
    <n v="1666.22"/>
    <n v="9433.7800000000007"/>
    <n v="6436.82"/>
    <n v="0"/>
    <n v="29"/>
    <x v="0"/>
    <x v="2"/>
  </r>
  <r>
    <n v="10085814"/>
    <n v="12000"/>
    <n v="36"/>
    <n v="0.1285"/>
    <n v="403.47"/>
    <x v="0"/>
    <x v="1"/>
    <n v="0"/>
    <n v="12000"/>
    <n v="1547.19"/>
    <n v="0"/>
    <n v="0"/>
    <x v="0"/>
    <x v="2"/>
  </r>
  <r>
    <n v="10108685"/>
    <n v="2875"/>
    <n v="36"/>
    <n v="0.1285"/>
    <n v="96.67"/>
    <x v="0"/>
    <x v="0"/>
    <n v="0"/>
    <n v="2875"/>
    <n v="173.99"/>
    <n v="0"/>
    <n v="0"/>
    <x v="0"/>
    <x v="1"/>
  </r>
  <r>
    <n v="10088759"/>
    <n v="15000"/>
    <n v="60"/>
    <n v="0.1757"/>
    <n v="377.41"/>
    <x v="4"/>
    <x v="1"/>
    <n v="2152.0500000000002"/>
    <n v="12847.95"/>
    <n v="7532.19"/>
    <n v="0"/>
    <n v="29"/>
    <x v="0"/>
    <x v="2"/>
  </r>
  <r>
    <n v="10108738"/>
    <n v="12000"/>
    <n v="60"/>
    <n v="0.13980000000000001"/>
    <n v="279.10000000000002"/>
    <x v="3"/>
    <x v="0"/>
    <n v="0"/>
    <n v="12000"/>
    <n v="4056.55"/>
    <n v="0"/>
    <n v="0"/>
    <x v="0"/>
    <x v="2"/>
  </r>
  <r>
    <n v="10118416"/>
    <n v="27575"/>
    <n v="60"/>
    <n v="0.19219999999999901"/>
    <n v="718.66"/>
    <x v="4"/>
    <x v="0"/>
    <n v="0"/>
    <n v="27575"/>
    <n v="7314.43"/>
    <n v="0"/>
    <n v="0"/>
    <x v="0"/>
    <x v="0"/>
  </r>
  <r>
    <n v="10088723"/>
    <n v="12000"/>
    <n v="60"/>
    <n v="0.14979999999999999"/>
    <n v="285.36"/>
    <x v="3"/>
    <x v="1"/>
    <n v="1900.86"/>
    <n v="10099.14"/>
    <n v="5076.01"/>
    <n v="0"/>
    <n v="60"/>
    <x v="0"/>
    <x v="2"/>
  </r>
  <r>
    <n v="10108729"/>
    <n v="5100"/>
    <n v="36"/>
    <n v="0.15609999999999999"/>
    <n v="178.33"/>
    <x v="3"/>
    <x v="0"/>
    <n v="0"/>
    <n v="5100"/>
    <n v="863.05"/>
    <n v="0"/>
    <n v="0"/>
    <x v="0"/>
    <x v="4"/>
  </r>
  <r>
    <n v="10088694"/>
    <n v="8000"/>
    <n v="36"/>
    <n v="0.15609999999999999"/>
    <n v="279.72000000000003"/>
    <x v="3"/>
    <x v="0"/>
    <n v="0"/>
    <n v="8000"/>
    <n v="1503.35"/>
    <n v="0"/>
    <n v="0"/>
    <x v="0"/>
    <x v="4"/>
  </r>
  <r>
    <n v="10108668"/>
    <n v="1075"/>
    <n v="36"/>
    <n v="0.16239999999999999"/>
    <n v="37.93"/>
    <x v="3"/>
    <x v="0"/>
    <n v="0"/>
    <n v="1075"/>
    <n v="82.46"/>
    <n v="0"/>
    <n v="0"/>
    <x v="0"/>
    <x v="1"/>
  </r>
  <r>
    <n v="10098688"/>
    <n v="13000"/>
    <n v="36"/>
    <n v="0.11990000000000001"/>
    <n v="431.73"/>
    <x v="0"/>
    <x v="1"/>
    <n v="0"/>
    <n v="13000"/>
    <n v="1471"/>
    <n v="0"/>
    <n v="0"/>
    <x v="0"/>
    <x v="2"/>
  </r>
  <r>
    <n v="10098640"/>
    <n v="10000"/>
    <n v="36"/>
    <n v="0.19969999999999999"/>
    <n v="371.49"/>
    <x v="4"/>
    <x v="0"/>
    <n v="0"/>
    <n v="10000"/>
    <n v="3118.15"/>
    <n v="0"/>
    <n v="0"/>
    <x v="0"/>
    <x v="4"/>
  </r>
  <r>
    <n v="10078562"/>
    <n v="10000"/>
    <n v="36"/>
    <n v="8.8999999999999996E-2"/>
    <n v="317.54000000000002"/>
    <x v="1"/>
    <x v="1"/>
    <n v="0"/>
    <n v="10000"/>
    <n v="772.51"/>
    <n v="0"/>
    <n v="0"/>
    <x v="0"/>
    <x v="4"/>
  </r>
  <r>
    <n v="10098670"/>
    <n v="3600"/>
    <n v="36"/>
    <n v="0.1699"/>
    <n v="128.34"/>
    <x v="4"/>
    <x v="0"/>
    <n v="0"/>
    <n v="3600"/>
    <n v="197.25"/>
    <n v="0"/>
    <n v="0"/>
    <x v="0"/>
    <x v="1"/>
  </r>
  <r>
    <n v="9874800"/>
    <n v="4000"/>
    <n v="36"/>
    <n v="0.13980000000000001"/>
    <n v="136.68"/>
    <x v="3"/>
    <x v="0"/>
    <n v="0"/>
    <n v="4000"/>
    <n v="222.39"/>
    <n v="0"/>
    <n v="0"/>
    <x v="0"/>
    <x v="1"/>
  </r>
  <r>
    <n v="10118322"/>
    <n v="35000"/>
    <n v="60"/>
    <n v="0.25829999999999997"/>
    <n v="1044.4000000000001"/>
    <x v="6"/>
    <x v="2"/>
    <n v="0"/>
    <n v="35000"/>
    <n v="13708.48"/>
    <n v="0"/>
    <n v="0"/>
    <x v="0"/>
    <x v="6"/>
  </r>
  <r>
    <n v="7615786"/>
    <n v="32000"/>
    <n v="36"/>
    <n v="7.9000000000000001E-2"/>
    <n v="1001.29"/>
    <x v="1"/>
    <x v="1"/>
    <n v="0"/>
    <n v="32000"/>
    <n v="4046.36"/>
    <n v="0"/>
    <n v="0"/>
    <x v="0"/>
    <x v="6"/>
  </r>
  <r>
    <n v="10098720"/>
    <n v="2300"/>
    <n v="36"/>
    <n v="0.19219999999999901"/>
    <n v="84.57"/>
    <x v="4"/>
    <x v="0"/>
    <n v="0"/>
    <n v="2300"/>
    <n v="733.25"/>
    <n v="0"/>
    <n v="0"/>
    <x v="0"/>
    <x v="1"/>
  </r>
  <r>
    <n v="10148473"/>
    <n v="7000"/>
    <n v="36"/>
    <n v="0.13980000000000001"/>
    <n v="239.18"/>
    <x v="3"/>
    <x v="0"/>
    <n v="0"/>
    <n v="7000"/>
    <n v="1610.28"/>
    <n v="0"/>
    <n v="0"/>
    <x v="0"/>
    <x v="4"/>
  </r>
  <r>
    <n v="10096938"/>
    <n v="22500"/>
    <n v="36"/>
    <n v="6.6199999999999995E-2"/>
    <n v="690.84"/>
    <x v="1"/>
    <x v="0"/>
    <n v="0"/>
    <n v="22500"/>
    <n v="2369.9299999999998"/>
    <n v="0"/>
    <n v="0"/>
    <x v="0"/>
    <x v="3"/>
  </r>
  <r>
    <n v="10118580"/>
    <n v="18725"/>
    <n v="36"/>
    <n v="9.6699999999999994E-2"/>
    <n v="601.30999999999995"/>
    <x v="0"/>
    <x v="0"/>
    <n v="0"/>
    <n v="18725"/>
    <n v="2474.85"/>
    <n v="0"/>
    <n v="0"/>
    <x v="0"/>
    <x v="5"/>
  </r>
  <r>
    <n v="10178500"/>
    <n v="35000"/>
    <n v="36"/>
    <n v="0.15609999999999999"/>
    <n v="1223.77"/>
    <x v="3"/>
    <x v="0"/>
    <n v="0"/>
    <n v="35000"/>
    <n v="5184.55"/>
    <n v="0"/>
    <n v="0"/>
    <x v="0"/>
    <x v="6"/>
  </r>
  <r>
    <n v="10158545"/>
    <n v="15000"/>
    <n v="36"/>
    <n v="0.1285"/>
    <n v="504.33"/>
    <x v="0"/>
    <x v="0"/>
    <n v="0"/>
    <n v="15000"/>
    <n v="3110.57"/>
    <n v="0"/>
    <n v="0"/>
    <x v="0"/>
    <x v="2"/>
  </r>
  <r>
    <n v="10078513"/>
    <n v="17500"/>
    <n v="36"/>
    <n v="7.6200000000000004E-2"/>
    <n v="545.33000000000004"/>
    <x v="1"/>
    <x v="1"/>
    <n v="0"/>
    <n v="11215.9"/>
    <n v="1868.69"/>
    <n v="771.1"/>
    <n v="941"/>
    <x v="1"/>
    <x v="5"/>
  </r>
  <r>
    <n v="10128315"/>
    <n v="22250"/>
    <n v="36"/>
    <n v="0.14979999999999999"/>
    <n v="771.09"/>
    <x v="3"/>
    <x v="0"/>
    <n v="0"/>
    <n v="22250"/>
    <n v="5500.81"/>
    <n v="0"/>
    <n v="0"/>
    <x v="0"/>
    <x v="3"/>
  </r>
  <r>
    <n v="10128543"/>
    <n v="15000"/>
    <n v="60"/>
    <n v="0.1353"/>
    <n v="345.38"/>
    <x v="0"/>
    <x v="0"/>
    <n v="0"/>
    <n v="6006.46"/>
    <n v="4009.56"/>
    <n v="144.33000000000001"/>
    <n v="790"/>
    <x v="1"/>
    <x v="2"/>
  </r>
  <r>
    <n v="10098579"/>
    <n v="20000"/>
    <n v="60"/>
    <n v="0.19969999999999999"/>
    <n v="529.54999999999995"/>
    <x v="4"/>
    <x v="1"/>
    <n v="0"/>
    <n v="20000"/>
    <n v="6960.52"/>
    <n v="0"/>
    <n v="0"/>
    <x v="0"/>
    <x v="5"/>
  </r>
  <r>
    <n v="10138651"/>
    <n v="17000"/>
    <n v="36"/>
    <n v="6.6199999999999995E-2"/>
    <n v="521.97"/>
    <x v="1"/>
    <x v="1"/>
    <n v="0"/>
    <n v="17000"/>
    <n v="1536.87"/>
    <n v="0"/>
    <n v="0"/>
    <x v="0"/>
    <x v="5"/>
  </r>
  <r>
    <n v="10128512"/>
    <n v="11500"/>
    <n v="36"/>
    <n v="0.23699999999999999"/>
    <n v="449.37"/>
    <x v="5"/>
    <x v="0"/>
    <n v="0"/>
    <n v="11500"/>
    <n v="4706.01"/>
    <n v="0"/>
    <n v="0"/>
    <x v="0"/>
    <x v="2"/>
  </r>
  <r>
    <n v="10178245"/>
    <n v="8600"/>
    <n v="36"/>
    <n v="0.1285"/>
    <n v="289.14999999999998"/>
    <x v="0"/>
    <x v="0"/>
    <n v="0"/>
    <n v="8600"/>
    <n v="1809.27"/>
    <n v="0"/>
    <n v="0"/>
    <x v="0"/>
    <x v="4"/>
  </r>
  <r>
    <n v="10108599"/>
    <n v="18500"/>
    <n v="36"/>
    <n v="0.11990000000000001"/>
    <n v="614.38"/>
    <x v="0"/>
    <x v="0"/>
    <n v="0"/>
    <n v="5447.26"/>
    <n v="1925.22"/>
    <n v="1281.94"/>
    <n v="1306"/>
    <x v="1"/>
    <x v="5"/>
  </r>
  <r>
    <n v="10098590"/>
    <n v="7750"/>
    <n v="36"/>
    <n v="0.14979999999999999"/>
    <n v="268.58999999999997"/>
    <x v="3"/>
    <x v="1"/>
    <n v="0"/>
    <n v="7750"/>
    <n v="1918.81"/>
    <n v="0"/>
    <n v="0"/>
    <x v="0"/>
    <x v="4"/>
  </r>
  <r>
    <n v="10148539"/>
    <n v="18000"/>
    <n v="60"/>
    <n v="0.22399999999999901"/>
    <n v="501.25"/>
    <x v="2"/>
    <x v="0"/>
    <n v="0"/>
    <n v="18000"/>
    <n v="1325.26"/>
    <n v="0"/>
    <n v="0"/>
    <x v="0"/>
    <x v="5"/>
  </r>
  <r>
    <n v="10158543"/>
    <n v="12000"/>
    <n v="36"/>
    <n v="0.16239999999999999"/>
    <n v="423.31"/>
    <x v="3"/>
    <x v="0"/>
    <n v="0"/>
    <n v="12000"/>
    <n v="2519.37"/>
    <n v="0"/>
    <n v="0"/>
    <x v="0"/>
    <x v="2"/>
  </r>
  <r>
    <n v="10178125"/>
    <n v="24600"/>
    <n v="60"/>
    <n v="0.14979999999999999"/>
    <n v="584.98"/>
    <x v="3"/>
    <x v="1"/>
    <n v="0"/>
    <n v="24600"/>
    <n v="10150.09"/>
    <n v="0"/>
    <n v="0"/>
    <x v="0"/>
    <x v="3"/>
  </r>
  <r>
    <n v="10088670"/>
    <n v="27050"/>
    <n v="36"/>
    <n v="0.16239999999999999"/>
    <n v="954.21"/>
    <x v="3"/>
    <x v="0"/>
    <n v="0"/>
    <n v="19452.03"/>
    <n v="7265.47"/>
    <n v="268.55"/>
    <n v="759"/>
    <x v="1"/>
    <x v="0"/>
  </r>
  <r>
    <n v="10168543"/>
    <n v="2500"/>
    <n v="36"/>
    <n v="0.14979999999999999"/>
    <n v="86.64"/>
    <x v="3"/>
    <x v="0"/>
    <n v="0"/>
    <n v="2500"/>
    <n v="589.16999999999996"/>
    <n v="0"/>
    <n v="0"/>
    <x v="0"/>
    <x v="1"/>
  </r>
  <r>
    <n v="10168542"/>
    <n v="15000"/>
    <n v="36"/>
    <n v="7.9000000000000001E-2"/>
    <n v="469.36"/>
    <x v="1"/>
    <x v="1"/>
    <n v="0"/>
    <n v="15000"/>
    <n v="1528.46"/>
    <n v="0"/>
    <n v="0"/>
    <x v="0"/>
    <x v="2"/>
  </r>
  <r>
    <n v="10097891"/>
    <n v="15500"/>
    <n v="60"/>
    <n v="0.15609999999999999"/>
    <n v="373.73"/>
    <x v="3"/>
    <x v="0"/>
    <n v="0"/>
    <n v="15500"/>
    <n v="6718.81"/>
    <n v="0"/>
    <n v="0"/>
    <x v="0"/>
    <x v="5"/>
  </r>
  <r>
    <n v="10158530"/>
    <n v="15000"/>
    <n v="60"/>
    <n v="0.15609999999999999"/>
    <n v="361.67"/>
    <x v="3"/>
    <x v="1"/>
    <n v="0"/>
    <n v="3563.55"/>
    <n v="3308.06"/>
    <n v="1000.92"/>
    <n v="1094"/>
    <x v="1"/>
    <x v="2"/>
  </r>
  <r>
    <n v="10148498"/>
    <n v="13750"/>
    <n v="60"/>
    <n v="0.19969999999999999"/>
    <n v="364.07"/>
    <x v="4"/>
    <x v="0"/>
    <n v="0"/>
    <n v="4563.03"/>
    <n v="5309.36"/>
    <n v="68.06"/>
    <n v="851"/>
    <x v="1"/>
    <x v="2"/>
  </r>
  <r>
    <n v="10078474"/>
    <n v="6075"/>
    <n v="36"/>
    <n v="0.14979999999999999"/>
    <n v="210.54"/>
    <x v="3"/>
    <x v="0"/>
    <n v="0"/>
    <n v="3563.18"/>
    <n v="1279.1600000000001"/>
    <n v="378.1"/>
    <n v="972"/>
    <x v="1"/>
    <x v="4"/>
  </r>
  <r>
    <n v="10088619"/>
    <n v="12000"/>
    <n v="36"/>
    <n v="8.8999999999999996E-2"/>
    <n v="381.04"/>
    <x v="1"/>
    <x v="1"/>
    <n v="0"/>
    <n v="12000"/>
    <n v="1288.77"/>
    <n v="0"/>
    <n v="0"/>
    <x v="0"/>
    <x v="2"/>
  </r>
  <r>
    <n v="10148492"/>
    <n v="10000"/>
    <n v="36"/>
    <n v="0.16239999999999999"/>
    <n v="352.76"/>
    <x v="3"/>
    <x v="0"/>
    <n v="0"/>
    <n v="10000"/>
    <n v="2699.19"/>
    <n v="0"/>
    <n v="0"/>
    <x v="0"/>
    <x v="4"/>
  </r>
  <r>
    <n v="10108605"/>
    <n v="20000"/>
    <n v="36"/>
    <n v="7.9000000000000001E-2"/>
    <n v="625.80999999999995"/>
    <x v="1"/>
    <x v="0"/>
    <n v="0"/>
    <n v="20000"/>
    <n v="1066.07"/>
    <n v="0"/>
    <n v="0"/>
    <x v="0"/>
    <x v="5"/>
  </r>
  <r>
    <n v="10148506"/>
    <n v="10000"/>
    <n v="60"/>
    <n v="0.1447"/>
    <n v="235.13"/>
    <x v="3"/>
    <x v="1"/>
    <n v="0"/>
    <n v="7185.81"/>
    <n v="3897.8"/>
    <n v="43.82"/>
    <n v="241"/>
    <x v="1"/>
    <x v="4"/>
  </r>
  <r>
    <n v="10118614"/>
    <n v="16000"/>
    <n v="36"/>
    <n v="0.1099"/>
    <n v="523.75"/>
    <x v="0"/>
    <x v="1"/>
    <n v="0"/>
    <n v="16000"/>
    <n v="2062.88"/>
    <n v="0"/>
    <n v="0"/>
    <x v="0"/>
    <x v="5"/>
  </r>
  <r>
    <n v="10078485"/>
    <n v="5000"/>
    <n v="36"/>
    <n v="9.6699999999999994E-2"/>
    <n v="160.57"/>
    <x v="0"/>
    <x v="0"/>
    <n v="0"/>
    <n v="5000"/>
    <n v="539.75"/>
    <n v="0"/>
    <n v="0"/>
    <x v="0"/>
    <x v="1"/>
  </r>
  <r>
    <n v="10108600"/>
    <n v="4900"/>
    <n v="36"/>
    <n v="0.1699"/>
    <n v="174.68"/>
    <x v="4"/>
    <x v="0"/>
    <n v="0"/>
    <n v="4900"/>
    <n v="137.26"/>
    <n v="0"/>
    <n v="0"/>
    <x v="0"/>
    <x v="1"/>
  </r>
  <r>
    <n v="10128147"/>
    <n v="5000"/>
    <n v="36"/>
    <n v="7.9000000000000001E-2"/>
    <n v="156.46"/>
    <x v="1"/>
    <x v="0"/>
    <n v="0"/>
    <n v="5000"/>
    <n v="536.02"/>
    <n v="0"/>
    <n v="0"/>
    <x v="0"/>
    <x v="1"/>
  </r>
  <r>
    <n v="10178533"/>
    <n v="6000"/>
    <n v="36"/>
    <n v="0.1285"/>
    <n v="201.74"/>
    <x v="0"/>
    <x v="0"/>
    <n v="0"/>
    <n v="3142.99"/>
    <n v="1093.55"/>
    <n v="15"/>
    <n v="941"/>
    <x v="1"/>
    <x v="4"/>
  </r>
  <r>
    <n v="10178558"/>
    <n v="2000"/>
    <n v="36"/>
    <n v="0.16239999999999999"/>
    <n v="70.56"/>
    <x v="3"/>
    <x v="2"/>
    <n v="0"/>
    <n v="2000"/>
    <n v="537.15"/>
    <n v="0"/>
    <n v="0"/>
    <x v="0"/>
    <x v="1"/>
  </r>
  <r>
    <n v="10168503"/>
    <n v="11000"/>
    <n v="36"/>
    <n v="0.1447"/>
    <n v="378.47"/>
    <x v="3"/>
    <x v="0"/>
    <n v="0"/>
    <n v="11000"/>
    <n v="2436.86"/>
    <n v="0"/>
    <n v="0"/>
    <x v="0"/>
    <x v="2"/>
  </r>
  <r>
    <n v="10138690"/>
    <n v="4800"/>
    <n v="36"/>
    <n v="0.15609999999999999"/>
    <n v="167.84"/>
    <x v="3"/>
    <x v="0"/>
    <n v="0"/>
    <n v="4800"/>
    <n v="814.78"/>
    <n v="0"/>
    <n v="0"/>
    <x v="0"/>
    <x v="1"/>
  </r>
  <r>
    <n v="10088223"/>
    <n v="12000"/>
    <n v="60"/>
    <n v="0.14979999999999999"/>
    <n v="285.36"/>
    <x v="3"/>
    <x v="0"/>
    <n v="0"/>
    <n v="7208.09"/>
    <n v="4535.17"/>
    <n v="79.28"/>
    <n v="425"/>
    <x v="1"/>
    <x v="2"/>
  </r>
  <r>
    <n v="10168495"/>
    <n v="16000"/>
    <n v="36"/>
    <n v="6.0299999999999999E-2"/>
    <n v="486.97"/>
    <x v="1"/>
    <x v="1"/>
    <n v="0"/>
    <n v="16000"/>
    <n v="1403.71"/>
    <n v="0"/>
    <n v="0"/>
    <x v="0"/>
    <x v="5"/>
  </r>
  <r>
    <n v="10138689"/>
    <n v="11325"/>
    <n v="36"/>
    <n v="8.8999999999999996E-2"/>
    <n v="359.61"/>
    <x v="1"/>
    <x v="1"/>
    <n v="0"/>
    <n v="2262.6999999999998"/>
    <n v="613.76"/>
    <n v="134.93"/>
    <n v="1429"/>
    <x v="1"/>
    <x v="2"/>
  </r>
  <r>
    <n v="10138697"/>
    <n v="6075"/>
    <n v="36"/>
    <n v="0.1757"/>
    <n v="218.32"/>
    <x v="4"/>
    <x v="0"/>
    <n v="0"/>
    <n v="6075"/>
    <n v="1775.78"/>
    <n v="0"/>
    <n v="0"/>
    <x v="0"/>
    <x v="4"/>
  </r>
  <r>
    <n v="10068578"/>
    <n v="20000"/>
    <n v="36"/>
    <n v="7.6200000000000004E-2"/>
    <n v="623.23"/>
    <x v="1"/>
    <x v="1"/>
    <n v="0"/>
    <n v="20000"/>
    <n v="2358.33"/>
    <n v="0"/>
    <n v="0"/>
    <x v="0"/>
    <x v="5"/>
  </r>
  <r>
    <n v="10068316"/>
    <n v="16800"/>
    <n v="36"/>
    <n v="0.15609999999999999"/>
    <n v="587.41"/>
    <x v="3"/>
    <x v="0"/>
    <n v="0"/>
    <n v="16800"/>
    <n v="4346.6899999999996"/>
    <n v="0"/>
    <n v="0"/>
    <x v="0"/>
    <x v="5"/>
  </r>
  <r>
    <n v="9644615"/>
    <n v="4350"/>
    <n v="36"/>
    <n v="0.19969999999999999"/>
    <n v="161.6"/>
    <x v="4"/>
    <x v="0"/>
    <n v="0"/>
    <n v="4350"/>
    <n v="474.68"/>
    <n v="0"/>
    <n v="0"/>
    <x v="0"/>
    <x v="1"/>
  </r>
  <r>
    <n v="10078460"/>
    <n v="10000"/>
    <n v="36"/>
    <n v="0.11990000000000001"/>
    <n v="332.1"/>
    <x v="0"/>
    <x v="1"/>
    <n v="0"/>
    <n v="5395.26"/>
    <n v="1578.8"/>
    <n v="395.69"/>
    <n v="1033"/>
    <x v="1"/>
    <x v="4"/>
  </r>
  <r>
    <n v="10068543"/>
    <n v="35000"/>
    <n v="60"/>
    <n v="0.14979999999999999"/>
    <n v="832.29"/>
    <x v="3"/>
    <x v="0"/>
    <n v="0"/>
    <n v="35000"/>
    <n v="12144.79"/>
    <n v="0"/>
    <n v="0"/>
    <x v="0"/>
    <x v="6"/>
  </r>
  <r>
    <n v="10068547"/>
    <n v="16000"/>
    <n v="36"/>
    <n v="6.6199999999999995E-2"/>
    <n v="491.26"/>
    <x v="1"/>
    <x v="0"/>
    <n v="0"/>
    <n v="16000"/>
    <n v="713.33"/>
    <n v="0"/>
    <n v="0"/>
    <x v="0"/>
    <x v="5"/>
  </r>
  <r>
    <n v="10024610"/>
    <n v="21000"/>
    <n v="36"/>
    <n v="0.14979999999999999"/>
    <n v="727.77"/>
    <x v="3"/>
    <x v="1"/>
    <n v="0"/>
    <n v="21000"/>
    <n v="5199.55"/>
    <n v="0"/>
    <n v="0"/>
    <x v="0"/>
    <x v="3"/>
  </r>
  <r>
    <n v="9205763"/>
    <n v="18000"/>
    <n v="60"/>
    <n v="0.1285"/>
    <n v="408.18"/>
    <x v="0"/>
    <x v="1"/>
    <n v="2359.42"/>
    <n v="15640.58"/>
    <n v="6401.14"/>
    <n v="0"/>
    <n v="29"/>
    <x v="0"/>
    <x v="5"/>
  </r>
  <r>
    <n v="10068576"/>
    <n v="11000"/>
    <n v="60"/>
    <n v="0.1699"/>
    <n v="273.32"/>
    <x v="4"/>
    <x v="0"/>
    <n v="0"/>
    <n v="11000"/>
    <n v="2918.31"/>
    <n v="0"/>
    <n v="0"/>
    <x v="0"/>
    <x v="2"/>
  </r>
  <r>
    <n v="9805264"/>
    <n v="8000"/>
    <n v="36"/>
    <n v="0.14979999999999999"/>
    <n v="277.25"/>
    <x v="3"/>
    <x v="0"/>
    <n v="0"/>
    <n v="8000"/>
    <n v="651.59"/>
    <n v="0"/>
    <n v="0"/>
    <x v="0"/>
    <x v="4"/>
  </r>
  <r>
    <n v="9876806"/>
    <n v="10000"/>
    <n v="60"/>
    <n v="0.15609999999999999"/>
    <n v="241.12"/>
    <x v="3"/>
    <x v="1"/>
    <n v="0"/>
    <n v="3721.86"/>
    <n v="3029.42"/>
    <n v="778.78"/>
    <n v="820"/>
    <x v="1"/>
    <x v="4"/>
  </r>
  <r>
    <n v="10068558"/>
    <n v="4800"/>
    <n v="36"/>
    <n v="0.14979999999999999"/>
    <n v="166.35"/>
    <x v="3"/>
    <x v="2"/>
    <n v="0"/>
    <n v="4473.58"/>
    <n v="1182.32"/>
    <n v="20.54"/>
    <n v="637"/>
    <x v="1"/>
    <x v="1"/>
  </r>
  <r>
    <n v="10078464"/>
    <n v="21000"/>
    <n v="36"/>
    <n v="7.6200000000000004E-2"/>
    <n v="654.39"/>
    <x v="1"/>
    <x v="0"/>
    <n v="0"/>
    <n v="21000"/>
    <n v="1339.24"/>
    <n v="0"/>
    <n v="0"/>
    <x v="0"/>
    <x v="3"/>
  </r>
  <r>
    <n v="10118514"/>
    <n v="11625"/>
    <n v="36"/>
    <n v="0.14979999999999999"/>
    <n v="402.88"/>
    <x v="3"/>
    <x v="0"/>
    <n v="0"/>
    <n v="8575.49"/>
    <n v="2704.18"/>
    <n v="651.76"/>
    <n v="820"/>
    <x v="1"/>
    <x v="2"/>
  </r>
  <r>
    <n v="10118522"/>
    <n v="7000"/>
    <n v="36"/>
    <n v="0.15609999999999999"/>
    <n v="244.76"/>
    <x v="3"/>
    <x v="0"/>
    <n v="0"/>
    <n v="1630.16"/>
    <n v="817.4"/>
    <n v="463.12"/>
    <n v="1368"/>
    <x v="1"/>
    <x v="4"/>
  </r>
  <r>
    <n v="10158483"/>
    <n v="12000"/>
    <n v="36"/>
    <n v="8.8999999999999996E-2"/>
    <n v="381.04"/>
    <x v="1"/>
    <x v="0"/>
    <n v="0"/>
    <n v="12000"/>
    <n v="1717.38"/>
    <n v="0"/>
    <n v="0"/>
    <x v="0"/>
    <x v="2"/>
  </r>
  <r>
    <n v="10138598"/>
    <n v="16000"/>
    <n v="60"/>
    <n v="0.1757"/>
    <n v="402.57"/>
    <x v="4"/>
    <x v="0"/>
    <n v="0"/>
    <n v="16000"/>
    <n v="3418.48"/>
    <n v="0"/>
    <n v="0"/>
    <x v="0"/>
    <x v="5"/>
  </r>
  <r>
    <n v="10138583"/>
    <n v="24000"/>
    <n v="36"/>
    <n v="0.1099"/>
    <n v="785.62"/>
    <x v="0"/>
    <x v="1"/>
    <n v="0"/>
    <n v="24000"/>
    <n v="4197.49"/>
    <n v="0"/>
    <n v="0"/>
    <x v="0"/>
    <x v="3"/>
  </r>
  <r>
    <n v="10178444"/>
    <n v="15000"/>
    <n v="36"/>
    <n v="7.6200000000000004E-2"/>
    <n v="467.43"/>
    <x v="1"/>
    <x v="0"/>
    <n v="0"/>
    <n v="15000"/>
    <n v="1827.09"/>
    <n v="0"/>
    <n v="0"/>
    <x v="0"/>
    <x v="2"/>
  </r>
  <r>
    <n v="10098526"/>
    <n v="6000"/>
    <n v="36"/>
    <n v="0.22399999999999901"/>
    <n v="230.39"/>
    <x v="2"/>
    <x v="0"/>
    <n v="0"/>
    <n v="6000"/>
    <n v="924.88"/>
    <n v="0"/>
    <n v="0"/>
    <x v="0"/>
    <x v="4"/>
  </r>
  <r>
    <n v="10107150"/>
    <n v="15000"/>
    <n v="60"/>
    <n v="0.21479999999999999"/>
    <n v="409.87"/>
    <x v="2"/>
    <x v="0"/>
    <n v="0"/>
    <n v="15000"/>
    <n v="3169.92"/>
    <n v="0"/>
    <n v="0"/>
    <x v="0"/>
    <x v="2"/>
  </r>
  <r>
    <n v="10148381"/>
    <n v="10000"/>
    <n v="36"/>
    <n v="8.8999999999999996E-2"/>
    <n v="317.54000000000002"/>
    <x v="1"/>
    <x v="1"/>
    <n v="0"/>
    <n v="10000"/>
    <n v="1175.58"/>
    <n v="0"/>
    <n v="0"/>
    <x v="0"/>
    <x v="4"/>
  </r>
  <r>
    <n v="10108559"/>
    <n v="10700"/>
    <n v="60"/>
    <n v="0.13980000000000001"/>
    <n v="248.86"/>
    <x v="3"/>
    <x v="0"/>
    <n v="0"/>
    <n v="10700"/>
    <n v="2219.5"/>
    <n v="0"/>
    <n v="0"/>
    <x v="0"/>
    <x v="2"/>
  </r>
  <r>
    <n v="10118493"/>
    <n v="8000"/>
    <n v="36"/>
    <n v="0.20499999999999999"/>
    <n v="299.36"/>
    <x v="2"/>
    <x v="0"/>
    <n v="0"/>
    <n v="8000"/>
    <n v="2606.9499999999998"/>
    <n v="0"/>
    <n v="0"/>
    <x v="0"/>
    <x v="4"/>
  </r>
  <r>
    <n v="10128425"/>
    <n v="10000"/>
    <n v="36"/>
    <n v="0.11990000000000001"/>
    <n v="332.1"/>
    <x v="0"/>
    <x v="0"/>
    <n v="0"/>
    <n v="10000"/>
    <n v="99.92"/>
    <n v="0"/>
    <n v="0"/>
    <x v="0"/>
    <x v="4"/>
  </r>
  <r>
    <n v="10178460"/>
    <n v="12000"/>
    <n v="36"/>
    <n v="0.1447"/>
    <n v="412.88"/>
    <x v="3"/>
    <x v="0"/>
    <n v="0"/>
    <n v="12000"/>
    <n v="2863.51"/>
    <n v="0"/>
    <n v="0"/>
    <x v="0"/>
    <x v="2"/>
  </r>
  <r>
    <n v="10078368"/>
    <n v="7000"/>
    <n v="36"/>
    <n v="0.1285"/>
    <n v="235.36"/>
    <x v="0"/>
    <x v="0"/>
    <n v="0"/>
    <n v="7000"/>
    <n v="816.97"/>
    <n v="0"/>
    <n v="0"/>
    <x v="0"/>
    <x v="4"/>
  </r>
  <r>
    <n v="10138639"/>
    <n v="6000"/>
    <n v="36"/>
    <n v="7.9000000000000001E-2"/>
    <n v="187.75"/>
    <x v="1"/>
    <x v="0"/>
    <n v="0"/>
    <n v="6000"/>
    <n v="758.66"/>
    <n v="0"/>
    <n v="0"/>
    <x v="0"/>
    <x v="4"/>
  </r>
  <r>
    <n v="10098028"/>
    <n v="12000"/>
    <n v="36"/>
    <n v="7.9000000000000001E-2"/>
    <n v="375.49"/>
    <x v="1"/>
    <x v="0"/>
    <n v="0"/>
    <n v="12000"/>
    <n v="1043.98"/>
    <n v="0"/>
    <n v="0"/>
    <x v="0"/>
    <x v="2"/>
  </r>
  <r>
    <n v="4566941"/>
    <n v="18000"/>
    <n v="36"/>
    <n v="0.1447"/>
    <n v="619.32000000000005"/>
    <x v="3"/>
    <x v="0"/>
    <n v="0"/>
    <n v="18000"/>
    <n v="4314.62"/>
    <n v="0"/>
    <n v="0"/>
    <x v="0"/>
    <x v="5"/>
  </r>
  <r>
    <n v="9424755"/>
    <n v="20000"/>
    <n v="60"/>
    <n v="0.1447"/>
    <n v="470.26"/>
    <x v="3"/>
    <x v="0"/>
    <n v="0"/>
    <n v="20000"/>
    <n v="7258.03"/>
    <n v="0"/>
    <n v="0"/>
    <x v="0"/>
    <x v="5"/>
  </r>
  <r>
    <n v="10088596"/>
    <n v="9600"/>
    <n v="36"/>
    <n v="8.8999999999999996E-2"/>
    <n v="304.83999999999997"/>
    <x v="1"/>
    <x v="0"/>
    <n v="0"/>
    <n v="9600"/>
    <n v="1373.86"/>
    <n v="0"/>
    <n v="0"/>
    <x v="0"/>
    <x v="4"/>
  </r>
  <r>
    <n v="10148391"/>
    <n v="5000"/>
    <n v="36"/>
    <n v="8.8999999999999996E-2"/>
    <n v="158.77000000000001"/>
    <x v="1"/>
    <x v="1"/>
    <n v="0"/>
    <n v="5000"/>
    <n v="715.56"/>
    <n v="0"/>
    <n v="0"/>
    <x v="0"/>
    <x v="1"/>
  </r>
  <r>
    <n v="10076275"/>
    <n v="18250"/>
    <n v="36"/>
    <n v="0.13980000000000001"/>
    <n v="623.57000000000005"/>
    <x v="3"/>
    <x v="0"/>
    <n v="0"/>
    <n v="18250"/>
    <n v="2743.58"/>
    <n v="0"/>
    <n v="0"/>
    <x v="0"/>
    <x v="5"/>
  </r>
  <r>
    <n v="10068529"/>
    <n v="20000"/>
    <n v="60"/>
    <n v="0.22399999999999901"/>
    <n v="556.94000000000005"/>
    <x v="2"/>
    <x v="0"/>
    <n v="0"/>
    <n v="1377.54"/>
    <n v="1449.25"/>
    <n v="159.26"/>
    <n v="1551"/>
    <x v="1"/>
    <x v="5"/>
  </r>
  <r>
    <n v="10118527"/>
    <n v="21000"/>
    <n v="60"/>
    <n v="0.14979999999999999"/>
    <n v="499.37"/>
    <x v="3"/>
    <x v="1"/>
    <n v="0"/>
    <n v="21000"/>
    <n v="8820.6299999999992"/>
    <n v="0"/>
    <n v="0"/>
    <x v="0"/>
    <x v="3"/>
  </r>
  <r>
    <n v="9766253"/>
    <n v="18000"/>
    <n v="36"/>
    <n v="8.8999999999999996E-2"/>
    <n v="571.55999999999995"/>
    <x v="1"/>
    <x v="0"/>
    <n v="0"/>
    <n v="18000"/>
    <n v="2013.1"/>
    <n v="0"/>
    <n v="0"/>
    <x v="0"/>
    <x v="5"/>
  </r>
  <r>
    <n v="10128400"/>
    <n v="9600"/>
    <n v="36"/>
    <n v="0.15609999999999999"/>
    <n v="335.67"/>
    <x v="3"/>
    <x v="0"/>
    <n v="0"/>
    <n v="9600"/>
    <n v="2330.14"/>
    <n v="0"/>
    <n v="0"/>
    <x v="0"/>
    <x v="4"/>
  </r>
  <r>
    <n v="10138254"/>
    <n v="10000"/>
    <n v="36"/>
    <n v="0.1099"/>
    <n v="327.33999999999997"/>
    <x v="0"/>
    <x v="0"/>
    <n v="0"/>
    <n v="8720.09"/>
    <n v="1754.79"/>
    <n v="583.44000000000005"/>
    <n v="698"/>
    <x v="1"/>
    <x v="4"/>
  </r>
  <r>
    <n v="10138553"/>
    <n v="7000"/>
    <n v="36"/>
    <n v="7.6200000000000004E-2"/>
    <n v="218.13"/>
    <x v="1"/>
    <x v="0"/>
    <n v="0"/>
    <n v="7000"/>
    <n v="324.33"/>
    <n v="0"/>
    <n v="0"/>
    <x v="0"/>
    <x v="4"/>
  </r>
  <r>
    <n v="10158426"/>
    <n v="9925"/>
    <n v="36"/>
    <n v="0.19219999999999901"/>
    <n v="364.92"/>
    <x v="4"/>
    <x v="1"/>
    <n v="0"/>
    <n v="9925"/>
    <n v="2240.83"/>
    <n v="0"/>
    <n v="0"/>
    <x v="0"/>
    <x v="4"/>
  </r>
  <r>
    <n v="10098341"/>
    <n v="5000"/>
    <n v="36"/>
    <n v="0.11990000000000001"/>
    <n v="166.05"/>
    <x v="0"/>
    <x v="1"/>
    <n v="0"/>
    <n v="5000"/>
    <n v="810.88"/>
    <n v="0"/>
    <n v="0"/>
    <x v="0"/>
    <x v="1"/>
  </r>
  <r>
    <n v="10158447"/>
    <n v="25975"/>
    <n v="36"/>
    <n v="0.16239999999999999"/>
    <n v="916.29"/>
    <x v="3"/>
    <x v="0"/>
    <n v="0"/>
    <n v="25975"/>
    <n v="351.6"/>
    <n v="0"/>
    <n v="0"/>
    <x v="0"/>
    <x v="0"/>
  </r>
  <r>
    <n v="10088538"/>
    <n v="15000"/>
    <n v="36"/>
    <n v="8.8999999999999996E-2"/>
    <n v="476.3"/>
    <x v="1"/>
    <x v="0"/>
    <n v="0"/>
    <n v="15000"/>
    <n v="2120.1"/>
    <n v="0"/>
    <n v="0"/>
    <x v="0"/>
    <x v="2"/>
  </r>
  <r>
    <n v="9846897"/>
    <n v="2000"/>
    <n v="36"/>
    <n v="0.20499999999999999"/>
    <n v="74.84"/>
    <x v="2"/>
    <x v="0"/>
    <n v="0"/>
    <n v="2000"/>
    <n v="404.94"/>
    <n v="0"/>
    <n v="0"/>
    <x v="0"/>
    <x v="1"/>
  </r>
  <r>
    <n v="10078349"/>
    <n v="24000"/>
    <n v="60"/>
    <n v="0.22899999999999901"/>
    <n v="675.2"/>
    <x v="2"/>
    <x v="0"/>
    <n v="0"/>
    <n v="4918.43"/>
    <n v="7910.37"/>
    <n v="700.6"/>
    <n v="1094"/>
    <x v="1"/>
    <x v="3"/>
  </r>
  <r>
    <n v="10087948"/>
    <n v="15000"/>
    <n v="60"/>
    <n v="0.16239999999999999"/>
    <n v="366.69"/>
    <x v="3"/>
    <x v="1"/>
    <n v="0"/>
    <n v="5527.72"/>
    <n v="4739.46"/>
    <n v="199.38"/>
    <n v="820"/>
    <x v="1"/>
    <x v="2"/>
  </r>
  <r>
    <n v="10118199"/>
    <n v="8500"/>
    <n v="36"/>
    <n v="0.1447"/>
    <n v="292.45999999999998"/>
    <x v="3"/>
    <x v="0"/>
    <n v="0"/>
    <n v="8500"/>
    <n v="1674.27"/>
    <n v="0"/>
    <n v="0"/>
    <x v="0"/>
    <x v="4"/>
  </r>
  <r>
    <n v="10168433"/>
    <n v="9000"/>
    <n v="36"/>
    <n v="0.13980000000000001"/>
    <n v="307.52"/>
    <x v="3"/>
    <x v="0"/>
    <n v="0"/>
    <n v="9000"/>
    <n v="2070.33"/>
    <n v="0"/>
    <n v="0"/>
    <x v="0"/>
    <x v="4"/>
  </r>
  <r>
    <n v="10098544"/>
    <n v="4200"/>
    <n v="60"/>
    <n v="0.1447"/>
    <n v="98.76"/>
    <x v="3"/>
    <x v="0"/>
    <n v="0"/>
    <n v="4200"/>
    <n v="1548.99"/>
    <n v="0"/>
    <n v="0"/>
    <x v="0"/>
    <x v="1"/>
  </r>
  <r>
    <n v="10108522"/>
    <n v="7000"/>
    <n v="36"/>
    <n v="0.1099"/>
    <n v="229.14"/>
    <x v="0"/>
    <x v="0"/>
    <n v="0"/>
    <n v="7000"/>
    <n v="1248.95"/>
    <n v="0"/>
    <n v="0"/>
    <x v="0"/>
    <x v="4"/>
  </r>
  <r>
    <n v="10125987"/>
    <n v="8000"/>
    <n v="36"/>
    <n v="0.1447"/>
    <n v="275.26"/>
    <x v="3"/>
    <x v="1"/>
    <n v="0"/>
    <n v="8000"/>
    <n v="1906.98"/>
    <n v="0"/>
    <n v="0"/>
    <x v="0"/>
    <x v="4"/>
  </r>
  <r>
    <n v="10168467"/>
    <n v="9000"/>
    <n v="36"/>
    <n v="0.23399999999999899"/>
    <n v="350.27"/>
    <x v="2"/>
    <x v="0"/>
    <n v="0"/>
    <n v="9000"/>
    <n v="176"/>
    <n v="0"/>
    <n v="0"/>
    <x v="0"/>
    <x v="4"/>
  </r>
  <r>
    <n v="10088542"/>
    <n v="10000"/>
    <n v="36"/>
    <n v="0.1099"/>
    <n v="327.33999999999997"/>
    <x v="0"/>
    <x v="0"/>
    <n v="0"/>
    <n v="10000"/>
    <n v="1590.59"/>
    <n v="0"/>
    <n v="0"/>
    <x v="0"/>
    <x v="4"/>
  </r>
  <r>
    <n v="10088581"/>
    <n v="5000"/>
    <n v="36"/>
    <n v="0.13980000000000001"/>
    <n v="170.84"/>
    <x v="3"/>
    <x v="0"/>
    <n v="0"/>
    <n v="5000"/>
    <n v="1153.0999999999999"/>
    <n v="0"/>
    <n v="0"/>
    <x v="0"/>
    <x v="1"/>
  </r>
  <r>
    <n v="10147973"/>
    <n v="24000"/>
    <n v="36"/>
    <n v="7.9000000000000001E-2"/>
    <n v="750.97"/>
    <x v="1"/>
    <x v="0"/>
    <n v="0"/>
    <n v="24000"/>
    <n v="3034.76"/>
    <n v="0"/>
    <n v="0"/>
    <x v="0"/>
    <x v="3"/>
  </r>
  <r>
    <n v="10148321"/>
    <n v="25000"/>
    <n v="36"/>
    <n v="6.6199999999999995E-2"/>
    <n v="767.6"/>
    <x v="1"/>
    <x v="1"/>
    <n v="0"/>
    <n v="25000"/>
    <n v="1114.57"/>
    <n v="0"/>
    <n v="0"/>
    <x v="0"/>
    <x v="3"/>
  </r>
  <r>
    <n v="10128281"/>
    <n v="15000"/>
    <n v="36"/>
    <n v="6.6199999999999995E-2"/>
    <n v="460.56"/>
    <x v="1"/>
    <x v="1"/>
    <n v="0"/>
    <n v="15000"/>
    <n v="1579.95"/>
    <n v="0"/>
    <n v="0"/>
    <x v="0"/>
    <x v="2"/>
  </r>
  <r>
    <n v="10138469"/>
    <n v="12000"/>
    <n v="36"/>
    <n v="0.1285"/>
    <n v="403.47"/>
    <x v="0"/>
    <x v="1"/>
    <n v="0"/>
    <n v="12000"/>
    <n v="2524.5300000000002"/>
    <n v="0"/>
    <n v="0"/>
    <x v="0"/>
    <x v="2"/>
  </r>
  <r>
    <n v="10118377"/>
    <n v="8000"/>
    <n v="36"/>
    <n v="0.15609999999999999"/>
    <n v="279.72000000000003"/>
    <x v="3"/>
    <x v="0"/>
    <n v="0"/>
    <n v="8000"/>
    <n v="1861.18"/>
    <n v="0"/>
    <n v="0"/>
    <x v="0"/>
    <x v="4"/>
  </r>
  <r>
    <n v="10118399"/>
    <n v="10000"/>
    <n v="36"/>
    <n v="0.1285"/>
    <n v="336.22"/>
    <x v="0"/>
    <x v="0"/>
    <n v="0"/>
    <n v="10000"/>
    <n v="480.75"/>
    <n v="0"/>
    <n v="0"/>
    <x v="0"/>
    <x v="4"/>
  </r>
  <r>
    <n v="10108437"/>
    <n v="2000"/>
    <n v="36"/>
    <n v="0.11990000000000001"/>
    <n v="66.42"/>
    <x v="0"/>
    <x v="0"/>
    <n v="0"/>
    <n v="2000"/>
    <n v="281.36"/>
    <n v="0"/>
    <n v="0"/>
    <x v="0"/>
    <x v="1"/>
  </r>
  <r>
    <n v="10128343"/>
    <n v="20000"/>
    <n v="60"/>
    <n v="0.15609999999999999"/>
    <n v="482.23"/>
    <x v="3"/>
    <x v="1"/>
    <n v="0"/>
    <n v="20000"/>
    <n v="8627.16"/>
    <n v="0"/>
    <n v="0"/>
    <x v="0"/>
    <x v="5"/>
  </r>
  <r>
    <n v="10115602"/>
    <n v="10000"/>
    <n v="36"/>
    <n v="9.6699999999999994E-2"/>
    <n v="321.13"/>
    <x v="0"/>
    <x v="0"/>
    <n v="0"/>
    <n v="10000"/>
    <n v="454.11"/>
    <n v="0"/>
    <n v="0"/>
    <x v="0"/>
    <x v="4"/>
  </r>
  <r>
    <n v="10138508"/>
    <n v="3000"/>
    <n v="36"/>
    <n v="0.23699999999999999"/>
    <n v="117.23"/>
    <x v="5"/>
    <x v="0"/>
    <n v="0"/>
    <n v="3000"/>
    <n v="1037.49"/>
    <n v="0"/>
    <n v="0"/>
    <x v="0"/>
    <x v="1"/>
  </r>
  <r>
    <n v="10128301"/>
    <n v="9600"/>
    <n v="36"/>
    <n v="0.1285"/>
    <n v="322.77"/>
    <x v="0"/>
    <x v="1"/>
    <n v="0"/>
    <n v="9600"/>
    <n v="568.38"/>
    <n v="0"/>
    <n v="0"/>
    <x v="0"/>
    <x v="4"/>
  </r>
  <r>
    <n v="10148334"/>
    <n v="15000"/>
    <n v="60"/>
    <n v="0.15609999999999999"/>
    <n v="361.67"/>
    <x v="3"/>
    <x v="0"/>
    <n v="0"/>
    <n v="15000"/>
    <n v="3079.52"/>
    <n v="0"/>
    <n v="0"/>
    <x v="0"/>
    <x v="2"/>
  </r>
  <r>
    <n v="10167489"/>
    <n v="12000"/>
    <n v="36"/>
    <n v="0.1447"/>
    <n v="412.88"/>
    <x v="3"/>
    <x v="0"/>
    <n v="0"/>
    <n v="12000"/>
    <n v="424.36"/>
    <n v="0"/>
    <n v="0"/>
    <x v="0"/>
    <x v="2"/>
  </r>
  <r>
    <n v="10168335"/>
    <n v="16000"/>
    <n v="36"/>
    <n v="9.6699999999999994E-2"/>
    <n v="513.79999999999995"/>
    <x v="0"/>
    <x v="1"/>
    <n v="0"/>
    <n v="16000"/>
    <n v="2496.7800000000002"/>
    <n v="0"/>
    <n v="0"/>
    <x v="0"/>
    <x v="5"/>
  </r>
  <r>
    <n v="10168347"/>
    <n v="1600"/>
    <n v="36"/>
    <n v="0.19969999999999999"/>
    <n v="59.44"/>
    <x v="4"/>
    <x v="0"/>
    <n v="0"/>
    <n v="1600"/>
    <n v="527.95000000000005"/>
    <n v="0"/>
    <n v="0"/>
    <x v="0"/>
    <x v="1"/>
  </r>
  <r>
    <n v="10148323"/>
    <n v="3750"/>
    <n v="36"/>
    <n v="0.1353"/>
    <n v="127.32"/>
    <x v="0"/>
    <x v="0"/>
    <n v="0"/>
    <n v="3750"/>
    <n v="200.84"/>
    <n v="0"/>
    <n v="0"/>
    <x v="0"/>
    <x v="1"/>
  </r>
  <r>
    <n v="10158380"/>
    <n v="12000"/>
    <n v="60"/>
    <n v="0.15609999999999999"/>
    <n v="289.33999999999997"/>
    <x v="3"/>
    <x v="0"/>
    <n v="1659.32"/>
    <n v="10340.68"/>
    <n v="5283.68"/>
    <n v="0"/>
    <n v="29"/>
    <x v="0"/>
    <x v="2"/>
  </r>
  <r>
    <n v="10146080"/>
    <n v="35000"/>
    <n v="36"/>
    <n v="0.11990000000000001"/>
    <n v="1162.3399999999999"/>
    <x v="0"/>
    <x v="1"/>
    <n v="0"/>
    <n v="35000"/>
    <n v="5747.3"/>
    <n v="0"/>
    <n v="0"/>
    <x v="0"/>
    <x v="6"/>
  </r>
  <r>
    <n v="10118406"/>
    <n v="22750"/>
    <n v="60"/>
    <n v="0.1825"/>
    <n v="580.79999999999995"/>
    <x v="4"/>
    <x v="0"/>
    <n v="0"/>
    <n v="1719.31"/>
    <n v="2343.12"/>
    <n v="1303.22"/>
    <n v="1459"/>
    <x v="1"/>
    <x v="3"/>
  </r>
  <r>
    <n v="10118376"/>
    <n v="30000"/>
    <n v="36"/>
    <n v="0.13980000000000001"/>
    <n v="1025.04"/>
    <x v="3"/>
    <x v="1"/>
    <n v="0"/>
    <n v="30000"/>
    <n v="6941.23"/>
    <n v="0"/>
    <n v="0"/>
    <x v="0"/>
    <x v="0"/>
  </r>
  <r>
    <n v="10108467"/>
    <n v="17875"/>
    <n v="60"/>
    <n v="0.1757"/>
    <n v="449.74"/>
    <x v="4"/>
    <x v="1"/>
    <n v="2565.09"/>
    <n v="15309.91"/>
    <n v="8976.0499999999993"/>
    <n v="0"/>
    <n v="29"/>
    <x v="0"/>
    <x v="5"/>
  </r>
  <r>
    <n v="10118425"/>
    <n v="18200"/>
    <n v="36"/>
    <n v="0.1699"/>
    <n v="648.79"/>
    <x v="4"/>
    <x v="0"/>
    <n v="0"/>
    <n v="18200"/>
    <n v="5156.3999999999996"/>
    <n v="0"/>
    <n v="0"/>
    <x v="0"/>
    <x v="5"/>
  </r>
  <r>
    <n v="10168375"/>
    <n v="12000"/>
    <n v="36"/>
    <n v="0.1447"/>
    <n v="412.88"/>
    <x v="3"/>
    <x v="0"/>
    <n v="0"/>
    <n v="12000"/>
    <n v="690.77"/>
    <n v="0"/>
    <n v="0"/>
    <x v="0"/>
    <x v="2"/>
  </r>
  <r>
    <n v="10138227"/>
    <n v="16000"/>
    <n v="60"/>
    <n v="0.14979999999999999"/>
    <n v="380.48"/>
    <x v="3"/>
    <x v="0"/>
    <n v="0"/>
    <n v="7048.07"/>
    <n v="5167.92"/>
    <n v="481.88"/>
    <n v="667"/>
    <x v="1"/>
    <x v="5"/>
  </r>
  <r>
    <n v="10157696"/>
    <n v="11875"/>
    <n v="60"/>
    <n v="0.1699"/>
    <n v="295.07"/>
    <x v="4"/>
    <x v="0"/>
    <n v="1685.07"/>
    <n v="10189.93"/>
    <n v="5733.72"/>
    <n v="0"/>
    <n v="60"/>
    <x v="0"/>
    <x v="2"/>
  </r>
  <r>
    <n v="10137760"/>
    <n v="15850"/>
    <n v="36"/>
    <n v="0.1825"/>
    <n v="575.01"/>
    <x v="4"/>
    <x v="0"/>
    <n v="0"/>
    <n v="5998.2"/>
    <n v="3201.83"/>
    <n v="360.18"/>
    <n v="1186"/>
    <x v="1"/>
    <x v="5"/>
  </r>
  <r>
    <n v="10138438"/>
    <n v="12600"/>
    <n v="36"/>
    <n v="0.11990000000000001"/>
    <n v="418.45"/>
    <x v="0"/>
    <x v="1"/>
    <n v="0"/>
    <n v="12600"/>
    <n v="2463.77"/>
    <n v="0"/>
    <n v="0"/>
    <x v="0"/>
    <x v="2"/>
  </r>
  <r>
    <n v="10178387"/>
    <n v="10500"/>
    <n v="60"/>
    <n v="0.1447"/>
    <n v="246.89"/>
    <x v="3"/>
    <x v="1"/>
    <n v="1420.18"/>
    <n v="9079.82"/>
    <n v="4252.24"/>
    <n v="0"/>
    <n v="29"/>
    <x v="0"/>
    <x v="2"/>
  </r>
  <r>
    <n v="10125752"/>
    <n v="5000"/>
    <n v="36"/>
    <n v="0.1353"/>
    <n v="169.75"/>
    <x v="0"/>
    <x v="0"/>
    <n v="0"/>
    <n v="5000"/>
    <n v="414.39"/>
    <n v="0"/>
    <n v="0"/>
    <x v="0"/>
    <x v="1"/>
  </r>
  <r>
    <n v="10118397"/>
    <n v="15000"/>
    <n v="36"/>
    <n v="0.1099"/>
    <n v="491.01"/>
    <x v="0"/>
    <x v="0"/>
    <n v="0"/>
    <n v="15000"/>
    <n v="892.56"/>
    <n v="0"/>
    <n v="0"/>
    <x v="0"/>
    <x v="2"/>
  </r>
  <r>
    <n v="10158391"/>
    <n v="7500"/>
    <n v="36"/>
    <n v="7.9000000000000001E-2"/>
    <n v="234.68"/>
    <x v="1"/>
    <x v="1"/>
    <n v="0"/>
    <n v="7500"/>
    <n v="820.6"/>
    <n v="0"/>
    <n v="0"/>
    <x v="0"/>
    <x v="4"/>
  </r>
  <r>
    <n v="10118415"/>
    <n v="10000"/>
    <n v="36"/>
    <n v="0.1353"/>
    <n v="339.5"/>
    <x v="0"/>
    <x v="0"/>
    <n v="0"/>
    <n v="10000"/>
    <n v="1916.94"/>
    <n v="0"/>
    <n v="0"/>
    <x v="0"/>
    <x v="4"/>
  </r>
  <r>
    <n v="10138408"/>
    <n v="8000"/>
    <n v="36"/>
    <n v="8.8999999999999996E-2"/>
    <n v="254.03"/>
    <x v="1"/>
    <x v="0"/>
    <n v="0"/>
    <n v="8000"/>
    <n v="987.4"/>
    <n v="0"/>
    <n v="0"/>
    <x v="0"/>
    <x v="4"/>
  </r>
  <r>
    <n v="10126564"/>
    <n v="8000"/>
    <n v="36"/>
    <n v="0.1757"/>
    <n v="287.5"/>
    <x v="4"/>
    <x v="0"/>
    <n v="0"/>
    <n v="8000"/>
    <n v="2349.83"/>
    <n v="0"/>
    <n v="0"/>
    <x v="0"/>
    <x v="4"/>
  </r>
  <r>
    <n v="10178292"/>
    <n v="15000"/>
    <n v="36"/>
    <n v="0.06"/>
    <n v="461.57"/>
    <x v="0"/>
    <x v="1"/>
    <n v="0"/>
    <n v="15000"/>
    <n v="1478.51"/>
    <n v="0"/>
    <n v="0"/>
    <x v="0"/>
    <x v="2"/>
  </r>
  <r>
    <n v="10108433"/>
    <n v="14000"/>
    <n v="36"/>
    <n v="9.6699999999999994E-2"/>
    <n v="449.58"/>
    <x v="0"/>
    <x v="0"/>
    <n v="0"/>
    <n v="14000"/>
    <n v="915.8"/>
    <n v="0"/>
    <n v="0"/>
    <x v="0"/>
    <x v="2"/>
  </r>
  <r>
    <n v="10148357"/>
    <n v="19725"/>
    <n v="60"/>
    <n v="0.21479999999999999"/>
    <n v="538.97"/>
    <x v="2"/>
    <x v="0"/>
    <n v="3516.29"/>
    <n v="16208.71"/>
    <n v="12356.7"/>
    <n v="0"/>
    <n v="60"/>
    <x v="0"/>
    <x v="5"/>
  </r>
  <r>
    <n v="10158425"/>
    <n v="11000"/>
    <n v="36"/>
    <n v="0.1099"/>
    <n v="360.08"/>
    <x v="0"/>
    <x v="1"/>
    <n v="0"/>
    <n v="3563.02"/>
    <n v="1118.02"/>
    <n v="933.96"/>
    <n v="1278"/>
    <x v="1"/>
    <x v="2"/>
  </r>
  <r>
    <n v="10178326"/>
    <n v="20000"/>
    <n v="36"/>
    <n v="0.1285"/>
    <n v="672.44"/>
    <x v="0"/>
    <x v="0"/>
    <n v="0"/>
    <n v="20000"/>
    <n v="3681.04"/>
    <n v="0"/>
    <n v="0"/>
    <x v="0"/>
    <x v="5"/>
  </r>
  <r>
    <n v="10078276"/>
    <n v="27050"/>
    <n v="60"/>
    <n v="0.21479999999999999"/>
    <n v="739.12"/>
    <x v="2"/>
    <x v="0"/>
    <n v="0"/>
    <n v="27050"/>
    <n v="968.39"/>
    <n v="0"/>
    <n v="0"/>
    <x v="0"/>
    <x v="0"/>
  </r>
  <r>
    <n v="10077870"/>
    <n v="16000"/>
    <n v="36"/>
    <n v="7.6200000000000004E-2"/>
    <n v="498.59"/>
    <x v="1"/>
    <x v="0"/>
    <n v="0"/>
    <n v="16000"/>
    <n v="1299.47"/>
    <n v="0"/>
    <n v="0"/>
    <x v="0"/>
    <x v="5"/>
  </r>
  <r>
    <n v="10098402"/>
    <n v="10000"/>
    <n v="36"/>
    <n v="0.1099"/>
    <n v="327.33999999999997"/>
    <x v="0"/>
    <x v="0"/>
    <n v="0"/>
    <n v="10000"/>
    <n v="1574.76"/>
    <n v="0"/>
    <n v="0"/>
    <x v="0"/>
    <x v="4"/>
  </r>
  <r>
    <n v="10108394"/>
    <n v="12000"/>
    <n v="36"/>
    <n v="0.15609999999999999"/>
    <n v="419.58"/>
    <x v="3"/>
    <x v="0"/>
    <n v="0"/>
    <n v="12000"/>
    <n v="2810.31"/>
    <n v="0"/>
    <n v="0"/>
    <x v="0"/>
    <x v="2"/>
  </r>
  <r>
    <n v="10108424"/>
    <n v="15000"/>
    <n v="60"/>
    <n v="0.1447"/>
    <n v="352.69"/>
    <x v="3"/>
    <x v="1"/>
    <n v="0"/>
    <n v="3643.35"/>
    <n v="3056.05"/>
    <n v="517.79"/>
    <n v="1094"/>
    <x v="1"/>
    <x v="2"/>
  </r>
  <r>
    <n v="10068115"/>
    <n v="3500"/>
    <n v="36"/>
    <n v="0.1447"/>
    <n v="120.43"/>
    <x v="3"/>
    <x v="0"/>
    <n v="0"/>
    <n v="3500"/>
    <n v="831.05"/>
    <n v="0"/>
    <n v="0"/>
    <x v="0"/>
    <x v="1"/>
  </r>
  <r>
    <n v="10108428"/>
    <n v="12000"/>
    <n v="60"/>
    <n v="0.14979999999999999"/>
    <n v="285.36"/>
    <x v="3"/>
    <x v="0"/>
    <n v="0"/>
    <n v="12000"/>
    <n v="4825.4399999999996"/>
    <n v="0"/>
    <n v="0"/>
    <x v="0"/>
    <x v="2"/>
  </r>
  <r>
    <n v="10098468"/>
    <n v="10500"/>
    <n v="36"/>
    <n v="7.6200000000000004E-2"/>
    <n v="327.2"/>
    <x v="1"/>
    <x v="0"/>
    <n v="0"/>
    <n v="10500"/>
    <n v="431.61"/>
    <n v="0"/>
    <n v="0"/>
    <x v="0"/>
    <x v="2"/>
  </r>
  <r>
    <n v="10108016"/>
    <n v="12000"/>
    <n v="36"/>
    <n v="0.13980000000000001"/>
    <n v="410.02"/>
    <x v="3"/>
    <x v="0"/>
    <n v="0"/>
    <n v="12000"/>
    <n v="2760.5"/>
    <n v="0"/>
    <n v="0"/>
    <x v="0"/>
    <x v="2"/>
  </r>
  <r>
    <n v="10068405"/>
    <n v="19600"/>
    <n v="60"/>
    <n v="0.22899999999999901"/>
    <n v="551.41"/>
    <x v="2"/>
    <x v="0"/>
    <n v="0"/>
    <n v="19600"/>
    <n v="13088.2"/>
    <n v="0"/>
    <n v="0"/>
    <x v="0"/>
    <x v="5"/>
  </r>
  <r>
    <n v="9807522"/>
    <n v="24250"/>
    <n v="36"/>
    <n v="0.15609999999999999"/>
    <n v="847.9"/>
    <x v="3"/>
    <x v="0"/>
    <n v="0"/>
    <n v="24250"/>
    <n v="6274.23"/>
    <n v="0"/>
    <n v="0"/>
    <x v="0"/>
    <x v="3"/>
  </r>
  <r>
    <n v="7711227"/>
    <n v="35000"/>
    <n v="60"/>
    <n v="0.1699"/>
    <n v="869.66"/>
    <x v="4"/>
    <x v="0"/>
    <n v="0"/>
    <n v="35000"/>
    <n v="13822.65"/>
    <n v="0"/>
    <n v="0"/>
    <x v="0"/>
    <x v="6"/>
  </r>
  <r>
    <n v="10098461"/>
    <n v="5000"/>
    <n v="36"/>
    <n v="0.20499999999999999"/>
    <n v="187.1"/>
    <x v="2"/>
    <x v="0"/>
    <n v="0"/>
    <n v="5000"/>
    <n v="560.38"/>
    <n v="0"/>
    <n v="0"/>
    <x v="0"/>
    <x v="1"/>
  </r>
  <r>
    <n v="10106403"/>
    <n v="10000"/>
    <n v="60"/>
    <n v="0.24989999999999901"/>
    <n v="293.45999999999998"/>
    <x v="5"/>
    <x v="0"/>
    <n v="0"/>
    <n v="10000"/>
    <n v="4157.12"/>
    <n v="0"/>
    <n v="0"/>
    <x v="0"/>
    <x v="4"/>
  </r>
  <r>
    <n v="10098435"/>
    <n v="20800"/>
    <n v="36"/>
    <n v="8.8999999999999996E-2"/>
    <n v="660.47"/>
    <x v="1"/>
    <x v="1"/>
    <n v="0"/>
    <n v="20800"/>
    <n v="304.77999999999997"/>
    <n v="0"/>
    <n v="0"/>
    <x v="0"/>
    <x v="3"/>
  </r>
  <r>
    <n v="9954647"/>
    <n v="5750"/>
    <n v="36"/>
    <n v="0.1285"/>
    <n v="193.33"/>
    <x v="0"/>
    <x v="1"/>
    <n v="0"/>
    <n v="5750"/>
    <n v="1209.6600000000001"/>
    <n v="0"/>
    <n v="0"/>
    <x v="0"/>
    <x v="4"/>
  </r>
  <r>
    <n v="10088473"/>
    <n v="11700"/>
    <n v="60"/>
    <n v="0.19219999999999901"/>
    <n v="304.93"/>
    <x v="4"/>
    <x v="0"/>
    <n v="0"/>
    <n v="7426.04"/>
    <n v="6032.39"/>
    <n v="234.73"/>
    <n v="333"/>
    <x v="1"/>
    <x v="2"/>
  </r>
  <r>
    <n v="9837733"/>
    <n v="14575"/>
    <n v="36"/>
    <n v="0.20499999999999999"/>
    <n v="545.38"/>
    <x v="2"/>
    <x v="0"/>
    <n v="0"/>
    <n v="14575"/>
    <n v="5058.66"/>
    <n v="0"/>
    <n v="0"/>
    <x v="0"/>
    <x v="2"/>
  </r>
  <r>
    <n v="10078289"/>
    <n v="30500"/>
    <n v="36"/>
    <n v="0.1099"/>
    <n v="998.39"/>
    <x v="0"/>
    <x v="1"/>
    <n v="0"/>
    <n v="30500"/>
    <n v="4928.32"/>
    <n v="0"/>
    <n v="0"/>
    <x v="0"/>
    <x v="6"/>
  </r>
  <r>
    <n v="10098415"/>
    <n v="15000"/>
    <n v="36"/>
    <n v="0.1699"/>
    <n v="534.72"/>
    <x v="4"/>
    <x v="0"/>
    <n v="0"/>
    <n v="15000"/>
    <n v="821.86"/>
    <n v="0"/>
    <n v="0"/>
    <x v="0"/>
    <x v="2"/>
  </r>
  <r>
    <n v="10088411"/>
    <n v="9600"/>
    <n v="36"/>
    <n v="0.14979999999999999"/>
    <n v="332.7"/>
    <x v="3"/>
    <x v="1"/>
    <n v="0"/>
    <n v="9600"/>
    <n v="2376.89"/>
    <n v="0"/>
    <n v="0"/>
    <x v="0"/>
    <x v="4"/>
  </r>
  <r>
    <n v="9195158"/>
    <n v="17600"/>
    <n v="36"/>
    <n v="9.6699999999999994E-2"/>
    <n v="565.17999999999995"/>
    <x v="0"/>
    <x v="0"/>
    <n v="0"/>
    <n v="17600"/>
    <n v="2746.46"/>
    <n v="0"/>
    <n v="0"/>
    <x v="0"/>
    <x v="5"/>
  </r>
  <r>
    <n v="10097814"/>
    <n v="21000"/>
    <n v="36"/>
    <n v="0.1099"/>
    <n v="687.42"/>
    <x v="0"/>
    <x v="1"/>
    <n v="0"/>
    <n v="21000"/>
    <n v="563.34"/>
    <n v="0"/>
    <n v="0"/>
    <x v="0"/>
    <x v="3"/>
  </r>
  <r>
    <n v="10098129"/>
    <n v="18000"/>
    <n v="36"/>
    <n v="0.14979999999999999"/>
    <n v="623.79999999999995"/>
    <x v="3"/>
    <x v="0"/>
    <n v="0"/>
    <n v="18000"/>
    <n v="3753.81"/>
    <n v="0"/>
    <n v="0"/>
    <x v="0"/>
    <x v="5"/>
  </r>
  <r>
    <n v="10176551"/>
    <n v="12000"/>
    <n v="60"/>
    <n v="0.11990000000000001"/>
    <n v="266.88"/>
    <x v="0"/>
    <x v="0"/>
    <n v="0"/>
    <n v="12000"/>
    <n v="2510.54"/>
    <n v="0"/>
    <n v="0"/>
    <x v="0"/>
    <x v="2"/>
  </r>
  <r>
    <n v="10178270"/>
    <n v="16000"/>
    <n v="36"/>
    <n v="0.1099"/>
    <n v="523.75"/>
    <x v="0"/>
    <x v="1"/>
    <n v="0"/>
    <n v="16000"/>
    <n v="2620.1"/>
    <n v="0"/>
    <n v="0"/>
    <x v="0"/>
    <x v="5"/>
  </r>
  <r>
    <n v="10178217"/>
    <n v="16000"/>
    <n v="60"/>
    <n v="0.11990000000000001"/>
    <n v="355.84"/>
    <x v="0"/>
    <x v="1"/>
    <n v="2061.58"/>
    <n v="13938.42"/>
    <n v="5276.94"/>
    <n v="0"/>
    <n v="29"/>
    <x v="0"/>
    <x v="5"/>
  </r>
  <r>
    <n v="10178238"/>
    <n v="12000"/>
    <n v="60"/>
    <n v="0.1699"/>
    <n v="298.17"/>
    <x v="4"/>
    <x v="0"/>
    <n v="1973.54"/>
    <n v="10026.459999999999"/>
    <n v="5829.21"/>
    <n v="0"/>
    <n v="60"/>
    <x v="0"/>
    <x v="2"/>
  </r>
  <r>
    <n v="10178285"/>
    <n v="20000"/>
    <n v="36"/>
    <n v="0.1757"/>
    <n v="718.75"/>
    <x v="4"/>
    <x v="0"/>
    <n v="0"/>
    <n v="20000"/>
    <n v="3931.7"/>
    <n v="0"/>
    <n v="0"/>
    <x v="0"/>
    <x v="5"/>
  </r>
  <r>
    <n v="10178185"/>
    <n v="9600"/>
    <n v="36"/>
    <n v="0.19219999999999901"/>
    <n v="352.97"/>
    <x v="4"/>
    <x v="0"/>
    <n v="0"/>
    <n v="9600"/>
    <n v="3106.75"/>
    <n v="0"/>
    <n v="0"/>
    <x v="0"/>
    <x v="4"/>
  </r>
  <r>
    <n v="10178233"/>
    <n v="11025"/>
    <n v="36"/>
    <n v="0.1285"/>
    <n v="370.68"/>
    <x v="0"/>
    <x v="1"/>
    <n v="0"/>
    <n v="11025"/>
    <n v="1493.05"/>
    <n v="0"/>
    <n v="0"/>
    <x v="0"/>
    <x v="2"/>
  </r>
  <r>
    <n v="10178178"/>
    <n v="15000"/>
    <n v="36"/>
    <n v="0.19969999999999999"/>
    <n v="557.23"/>
    <x v="4"/>
    <x v="0"/>
    <n v="0"/>
    <n v="4048.49"/>
    <n v="2638.1"/>
    <n v="278"/>
    <n v="1306"/>
    <x v="1"/>
    <x v="2"/>
  </r>
  <r>
    <n v="10178175"/>
    <n v="13000"/>
    <n v="60"/>
    <n v="0.1353"/>
    <n v="299.33"/>
    <x v="0"/>
    <x v="0"/>
    <n v="2003.84"/>
    <n v="10996.16"/>
    <n v="4891.2700000000004"/>
    <n v="0"/>
    <n v="60"/>
    <x v="0"/>
    <x v="2"/>
  </r>
  <r>
    <n v="10178273"/>
    <n v="24000"/>
    <n v="60"/>
    <n v="0.15609999999999999"/>
    <n v="578.67999999999995"/>
    <x v="3"/>
    <x v="0"/>
    <n v="0"/>
    <n v="24000"/>
    <n v="5986.07"/>
    <n v="0"/>
    <n v="0"/>
    <x v="0"/>
    <x v="3"/>
  </r>
  <r>
    <n v="10088366"/>
    <n v="29000"/>
    <n v="60"/>
    <n v="0.1757"/>
    <n v="729.65"/>
    <x v="4"/>
    <x v="0"/>
    <n v="0"/>
    <n v="16429.07"/>
    <n v="12756.93"/>
    <n v="56.52"/>
    <n v="455"/>
    <x v="1"/>
    <x v="0"/>
  </r>
  <r>
    <n v="10108412"/>
    <n v="10000"/>
    <n v="36"/>
    <n v="0.1285"/>
    <n v="336.22"/>
    <x v="0"/>
    <x v="0"/>
    <n v="0"/>
    <n v="10000"/>
    <n v="1038.54"/>
    <n v="0"/>
    <n v="0"/>
    <x v="0"/>
    <x v="4"/>
  </r>
  <r>
    <n v="10138406"/>
    <n v="32350"/>
    <n v="60"/>
    <n v="0.1447"/>
    <n v="760.64"/>
    <x v="3"/>
    <x v="1"/>
    <n v="0"/>
    <n v="6944.85"/>
    <n v="5985.07"/>
    <n v="347.62"/>
    <n v="1156"/>
    <x v="1"/>
    <x v="6"/>
  </r>
  <r>
    <n v="10138318"/>
    <n v="11200"/>
    <n v="60"/>
    <n v="0.15609999999999999"/>
    <n v="270.05"/>
    <x v="3"/>
    <x v="1"/>
    <n v="0"/>
    <n v="3309.18"/>
    <n v="2901.73"/>
    <n v="578.49"/>
    <n v="972"/>
    <x v="1"/>
    <x v="2"/>
  </r>
  <r>
    <n v="10118361"/>
    <n v="10000"/>
    <n v="36"/>
    <n v="0.16239999999999999"/>
    <n v="352.76"/>
    <x v="3"/>
    <x v="0"/>
    <n v="0"/>
    <n v="10000"/>
    <n v="135.44"/>
    <n v="0"/>
    <n v="0"/>
    <x v="0"/>
    <x v="4"/>
  </r>
  <r>
    <n v="10138335"/>
    <n v="22000"/>
    <n v="36"/>
    <n v="0.1099"/>
    <n v="720.15"/>
    <x v="0"/>
    <x v="1"/>
    <n v="0"/>
    <n v="22000"/>
    <n v="3884.61"/>
    <n v="0"/>
    <n v="0"/>
    <x v="0"/>
    <x v="3"/>
  </r>
  <r>
    <n v="10088386"/>
    <n v="18000"/>
    <n v="36"/>
    <n v="7.6200000000000004E-2"/>
    <n v="560.91"/>
    <x v="1"/>
    <x v="0"/>
    <n v="0"/>
    <n v="18000"/>
    <n v="1805.5"/>
    <n v="0"/>
    <n v="0"/>
    <x v="0"/>
    <x v="5"/>
  </r>
  <r>
    <n v="10168287"/>
    <n v="20000"/>
    <n v="36"/>
    <n v="0.11990000000000001"/>
    <n v="664.2"/>
    <x v="0"/>
    <x v="0"/>
    <n v="0"/>
    <n v="20000"/>
    <n v="3618.63"/>
    <n v="0"/>
    <n v="0"/>
    <x v="0"/>
    <x v="5"/>
  </r>
  <r>
    <n v="10138312"/>
    <n v="4000"/>
    <n v="36"/>
    <n v="0.14979999999999999"/>
    <n v="138.63"/>
    <x v="3"/>
    <x v="0"/>
    <n v="0"/>
    <n v="3462.6"/>
    <n v="973.4"/>
    <n v="483.05"/>
    <n v="698"/>
    <x v="1"/>
    <x v="1"/>
  </r>
  <r>
    <n v="10158286"/>
    <n v="9000"/>
    <n v="36"/>
    <n v="0.11990000000000001"/>
    <n v="298.89"/>
    <x v="0"/>
    <x v="0"/>
    <n v="0"/>
    <n v="9000"/>
    <n v="1747.22"/>
    <n v="0"/>
    <n v="0"/>
    <x v="0"/>
    <x v="4"/>
  </r>
  <r>
    <n v="10108422"/>
    <n v="24000"/>
    <n v="36"/>
    <n v="6.0299999999999999E-2"/>
    <n v="730.46"/>
    <x v="1"/>
    <x v="1"/>
    <n v="0"/>
    <n v="24000"/>
    <n v="1838.07"/>
    <n v="0"/>
    <n v="0"/>
    <x v="0"/>
    <x v="3"/>
  </r>
  <r>
    <n v="10147810"/>
    <n v="1800"/>
    <n v="36"/>
    <n v="0.13980000000000001"/>
    <n v="61.51"/>
    <x v="3"/>
    <x v="0"/>
    <n v="0"/>
    <n v="1800"/>
    <n v="414.02"/>
    <n v="0"/>
    <n v="0"/>
    <x v="0"/>
    <x v="1"/>
  </r>
  <r>
    <n v="10128159"/>
    <n v="5850"/>
    <n v="36"/>
    <n v="0.14979999999999999"/>
    <n v="202.74"/>
    <x v="3"/>
    <x v="1"/>
    <n v="0"/>
    <n v="4685.09"/>
    <n v="1396.93"/>
    <n v="724.4"/>
    <n v="759"/>
    <x v="1"/>
    <x v="4"/>
  </r>
  <r>
    <n v="10158208"/>
    <n v="20500"/>
    <n v="60"/>
    <n v="0.1825"/>
    <n v="523.36"/>
    <x v="4"/>
    <x v="0"/>
    <n v="0"/>
    <n v="20500"/>
    <n v="8748.19"/>
    <n v="0"/>
    <n v="0"/>
    <x v="0"/>
    <x v="3"/>
  </r>
  <r>
    <n v="10128154"/>
    <n v="15000"/>
    <n v="60"/>
    <n v="0.1825"/>
    <n v="382.95"/>
    <x v="4"/>
    <x v="0"/>
    <n v="0"/>
    <n v="15000"/>
    <n v="1546.16"/>
    <n v="0"/>
    <n v="0"/>
    <x v="0"/>
    <x v="2"/>
  </r>
  <r>
    <n v="10128276"/>
    <n v="17000"/>
    <n v="36"/>
    <n v="0.1285"/>
    <n v="571.57000000000005"/>
    <x v="0"/>
    <x v="0"/>
    <n v="0"/>
    <n v="17000"/>
    <n v="3569.65"/>
    <n v="0"/>
    <n v="0"/>
    <x v="0"/>
    <x v="5"/>
  </r>
  <r>
    <n v="10168251"/>
    <n v="16000"/>
    <n v="60"/>
    <n v="0.14979999999999999"/>
    <n v="380.48"/>
    <x v="3"/>
    <x v="0"/>
    <n v="2185.62"/>
    <n v="13814.38"/>
    <n v="6731.54"/>
    <n v="0"/>
    <n v="29"/>
    <x v="0"/>
    <x v="5"/>
  </r>
  <r>
    <n v="10158207"/>
    <n v="16000"/>
    <n v="36"/>
    <n v="0.13980000000000001"/>
    <n v="546.69000000000005"/>
    <x v="3"/>
    <x v="0"/>
    <n v="0"/>
    <n v="16000"/>
    <n v="3062.47"/>
    <n v="0"/>
    <n v="0"/>
    <x v="0"/>
    <x v="5"/>
  </r>
  <r>
    <n v="10108330"/>
    <n v="10200"/>
    <n v="60"/>
    <n v="0.15609999999999999"/>
    <n v="245.94"/>
    <x v="3"/>
    <x v="0"/>
    <n v="0"/>
    <n v="1073.69"/>
    <n v="1139.1500000000001"/>
    <n v="365.19"/>
    <n v="1398"/>
    <x v="1"/>
    <x v="2"/>
  </r>
  <r>
    <n v="10158220"/>
    <n v="15000"/>
    <n v="36"/>
    <n v="0.21479999999999999"/>
    <n v="568.83000000000004"/>
    <x v="2"/>
    <x v="0"/>
    <n v="0"/>
    <n v="5966.71"/>
    <n v="4257.38"/>
    <n v="28.44"/>
    <n v="1064"/>
    <x v="1"/>
    <x v="2"/>
  </r>
  <r>
    <n v="10098355"/>
    <n v="16000"/>
    <n v="36"/>
    <n v="6.6199999999999995E-2"/>
    <n v="491.26"/>
    <x v="1"/>
    <x v="0"/>
    <n v="0"/>
    <n v="16000"/>
    <n v="88.27"/>
    <n v="0"/>
    <n v="0"/>
    <x v="0"/>
    <x v="5"/>
  </r>
  <r>
    <n v="10158092"/>
    <n v="28000"/>
    <n v="60"/>
    <n v="0.1285"/>
    <n v="634.94000000000005"/>
    <x v="0"/>
    <x v="0"/>
    <n v="3670.69"/>
    <n v="24329.31"/>
    <n v="9957.4500000000007"/>
    <n v="0"/>
    <n v="29"/>
    <x v="0"/>
    <x v="0"/>
  </r>
  <r>
    <n v="10095197"/>
    <n v="10000"/>
    <n v="60"/>
    <n v="0.1447"/>
    <n v="235.13"/>
    <x v="3"/>
    <x v="0"/>
    <n v="0"/>
    <n v="10000"/>
    <n v="2013.15"/>
    <n v="0"/>
    <n v="0"/>
    <x v="0"/>
    <x v="4"/>
  </r>
  <r>
    <n v="10128162"/>
    <n v="30000"/>
    <n v="36"/>
    <n v="0.1099"/>
    <n v="982.02"/>
    <x v="0"/>
    <x v="0"/>
    <n v="0"/>
    <n v="30000"/>
    <n v="5352.7"/>
    <n v="0"/>
    <n v="0"/>
    <x v="0"/>
    <x v="0"/>
  </r>
  <r>
    <n v="10118287"/>
    <n v="14000"/>
    <n v="36"/>
    <n v="0.13980000000000001"/>
    <n v="478.36"/>
    <x v="3"/>
    <x v="0"/>
    <n v="0"/>
    <n v="9934.93"/>
    <n v="2979.83"/>
    <n v="436.95"/>
    <n v="851"/>
    <x v="1"/>
    <x v="2"/>
  </r>
  <r>
    <n v="10118240"/>
    <n v="15000"/>
    <n v="36"/>
    <n v="0.1285"/>
    <n v="504.33"/>
    <x v="0"/>
    <x v="0"/>
    <n v="0"/>
    <n v="15000"/>
    <n v="2092.0100000000002"/>
    <n v="0"/>
    <n v="0"/>
    <x v="0"/>
    <x v="2"/>
  </r>
  <r>
    <n v="10138354"/>
    <n v="13375"/>
    <n v="36"/>
    <n v="0.19219999999999901"/>
    <n v="491.77"/>
    <x v="4"/>
    <x v="0"/>
    <n v="0"/>
    <n v="13375"/>
    <n v="3957.81"/>
    <n v="0"/>
    <n v="0"/>
    <x v="0"/>
    <x v="2"/>
  </r>
  <r>
    <n v="10098353"/>
    <n v="12000"/>
    <n v="60"/>
    <n v="0.1447"/>
    <n v="282.16000000000003"/>
    <x v="3"/>
    <x v="0"/>
    <n v="0"/>
    <n v="12000"/>
    <n v="1497.16"/>
    <n v="0"/>
    <n v="0"/>
    <x v="0"/>
    <x v="2"/>
  </r>
  <r>
    <n v="10128212"/>
    <n v="19425"/>
    <n v="60"/>
    <n v="0.15609999999999999"/>
    <n v="468.37"/>
    <x v="3"/>
    <x v="1"/>
    <n v="0"/>
    <n v="19425"/>
    <n v="7546.23"/>
    <n v="0"/>
    <n v="0"/>
    <x v="0"/>
    <x v="5"/>
  </r>
  <r>
    <n v="10088357"/>
    <n v="13475"/>
    <n v="36"/>
    <n v="0.19219999999999901"/>
    <n v="495.44"/>
    <x v="4"/>
    <x v="0"/>
    <n v="0"/>
    <n v="1443.51"/>
    <n v="1033.56"/>
    <n v="1518.03"/>
    <n v="1521"/>
    <x v="1"/>
    <x v="2"/>
  </r>
  <r>
    <n v="10148294"/>
    <n v="10000"/>
    <n v="36"/>
    <n v="7.9000000000000001E-2"/>
    <n v="312.91000000000003"/>
    <x v="1"/>
    <x v="1"/>
    <n v="0"/>
    <n v="10000"/>
    <n v="1263.78"/>
    <n v="0"/>
    <n v="0"/>
    <x v="0"/>
    <x v="4"/>
  </r>
  <r>
    <n v="10137694"/>
    <n v="18250"/>
    <n v="60"/>
    <n v="0.1699"/>
    <n v="453.47"/>
    <x v="4"/>
    <x v="0"/>
    <n v="2601.39"/>
    <n v="15648.61"/>
    <n v="8838.77"/>
    <n v="0"/>
    <n v="29"/>
    <x v="0"/>
    <x v="5"/>
  </r>
  <r>
    <n v="10148049"/>
    <n v="14000"/>
    <n v="36"/>
    <n v="7.9000000000000001E-2"/>
    <n v="438.07"/>
    <x v="1"/>
    <x v="0"/>
    <n v="0"/>
    <n v="5434.3"/>
    <n v="1136.3499999999999"/>
    <n v="266.19"/>
    <n v="1217"/>
    <x v="1"/>
    <x v="2"/>
  </r>
  <r>
    <n v="10118268"/>
    <n v="5000"/>
    <n v="36"/>
    <n v="0.1285"/>
    <n v="168.11"/>
    <x v="0"/>
    <x v="0"/>
    <n v="0"/>
    <n v="5000"/>
    <n v="1051.9100000000001"/>
    <n v="0"/>
    <n v="0"/>
    <x v="0"/>
    <x v="1"/>
  </r>
  <r>
    <n v="10138317"/>
    <n v="24000"/>
    <n v="36"/>
    <n v="0.16239999999999999"/>
    <n v="846.62"/>
    <x v="3"/>
    <x v="0"/>
    <n v="0"/>
    <n v="24000"/>
    <n v="6478.1"/>
    <n v="0"/>
    <n v="0"/>
    <x v="0"/>
    <x v="3"/>
  </r>
  <r>
    <n v="10148269"/>
    <n v="15000"/>
    <n v="60"/>
    <n v="0.1757"/>
    <n v="377.41"/>
    <x v="4"/>
    <x v="0"/>
    <n v="0"/>
    <n v="5890.42"/>
    <n v="5431.67"/>
    <n v="384.12"/>
    <n v="759"/>
    <x v="1"/>
    <x v="2"/>
  </r>
  <r>
    <n v="10137903"/>
    <n v="20000"/>
    <n v="36"/>
    <n v="0.1353"/>
    <n v="679"/>
    <x v="0"/>
    <x v="0"/>
    <n v="0"/>
    <n v="20000"/>
    <n v="3268.95"/>
    <n v="0"/>
    <n v="0"/>
    <x v="0"/>
    <x v="5"/>
  </r>
  <r>
    <n v="10158303"/>
    <n v="19425"/>
    <n v="36"/>
    <n v="0.16239999999999999"/>
    <n v="685.23"/>
    <x v="3"/>
    <x v="1"/>
    <n v="0"/>
    <n v="10178.86"/>
    <n v="4210.75"/>
    <n v="456.37"/>
    <n v="1064"/>
    <x v="1"/>
    <x v="5"/>
  </r>
  <r>
    <n v="10088317"/>
    <n v="7200"/>
    <n v="36"/>
    <n v="0.1825"/>
    <n v="261.20999999999998"/>
    <x v="4"/>
    <x v="1"/>
    <n v="0"/>
    <n v="7200"/>
    <n v="1493.04"/>
    <n v="0"/>
    <n v="0"/>
    <x v="0"/>
    <x v="4"/>
  </r>
  <r>
    <n v="10138388"/>
    <n v="12000"/>
    <n v="60"/>
    <n v="0.15609999999999999"/>
    <n v="289.33999999999997"/>
    <x v="3"/>
    <x v="0"/>
    <n v="0"/>
    <n v="12000"/>
    <n v="4511.3599999999997"/>
    <n v="0"/>
    <n v="0"/>
    <x v="0"/>
    <x v="2"/>
  </r>
  <r>
    <n v="10108379"/>
    <n v="10950"/>
    <n v="36"/>
    <n v="7.6200000000000004E-2"/>
    <n v="341.22"/>
    <x v="1"/>
    <x v="1"/>
    <n v="0"/>
    <n v="10950"/>
    <n v="330.31"/>
    <n v="0"/>
    <n v="0"/>
    <x v="0"/>
    <x v="2"/>
  </r>
  <r>
    <n v="10168229"/>
    <n v="10000"/>
    <n v="36"/>
    <n v="0.11990000000000001"/>
    <n v="332.1"/>
    <x v="0"/>
    <x v="0"/>
    <n v="0"/>
    <n v="10000"/>
    <n v="813.76"/>
    <n v="0"/>
    <n v="0"/>
    <x v="0"/>
    <x v="4"/>
  </r>
  <r>
    <n v="10098338"/>
    <n v="12000"/>
    <n v="36"/>
    <n v="8.8999999999999996E-2"/>
    <n v="381.04"/>
    <x v="1"/>
    <x v="1"/>
    <n v="0"/>
    <n v="12000"/>
    <n v="1360.9"/>
    <n v="0"/>
    <n v="0"/>
    <x v="0"/>
    <x v="2"/>
  </r>
  <r>
    <n v="10088334"/>
    <n v="22000"/>
    <n v="60"/>
    <n v="0.1285"/>
    <n v="498.88"/>
    <x v="0"/>
    <x v="1"/>
    <n v="0"/>
    <n v="22000"/>
    <n v="7781.1"/>
    <n v="0"/>
    <n v="0"/>
    <x v="0"/>
    <x v="3"/>
  </r>
  <r>
    <n v="10148248"/>
    <n v="24575"/>
    <n v="36"/>
    <n v="0.1447"/>
    <n v="845.54"/>
    <x v="3"/>
    <x v="2"/>
    <n v="0"/>
    <n v="24575"/>
    <n v="5497.1"/>
    <n v="0"/>
    <n v="0"/>
    <x v="0"/>
    <x v="3"/>
  </r>
  <r>
    <n v="10168228"/>
    <n v="11325"/>
    <n v="36"/>
    <n v="0.1757"/>
    <n v="406.99"/>
    <x v="4"/>
    <x v="0"/>
    <n v="0"/>
    <n v="8626.0300000000007"/>
    <n v="3174.9"/>
    <n v="40.700000000000003"/>
    <n v="790"/>
    <x v="1"/>
    <x v="2"/>
  </r>
  <r>
    <n v="10118256"/>
    <n v="10000"/>
    <n v="36"/>
    <n v="9.6699999999999994E-2"/>
    <n v="321.13"/>
    <x v="0"/>
    <x v="0"/>
    <n v="0"/>
    <n v="10000"/>
    <n v="654.14"/>
    <n v="0"/>
    <n v="0"/>
    <x v="0"/>
    <x v="4"/>
  </r>
  <r>
    <n v="10168261"/>
    <n v="14825"/>
    <n v="60"/>
    <n v="0.21479999999999999"/>
    <n v="405.08"/>
    <x v="2"/>
    <x v="0"/>
    <n v="0"/>
    <n v="14825"/>
    <n v="8174.31"/>
    <n v="0"/>
    <n v="0"/>
    <x v="0"/>
    <x v="2"/>
  </r>
  <r>
    <n v="10168237"/>
    <n v="16000"/>
    <n v="60"/>
    <n v="0.1447"/>
    <n v="376.21"/>
    <x v="3"/>
    <x v="0"/>
    <n v="2510.2800000000002"/>
    <n v="13489.72"/>
    <n v="6449.41"/>
    <n v="0"/>
    <n v="60"/>
    <x v="0"/>
    <x v="5"/>
  </r>
  <r>
    <n v="10138345"/>
    <n v="7200"/>
    <n v="36"/>
    <n v="0.1353"/>
    <n v="244.44"/>
    <x v="0"/>
    <x v="0"/>
    <n v="0"/>
    <n v="7200"/>
    <n v="387.29"/>
    <n v="0"/>
    <n v="0"/>
    <x v="0"/>
    <x v="4"/>
  </r>
  <r>
    <n v="10138289"/>
    <n v="16000"/>
    <n v="36"/>
    <n v="7.9000000000000001E-2"/>
    <n v="500.65"/>
    <x v="1"/>
    <x v="0"/>
    <n v="0"/>
    <n v="16000"/>
    <n v="1440.46"/>
    <n v="0"/>
    <n v="0"/>
    <x v="0"/>
    <x v="5"/>
  </r>
  <r>
    <n v="10168223"/>
    <n v="8575"/>
    <n v="36"/>
    <n v="0.15609999999999999"/>
    <n v="299.83"/>
    <x v="3"/>
    <x v="0"/>
    <n v="0"/>
    <n v="8575"/>
    <n v="1923.77"/>
    <n v="0"/>
    <n v="0"/>
    <x v="0"/>
    <x v="4"/>
  </r>
  <r>
    <n v="10128189"/>
    <n v="7500"/>
    <n v="36"/>
    <n v="0.1825"/>
    <n v="272.08999999999997"/>
    <x v="4"/>
    <x v="0"/>
    <n v="0"/>
    <n v="7500"/>
    <n v="1753.44"/>
    <n v="0"/>
    <n v="0"/>
    <x v="0"/>
    <x v="4"/>
  </r>
  <r>
    <n v="10168218"/>
    <n v="2400"/>
    <n v="36"/>
    <n v="0.23699999999999999"/>
    <n v="93.79"/>
    <x v="5"/>
    <x v="0"/>
    <n v="0"/>
    <n v="344.45"/>
    <n v="311.75"/>
    <n v="259.72000000000003"/>
    <n v="1459"/>
    <x v="1"/>
    <x v="1"/>
  </r>
  <r>
    <n v="10168185"/>
    <n v="6250"/>
    <n v="36"/>
    <n v="0.1699"/>
    <n v="222.8"/>
    <x v="4"/>
    <x v="0"/>
    <n v="0"/>
    <n v="6250"/>
    <n v="1714.73"/>
    <n v="0"/>
    <n v="0"/>
    <x v="0"/>
    <x v="4"/>
  </r>
  <r>
    <n v="10118326"/>
    <n v="10000"/>
    <n v="36"/>
    <n v="0.1285"/>
    <n v="336.22"/>
    <x v="0"/>
    <x v="1"/>
    <n v="0"/>
    <n v="10000"/>
    <n v="697.13"/>
    <n v="0"/>
    <n v="0"/>
    <x v="0"/>
    <x v="4"/>
  </r>
  <r>
    <n v="10138356"/>
    <n v="20000"/>
    <n v="36"/>
    <n v="0.1285"/>
    <n v="672.44"/>
    <x v="0"/>
    <x v="0"/>
    <n v="0"/>
    <n v="20000"/>
    <n v="4207.62"/>
    <n v="0"/>
    <n v="0"/>
    <x v="0"/>
    <x v="5"/>
  </r>
  <r>
    <n v="10117675"/>
    <n v="14075"/>
    <n v="36"/>
    <n v="0.19219999999999901"/>
    <n v="517.51"/>
    <x v="4"/>
    <x v="0"/>
    <n v="0"/>
    <n v="7223.07"/>
    <n v="3644.36"/>
    <n v="992.74"/>
    <n v="1033"/>
    <x v="1"/>
    <x v="2"/>
  </r>
  <r>
    <n v="10138270"/>
    <n v="10000"/>
    <n v="36"/>
    <n v="0.1447"/>
    <n v="344.07"/>
    <x v="3"/>
    <x v="0"/>
    <n v="0"/>
    <n v="10000"/>
    <n v="239.67"/>
    <n v="0"/>
    <n v="0"/>
    <x v="0"/>
    <x v="4"/>
  </r>
  <r>
    <n v="10138372"/>
    <n v="7200"/>
    <n v="36"/>
    <n v="0.23399999999999899"/>
    <n v="280.22000000000003"/>
    <x v="2"/>
    <x v="0"/>
    <n v="0"/>
    <n v="7200"/>
    <n v="2145.59"/>
    <n v="0"/>
    <n v="0"/>
    <x v="0"/>
    <x v="4"/>
  </r>
  <r>
    <n v="10138358"/>
    <n v="10000"/>
    <n v="60"/>
    <n v="0.22899999999999901"/>
    <n v="281.33999999999997"/>
    <x v="2"/>
    <x v="0"/>
    <n v="0"/>
    <n v="10000"/>
    <n v="3063.56"/>
    <n v="0"/>
    <n v="0"/>
    <x v="0"/>
    <x v="4"/>
  </r>
  <r>
    <n v="10127352"/>
    <n v="25000"/>
    <n v="36"/>
    <n v="0.1285"/>
    <n v="840.55"/>
    <x v="0"/>
    <x v="1"/>
    <n v="0"/>
    <n v="25000"/>
    <n v="4034.82"/>
    <n v="0"/>
    <n v="0"/>
    <x v="0"/>
    <x v="3"/>
  </r>
  <r>
    <n v="10128157"/>
    <n v="15000"/>
    <n v="36"/>
    <n v="8.8999999999999996E-2"/>
    <n v="476.3"/>
    <x v="1"/>
    <x v="1"/>
    <n v="0"/>
    <n v="15000"/>
    <n v="2146.2600000000002"/>
    <n v="0"/>
    <n v="0"/>
    <x v="0"/>
    <x v="2"/>
  </r>
  <r>
    <n v="10118219"/>
    <n v="20000"/>
    <n v="36"/>
    <n v="8.8999999999999996E-2"/>
    <n v="635.07000000000005"/>
    <x v="1"/>
    <x v="1"/>
    <n v="0"/>
    <n v="20000"/>
    <n v="2862.28"/>
    <n v="0"/>
    <n v="0"/>
    <x v="0"/>
    <x v="5"/>
  </r>
  <r>
    <n v="10138329"/>
    <n v="21000"/>
    <n v="60"/>
    <n v="0.1353"/>
    <n v="483.54"/>
    <x v="0"/>
    <x v="0"/>
    <n v="0"/>
    <n v="21000"/>
    <n v="5138.6400000000003"/>
    <n v="0"/>
    <n v="0"/>
    <x v="0"/>
    <x v="3"/>
  </r>
  <r>
    <n v="10118358"/>
    <n v="11000"/>
    <n v="36"/>
    <n v="8.8999999999999996E-2"/>
    <n v="349.29"/>
    <x v="1"/>
    <x v="0"/>
    <n v="0"/>
    <n v="11000"/>
    <n v="320.35000000000002"/>
    <n v="0"/>
    <n v="0"/>
    <x v="0"/>
    <x v="2"/>
  </r>
  <r>
    <n v="10108374"/>
    <n v="20000"/>
    <n v="36"/>
    <n v="0.13980000000000001"/>
    <n v="683.36"/>
    <x v="3"/>
    <x v="1"/>
    <n v="0"/>
    <n v="6280.73"/>
    <n v="2601.14"/>
    <n v="820.3"/>
    <n v="1278"/>
    <x v="1"/>
    <x v="5"/>
  </r>
  <r>
    <n v="10128248"/>
    <n v="7300"/>
    <n v="36"/>
    <n v="8.8999999999999996E-2"/>
    <n v="231.8"/>
    <x v="1"/>
    <x v="1"/>
    <n v="0"/>
    <n v="7300"/>
    <n v="1044.74"/>
    <n v="0"/>
    <n v="0"/>
    <x v="0"/>
    <x v="4"/>
  </r>
  <r>
    <n v="10068313"/>
    <n v="35000"/>
    <n v="36"/>
    <n v="8.8999999999999996E-2"/>
    <n v="1111.3699999999999"/>
    <x v="1"/>
    <x v="0"/>
    <n v="0"/>
    <n v="35000"/>
    <n v="4818.76"/>
    <n v="0"/>
    <n v="0"/>
    <x v="0"/>
    <x v="6"/>
  </r>
  <r>
    <n v="10088294"/>
    <n v="21000"/>
    <n v="36"/>
    <n v="7.9000000000000001E-2"/>
    <n v="657.1"/>
    <x v="1"/>
    <x v="0"/>
    <n v="0"/>
    <n v="21000"/>
    <n v="2650.21"/>
    <n v="0"/>
    <n v="0"/>
    <x v="0"/>
    <x v="3"/>
  </r>
  <r>
    <n v="9237830"/>
    <n v="33000"/>
    <n v="36"/>
    <n v="8.8999999999999996E-2"/>
    <n v="1047.8599999999999"/>
    <x v="1"/>
    <x v="0"/>
    <n v="0"/>
    <n v="33000"/>
    <n v="4228.68"/>
    <n v="0"/>
    <n v="0"/>
    <x v="0"/>
    <x v="6"/>
  </r>
  <r>
    <n v="10068253"/>
    <n v="2500"/>
    <n v="36"/>
    <n v="0.16239999999999999"/>
    <n v="88.19"/>
    <x v="3"/>
    <x v="0"/>
    <n v="0"/>
    <n v="2500"/>
    <n v="674.8"/>
    <n v="0"/>
    <n v="0"/>
    <x v="0"/>
    <x v="1"/>
  </r>
  <r>
    <n v="10065395"/>
    <n v="15000"/>
    <n v="36"/>
    <n v="0.1099"/>
    <n v="491.01"/>
    <x v="0"/>
    <x v="0"/>
    <n v="0"/>
    <n v="15000"/>
    <n v="2701.79"/>
    <n v="0"/>
    <n v="0"/>
    <x v="0"/>
    <x v="2"/>
  </r>
  <r>
    <n v="9816364"/>
    <n v="21600"/>
    <n v="36"/>
    <n v="0.1285"/>
    <n v="726.23"/>
    <x v="0"/>
    <x v="0"/>
    <n v="0"/>
    <n v="21600"/>
    <n v="3740.14"/>
    <n v="0"/>
    <n v="0"/>
    <x v="0"/>
    <x v="3"/>
  </r>
  <r>
    <n v="9225341"/>
    <n v="10000"/>
    <n v="36"/>
    <n v="0.1353"/>
    <n v="339.5"/>
    <x v="0"/>
    <x v="0"/>
    <n v="0"/>
    <n v="10000"/>
    <n v="2034.95"/>
    <n v="0"/>
    <n v="0"/>
    <x v="0"/>
    <x v="4"/>
  </r>
  <r>
    <n v="10078150"/>
    <n v="10000"/>
    <n v="36"/>
    <n v="0.21479999999999999"/>
    <n v="379.22"/>
    <x v="2"/>
    <x v="0"/>
    <n v="0"/>
    <n v="10000"/>
    <n v="3658.27"/>
    <n v="0"/>
    <n v="0"/>
    <x v="0"/>
    <x v="4"/>
  </r>
  <r>
    <n v="10086377"/>
    <n v="16000"/>
    <n v="60"/>
    <n v="0.1353"/>
    <n v="368.41"/>
    <x v="0"/>
    <x v="0"/>
    <n v="0"/>
    <n v="16000"/>
    <n v="4655.8999999999996"/>
    <n v="0"/>
    <n v="0"/>
    <x v="0"/>
    <x v="5"/>
  </r>
  <r>
    <n v="10068339"/>
    <n v="14000"/>
    <n v="36"/>
    <n v="8.8999999999999996E-2"/>
    <n v="444.55"/>
    <x v="1"/>
    <x v="1"/>
    <n v="0"/>
    <n v="14000"/>
    <n v="2003.59"/>
    <n v="0"/>
    <n v="0"/>
    <x v="0"/>
    <x v="2"/>
  </r>
  <r>
    <n v="10068291"/>
    <n v="10000"/>
    <n v="36"/>
    <n v="0.14979999999999999"/>
    <n v="346.56"/>
    <x v="3"/>
    <x v="0"/>
    <n v="0"/>
    <n v="10000"/>
    <n v="1307.5"/>
    <n v="0"/>
    <n v="0"/>
    <x v="0"/>
    <x v="4"/>
  </r>
  <r>
    <n v="9334634"/>
    <n v="32000"/>
    <n v="36"/>
    <n v="0.14979999999999999"/>
    <n v="1108.98"/>
    <x v="3"/>
    <x v="1"/>
    <n v="0"/>
    <n v="32000"/>
    <n v="4497.12"/>
    <n v="0"/>
    <n v="0"/>
    <x v="0"/>
    <x v="6"/>
  </r>
  <r>
    <n v="10014604"/>
    <n v="12000"/>
    <n v="36"/>
    <n v="7.9000000000000001E-2"/>
    <n v="375.49"/>
    <x v="1"/>
    <x v="1"/>
    <n v="0"/>
    <n v="12000"/>
    <n v="1510.9"/>
    <n v="0"/>
    <n v="0"/>
    <x v="0"/>
    <x v="2"/>
  </r>
  <r>
    <n v="10068222"/>
    <n v="17325"/>
    <n v="60"/>
    <n v="0.22399999999999901"/>
    <n v="482.45"/>
    <x v="2"/>
    <x v="0"/>
    <n v="0"/>
    <n v="17325"/>
    <n v="10170.25"/>
    <n v="0"/>
    <n v="0"/>
    <x v="0"/>
    <x v="5"/>
  </r>
  <r>
    <n v="10068252"/>
    <n v="16000"/>
    <n v="36"/>
    <n v="7.6200000000000004E-2"/>
    <n v="498.59"/>
    <x v="1"/>
    <x v="1"/>
    <n v="0"/>
    <n v="16000"/>
    <n v="1808.69"/>
    <n v="0"/>
    <n v="0"/>
    <x v="0"/>
    <x v="5"/>
  </r>
  <r>
    <n v="9866461"/>
    <n v="20000"/>
    <n v="36"/>
    <n v="8.8999999999999996E-2"/>
    <n v="635.07000000000005"/>
    <x v="1"/>
    <x v="1"/>
    <n v="0"/>
    <n v="20000"/>
    <n v="2539.62"/>
    <n v="0"/>
    <n v="0"/>
    <x v="0"/>
    <x v="5"/>
  </r>
  <r>
    <n v="10078149"/>
    <n v="6000"/>
    <n v="36"/>
    <n v="0.1699"/>
    <n v="213.89"/>
    <x v="4"/>
    <x v="0"/>
    <n v="0"/>
    <n v="2405.75"/>
    <n v="1230.31"/>
    <n v="46.26"/>
    <n v="1125"/>
    <x v="1"/>
    <x v="4"/>
  </r>
  <r>
    <n v="10068285"/>
    <n v="13000"/>
    <n v="36"/>
    <n v="0.19219999999999901"/>
    <n v="477.98"/>
    <x v="4"/>
    <x v="0"/>
    <n v="0"/>
    <n v="13000"/>
    <n v="3106.08"/>
    <n v="0"/>
    <n v="0"/>
    <x v="0"/>
    <x v="2"/>
  </r>
  <r>
    <n v="9455251"/>
    <n v="12000"/>
    <n v="36"/>
    <n v="0.1285"/>
    <n v="403.47"/>
    <x v="0"/>
    <x v="1"/>
    <n v="0"/>
    <n v="12000"/>
    <n v="2524.5300000000002"/>
    <n v="0"/>
    <n v="0"/>
    <x v="0"/>
    <x v="2"/>
  </r>
  <r>
    <n v="10065540"/>
    <n v="14000"/>
    <n v="36"/>
    <n v="7.6200000000000004E-2"/>
    <n v="436.26"/>
    <x v="1"/>
    <x v="1"/>
    <n v="0"/>
    <n v="14000"/>
    <n v="716.32"/>
    <n v="0"/>
    <n v="0"/>
    <x v="0"/>
    <x v="2"/>
  </r>
  <r>
    <n v="10078187"/>
    <n v="10800"/>
    <n v="36"/>
    <n v="0.13980000000000001"/>
    <n v="369.02"/>
    <x v="3"/>
    <x v="0"/>
    <n v="0"/>
    <n v="10800"/>
    <n v="368.93"/>
    <n v="0"/>
    <n v="0"/>
    <x v="0"/>
    <x v="2"/>
  </r>
  <r>
    <n v="9806212"/>
    <n v="8000"/>
    <n v="36"/>
    <n v="0.19969999999999999"/>
    <n v="297.19"/>
    <x v="4"/>
    <x v="0"/>
    <n v="0"/>
    <n v="8000"/>
    <n v="2698.66"/>
    <n v="0"/>
    <n v="0"/>
    <x v="0"/>
    <x v="4"/>
  </r>
  <r>
    <n v="8987332"/>
    <n v="30000"/>
    <n v="36"/>
    <n v="9.6699999999999994E-2"/>
    <n v="963.38"/>
    <x v="0"/>
    <x v="0"/>
    <n v="0"/>
    <n v="30000"/>
    <n v="4681.4399999999996"/>
    <n v="0"/>
    <n v="0"/>
    <x v="0"/>
    <x v="0"/>
  </r>
  <r>
    <n v="10068328"/>
    <n v="7200"/>
    <n v="36"/>
    <n v="0.1757"/>
    <n v="258.75"/>
    <x v="4"/>
    <x v="0"/>
    <n v="0"/>
    <n v="7200"/>
    <n v="1373.05"/>
    <n v="0"/>
    <n v="0"/>
    <x v="0"/>
    <x v="4"/>
  </r>
  <r>
    <n v="10068344"/>
    <n v="13000"/>
    <n v="36"/>
    <n v="0.15609999999999999"/>
    <n v="454.55"/>
    <x v="3"/>
    <x v="0"/>
    <n v="0"/>
    <n v="8475.51"/>
    <n v="3153.92"/>
    <n v="22.73"/>
    <n v="820"/>
    <x v="1"/>
    <x v="2"/>
  </r>
  <r>
    <n v="10078241"/>
    <n v="10000"/>
    <n v="36"/>
    <n v="0.1447"/>
    <n v="344.07"/>
    <x v="3"/>
    <x v="0"/>
    <n v="0"/>
    <n v="10000"/>
    <n v="2211.0500000000002"/>
    <n v="0"/>
    <n v="0"/>
    <x v="0"/>
    <x v="4"/>
  </r>
  <r>
    <n v="10068302"/>
    <n v="7000"/>
    <n v="36"/>
    <n v="0.1285"/>
    <n v="235.36"/>
    <x v="0"/>
    <x v="0"/>
    <n v="0"/>
    <n v="7000"/>
    <n v="1246.4000000000001"/>
    <n v="0"/>
    <n v="0"/>
    <x v="0"/>
    <x v="4"/>
  </r>
  <r>
    <n v="10087999"/>
    <n v="4875"/>
    <n v="36"/>
    <n v="0.13980000000000001"/>
    <n v="166.57"/>
    <x v="3"/>
    <x v="0"/>
    <n v="0"/>
    <n v="4875"/>
    <n v="748.97"/>
    <n v="0"/>
    <n v="0"/>
    <x v="0"/>
    <x v="1"/>
  </r>
  <r>
    <n v="10068217"/>
    <n v="12800"/>
    <n v="60"/>
    <n v="0.15609999999999999"/>
    <n v="308.63"/>
    <x v="3"/>
    <x v="0"/>
    <n v="0"/>
    <n v="12800"/>
    <n v="2890.63"/>
    <n v="0"/>
    <n v="0"/>
    <x v="0"/>
    <x v="2"/>
  </r>
  <r>
    <n v="10068343"/>
    <n v="18000"/>
    <n v="36"/>
    <n v="0.1447"/>
    <n v="619.32000000000005"/>
    <x v="3"/>
    <x v="0"/>
    <n v="0"/>
    <n v="3357.31"/>
    <n v="1597.25"/>
    <n v="6.29"/>
    <n v="1429"/>
    <x v="1"/>
    <x v="5"/>
  </r>
  <r>
    <n v="10087647"/>
    <n v="20000"/>
    <n v="36"/>
    <n v="0.13980000000000001"/>
    <n v="683.36"/>
    <x v="3"/>
    <x v="1"/>
    <n v="0"/>
    <n v="20000"/>
    <n v="4600.8900000000003"/>
    <n v="0"/>
    <n v="0"/>
    <x v="0"/>
    <x v="5"/>
  </r>
  <r>
    <n v="10085961"/>
    <n v="8875"/>
    <n v="36"/>
    <n v="0.15609999999999999"/>
    <n v="310.32"/>
    <x v="3"/>
    <x v="0"/>
    <n v="0"/>
    <n v="8875"/>
    <n v="1630.44"/>
    <n v="0"/>
    <n v="0"/>
    <x v="0"/>
    <x v="4"/>
  </r>
  <r>
    <n v="10088228"/>
    <n v="9600"/>
    <n v="36"/>
    <n v="0.1285"/>
    <n v="322.77"/>
    <x v="0"/>
    <x v="0"/>
    <n v="0"/>
    <n v="9600"/>
    <n v="918.92"/>
    <n v="0"/>
    <n v="0"/>
    <x v="0"/>
    <x v="4"/>
  </r>
  <r>
    <n v="10077915"/>
    <n v="15000"/>
    <n v="36"/>
    <n v="0.14979999999999999"/>
    <n v="519.84"/>
    <x v="3"/>
    <x v="0"/>
    <n v="0"/>
    <n v="15000"/>
    <n v="1822.63"/>
    <n v="0"/>
    <n v="0"/>
    <x v="0"/>
    <x v="2"/>
  </r>
  <r>
    <n v="10146164"/>
    <n v="35000"/>
    <n v="60"/>
    <n v="0.14979999999999999"/>
    <n v="832.29"/>
    <x v="3"/>
    <x v="0"/>
    <n v="0"/>
    <n v="35000"/>
    <n v="12831.98"/>
    <n v="0"/>
    <n v="0"/>
    <x v="0"/>
    <x v="6"/>
  </r>
  <r>
    <n v="10178151"/>
    <n v="2675"/>
    <n v="36"/>
    <n v="0.14979999999999999"/>
    <n v="92.71"/>
    <x v="3"/>
    <x v="1"/>
    <n v="0"/>
    <n v="2675"/>
    <n v="401.07"/>
    <n v="0"/>
    <n v="0"/>
    <x v="0"/>
    <x v="1"/>
  </r>
  <r>
    <n v="10168157"/>
    <n v="14000"/>
    <n v="60"/>
    <n v="0.24989999999999901"/>
    <n v="410.84"/>
    <x v="5"/>
    <x v="0"/>
    <n v="0"/>
    <n v="14000"/>
    <n v="5540.26"/>
    <n v="0"/>
    <n v="0"/>
    <x v="0"/>
    <x v="2"/>
  </r>
  <r>
    <n v="10168080"/>
    <n v="14500"/>
    <n v="36"/>
    <n v="0.13980000000000001"/>
    <n v="495.44"/>
    <x v="3"/>
    <x v="1"/>
    <n v="0"/>
    <n v="14500"/>
    <n v="3331.43"/>
    <n v="0"/>
    <n v="0"/>
    <x v="0"/>
    <x v="2"/>
  </r>
  <r>
    <n v="10176035"/>
    <n v="15000"/>
    <n v="36"/>
    <n v="0.21479999999999999"/>
    <n v="568.83000000000004"/>
    <x v="2"/>
    <x v="0"/>
    <n v="0"/>
    <n v="7567.16"/>
    <n v="4378.03"/>
    <n v="28.44"/>
    <n v="1033"/>
    <x v="1"/>
    <x v="2"/>
  </r>
  <r>
    <n v="10178156"/>
    <n v="3600"/>
    <n v="36"/>
    <n v="0.23699999999999999"/>
    <n v="140.68"/>
    <x v="5"/>
    <x v="0"/>
    <n v="0"/>
    <n v="3600"/>
    <n v="1015.11"/>
    <n v="0"/>
    <n v="0"/>
    <x v="0"/>
    <x v="1"/>
  </r>
  <r>
    <n v="10158145"/>
    <n v="5300"/>
    <n v="36"/>
    <n v="0.16239999999999999"/>
    <n v="186.97"/>
    <x v="3"/>
    <x v="1"/>
    <n v="0"/>
    <n v="5300"/>
    <n v="587.58000000000004"/>
    <n v="0"/>
    <n v="0"/>
    <x v="0"/>
    <x v="4"/>
  </r>
  <r>
    <n v="10177828"/>
    <n v="10000"/>
    <n v="36"/>
    <n v="0.1447"/>
    <n v="344.07"/>
    <x v="3"/>
    <x v="0"/>
    <n v="0"/>
    <n v="10000"/>
    <n v="1080.58"/>
    <n v="0"/>
    <n v="0"/>
    <x v="0"/>
    <x v="4"/>
  </r>
  <r>
    <n v="10178121"/>
    <n v="3500"/>
    <n v="36"/>
    <n v="0.1285"/>
    <n v="117.68"/>
    <x v="0"/>
    <x v="1"/>
    <n v="0"/>
    <n v="3500"/>
    <n v="736.31"/>
    <n v="0"/>
    <n v="0"/>
    <x v="0"/>
    <x v="1"/>
  </r>
  <r>
    <n v="10158134"/>
    <n v="35000"/>
    <n v="36"/>
    <n v="0.1447"/>
    <n v="1204.23"/>
    <x v="3"/>
    <x v="0"/>
    <n v="0"/>
    <n v="35000"/>
    <n v="8351.93"/>
    <n v="0"/>
    <n v="0"/>
    <x v="0"/>
    <x v="6"/>
  </r>
  <r>
    <n v="10157689"/>
    <n v="28000"/>
    <n v="36"/>
    <n v="0.14979999999999999"/>
    <n v="970.36"/>
    <x v="3"/>
    <x v="0"/>
    <n v="0"/>
    <n v="28000"/>
    <n v="6876.91"/>
    <n v="0"/>
    <n v="0"/>
    <x v="0"/>
    <x v="0"/>
  </r>
  <r>
    <n v="10158182"/>
    <n v="5125"/>
    <n v="36"/>
    <n v="0.19219999999999901"/>
    <n v="188.44"/>
    <x v="4"/>
    <x v="0"/>
    <n v="0"/>
    <n v="3082.66"/>
    <n v="1439.58"/>
    <n v="208.81"/>
    <n v="941"/>
    <x v="1"/>
    <x v="4"/>
  </r>
  <r>
    <n v="10167569"/>
    <n v="28000"/>
    <n v="60"/>
    <n v="0.1699"/>
    <n v="695.73"/>
    <x v="4"/>
    <x v="0"/>
    <n v="0"/>
    <n v="28000"/>
    <n v="12510.08"/>
    <n v="0"/>
    <n v="0"/>
    <x v="0"/>
    <x v="0"/>
  </r>
  <r>
    <n v="10178099"/>
    <n v="11900"/>
    <n v="36"/>
    <n v="0.1285"/>
    <n v="400.1"/>
    <x v="0"/>
    <x v="1"/>
    <n v="0"/>
    <n v="11900"/>
    <n v="2503.5500000000002"/>
    <n v="0"/>
    <n v="0"/>
    <x v="0"/>
    <x v="2"/>
  </r>
  <r>
    <n v="10167315"/>
    <n v="24500"/>
    <n v="60"/>
    <n v="0.1353"/>
    <n v="564.12"/>
    <x v="0"/>
    <x v="0"/>
    <n v="0"/>
    <n v="24500"/>
    <n v="8554.01"/>
    <n v="0"/>
    <n v="0"/>
    <x v="0"/>
    <x v="3"/>
  </r>
  <r>
    <n v="10168177"/>
    <n v="3000"/>
    <n v="36"/>
    <n v="0.1825"/>
    <n v="108.84"/>
    <x v="4"/>
    <x v="2"/>
    <n v="0"/>
    <n v="3000"/>
    <n v="298.67"/>
    <n v="0"/>
    <n v="0"/>
    <x v="0"/>
    <x v="1"/>
  </r>
  <r>
    <n v="10157659"/>
    <n v="5000"/>
    <n v="36"/>
    <n v="0.1447"/>
    <n v="172.04"/>
    <x v="3"/>
    <x v="0"/>
    <n v="0"/>
    <n v="5000"/>
    <n v="1151.3"/>
    <n v="0"/>
    <n v="0"/>
    <x v="0"/>
    <x v="1"/>
  </r>
  <r>
    <n v="10158201"/>
    <n v="15000"/>
    <n v="36"/>
    <n v="0.1285"/>
    <n v="504.33"/>
    <x v="0"/>
    <x v="0"/>
    <n v="0"/>
    <n v="7199.64"/>
    <n v="2382.63"/>
    <n v="329.03"/>
    <n v="1094"/>
    <x v="1"/>
    <x v="2"/>
  </r>
  <r>
    <n v="10148155"/>
    <n v="2000"/>
    <n v="36"/>
    <n v="0.13980000000000001"/>
    <n v="68.34"/>
    <x v="3"/>
    <x v="0"/>
    <n v="0"/>
    <n v="2000"/>
    <n v="460.05"/>
    <n v="0"/>
    <n v="0"/>
    <x v="0"/>
    <x v="1"/>
  </r>
  <r>
    <n v="10158136"/>
    <n v="35000"/>
    <n v="60"/>
    <n v="0.1757"/>
    <n v="880.61"/>
    <x v="4"/>
    <x v="0"/>
    <n v="0"/>
    <n v="35000"/>
    <n v="16033.69"/>
    <n v="0"/>
    <n v="0"/>
    <x v="0"/>
    <x v="6"/>
  </r>
  <r>
    <n v="10158153"/>
    <n v="21000"/>
    <n v="60"/>
    <n v="0.16239999999999999"/>
    <n v="513.37"/>
    <x v="3"/>
    <x v="0"/>
    <n v="2938.67"/>
    <n v="18061.330000000002"/>
    <n v="9660.65"/>
    <n v="0"/>
    <n v="29"/>
    <x v="0"/>
    <x v="3"/>
  </r>
  <r>
    <n v="10108291"/>
    <n v="5000"/>
    <n v="36"/>
    <n v="0.13980000000000001"/>
    <n v="170.84"/>
    <x v="3"/>
    <x v="0"/>
    <n v="0"/>
    <n v="341.44"/>
    <n v="170.66"/>
    <n v="101.2"/>
    <n v="1582"/>
    <x v="1"/>
    <x v="1"/>
  </r>
  <r>
    <n v="10098239"/>
    <n v="15000"/>
    <n v="36"/>
    <n v="0.13980000000000001"/>
    <n v="512.52"/>
    <x v="3"/>
    <x v="0"/>
    <n v="0"/>
    <n v="15000"/>
    <n v="833.94"/>
    <n v="0"/>
    <n v="0"/>
    <x v="0"/>
    <x v="2"/>
  </r>
  <r>
    <n v="9804614"/>
    <n v="12000"/>
    <n v="60"/>
    <n v="0.16239999999999999"/>
    <n v="293.35000000000002"/>
    <x v="3"/>
    <x v="0"/>
    <n v="0"/>
    <n v="12000"/>
    <n v="5388.52"/>
    <n v="0"/>
    <n v="0"/>
    <x v="0"/>
    <x v="2"/>
  </r>
  <r>
    <n v="10078049"/>
    <n v="9600"/>
    <n v="36"/>
    <n v="0.1699"/>
    <n v="342.22"/>
    <x v="4"/>
    <x v="0"/>
    <n v="0"/>
    <n v="9600"/>
    <n v="2229.73"/>
    <n v="0"/>
    <n v="0"/>
    <x v="0"/>
    <x v="4"/>
  </r>
  <r>
    <n v="10064892"/>
    <n v="12000"/>
    <n v="60"/>
    <n v="0.20499999999999999"/>
    <n v="321.27999999999997"/>
    <x v="2"/>
    <x v="0"/>
    <n v="0"/>
    <n v="12000"/>
    <n v="609.01"/>
    <n v="0"/>
    <n v="0"/>
    <x v="0"/>
    <x v="2"/>
  </r>
  <r>
    <n v="9214874"/>
    <n v="20000"/>
    <n v="60"/>
    <n v="0.22899999999999901"/>
    <n v="562.66999999999996"/>
    <x v="2"/>
    <x v="0"/>
    <n v="0"/>
    <n v="20000"/>
    <n v="5545.42"/>
    <n v="0"/>
    <n v="0"/>
    <x v="0"/>
    <x v="5"/>
  </r>
  <r>
    <n v="10117136"/>
    <n v="9000"/>
    <n v="36"/>
    <n v="0.1825"/>
    <n v="326.51"/>
    <x v="4"/>
    <x v="0"/>
    <n v="0"/>
    <n v="9000"/>
    <n v="1639.79"/>
    <n v="0"/>
    <n v="0"/>
    <x v="0"/>
    <x v="4"/>
  </r>
  <r>
    <n v="10118189"/>
    <n v="18000"/>
    <n v="36"/>
    <n v="0.1099"/>
    <n v="589.22"/>
    <x v="0"/>
    <x v="1"/>
    <n v="0"/>
    <n v="18000"/>
    <n v="1207.96"/>
    <n v="0"/>
    <n v="0"/>
    <x v="0"/>
    <x v="5"/>
  </r>
  <r>
    <n v="10138219"/>
    <n v="10000"/>
    <n v="36"/>
    <n v="0.1285"/>
    <n v="336.22"/>
    <x v="0"/>
    <x v="0"/>
    <n v="0"/>
    <n v="10000"/>
    <n v="2103.81"/>
    <n v="0"/>
    <n v="0"/>
    <x v="0"/>
    <x v="4"/>
  </r>
  <r>
    <n v="10116431"/>
    <n v="24400"/>
    <n v="60"/>
    <n v="0.1099"/>
    <n v="530.4"/>
    <x v="0"/>
    <x v="1"/>
    <n v="0"/>
    <n v="24400"/>
    <n v="3328.4"/>
    <n v="0"/>
    <n v="0"/>
    <x v="0"/>
    <x v="3"/>
  </r>
  <r>
    <n v="10078057"/>
    <n v="19200"/>
    <n v="36"/>
    <n v="7.9000000000000001E-2"/>
    <n v="600.78"/>
    <x v="1"/>
    <x v="0"/>
    <n v="0"/>
    <n v="19200"/>
    <n v="2427.79"/>
    <n v="0"/>
    <n v="0"/>
    <x v="0"/>
    <x v="5"/>
  </r>
  <r>
    <n v="10098047"/>
    <n v="11625"/>
    <n v="36"/>
    <n v="0.21479999999999999"/>
    <n v="440.85"/>
    <x v="2"/>
    <x v="0"/>
    <n v="0"/>
    <n v="11625"/>
    <n v="4225.8500000000004"/>
    <n v="0"/>
    <n v="0"/>
    <x v="0"/>
    <x v="2"/>
  </r>
  <r>
    <n v="10118210"/>
    <n v="8725"/>
    <n v="36"/>
    <n v="0.19969999999999999"/>
    <n v="324.12"/>
    <x v="4"/>
    <x v="0"/>
    <n v="0"/>
    <n v="8725"/>
    <n v="2943.27"/>
    <n v="0"/>
    <n v="0"/>
    <x v="0"/>
    <x v="4"/>
  </r>
  <r>
    <n v="9914583"/>
    <n v="14400"/>
    <n v="36"/>
    <n v="0.1447"/>
    <n v="495.46"/>
    <x v="3"/>
    <x v="1"/>
    <n v="0"/>
    <n v="14400"/>
    <n v="3436.18"/>
    <n v="0"/>
    <n v="0"/>
    <x v="0"/>
    <x v="2"/>
  </r>
  <r>
    <n v="10106806"/>
    <n v="9000"/>
    <n v="60"/>
    <n v="0.15609999999999999"/>
    <n v="217.01"/>
    <x v="3"/>
    <x v="2"/>
    <n v="0"/>
    <n v="9000"/>
    <n v="3717.57"/>
    <n v="0"/>
    <n v="0"/>
    <x v="0"/>
    <x v="4"/>
  </r>
  <r>
    <n v="10065702"/>
    <n v="19000"/>
    <n v="60"/>
    <n v="0.20499999999999999"/>
    <n v="508.69"/>
    <x v="2"/>
    <x v="1"/>
    <n v="0"/>
    <n v="19000"/>
    <n v="9977.02"/>
    <n v="0"/>
    <n v="0"/>
    <x v="0"/>
    <x v="5"/>
  </r>
  <r>
    <n v="7626729"/>
    <n v="7500"/>
    <n v="36"/>
    <n v="0.1099"/>
    <n v="245.51"/>
    <x v="0"/>
    <x v="0"/>
    <n v="0"/>
    <n v="7500"/>
    <n v="553.71"/>
    <n v="0"/>
    <n v="0"/>
    <x v="0"/>
    <x v="4"/>
  </r>
  <r>
    <n v="10128096"/>
    <n v="6500"/>
    <n v="36"/>
    <n v="0.1285"/>
    <n v="218.55"/>
    <x v="0"/>
    <x v="1"/>
    <n v="0"/>
    <n v="6500"/>
    <n v="857.92"/>
    <n v="0"/>
    <n v="0"/>
    <x v="0"/>
    <x v="4"/>
  </r>
  <r>
    <n v="10068206"/>
    <n v="21000"/>
    <n v="36"/>
    <n v="7.9000000000000001E-2"/>
    <n v="657.1"/>
    <x v="1"/>
    <x v="1"/>
    <n v="0"/>
    <n v="21000"/>
    <n v="2372.9"/>
    <n v="0"/>
    <n v="0"/>
    <x v="0"/>
    <x v="3"/>
  </r>
  <r>
    <n v="10108294"/>
    <n v="9000"/>
    <n v="36"/>
    <n v="9.6699999999999994E-2"/>
    <n v="289.02"/>
    <x v="0"/>
    <x v="1"/>
    <n v="0"/>
    <n v="9000"/>
    <n v="914.34"/>
    <n v="0"/>
    <n v="0"/>
    <x v="0"/>
    <x v="4"/>
  </r>
  <r>
    <n v="10108201"/>
    <n v="9000"/>
    <n v="36"/>
    <n v="0.16239999999999999"/>
    <n v="317.49"/>
    <x v="3"/>
    <x v="0"/>
    <n v="0"/>
    <n v="9000"/>
    <n v="1663.08"/>
    <n v="0"/>
    <n v="0"/>
    <x v="0"/>
    <x v="4"/>
  </r>
  <r>
    <n v="10127696"/>
    <n v="12000"/>
    <n v="36"/>
    <n v="0.13980000000000001"/>
    <n v="410.02"/>
    <x v="3"/>
    <x v="0"/>
    <n v="0"/>
    <n v="12000"/>
    <n v="1141.73"/>
    <n v="0"/>
    <n v="0"/>
    <x v="0"/>
    <x v="2"/>
  </r>
  <r>
    <n v="10078102"/>
    <n v="7900"/>
    <n v="36"/>
    <n v="0.1757"/>
    <n v="283.91000000000003"/>
    <x v="4"/>
    <x v="0"/>
    <n v="0"/>
    <n v="7900"/>
    <n v="1272.99"/>
    <n v="0"/>
    <n v="0"/>
    <x v="0"/>
    <x v="4"/>
  </r>
  <r>
    <n v="9954711"/>
    <n v="25000"/>
    <n v="36"/>
    <n v="0.13980000000000001"/>
    <n v="854.2"/>
    <x v="3"/>
    <x v="1"/>
    <n v="0"/>
    <n v="25000"/>
    <n v="1125.3499999999999"/>
    <n v="0"/>
    <n v="0"/>
    <x v="0"/>
    <x v="3"/>
  </r>
  <r>
    <n v="10098251"/>
    <n v="10000"/>
    <n v="36"/>
    <n v="9.6699999999999994E-2"/>
    <n v="321.13"/>
    <x v="0"/>
    <x v="1"/>
    <n v="0"/>
    <n v="10000"/>
    <n v="1285.49"/>
    <n v="0"/>
    <n v="0"/>
    <x v="0"/>
    <x v="4"/>
  </r>
  <r>
    <n v="10077808"/>
    <n v="5000"/>
    <n v="36"/>
    <n v="9.6699999999999994E-2"/>
    <n v="160.57"/>
    <x v="0"/>
    <x v="0"/>
    <n v="0"/>
    <n v="5000"/>
    <n v="780.2"/>
    <n v="0"/>
    <n v="0"/>
    <x v="0"/>
    <x v="1"/>
  </r>
  <r>
    <n v="10068210"/>
    <n v="7000"/>
    <n v="36"/>
    <n v="0.1353"/>
    <n v="237.65"/>
    <x v="0"/>
    <x v="0"/>
    <n v="0"/>
    <n v="7000"/>
    <n v="1389.57"/>
    <n v="0"/>
    <n v="0"/>
    <x v="0"/>
    <x v="4"/>
  </r>
  <r>
    <n v="10108196"/>
    <n v="11575"/>
    <n v="36"/>
    <n v="0.1285"/>
    <n v="389.18"/>
    <x v="0"/>
    <x v="0"/>
    <n v="0"/>
    <n v="11575"/>
    <n v="2008.08"/>
    <n v="0"/>
    <n v="0"/>
    <x v="0"/>
    <x v="2"/>
  </r>
  <r>
    <n v="10068155"/>
    <n v="3400"/>
    <n v="36"/>
    <n v="0.14979999999999999"/>
    <n v="117.83"/>
    <x v="3"/>
    <x v="1"/>
    <n v="0"/>
    <n v="3400"/>
    <n v="830.91"/>
    <n v="0"/>
    <n v="0"/>
    <x v="0"/>
    <x v="1"/>
  </r>
  <r>
    <n v="10088154"/>
    <n v="11925"/>
    <n v="36"/>
    <n v="6.6199999999999995E-2"/>
    <n v="366.15"/>
    <x v="1"/>
    <x v="0"/>
    <n v="0"/>
    <n v="11925"/>
    <n v="425.38"/>
    <n v="0"/>
    <n v="0"/>
    <x v="0"/>
    <x v="2"/>
  </r>
  <r>
    <n v="10108215"/>
    <n v="8500"/>
    <n v="36"/>
    <n v="0.1825"/>
    <n v="308.37"/>
    <x v="4"/>
    <x v="0"/>
    <n v="0"/>
    <n v="3005.25"/>
    <n v="1635.66"/>
    <n v="484.28"/>
    <n v="1217"/>
    <x v="1"/>
    <x v="4"/>
  </r>
  <r>
    <n v="10077235"/>
    <n v="10000"/>
    <n v="60"/>
    <n v="0.19219999999999901"/>
    <n v="260.62"/>
    <x v="4"/>
    <x v="2"/>
    <n v="0"/>
    <n v="10000"/>
    <n v="630.91"/>
    <n v="0"/>
    <n v="0"/>
    <x v="0"/>
    <x v="4"/>
  </r>
  <r>
    <n v="10088217"/>
    <n v="14950"/>
    <n v="36"/>
    <n v="0.16239999999999999"/>
    <n v="527.38"/>
    <x v="3"/>
    <x v="0"/>
    <n v="0"/>
    <n v="14950"/>
    <n v="4035.26"/>
    <n v="0"/>
    <n v="0"/>
    <x v="0"/>
    <x v="2"/>
  </r>
  <r>
    <n v="10098258"/>
    <n v="12000"/>
    <n v="36"/>
    <n v="0.11990000000000001"/>
    <n v="398.52"/>
    <x v="0"/>
    <x v="0"/>
    <n v="0"/>
    <n v="12000"/>
    <n v="2388.64"/>
    <n v="0"/>
    <n v="0"/>
    <x v="0"/>
    <x v="2"/>
  </r>
  <r>
    <n v="9827776"/>
    <n v="4525"/>
    <n v="36"/>
    <n v="0.16239999999999999"/>
    <n v="159.63"/>
    <x v="3"/>
    <x v="0"/>
    <n v="0"/>
    <n v="4525"/>
    <n v="597.33000000000004"/>
    <n v="0"/>
    <n v="0"/>
    <x v="0"/>
    <x v="1"/>
  </r>
  <r>
    <n v="10128061"/>
    <n v="7000"/>
    <n v="36"/>
    <n v="0.1285"/>
    <n v="235.36"/>
    <x v="0"/>
    <x v="1"/>
    <n v="0"/>
    <n v="6309.1"/>
    <n v="1457.78"/>
    <n v="13.73"/>
    <n v="667"/>
    <x v="1"/>
    <x v="4"/>
  </r>
  <r>
    <n v="10128093"/>
    <n v="23000"/>
    <n v="36"/>
    <n v="0.1099"/>
    <n v="752.89"/>
    <x v="0"/>
    <x v="0"/>
    <n v="0"/>
    <n v="23000"/>
    <n v="4099.8100000000004"/>
    <n v="0"/>
    <n v="0"/>
    <x v="0"/>
    <x v="3"/>
  </r>
  <r>
    <n v="9199129"/>
    <n v="13000"/>
    <n v="36"/>
    <n v="0.11990000000000001"/>
    <n v="431.73"/>
    <x v="0"/>
    <x v="0"/>
    <n v="0"/>
    <n v="13000"/>
    <n v="2542.02"/>
    <n v="0"/>
    <n v="0"/>
    <x v="0"/>
    <x v="2"/>
  </r>
  <r>
    <n v="10098102"/>
    <n v="18000"/>
    <n v="60"/>
    <n v="0.21479999999999999"/>
    <n v="491.84"/>
    <x v="2"/>
    <x v="0"/>
    <n v="0"/>
    <n v="18000"/>
    <n v="1886.55"/>
    <n v="0"/>
    <n v="0"/>
    <x v="0"/>
    <x v="5"/>
  </r>
  <r>
    <n v="10138228"/>
    <n v="5200"/>
    <n v="36"/>
    <n v="8.8999999999999996E-2"/>
    <n v="165.12"/>
    <x v="1"/>
    <x v="0"/>
    <n v="0"/>
    <n v="5200"/>
    <n v="112.88"/>
    <n v="0"/>
    <n v="0"/>
    <x v="0"/>
    <x v="4"/>
  </r>
  <r>
    <n v="10128114"/>
    <n v="6250"/>
    <n v="36"/>
    <n v="0.1757"/>
    <n v="224.61"/>
    <x v="4"/>
    <x v="0"/>
    <n v="0"/>
    <n v="6250"/>
    <n v="750.99"/>
    <n v="0"/>
    <n v="0"/>
    <x v="0"/>
    <x v="4"/>
  </r>
  <r>
    <n v="10138208"/>
    <n v="7375"/>
    <n v="36"/>
    <n v="0.22899999999999901"/>
    <n v="285.10000000000002"/>
    <x v="2"/>
    <x v="1"/>
    <n v="0"/>
    <n v="7375"/>
    <n v="2888.6"/>
    <n v="0"/>
    <n v="0"/>
    <x v="0"/>
    <x v="4"/>
  </r>
  <r>
    <n v="10128144"/>
    <n v="6000"/>
    <n v="36"/>
    <n v="0.14979999999999999"/>
    <n v="207.94"/>
    <x v="3"/>
    <x v="0"/>
    <n v="0"/>
    <n v="6000"/>
    <n v="871.21"/>
    <n v="0"/>
    <n v="0"/>
    <x v="0"/>
    <x v="4"/>
  </r>
  <r>
    <n v="10128084"/>
    <n v="12175"/>
    <n v="36"/>
    <n v="0.19969999999999999"/>
    <n v="452.29"/>
    <x v="4"/>
    <x v="0"/>
    <n v="0"/>
    <n v="12175"/>
    <n v="2861.91"/>
    <n v="0"/>
    <n v="0"/>
    <x v="0"/>
    <x v="2"/>
  </r>
  <r>
    <n v="9054859"/>
    <n v="31300"/>
    <n v="60"/>
    <n v="0.19969999999999999"/>
    <n v="828.74"/>
    <x v="4"/>
    <x v="0"/>
    <n v="0"/>
    <n v="2611.12"/>
    <n v="4018.65"/>
    <n v="627.16999999999996"/>
    <n v="1429"/>
    <x v="1"/>
    <x v="6"/>
  </r>
  <r>
    <n v="10068201"/>
    <n v="10000"/>
    <n v="36"/>
    <n v="0.11990000000000001"/>
    <n v="332.1"/>
    <x v="0"/>
    <x v="1"/>
    <n v="0"/>
    <n v="10000"/>
    <n v="1472.89"/>
    <n v="0"/>
    <n v="0"/>
    <x v="0"/>
    <x v="4"/>
  </r>
  <r>
    <n v="10098222"/>
    <n v="10000"/>
    <n v="36"/>
    <n v="0.1099"/>
    <n v="327.33999999999997"/>
    <x v="0"/>
    <x v="0"/>
    <n v="0"/>
    <n v="9354.2000000000007"/>
    <n v="1796.27"/>
    <n v="69.09"/>
    <n v="637"/>
    <x v="1"/>
    <x v="4"/>
  </r>
  <r>
    <n v="10098274"/>
    <n v="25000"/>
    <n v="36"/>
    <n v="8.8999999999999996E-2"/>
    <n v="793.84"/>
    <x v="1"/>
    <x v="1"/>
    <n v="0"/>
    <n v="25000"/>
    <n v="3577.84"/>
    <n v="0"/>
    <n v="0"/>
    <x v="0"/>
    <x v="3"/>
  </r>
  <r>
    <n v="8957858"/>
    <n v="7000"/>
    <n v="36"/>
    <n v="6.6199999999999995E-2"/>
    <n v="214.93"/>
    <x v="1"/>
    <x v="1"/>
    <n v="0"/>
    <n v="7000"/>
    <n v="650.74"/>
    <n v="0"/>
    <n v="0"/>
    <x v="0"/>
    <x v="4"/>
  </r>
  <r>
    <n v="10116553"/>
    <n v="7000"/>
    <n v="36"/>
    <n v="8.8999999999999996E-2"/>
    <n v="222.28"/>
    <x v="1"/>
    <x v="0"/>
    <n v="0"/>
    <n v="7000"/>
    <n v="1001.77"/>
    <n v="0"/>
    <n v="0"/>
    <x v="0"/>
    <x v="4"/>
  </r>
  <r>
    <n v="10078059"/>
    <n v="7000"/>
    <n v="36"/>
    <n v="0.1099"/>
    <n v="229.14"/>
    <x v="0"/>
    <x v="1"/>
    <n v="0"/>
    <n v="7000"/>
    <n v="844.02"/>
    <n v="0"/>
    <n v="0"/>
    <x v="0"/>
    <x v="4"/>
  </r>
  <r>
    <n v="10098146"/>
    <n v="4000"/>
    <n v="36"/>
    <n v="0.23399999999999899"/>
    <n v="155.68"/>
    <x v="2"/>
    <x v="0"/>
    <n v="0"/>
    <n v="4000"/>
    <n v="896.28"/>
    <n v="0"/>
    <n v="0"/>
    <x v="0"/>
    <x v="1"/>
  </r>
  <r>
    <n v="10138050"/>
    <n v="10000"/>
    <n v="36"/>
    <n v="7.9000000000000001E-2"/>
    <n v="312.91000000000003"/>
    <x v="1"/>
    <x v="1"/>
    <n v="0"/>
    <n v="10000"/>
    <n v="1264.46"/>
    <n v="0"/>
    <n v="0"/>
    <x v="0"/>
    <x v="4"/>
  </r>
  <r>
    <n v="10118103"/>
    <n v="9000"/>
    <n v="36"/>
    <n v="6.0299999999999999E-2"/>
    <n v="273.92"/>
    <x v="1"/>
    <x v="0"/>
    <n v="0"/>
    <n v="9000"/>
    <n v="861.11"/>
    <n v="0"/>
    <n v="0"/>
    <x v="0"/>
    <x v="4"/>
  </r>
  <r>
    <n v="10108162"/>
    <n v="15350"/>
    <n v="60"/>
    <n v="0.16239999999999999"/>
    <n v="375.25"/>
    <x v="3"/>
    <x v="0"/>
    <n v="0"/>
    <n v="10889.24"/>
    <n v="6747.51"/>
    <n v="18.760000000000002"/>
    <n v="241"/>
    <x v="1"/>
    <x v="5"/>
  </r>
  <r>
    <n v="10168067"/>
    <n v="35000"/>
    <n v="60"/>
    <n v="0.1699"/>
    <n v="869.66"/>
    <x v="4"/>
    <x v="1"/>
    <n v="4968.16"/>
    <n v="30031.84"/>
    <n v="16929.8"/>
    <n v="0"/>
    <n v="29"/>
    <x v="0"/>
    <x v="6"/>
  </r>
  <r>
    <n v="10098123"/>
    <n v="9125"/>
    <n v="36"/>
    <n v="0.22899999999999901"/>
    <n v="352.76"/>
    <x v="2"/>
    <x v="0"/>
    <n v="0"/>
    <n v="9125"/>
    <n v="3573.89"/>
    <n v="0"/>
    <n v="0"/>
    <x v="0"/>
    <x v="4"/>
  </r>
  <r>
    <n v="10108119"/>
    <n v="23500"/>
    <n v="60"/>
    <n v="0.22399999999999901"/>
    <n v="654.41"/>
    <x v="2"/>
    <x v="0"/>
    <n v="0"/>
    <n v="14520.83"/>
    <n v="14273.21"/>
    <n v="200.38"/>
    <n v="333"/>
    <x v="1"/>
    <x v="3"/>
  </r>
  <r>
    <n v="10177213"/>
    <n v="15350"/>
    <n v="36"/>
    <n v="0.16239999999999999"/>
    <n v="541.49"/>
    <x v="3"/>
    <x v="0"/>
    <n v="0"/>
    <n v="15350"/>
    <n v="4148.83"/>
    <n v="0"/>
    <n v="0"/>
    <x v="0"/>
    <x v="5"/>
  </r>
  <r>
    <n v="10184582"/>
    <n v="10000"/>
    <n v="36"/>
    <n v="0.1353"/>
    <n v="339.5"/>
    <x v="0"/>
    <x v="1"/>
    <n v="0"/>
    <n v="10000"/>
    <n v="2221.91"/>
    <n v="0"/>
    <n v="0"/>
    <x v="0"/>
    <x v="4"/>
  </r>
  <r>
    <n v="10128054"/>
    <n v="25000"/>
    <n v="36"/>
    <n v="0.1353"/>
    <n v="848.75"/>
    <x v="0"/>
    <x v="0"/>
    <n v="0"/>
    <n v="25000"/>
    <n v="5589.31"/>
    <n v="0"/>
    <n v="0"/>
    <x v="0"/>
    <x v="3"/>
  </r>
  <r>
    <n v="10158110"/>
    <n v="34475"/>
    <n v="36"/>
    <n v="0.1285"/>
    <n v="1159.1099999999999"/>
    <x v="0"/>
    <x v="1"/>
    <n v="0"/>
    <n v="34475"/>
    <n v="5449.13"/>
    <n v="0"/>
    <n v="0"/>
    <x v="0"/>
    <x v="6"/>
  </r>
  <r>
    <n v="10118063"/>
    <n v="7000"/>
    <n v="36"/>
    <n v="7.9000000000000001E-2"/>
    <n v="219.04"/>
    <x v="1"/>
    <x v="1"/>
    <n v="0"/>
    <n v="7000"/>
    <n v="871.92"/>
    <n v="0"/>
    <n v="0"/>
    <x v="0"/>
    <x v="4"/>
  </r>
  <r>
    <n v="10098190"/>
    <n v="9000"/>
    <n v="36"/>
    <n v="0.1099"/>
    <n v="294.61"/>
    <x v="0"/>
    <x v="0"/>
    <n v="0"/>
    <n v="9000"/>
    <n v="1605.78"/>
    <n v="0"/>
    <n v="0"/>
    <x v="0"/>
    <x v="4"/>
  </r>
  <r>
    <n v="10127996"/>
    <n v="17000"/>
    <n v="36"/>
    <n v="9.6699999999999994E-2"/>
    <n v="545.91999999999996"/>
    <x v="0"/>
    <x v="0"/>
    <n v="0"/>
    <n v="17000"/>
    <n v="2343.9299999999998"/>
    <n v="0"/>
    <n v="0"/>
    <x v="0"/>
    <x v="5"/>
  </r>
  <r>
    <n v="10096005"/>
    <n v="20950"/>
    <n v="60"/>
    <n v="0.1825"/>
    <n v="534.85"/>
    <x v="4"/>
    <x v="0"/>
    <n v="0"/>
    <n v="20950"/>
    <n v="10756.64"/>
    <n v="0"/>
    <n v="0"/>
    <x v="0"/>
    <x v="3"/>
  </r>
  <r>
    <n v="10178047"/>
    <n v="18000"/>
    <n v="36"/>
    <n v="0.1447"/>
    <n v="619.32000000000005"/>
    <x v="3"/>
    <x v="0"/>
    <n v="0"/>
    <n v="10565.27"/>
    <n v="3679.03"/>
    <n v="61.94"/>
    <n v="972"/>
    <x v="1"/>
    <x v="5"/>
  </r>
  <r>
    <n v="10098096"/>
    <n v="18000"/>
    <n v="60"/>
    <n v="0.13980000000000001"/>
    <n v="418.65"/>
    <x v="3"/>
    <x v="0"/>
    <n v="0"/>
    <n v="18000"/>
    <n v="6803.75"/>
    <n v="0"/>
    <n v="0"/>
    <x v="0"/>
    <x v="5"/>
  </r>
  <r>
    <n v="10148012"/>
    <n v="19400"/>
    <n v="60"/>
    <n v="0.16239999999999999"/>
    <n v="474.25"/>
    <x v="3"/>
    <x v="0"/>
    <n v="0"/>
    <n v="19400"/>
    <n v="1531.53"/>
    <n v="0"/>
    <n v="0"/>
    <x v="0"/>
    <x v="5"/>
  </r>
  <r>
    <n v="10108111"/>
    <n v="19950"/>
    <n v="36"/>
    <n v="0.11990000000000001"/>
    <n v="662.54"/>
    <x v="0"/>
    <x v="0"/>
    <n v="0"/>
    <n v="19950"/>
    <n v="3901.02"/>
    <n v="0"/>
    <n v="0"/>
    <x v="0"/>
    <x v="5"/>
  </r>
  <r>
    <n v="10158032"/>
    <n v="21000"/>
    <n v="36"/>
    <n v="0.11990000000000001"/>
    <n v="697.41"/>
    <x v="0"/>
    <x v="1"/>
    <n v="0"/>
    <n v="21000"/>
    <n v="2249.56"/>
    <n v="0"/>
    <n v="0"/>
    <x v="0"/>
    <x v="3"/>
  </r>
  <r>
    <n v="10138119"/>
    <n v="8000"/>
    <n v="36"/>
    <n v="9.6699999999999994E-2"/>
    <n v="256.89999999999998"/>
    <x v="0"/>
    <x v="1"/>
    <n v="0"/>
    <n v="8000"/>
    <n v="923"/>
    <n v="0"/>
    <n v="0"/>
    <x v="0"/>
    <x v="4"/>
  </r>
  <r>
    <n v="10087988"/>
    <n v="26800"/>
    <n v="36"/>
    <n v="8.8999999999999996E-2"/>
    <n v="850.99"/>
    <x v="1"/>
    <x v="0"/>
    <n v="0"/>
    <n v="26800"/>
    <n v="2099.4"/>
    <n v="0"/>
    <n v="0"/>
    <x v="0"/>
    <x v="0"/>
  </r>
  <r>
    <n v="10128046"/>
    <n v="10500"/>
    <n v="36"/>
    <n v="0.16239999999999999"/>
    <n v="370.4"/>
    <x v="3"/>
    <x v="2"/>
    <n v="0"/>
    <n v="10500"/>
    <n v="1047.9100000000001"/>
    <n v="0"/>
    <n v="0"/>
    <x v="0"/>
    <x v="2"/>
  </r>
  <r>
    <n v="10098114"/>
    <n v="20000"/>
    <n v="60"/>
    <n v="0.1447"/>
    <n v="470.26"/>
    <x v="3"/>
    <x v="0"/>
    <n v="0"/>
    <n v="20000"/>
    <n v="2986.31"/>
    <n v="0"/>
    <n v="0"/>
    <x v="0"/>
    <x v="5"/>
  </r>
  <r>
    <n v="10135395"/>
    <n v="18000"/>
    <n v="36"/>
    <n v="0.16239999999999999"/>
    <n v="634.97"/>
    <x v="3"/>
    <x v="0"/>
    <n v="0"/>
    <n v="18000"/>
    <n v="4852.04"/>
    <n v="0"/>
    <n v="0"/>
    <x v="0"/>
    <x v="5"/>
  </r>
  <r>
    <n v="10168109"/>
    <n v="3000"/>
    <n v="36"/>
    <n v="0.1285"/>
    <n v="100.87"/>
    <x v="0"/>
    <x v="0"/>
    <n v="0"/>
    <n v="1609.21"/>
    <n v="518.01"/>
    <n v="60"/>
    <n v="881"/>
    <x v="1"/>
    <x v="1"/>
  </r>
  <r>
    <n v="10168108"/>
    <n v="10000"/>
    <n v="36"/>
    <n v="0.1099"/>
    <n v="327.33999999999997"/>
    <x v="0"/>
    <x v="0"/>
    <n v="0"/>
    <n v="10000"/>
    <n v="1580.42"/>
    <n v="0"/>
    <n v="0"/>
    <x v="0"/>
    <x v="4"/>
  </r>
  <r>
    <n v="10148035"/>
    <n v="16000"/>
    <n v="36"/>
    <n v="8.8999999999999996E-2"/>
    <n v="508.06"/>
    <x v="1"/>
    <x v="0"/>
    <n v="0"/>
    <n v="16000"/>
    <n v="2130.23"/>
    <n v="0"/>
    <n v="0"/>
    <x v="0"/>
    <x v="5"/>
  </r>
  <r>
    <n v="10138181"/>
    <n v="12000"/>
    <n v="36"/>
    <n v="0.1099"/>
    <n v="392.81"/>
    <x v="0"/>
    <x v="1"/>
    <n v="0"/>
    <n v="12000"/>
    <n v="1579.57"/>
    <n v="0"/>
    <n v="0"/>
    <x v="0"/>
    <x v="2"/>
  </r>
  <r>
    <n v="10138070"/>
    <n v="11200"/>
    <n v="36"/>
    <n v="9.6699999999999994E-2"/>
    <n v="359.66"/>
    <x v="0"/>
    <x v="0"/>
    <n v="0"/>
    <n v="11200"/>
    <n v="1747.75"/>
    <n v="0"/>
    <n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B0F7C-CFCC-4362-A4B0-EED8A2D10116}" name="数据透视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8:T3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2">
    <field x="5"/>
    <field x="12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Items count="1">
    <i/>
  </colItems>
  <dataFields count="1">
    <dataField name="计数项:贷款状态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1068-191A-4507-BFF9-1C6D289EAFE0}" name="数据透视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8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 countASubtotal="1">
      <items count="4">
        <item x="2"/>
        <item x="1"/>
        <item x="0"/>
        <item t="countA"/>
      </items>
    </pivotField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</pivotFields>
  <rowFields count="2">
    <field x="12"/>
    <field x="6"/>
  </rowFields>
  <rowItems count="8">
    <i>
      <x v="1"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grand">
      <x/>
    </i>
  </rowItems>
  <colItems count="1">
    <i/>
  </colItems>
  <dataFields count="1">
    <dataField name="计数项:贷款类型" fld="6" subtotal="count" baseField="0" baseItem="0"/>
  </dataFields>
  <formats count="1">
    <format dxfId="17">
      <pivotArea collapsedLevelsAreSubtotals="1" fieldPosition="0">
        <references count="2">
          <reference field="6" count="0"/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0BAC0-B685-4218-B02E-DD686018B22D}" name="数据透视表10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35:X45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4"/>
        <item x="2"/>
        <item x="5"/>
        <item x="6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dataField="1" showAll="0">
      <items count="8">
        <item x="5"/>
        <item x="2"/>
        <item x="0"/>
        <item x="3"/>
        <item x="6"/>
        <item x="4"/>
        <item x="1"/>
        <item t="default"/>
      </items>
    </pivotField>
  </pivotFields>
  <rowFields count="2">
    <field x="6"/>
    <field x="13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hier="-1"/>
  </pageFields>
  <dataFields count="1">
    <dataField name="计数项:贷款档次" fld="13" subtotal="count" baseField="13" baseItem="6"/>
  </dataFields>
  <formats count="4">
    <format dxfId="16">
      <pivotArea field="13" grandCol="1" collapsedLevelsAreSubtotals="1" axis="axisRow" fieldPosition="1">
        <references count="2">
          <reference field="6" count="0" selected="0"/>
          <reference field="13" count="1">
            <x v="1"/>
          </reference>
        </references>
      </pivotArea>
    </format>
    <format dxfId="15">
      <pivotArea dataOnly="0" labelOnly="1" fieldPosition="0">
        <references count="2">
          <reference field="6" count="0" selected="0"/>
          <reference field="13" count="1">
            <x v="1"/>
          </reference>
        </references>
      </pivotArea>
    </format>
    <format dxfId="14">
      <pivotArea collapsedLevelsAreSubtotals="1" fieldPosition="0">
        <references count="2">
          <reference field="5" count="1" selected="0">
            <x v="3"/>
          </reference>
          <reference field="6" count="0"/>
        </references>
      </pivotArea>
    </format>
    <format dxfId="13">
      <pivotArea dataOnly="0" labelOnly="1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2"/>
    <tableColumn id="2" xr3:uid="{58118CF8-FD87-4E4B-BEA0-0E9B2FEB721E}" name="贷款金额" dataDxfId="11"/>
    <tableColumn id="3" xr3:uid="{93773468-C620-4C68-B032-8C6967EF7CDE}" name="期限" dataDxfId="10"/>
    <tableColumn id="4" xr3:uid="{CE44FA0C-9B65-4858-8623-B13D44B959FD}" name="利率" dataDxfId="9"/>
    <tableColumn id="5" xr3:uid="{E48D9AEA-84BC-45AF-8501-A0B424F2D1B7}" name="分期还款金额" dataDxfId="8"/>
    <tableColumn id="6" xr3:uid="{DF02FF51-2E58-427A-BCE0-4BD3BACEE7CF}" name="评级" dataDxfId="7"/>
    <tableColumn id="7" xr3:uid="{128C6933-12B1-4D9A-AC91-1B524C1546F2}" name="借款用途" dataDxfId="6"/>
    <tableColumn id="8" xr3:uid="{D1D2B769-91BB-49DB-ACF0-820A2C11D870}" name="未付本金" dataDxfId="5"/>
    <tableColumn id="9" xr3:uid="{4586F967-B567-4627-805D-A847AA079BB5}" name="已付本金" dataDxfId="4"/>
    <tableColumn id="10" xr3:uid="{8685FF98-0803-40F7-ADD9-93A4C87370F8}" name="利息支付" dataDxfId="3"/>
    <tableColumn id="11" xr3:uid="{F724318F-CDC7-4664-8090-C9D514C39DC3}" name="逾期利息" dataDxfId="2"/>
    <tableColumn id="12" xr3:uid="{91DD9E03-6D2D-4279-85B8-21E0DF8C7ED0}" name="逾期天数" dataDxfId="1"/>
    <tableColumn id="13" xr3:uid="{0780FF2D-CD7D-4369-8208-8552C80EC565}" name="贷款状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I33" zoomScale="87" zoomScaleNormal="87" workbookViewId="0">
      <selection activeCell="P50" sqref="P50:P51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46</v>
      </c>
      <c r="O1" s="1" t="s">
        <v>55</v>
      </c>
      <c r="P1" s="1" t="s">
        <v>41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3" t="s">
        <v>32</v>
      </c>
      <c r="Q2" t="s">
        <v>31</v>
      </c>
      <c r="R2" s="1" t="s">
        <v>35</v>
      </c>
      <c r="S2" s="1" t="s">
        <v>34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4" t="s">
        <v>21</v>
      </c>
      <c r="Q3">
        <v>8548254767</v>
      </c>
      <c r="R3" s="6">
        <f>GETPIVOTDATA("贷款编号",$P$2,"贷款状态","未逾期")/GETPIVOTDATA("贷款编号",$P$2)</f>
        <v>0.86159575787929632</v>
      </c>
      <c r="S3" s="7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4" t="s">
        <v>29</v>
      </c>
      <c r="Q4">
        <v>1373166838</v>
      </c>
      <c r="R4" s="6">
        <f>GETPIVOTDATA("贷款编号",$P$2,"贷款状态","已逾期")/GETPIVOTDATA("贷款编号",$P$2)</f>
        <v>0.13840424212070362</v>
      </c>
      <c r="S4" s="7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4" t="s">
        <v>33</v>
      </c>
      <c r="Q5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P7" s="1" t="s">
        <v>42</v>
      </c>
      <c r="R7"/>
      <c r="S7" s="1" t="s">
        <v>43</v>
      </c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 s="3" t="s">
        <v>32</v>
      </c>
      <c r="Q8" t="s">
        <v>37</v>
      </c>
      <c r="R8"/>
      <c r="S8" s="3" t="s">
        <v>32</v>
      </c>
      <c r="T8" t="s">
        <v>30</v>
      </c>
      <c r="U8"/>
      <c r="V8" t="s">
        <v>45</v>
      </c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 s="4" t="s">
        <v>29</v>
      </c>
      <c r="Q9">
        <v>137</v>
      </c>
      <c r="R9"/>
      <c r="S9" s="4" t="s">
        <v>16</v>
      </c>
      <c r="T9">
        <v>140</v>
      </c>
      <c r="U9" s="1">
        <v>140</v>
      </c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 s="5" t="s">
        <v>22</v>
      </c>
      <c r="Q10" s="6">
        <v>4</v>
      </c>
      <c r="R10"/>
      <c r="S10" s="5" t="s">
        <v>21</v>
      </c>
      <c r="T10">
        <v>134</v>
      </c>
      <c r="U10">
        <v>134</v>
      </c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 s="5" t="s">
        <v>18</v>
      </c>
      <c r="Q11" s="6">
        <v>30</v>
      </c>
      <c r="R11"/>
      <c r="S11" s="5" t="s">
        <v>29</v>
      </c>
      <c r="T11">
        <v>6</v>
      </c>
      <c r="U11">
        <v>6</v>
      </c>
      <c r="V11" s="2">
        <f>U11/U9</f>
        <v>4.2857142857142858E-2</v>
      </c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 s="5" t="s">
        <v>14</v>
      </c>
      <c r="Q12" s="6">
        <v>103</v>
      </c>
      <c r="R12"/>
      <c r="S12" s="4" t="s">
        <v>13</v>
      </c>
      <c r="T12">
        <v>286</v>
      </c>
      <c r="U12">
        <v>286</v>
      </c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 s="5" t="s">
        <v>38</v>
      </c>
      <c r="Q13">
        <v>4</v>
      </c>
      <c r="R13"/>
      <c r="S13" s="5" t="s">
        <v>21</v>
      </c>
      <c r="T13">
        <v>266</v>
      </c>
      <c r="U13">
        <v>266</v>
      </c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 s="5" t="s">
        <v>39</v>
      </c>
      <c r="Q14">
        <v>30</v>
      </c>
      <c r="R14"/>
      <c r="S14" s="5" t="s">
        <v>29</v>
      </c>
      <c r="T14">
        <v>20</v>
      </c>
      <c r="U14">
        <v>20</v>
      </c>
      <c r="V14" s="2">
        <f t="shared" ref="V14:V29" si="1">U14/U12</f>
        <v>6.9930069930069935E-2</v>
      </c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 s="5" t="s">
        <v>40</v>
      </c>
      <c r="Q15">
        <v>103</v>
      </c>
      <c r="R15"/>
      <c r="S15" s="4" t="s">
        <v>19</v>
      </c>
      <c r="T15">
        <v>299</v>
      </c>
      <c r="U15">
        <v>299</v>
      </c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 s="4" t="s">
        <v>33</v>
      </c>
      <c r="Q16">
        <v>137</v>
      </c>
      <c r="R16"/>
      <c r="S16" s="5" t="s">
        <v>21</v>
      </c>
      <c r="T16">
        <v>252</v>
      </c>
      <c r="U16">
        <v>252</v>
      </c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 s="5" t="s">
        <v>29</v>
      </c>
      <c r="T17">
        <v>47</v>
      </c>
      <c r="U17">
        <v>47</v>
      </c>
      <c r="V17" s="2">
        <f t="shared" si="1"/>
        <v>0.15719063545150502</v>
      </c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 s="4" t="s">
        <v>20</v>
      </c>
      <c r="T18">
        <v>159</v>
      </c>
      <c r="U18">
        <v>159</v>
      </c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 s="5" t="s">
        <v>21</v>
      </c>
      <c r="T19">
        <v>119</v>
      </c>
      <c r="U19">
        <v>119</v>
      </c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 s="5" t="s">
        <v>29</v>
      </c>
      <c r="T20">
        <v>40</v>
      </c>
      <c r="U20">
        <v>40</v>
      </c>
      <c r="V20" s="2">
        <f t="shared" si="1"/>
        <v>0.25157232704402516</v>
      </c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 s="4" t="s">
        <v>17</v>
      </c>
      <c r="T21">
        <v>78</v>
      </c>
      <c r="U21">
        <v>78</v>
      </c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 s="5" t="s">
        <v>21</v>
      </c>
      <c r="T22">
        <v>60</v>
      </c>
      <c r="U22">
        <v>60</v>
      </c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 s="5" t="s">
        <v>29</v>
      </c>
      <c r="T23">
        <v>18</v>
      </c>
      <c r="U23">
        <v>18</v>
      </c>
      <c r="V23" s="2">
        <f t="shared" si="1"/>
        <v>0.23076923076923078</v>
      </c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 s="4" t="s">
        <v>23</v>
      </c>
      <c r="T24">
        <v>22</v>
      </c>
      <c r="U24">
        <v>22</v>
      </c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 s="5" t="s">
        <v>21</v>
      </c>
      <c r="T25">
        <v>18</v>
      </c>
      <c r="U25">
        <v>18</v>
      </c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 s="5" t="s">
        <v>29</v>
      </c>
      <c r="T26">
        <v>4</v>
      </c>
      <c r="U26" s="1">
        <v>4</v>
      </c>
      <c r="V26" s="2">
        <f t="shared" si="1"/>
        <v>0.18181818181818182</v>
      </c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 s="4" t="s">
        <v>24</v>
      </c>
      <c r="T27">
        <v>6</v>
      </c>
      <c r="U27" s="1">
        <v>6</v>
      </c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 s="5" t="s">
        <v>21</v>
      </c>
      <c r="T28">
        <v>4</v>
      </c>
      <c r="U28" s="1">
        <v>4</v>
      </c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 s="5" t="s">
        <v>29</v>
      </c>
      <c r="T29">
        <v>2</v>
      </c>
      <c r="U29" s="1">
        <v>2</v>
      </c>
      <c r="V29" s="2">
        <f t="shared" si="1"/>
        <v>0.33333333333333331</v>
      </c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 s="4" t="s">
        <v>44</v>
      </c>
      <c r="T30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 s="5" t="s">
        <v>44</v>
      </c>
      <c r="T31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 s="4" t="s">
        <v>33</v>
      </c>
      <c r="T32">
        <v>990</v>
      </c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 s="3" t="s">
        <v>12</v>
      </c>
      <c r="Q33" t="s">
        <v>29</v>
      </c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  <c r="P34" s="1" t="s">
        <v>53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 s="3" t="s">
        <v>52</v>
      </c>
      <c r="Q35" s="3" t="s">
        <v>36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 s="3" t="s">
        <v>32</v>
      </c>
      <c r="Q36" t="s">
        <v>16</v>
      </c>
      <c r="R36" t="s">
        <v>13</v>
      </c>
      <c r="S36" t="s">
        <v>19</v>
      </c>
      <c r="T36" s="6" t="s">
        <v>20</v>
      </c>
      <c r="U36" t="s">
        <v>17</v>
      </c>
      <c r="V36" t="s">
        <v>23</v>
      </c>
      <c r="W36" t="s">
        <v>24</v>
      </c>
      <c r="X36" t="s">
        <v>33</v>
      </c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 s="4" t="s">
        <v>14</v>
      </c>
      <c r="Q37">
        <v>4</v>
      </c>
      <c r="R37">
        <v>14</v>
      </c>
      <c r="S37">
        <v>27</v>
      </c>
      <c r="T37" s="6">
        <v>34</v>
      </c>
      <c r="U37">
        <v>18</v>
      </c>
      <c r="V37">
        <v>4</v>
      </c>
      <c r="W37">
        <v>2</v>
      </c>
      <c r="X37">
        <v>103</v>
      </c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 s="5" t="s">
        <v>47</v>
      </c>
      <c r="Q38">
        <v>1</v>
      </c>
      <c r="R38">
        <v>3</v>
      </c>
      <c r="S38">
        <v>8</v>
      </c>
      <c r="T38">
        <v>5</v>
      </c>
      <c r="U38">
        <v>2</v>
      </c>
      <c r="V38">
        <v>2</v>
      </c>
      <c r="W38">
        <v>2</v>
      </c>
      <c r="X38">
        <v>23</v>
      </c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 s="8" t="s">
        <v>48</v>
      </c>
      <c r="Q39">
        <v>3</v>
      </c>
      <c r="R39">
        <v>2</v>
      </c>
      <c r="S39">
        <v>8</v>
      </c>
      <c r="T39">
        <v>12</v>
      </c>
      <c r="U39">
        <v>4</v>
      </c>
      <c r="V39"/>
      <c r="W39"/>
      <c r="X39" s="6">
        <v>29</v>
      </c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 s="5" t="s">
        <v>26</v>
      </c>
      <c r="Q40"/>
      <c r="R40"/>
      <c r="S40">
        <v>1</v>
      </c>
      <c r="T40">
        <v>2</v>
      </c>
      <c r="U40">
        <v>2</v>
      </c>
      <c r="V40"/>
      <c r="W40"/>
      <c r="X40">
        <v>5</v>
      </c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 s="5" t="s">
        <v>49</v>
      </c>
      <c r="Q41"/>
      <c r="R41"/>
      <c r="S41"/>
      <c r="T41">
        <v>2</v>
      </c>
      <c r="U41">
        <v>5</v>
      </c>
      <c r="V41"/>
      <c r="W41"/>
      <c r="X41">
        <v>7</v>
      </c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 s="5" t="s">
        <v>50</v>
      </c>
      <c r="Q42"/>
      <c r="R42"/>
      <c r="S42">
        <v>1</v>
      </c>
      <c r="T42">
        <v>2</v>
      </c>
      <c r="U42">
        <v>1</v>
      </c>
      <c r="V42">
        <v>1</v>
      </c>
      <c r="W42"/>
      <c r="X42">
        <v>5</v>
      </c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 s="5" t="s">
        <v>51</v>
      </c>
      <c r="Q43"/>
      <c r="R43">
        <v>8</v>
      </c>
      <c r="S43">
        <v>6</v>
      </c>
      <c r="T43">
        <v>11</v>
      </c>
      <c r="U43">
        <v>3</v>
      </c>
      <c r="V43"/>
      <c r="W43"/>
      <c r="X43">
        <v>28</v>
      </c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 s="5" t="s">
        <v>27</v>
      </c>
      <c r="Q44"/>
      <c r="R44">
        <v>1</v>
      </c>
      <c r="S44">
        <v>3</v>
      </c>
      <c r="T44"/>
      <c r="U44">
        <v>1</v>
      </c>
      <c r="V44">
        <v>1</v>
      </c>
      <c r="W44"/>
      <c r="X44">
        <v>6</v>
      </c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 s="4" t="s">
        <v>33</v>
      </c>
      <c r="Q45">
        <v>4</v>
      </c>
      <c r="R45">
        <v>14</v>
      </c>
      <c r="S45">
        <v>27</v>
      </c>
      <c r="T45">
        <v>34</v>
      </c>
      <c r="U45">
        <v>18</v>
      </c>
      <c r="V45">
        <v>4</v>
      </c>
      <c r="W45">
        <v>2</v>
      </c>
      <c r="X45">
        <v>103</v>
      </c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5" t="s">
        <v>54</v>
      </c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>
        <f>COUNTIF(I:I,0)</f>
        <v>1</v>
      </c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/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/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2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2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2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2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2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2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2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2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2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2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2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2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2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2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2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2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2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2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2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2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2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2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2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2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2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2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2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2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2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2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2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2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2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2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2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2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2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2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2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2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2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2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2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2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2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2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2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2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2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2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2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2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2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2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2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2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2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2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2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2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2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2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2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2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3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3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3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3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3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3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3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3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3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3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3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3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3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3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3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3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3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3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3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3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3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3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3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3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3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3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3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3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3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3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3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3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3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3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3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3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3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3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3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3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3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3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3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3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3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3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3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3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3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3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3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3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3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3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3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3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3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3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3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3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3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3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3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3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4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4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4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4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4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4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4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4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4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4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4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4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4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4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4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4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4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4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4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4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4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4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4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4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4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4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4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4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4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4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4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4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4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4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4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4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4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4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4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4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4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4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4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4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4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4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4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4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4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4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4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4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4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4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4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4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4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4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4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4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4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4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4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4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5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5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5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5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5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5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5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5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5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5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5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5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5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5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5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5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5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5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5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5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5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5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5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5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5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5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5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5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5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5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5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5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5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5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5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5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5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5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5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5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5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5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5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5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5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5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5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5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5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5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5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5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5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5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5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5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5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5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5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5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5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5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5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5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6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6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6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6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6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6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6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6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6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6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6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6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6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6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6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6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6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6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6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6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6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6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6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6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6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6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6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6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6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6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6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6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6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6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6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6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6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6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6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6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6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6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6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6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6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6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6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6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6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6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6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6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6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6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6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6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6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6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6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6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6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6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6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6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7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7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7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7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7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7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7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7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7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7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7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7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7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7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7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7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7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7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7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7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7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7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7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7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7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7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7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7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7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7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7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7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7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7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7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7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7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7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7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7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7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7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7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7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7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7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7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7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7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7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7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7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7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7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7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7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7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7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7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7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7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7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7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7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8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8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8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8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8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8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8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8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8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8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8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8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8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8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8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8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8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8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8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8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8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8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8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8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8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8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8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8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8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8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8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8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8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8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8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8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8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8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8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8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8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8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8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8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8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8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8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8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8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8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8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8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8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8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8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8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8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8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8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8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8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8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8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8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9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9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9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9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9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9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9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9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9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9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9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9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9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9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9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9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9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9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9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9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9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9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9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9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9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9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9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9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9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9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9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9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9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9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9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9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9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9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9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9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9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9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9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9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9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9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9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9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9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9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9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9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9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9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9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9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9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9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9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9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9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9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9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9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10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10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10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10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10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10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10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10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10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10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10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10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10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10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10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10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10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10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10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10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10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10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10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10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10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10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10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10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10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10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10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10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10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10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10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10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10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10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10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10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10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10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10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10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10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10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10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10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10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10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10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10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10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10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10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10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10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10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10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10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10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10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10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10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1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1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1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1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1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1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1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1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1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1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1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1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1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1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1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1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1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1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1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1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1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1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1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1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1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1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1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1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1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1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1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1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1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1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1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1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1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1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1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1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1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1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1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1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1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1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1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1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1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1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1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1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1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1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1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1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1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1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1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1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1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1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1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1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2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2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2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2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2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2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2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2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2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2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2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2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2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2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2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2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2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2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2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2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2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2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2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2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2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2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2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2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2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2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2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2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2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2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2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2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2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2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2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2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2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2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2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2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2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2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2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2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2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2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2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2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2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2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2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2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2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2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2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2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2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2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2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2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3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3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3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3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3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3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3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3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3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3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3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3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3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3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3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3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3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3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3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3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3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3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3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3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3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3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3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3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3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3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3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3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3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3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3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3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3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3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3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3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3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3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3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3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3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3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3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3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3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3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3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3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3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3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3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3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3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3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3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3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3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3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3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3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4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4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4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4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4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4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4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4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4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4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4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4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4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4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4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4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4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4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4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4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4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4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4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4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4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4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4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4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4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4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4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4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4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4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4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4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4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4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4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4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4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4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4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4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4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4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4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4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4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4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4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4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4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4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4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4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4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4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4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4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4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4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4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4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5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5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5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5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5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5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5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5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5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5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5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5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5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5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5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5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5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5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5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5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5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5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5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5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5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5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5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5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5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5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5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5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5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5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5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5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5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5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5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5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5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5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5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5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5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5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5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5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5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5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5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5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5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5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5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5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5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5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5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5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5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5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5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5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6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6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6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6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6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6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6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6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6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6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6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6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6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6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6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6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6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6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6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6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6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6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6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6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6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6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6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6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6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2023-01-18T15:06:44Z</dcterms:modified>
</cp:coreProperties>
</file>