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6300" yWindow="465" windowWidth="21915" windowHeight="13215" tabRatio="500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Observed!$A$1:$A$5368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<sst xmlns="http://schemas.openxmlformats.org/spreadsheetml/2006/main" count="12351" uniqueCount="1362">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</sst>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68"/>
  <sheetViews>
    <sheetView tabSelected="1" zoomScaleNormal="100" workbookViewId="0">
      <pane xSplit="2" ySplit="2" topLeftCell="BJ2124" activePane="bottomRight" state="frozen"/>
      <selection pane="topRight" activeCell="C1" sqref="C1"/>
      <selection pane="bottomLeft" activeCell="A1667" sqref="A1667"/>
      <selection pane="bottomRight" activeCell="BJ1952" sqref="BJ1952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72" width="26" customWidth="1"/>
    <col min="73" max="81" width="27" customWidth="1"/>
    <col min="83" max="83" width="29.7109375" style="4" customWidth="1"/>
  </cols>
  <sheetData>
    <row r="1" spans="1:83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1352</v>
      </c>
      <c r="I1" s="8" t="s">
        <v>1353</v>
      </c>
      <c r="J1" s="8" t="s">
        <v>1354</v>
      </c>
      <c r="K1" s="8" t="s">
        <v>1355</v>
      </c>
      <c r="L1" s="8" t="s">
        <v>1356</v>
      </c>
      <c r="M1" s="8" t="s">
        <v>1357</v>
      </c>
      <c r="N1" s="8" t="s">
        <v>1358</v>
      </c>
      <c r="O1" s="8" t="s">
        <v>1359</v>
      </c>
      <c r="P1" s="8" t="s">
        <v>1360</v>
      </c>
      <c r="Q1" s="8" t="s">
        <v>1361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9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10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11" t="s">
        <v>52</v>
      </c>
      <c r="BL1" s="12" t="s">
        <v>53</v>
      </c>
      <c r="BM1" s="12" t="s">
        <v>54</v>
      </c>
      <c r="BN1" s="12" t="s">
        <v>55</v>
      </c>
      <c r="BO1" s="12" t="s">
        <v>56</v>
      </c>
      <c r="BP1" s="12" t="s">
        <v>57</v>
      </c>
      <c r="BQ1" s="12" t="s">
        <v>58</v>
      </c>
      <c r="BR1" s="12" t="s">
        <v>59</v>
      </c>
      <c r="BS1" s="12" t="s">
        <v>60</v>
      </c>
      <c r="BT1" s="12" t="s">
        <v>61</v>
      </c>
      <c r="BU1" s="12" t="s">
        <v>62</v>
      </c>
      <c r="BV1" s="12" t="s">
        <v>63</v>
      </c>
      <c r="BW1" s="12" t="s">
        <v>64</v>
      </c>
      <c r="BX1" s="12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3" t="s">
        <v>72</v>
      </c>
    </row>
    <row r="2" spans="1:83" x14ac:dyDescent="0.25">
      <c r="A2" s="5" t="s">
        <v>73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74</v>
      </c>
      <c r="AZ2">
        <v>90</v>
      </c>
    </row>
    <row r="3" spans="1:83" x14ac:dyDescent="0.25">
      <c r="A3" s="5" t="s">
        <v>75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74</v>
      </c>
      <c r="AZ3">
        <v>90</v>
      </c>
    </row>
    <row r="4" spans="1:83" x14ac:dyDescent="0.25">
      <c r="A4" s="5" t="s">
        <v>76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74</v>
      </c>
      <c r="AZ4">
        <v>90</v>
      </c>
    </row>
    <row r="5" spans="1:83" x14ac:dyDescent="0.25">
      <c r="A5" s="5" t="s">
        <v>77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74</v>
      </c>
      <c r="AZ5">
        <v>90</v>
      </c>
    </row>
    <row r="6" spans="1:83" x14ac:dyDescent="0.25">
      <c r="A6" s="5" t="s">
        <v>78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74</v>
      </c>
      <c r="AZ6">
        <v>90</v>
      </c>
    </row>
    <row r="7" spans="1:83" x14ac:dyDescent="0.25">
      <c r="A7" s="5" t="s">
        <v>79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74</v>
      </c>
      <c r="AZ7">
        <v>90</v>
      </c>
    </row>
    <row r="8" spans="1:83" x14ac:dyDescent="0.25">
      <c r="A8" s="5" t="s">
        <v>80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74</v>
      </c>
      <c r="AZ8">
        <v>90</v>
      </c>
    </row>
    <row r="9" spans="1:83" x14ac:dyDescent="0.25">
      <c r="A9" s="5" t="s">
        <v>81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74</v>
      </c>
      <c r="AZ9">
        <v>90</v>
      </c>
    </row>
    <row r="10" spans="1:83" x14ac:dyDescent="0.25">
      <c r="A10" s="5" t="s">
        <v>82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74</v>
      </c>
      <c r="AZ10">
        <v>90</v>
      </c>
    </row>
    <row r="11" spans="1:83" x14ac:dyDescent="0.25">
      <c r="A11" s="5" t="s">
        <v>83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74</v>
      </c>
      <c r="AZ11">
        <v>90</v>
      </c>
    </row>
    <row r="12" spans="1:83" x14ac:dyDescent="0.25">
      <c r="A12" s="5" t="s">
        <v>84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74</v>
      </c>
      <c r="AZ12">
        <v>90</v>
      </c>
    </row>
    <row r="13" spans="1:83" x14ac:dyDescent="0.25">
      <c r="A13" s="5" t="s">
        <v>85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74</v>
      </c>
      <c r="AZ13">
        <v>90</v>
      </c>
    </row>
    <row r="14" spans="1:83" s="20" customFormat="1" x14ac:dyDescent="0.25">
      <c r="A14" s="16" t="s">
        <v>86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x14ac:dyDescent="0.25">
      <c r="A15" s="16" t="s">
        <v>86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x14ac:dyDescent="0.25">
      <c r="A16" s="16" t="s">
        <v>86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x14ac:dyDescent="0.25">
      <c r="A17" s="16" t="s">
        <v>86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x14ac:dyDescent="0.25">
      <c r="A18" s="16" t="s">
        <v>86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74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x14ac:dyDescent="0.25">
      <c r="A19" s="16" t="s">
        <v>87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x14ac:dyDescent="0.25">
      <c r="A20" s="16" t="s">
        <v>87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x14ac:dyDescent="0.25">
      <c r="A21" s="16" t="s">
        <v>87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x14ac:dyDescent="0.25">
      <c r="A22" s="16" t="s">
        <v>87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x14ac:dyDescent="0.25">
      <c r="A23" s="16" t="s">
        <v>87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74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x14ac:dyDescent="0.25">
      <c r="A24" s="16" t="s">
        <v>88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x14ac:dyDescent="0.25">
      <c r="A25" s="16" t="s">
        <v>88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x14ac:dyDescent="0.25">
      <c r="A26" s="16" t="s">
        <v>88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x14ac:dyDescent="0.25">
      <c r="A27" s="16" t="s">
        <v>88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x14ac:dyDescent="0.25">
      <c r="A28" s="16" t="s">
        <v>88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x14ac:dyDescent="0.25">
      <c r="A29" s="16" t="s">
        <v>88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x14ac:dyDescent="0.25">
      <c r="A30" s="16" t="s">
        <v>88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x14ac:dyDescent="0.25">
      <c r="A31" s="16" t="s">
        <v>88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x14ac:dyDescent="0.25">
      <c r="A32" s="16" t="s">
        <v>88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x14ac:dyDescent="0.25">
      <c r="A33" s="16" t="s">
        <v>88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x14ac:dyDescent="0.25">
      <c r="A34" s="16" t="s">
        <v>88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x14ac:dyDescent="0.25">
      <c r="A35" s="16" t="s">
        <v>88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x14ac:dyDescent="0.25">
      <c r="A36" s="16" t="s">
        <v>88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x14ac:dyDescent="0.25">
      <c r="A37" s="16" t="s">
        <v>88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x14ac:dyDescent="0.25">
      <c r="A38" s="16" t="s">
        <v>88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x14ac:dyDescent="0.25">
      <c r="A39" s="16" t="s">
        <v>88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x14ac:dyDescent="0.25">
      <c r="A40" s="16" t="s">
        <v>88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x14ac:dyDescent="0.25">
      <c r="A41" s="16" t="s">
        <v>88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x14ac:dyDescent="0.25">
      <c r="A42" s="16" t="s">
        <v>88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x14ac:dyDescent="0.25">
      <c r="A43" s="16" t="s">
        <v>88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x14ac:dyDescent="0.25">
      <c r="A44" s="16" t="s">
        <v>88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74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x14ac:dyDescent="0.25">
      <c r="A45" s="16" t="s">
        <v>89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x14ac:dyDescent="0.25">
      <c r="A46" s="16" t="s">
        <v>89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x14ac:dyDescent="0.25">
      <c r="A47" s="16" t="s">
        <v>89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x14ac:dyDescent="0.25">
      <c r="A48" s="16" t="s">
        <v>89</v>
      </c>
      <c r="B48" s="17">
        <v>34964</v>
      </c>
      <c r="C48" s="18"/>
      <c r="D48" s="18"/>
      <c r="E48" s="19"/>
      <c r="AV48" s="4"/>
      <c r="CE48" s="4"/>
    </row>
    <row r="49" spans="1:83" s="20" customFormat="1" x14ac:dyDescent="0.25">
      <c r="A49" s="16" t="s">
        <v>89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74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x14ac:dyDescent="0.25">
      <c r="A50" s="16" t="s">
        <v>90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x14ac:dyDescent="0.25">
      <c r="A51" s="16" t="s">
        <v>90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x14ac:dyDescent="0.25">
      <c r="A52" s="16" t="s">
        <v>90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x14ac:dyDescent="0.25">
      <c r="A53" s="16" t="s">
        <v>90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74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x14ac:dyDescent="0.25">
      <c r="A54" s="16" t="s">
        <v>91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x14ac:dyDescent="0.25">
      <c r="A55" s="16" t="s">
        <v>91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x14ac:dyDescent="0.25">
      <c r="A56" s="16" t="s">
        <v>91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x14ac:dyDescent="0.25">
      <c r="A57" s="16" t="s">
        <v>91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74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x14ac:dyDescent="0.25">
      <c r="A58" s="16" t="s">
        <v>92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x14ac:dyDescent="0.25">
      <c r="A59" s="16" t="s">
        <v>92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x14ac:dyDescent="0.25">
      <c r="A60" s="16" t="s">
        <v>92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x14ac:dyDescent="0.25">
      <c r="A61" s="16" t="s">
        <v>92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74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x14ac:dyDescent="0.25">
      <c r="A62" s="16" t="s">
        <v>93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x14ac:dyDescent="0.25">
      <c r="A63" s="16" t="s">
        <v>93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x14ac:dyDescent="0.25">
      <c r="A64" s="16" t="s">
        <v>93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x14ac:dyDescent="0.25">
      <c r="A65" s="16" t="s">
        <v>93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74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x14ac:dyDescent="0.25">
      <c r="A66" s="5" t="s">
        <v>94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5" t="s">
        <v>94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x14ac:dyDescent="0.25">
      <c r="A68" s="5" t="s">
        <v>94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5" t="s">
        <v>94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x14ac:dyDescent="0.25">
      <c r="A70" s="5" t="s">
        <v>94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5" t="s">
        <v>94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5" t="s">
        <v>94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5" t="s">
        <v>94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5" t="s">
        <v>94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x14ac:dyDescent="0.25">
      <c r="A75" s="5" t="s">
        <v>94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74</v>
      </c>
      <c r="AZ75">
        <v>90</v>
      </c>
    </row>
    <row r="76" spans="1:83" x14ac:dyDescent="0.25">
      <c r="A76" s="5" t="s">
        <v>95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5" t="s">
        <v>95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x14ac:dyDescent="0.25">
      <c r="A78" s="5" t="s">
        <v>95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x14ac:dyDescent="0.25">
      <c r="A79" s="5" t="s">
        <v>95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5" t="s">
        <v>95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5" t="s">
        <v>95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x14ac:dyDescent="0.25">
      <c r="A82" s="5" t="s">
        <v>95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5" t="s">
        <v>95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74</v>
      </c>
      <c r="AZ83">
        <v>90</v>
      </c>
    </row>
    <row r="84" spans="1:62" x14ac:dyDescent="0.25">
      <c r="A84" s="5" t="s">
        <v>96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5" t="s">
        <v>96</v>
      </c>
      <c r="B85" s="6">
        <v>33798</v>
      </c>
      <c r="C85" s="14"/>
      <c r="D85" s="14"/>
      <c r="E85" s="15"/>
      <c r="BJ85">
        <v>127.499996185303</v>
      </c>
    </row>
    <row r="86" spans="1:62" x14ac:dyDescent="0.25">
      <c r="A86" s="5" t="s">
        <v>96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5" t="s">
        <v>96</v>
      </c>
      <c r="B87" s="6">
        <v>33813</v>
      </c>
      <c r="C87" s="14"/>
      <c r="D87" s="14"/>
      <c r="E87" s="15"/>
      <c r="BJ87">
        <v>106.666667938232</v>
      </c>
    </row>
    <row r="88" spans="1:62" x14ac:dyDescent="0.25">
      <c r="A88" s="5" t="s">
        <v>96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5" t="s">
        <v>96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5" t="s">
        <v>96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5" t="s">
        <v>96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5" t="s">
        <v>96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74</v>
      </c>
      <c r="AZ92">
        <v>90</v>
      </c>
      <c r="BI92">
        <v>61</v>
      </c>
      <c r="BJ92">
        <v>135</v>
      </c>
    </row>
    <row r="93" spans="1:62" x14ac:dyDescent="0.25">
      <c r="A93" s="5" t="s">
        <v>97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5" t="s">
        <v>97</v>
      </c>
      <c r="B94" s="6">
        <v>33798</v>
      </c>
      <c r="C94" s="14"/>
      <c r="D94" s="14"/>
      <c r="E94" s="15"/>
      <c r="BJ94">
        <v>118.75</v>
      </c>
    </row>
    <row r="95" spans="1:62" x14ac:dyDescent="0.25">
      <c r="A95" s="5" t="s">
        <v>97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5" t="s">
        <v>97</v>
      </c>
      <c r="B96" s="6">
        <v>33813</v>
      </c>
      <c r="C96" s="14"/>
      <c r="D96" s="14"/>
      <c r="E96" s="15"/>
      <c r="BJ96">
        <v>112.5</v>
      </c>
    </row>
    <row r="97" spans="1:62" x14ac:dyDescent="0.25">
      <c r="A97" s="5" t="s">
        <v>97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97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97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97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97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74</v>
      </c>
      <c r="AZ101">
        <v>90</v>
      </c>
      <c r="BI101">
        <v>407.6</v>
      </c>
      <c r="BJ101">
        <v>297.5</v>
      </c>
    </row>
    <row r="102" spans="1:62" x14ac:dyDescent="0.25">
      <c r="A102" s="5" t="s">
        <v>98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98</v>
      </c>
      <c r="B103" s="6">
        <v>33798</v>
      </c>
      <c r="C103" s="14"/>
      <c r="D103" s="14"/>
      <c r="E103" s="15"/>
      <c r="BJ103">
        <v>135</v>
      </c>
    </row>
    <row r="104" spans="1:62" x14ac:dyDescent="0.25">
      <c r="A104" s="5" t="s">
        <v>98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98</v>
      </c>
      <c r="B105" s="6">
        <v>33813</v>
      </c>
      <c r="C105" s="14"/>
      <c r="D105" s="14"/>
      <c r="E105" s="15"/>
      <c r="BJ105">
        <v>112.083332061768</v>
      </c>
    </row>
    <row r="106" spans="1:62" x14ac:dyDescent="0.25">
      <c r="A106" s="5" t="s">
        <v>98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98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98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98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98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74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99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99</v>
      </c>
      <c r="B112" s="6">
        <v>33798</v>
      </c>
      <c r="C112" s="14"/>
      <c r="D112" s="14"/>
      <c r="E112" s="15"/>
      <c r="BJ112">
        <v>121.249996185303</v>
      </c>
    </row>
    <row r="113" spans="1:62" x14ac:dyDescent="0.25">
      <c r="A113" s="5" t="s">
        <v>99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99</v>
      </c>
      <c r="B114" s="6">
        <v>33813</v>
      </c>
      <c r="C114" s="14"/>
      <c r="D114" s="14"/>
      <c r="E114" s="15"/>
      <c r="BJ114">
        <v>115.833332061768</v>
      </c>
    </row>
    <row r="115" spans="1:62" x14ac:dyDescent="0.25">
      <c r="A115" s="5" t="s">
        <v>99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99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99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99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99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74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100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100</v>
      </c>
      <c r="B121" s="6">
        <v>33798</v>
      </c>
      <c r="C121" s="14"/>
      <c r="D121" s="14"/>
      <c r="E121" s="15"/>
      <c r="BJ121">
        <v>109.583332061768</v>
      </c>
    </row>
    <row r="122" spans="1:62" x14ac:dyDescent="0.25">
      <c r="A122" s="5" t="s">
        <v>100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100</v>
      </c>
      <c r="B123" s="6">
        <v>33813</v>
      </c>
      <c r="C123" s="14"/>
      <c r="D123" s="14"/>
      <c r="E123" s="15"/>
      <c r="BJ123">
        <v>100.416667938232</v>
      </c>
    </row>
    <row r="124" spans="1:62" x14ac:dyDescent="0.25">
      <c r="A124" s="5" t="s">
        <v>100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100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100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100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100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74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101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101</v>
      </c>
      <c r="B130" s="6">
        <v>33798</v>
      </c>
      <c r="C130" s="14"/>
      <c r="D130" s="14"/>
      <c r="E130" s="15"/>
      <c r="BJ130">
        <v>117.5</v>
      </c>
    </row>
    <row r="131" spans="1:62" x14ac:dyDescent="0.25">
      <c r="A131" s="5" t="s">
        <v>101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101</v>
      </c>
      <c r="B132" s="6">
        <v>33813</v>
      </c>
      <c r="C132" s="14"/>
      <c r="D132" s="14"/>
      <c r="E132" s="15"/>
      <c r="BJ132">
        <v>108.333335876465</v>
      </c>
    </row>
    <row r="133" spans="1:62" x14ac:dyDescent="0.25">
      <c r="A133" s="5" t="s">
        <v>101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101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101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101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101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74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102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x14ac:dyDescent="0.25">
      <c r="A139" s="5" t="s">
        <v>102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x14ac:dyDescent="0.25">
      <c r="A140" s="5" t="s">
        <v>102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x14ac:dyDescent="0.25">
      <c r="A141" s="5" t="s">
        <v>102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x14ac:dyDescent="0.25">
      <c r="A142" s="5" t="s">
        <v>102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x14ac:dyDescent="0.25">
      <c r="A143" s="5" t="s">
        <v>102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x14ac:dyDescent="0.25">
      <c r="A144" s="5" t="s">
        <v>102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x14ac:dyDescent="0.25">
      <c r="A145" s="5" t="s">
        <v>102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x14ac:dyDescent="0.25">
      <c r="A146" s="5" t="s">
        <v>102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x14ac:dyDescent="0.25">
      <c r="A147" s="5" t="s">
        <v>102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x14ac:dyDescent="0.25">
      <c r="A148" s="5" t="s">
        <v>102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x14ac:dyDescent="0.25">
      <c r="A149" s="5" t="s">
        <v>102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x14ac:dyDescent="0.25">
      <c r="A150" s="5" t="s">
        <v>102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x14ac:dyDescent="0.25">
      <c r="A151" s="5" t="s">
        <v>102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x14ac:dyDescent="0.25">
      <c r="A152" s="5" t="s">
        <v>102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x14ac:dyDescent="0.25">
      <c r="A153" s="5" t="s">
        <v>102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x14ac:dyDescent="0.25">
      <c r="A154" s="5" t="s">
        <v>102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x14ac:dyDescent="0.25">
      <c r="A155" s="5" t="s">
        <v>102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74</v>
      </c>
      <c r="AZ155">
        <v>93</v>
      </c>
    </row>
    <row r="156" spans="1:52" x14ac:dyDescent="0.25">
      <c r="A156" s="5" t="s">
        <v>103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x14ac:dyDescent="0.25">
      <c r="A157" s="5" t="s">
        <v>103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x14ac:dyDescent="0.25">
      <c r="A158" s="5" t="s">
        <v>103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x14ac:dyDescent="0.25">
      <c r="A159" s="5" t="s">
        <v>103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x14ac:dyDescent="0.25">
      <c r="A160" s="5" t="s">
        <v>103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x14ac:dyDescent="0.25">
      <c r="A161" s="5" t="s">
        <v>103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x14ac:dyDescent="0.25">
      <c r="A162" s="5" t="s">
        <v>103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x14ac:dyDescent="0.25">
      <c r="A163" s="5" t="s">
        <v>103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x14ac:dyDescent="0.25">
      <c r="A164" s="5" t="s">
        <v>103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x14ac:dyDescent="0.25">
      <c r="A165" s="5" t="s">
        <v>103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x14ac:dyDescent="0.25">
      <c r="A166" s="5" t="s">
        <v>103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x14ac:dyDescent="0.25">
      <c r="A167" s="5" t="s">
        <v>103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x14ac:dyDescent="0.25">
      <c r="A168" s="5" t="s">
        <v>103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x14ac:dyDescent="0.25">
      <c r="A169" s="5" t="s">
        <v>103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x14ac:dyDescent="0.25">
      <c r="A170" s="5" t="s">
        <v>103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x14ac:dyDescent="0.25">
      <c r="A171" s="5" t="s">
        <v>103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x14ac:dyDescent="0.25">
      <c r="A172" s="5" t="s">
        <v>103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x14ac:dyDescent="0.25">
      <c r="A173" s="5" t="s">
        <v>103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74</v>
      </c>
      <c r="AZ173">
        <v>93</v>
      </c>
    </row>
    <row r="174" spans="1:52" x14ac:dyDescent="0.25">
      <c r="A174" s="5" t="s">
        <v>104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x14ac:dyDescent="0.25">
      <c r="A175" s="5" t="s">
        <v>104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x14ac:dyDescent="0.25">
      <c r="A176" s="5" t="s">
        <v>104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x14ac:dyDescent="0.25">
      <c r="A177" s="5" t="s">
        <v>104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x14ac:dyDescent="0.25">
      <c r="A178" s="5" t="s">
        <v>104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x14ac:dyDescent="0.25">
      <c r="A179" s="5" t="s">
        <v>104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x14ac:dyDescent="0.25">
      <c r="A180" s="5" t="s">
        <v>104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x14ac:dyDescent="0.25">
      <c r="A181" s="5" t="s">
        <v>104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x14ac:dyDescent="0.25">
      <c r="A182" s="5" t="s">
        <v>104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x14ac:dyDescent="0.25">
      <c r="A183" s="5" t="s">
        <v>104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x14ac:dyDescent="0.25">
      <c r="A184" s="5" t="s">
        <v>104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x14ac:dyDescent="0.25">
      <c r="A185" s="5" t="s">
        <v>104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x14ac:dyDescent="0.25">
      <c r="A186" s="5" t="s">
        <v>104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x14ac:dyDescent="0.25">
      <c r="A187" s="5" t="s">
        <v>104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x14ac:dyDescent="0.25">
      <c r="A188" s="5" t="s">
        <v>104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x14ac:dyDescent="0.25">
      <c r="A189" s="5" t="s">
        <v>104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x14ac:dyDescent="0.25">
      <c r="A190" s="5" t="s">
        <v>104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x14ac:dyDescent="0.25">
      <c r="A191" s="5" t="s">
        <v>104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74</v>
      </c>
      <c r="AZ191">
        <v>93</v>
      </c>
    </row>
    <row r="192" spans="1:52" x14ac:dyDescent="0.25">
      <c r="A192" s="5" t="s">
        <v>105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x14ac:dyDescent="0.25">
      <c r="A193" s="5" t="s">
        <v>105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x14ac:dyDescent="0.25">
      <c r="A194" s="5" t="s">
        <v>105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x14ac:dyDescent="0.25">
      <c r="A195" s="5" t="s">
        <v>105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x14ac:dyDescent="0.25">
      <c r="A196" s="5" t="s">
        <v>105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x14ac:dyDescent="0.25">
      <c r="A197" s="5" t="s">
        <v>105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x14ac:dyDescent="0.25">
      <c r="A198" s="5" t="s">
        <v>105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x14ac:dyDescent="0.25">
      <c r="A199" s="5" t="s">
        <v>105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x14ac:dyDescent="0.25">
      <c r="A200" s="5" t="s">
        <v>105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x14ac:dyDescent="0.25">
      <c r="A201" s="5" t="s">
        <v>105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x14ac:dyDescent="0.25">
      <c r="A202" s="5" t="s">
        <v>105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x14ac:dyDescent="0.25">
      <c r="A203" s="5" t="s">
        <v>105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x14ac:dyDescent="0.25">
      <c r="A204" s="5" t="s">
        <v>105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x14ac:dyDescent="0.25">
      <c r="A205" s="5" t="s">
        <v>105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x14ac:dyDescent="0.25">
      <c r="A206" s="5" t="s">
        <v>105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x14ac:dyDescent="0.25">
      <c r="A207" s="5" t="s">
        <v>105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x14ac:dyDescent="0.25">
      <c r="A208" s="5" t="s">
        <v>105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x14ac:dyDescent="0.25">
      <c r="A209" s="5" t="s">
        <v>105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74</v>
      </c>
      <c r="AZ209">
        <v>92.97</v>
      </c>
    </row>
    <row r="210" spans="1:52" x14ac:dyDescent="0.25">
      <c r="A210" s="5" t="s">
        <v>106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x14ac:dyDescent="0.25">
      <c r="A211" s="5" t="s">
        <v>106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x14ac:dyDescent="0.25">
      <c r="A212" s="5" t="s">
        <v>106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x14ac:dyDescent="0.25">
      <c r="A213" s="5" t="s">
        <v>106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x14ac:dyDescent="0.25">
      <c r="A214" s="5" t="s">
        <v>106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x14ac:dyDescent="0.25">
      <c r="A215" s="5" t="s">
        <v>106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x14ac:dyDescent="0.25">
      <c r="A216" s="5" t="s">
        <v>106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x14ac:dyDescent="0.25">
      <c r="A217" s="5" t="s">
        <v>106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x14ac:dyDescent="0.25">
      <c r="A218" s="5" t="s">
        <v>106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x14ac:dyDescent="0.25">
      <c r="A219" s="5" t="s">
        <v>106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x14ac:dyDescent="0.25">
      <c r="A220" s="5" t="s">
        <v>106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x14ac:dyDescent="0.25">
      <c r="A221" s="5" t="s">
        <v>106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x14ac:dyDescent="0.25">
      <c r="A222" s="5" t="s">
        <v>106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x14ac:dyDescent="0.25">
      <c r="A223" s="5" t="s">
        <v>106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x14ac:dyDescent="0.25">
      <c r="A224" s="5" t="s">
        <v>106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x14ac:dyDescent="0.25">
      <c r="A225" s="5" t="s">
        <v>106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x14ac:dyDescent="0.25">
      <c r="A226" s="5" t="s">
        <v>106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x14ac:dyDescent="0.25">
      <c r="A227" s="5" t="s">
        <v>106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x14ac:dyDescent="0.25">
      <c r="A228" s="5" t="s">
        <v>106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x14ac:dyDescent="0.25">
      <c r="A229" s="5" t="s">
        <v>106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x14ac:dyDescent="0.25">
      <c r="A230" s="5" t="s">
        <v>106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74</v>
      </c>
      <c r="AZ230">
        <v>92.9</v>
      </c>
    </row>
    <row r="231" spans="1:52" x14ac:dyDescent="0.25">
      <c r="A231" s="5" t="s">
        <v>107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x14ac:dyDescent="0.25">
      <c r="A232" s="5" t="s">
        <v>107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x14ac:dyDescent="0.25">
      <c r="A233" s="5" t="s">
        <v>107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x14ac:dyDescent="0.25">
      <c r="A234" s="5" t="s">
        <v>107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x14ac:dyDescent="0.25">
      <c r="A235" s="5" t="s">
        <v>107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x14ac:dyDescent="0.25">
      <c r="A236" s="5" t="s">
        <v>107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x14ac:dyDescent="0.25">
      <c r="A237" s="5" t="s">
        <v>107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x14ac:dyDescent="0.25">
      <c r="A238" s="5" t="s">
        <v>107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x14ac:dyDescent="0.25">
      <c r="A239" s="5" t="s">
        <v>107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x14ac:dyDescent="0.25">
      <c r="A240" s="5" t="s">
        <v>107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x14ac:dyDescent="0.25">
      <c r="A241" s="5" t="s">
        <v>107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x14ac:dyDescent="0.25">
      <c r="A242" s="5" t="s">
        <v>107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x14ac:dyDescent="0.25">
      <c r="A243" s="5" t="s">
        <v>107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x14ac:dyDescent="0.25">
      <c r="A244" s="5" t="s">
        <v>107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x14ac:dyDescent="0.25">
      <c r="A245" s="5" t="s">
        <v>107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x14ac:dyDescent="0.25">
      <c r="A246" s="5" t="s">
        <v>107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x14ac:dyDescent="0.25">
      <c r="A247" s="5" t="s">
        <v>107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x14ac:dyDescent="0.25">
      <c r="A248" s="5" t="s">
        <v>107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x14ac:dyDescent="0.25">
      <c r="A249" s="5" t="s">
        <v>107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x14ac:dyDescent="0.25">
      <c r="A250" s="5" t="s">
        <v>107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x14ac:dyDescent="0.25">
      <c r="A251" s="5" t="s">
        <v>107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x14ac:dyDescent="0.25">
      <c r="A252" s="5" t="s">
        <v>107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74</v>
      </c>
      <c r="AZ252">
        <v>93</v>
      </c>
    </row>
    <row r="253" spans="1:52" x14ac:dyDescent="0.25">
      <c r="A253" s="5" t="s">
        <v>108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x14ac:dyDescent="0.25">
      <c r="A254" s="5" t="s">
        <v>108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x14ac:dyDescent="0.25">
      <c r="A255" s="5" t="s">
        <v>108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x14ac:dyDescent="0.25">
      <c r="A256" s="5" t="s">
        <v>108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x14ac:dyDescent="0.25">
      <c r="A257" s="5" t="s">
        <v>108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x14ac:dyDescent="0.25">
      <c r="A258" s="5" t="s">
        <v>108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x14ac:dyDescent="0.25">
      <c r="A259" s="5" t="s">
        <v>108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x14ac:dyDescent="0.25">
      <c r="A260" s="5" t="s">
        <v>108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x14ac:dyDescent="0.25">
      <c r="A261" s="5" t="s">
        <v>108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x14ac:dyDescent="0.25">
      <c r="A262" s="5" t="s">
        <v>108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x14ac:dyDescent="0.25">
      <c r="A263" s="5" t="s">
        <v>108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x14ac:dyDescent="0.25">
      <c r="A264" s="5" t="s">
        <v>108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x14ac:dyDescent="0.25">
      <c r="A265" s="5" t="s">
        <v>108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x14ac:dyDescent="0.25">
      <c r="A266" s="5" t="s">
        <v>108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x14ac:dyDescent="0.25">
      <c r="A267" s="5" t="s">
        <v>108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x14ac:dyDescent="0.25">
      <c r="A268" s="5" t="s">
        <v>108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x14ac:dyDescent="0.25">
      <c r="A269" s="5" t="s">
        <v>108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x14ac:dyDescent="0.25">
      <c r="A270" s="5" t="s">
        <v>108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x14ac:dyDescent="0.25">
      <c r="A271" s="5" t="s">
        <v>108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x14ac:dyDescent="0.25">
      <c r="A272" s="5" t="s">
        <v>108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x14ac:dyDescent="0.25">
      <c r="A273" s="5" t="s">
        <v>108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74</v>
      </c>
      <c r="AZ273">
        <v>92.72</v>
      </c>
    </row>
    <row r="274" spans="1:52" x14ac:dyDescent="0.25">
      <c r="A274" s="5" t="s">
        <v>109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x14ac:dyDescent="0.25">
      <c r="A275" s="5" t="s">
        <v>109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x14ac:dyDescent="0.25">
      <c r="A276" s="5" t="s">
        <v>109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x14ac:dyDescent="0.25">
      <c r="A277" s="5" t="s">
        <v>109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x14ac:dyDescent="0.25">
      <c r="A278" s="5" t="s">
        <v>109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x14ac:dyDescent="0.25">
      <c r="A279" s="5" t="s">
        <v>109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x14ac:dyDescent="0.25">
      <c r="A280" s="5" t="s">
        <v>109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x14ac:dyDescent="0.25">
      <c r="A281" s="5" t="s">
        <v>109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x14ac:dyDescent="0.25">
      <c r="A282" s="5" t="s">
        <v>109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x14ac:dyDescent="0.25">
      <c r="A283" s="5" t="s">
        <v>109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x14ac:dyDescent="0.25">
      <c r="A284" s="5" t="s">
        <v>109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x14ac:dyDescent="0.25">
      <c r="A285" s="5" t="s">
        <v>109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x14ac:dyDescent="0.25">
      <c r="A286" s="5" t="s">
        <v>109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x14ac:dyDescent="0.25">
      <c r="A287" s="5" t="s">
        <v>109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x14ac:dyDescent="0.25">
      <c r="A288" s="5" t="s">
        <v>109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x14ac:dyDescent="0.25">
      <c r="A289" s="5" t="s">
        <v>109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x14ac:dyDescent="0.25">
      <c r="A290" s="5" t="s">
        <v>109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x14ac:dyDescent="0.25">
      <c r="A291" s="5" t="s">
        <v>109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x14ac:dyDescent="0.25">
      <c r="A292" s="5" t="s">
        <v>109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x14ac:dyDescent="0.25">
      <c r="A293" s="5" t="s">
        <v>109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x14ac:dyDescent="0.25">
      <c r="A294" s="5" t="s">
        <v>109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x14ac:dyDescent="0.25">
      <c r="A295" s="5" t="s">
        <v>109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74</v>
      </c>
      <c r="AZ295">
        <v>92.97</v>
      </c>
    </row>
    <row r="296" spans="1:52" x14ac:dyDescent="0.25">
      <c r="A296" s="5" t="s">
        <v>110</v>
      </c>
      <c r="B296" s="6"/>
      <c r="C296" s="27">
        <v>37391</v>
      </c>
      <c r="D296" s="28">
        <v>135</v>
      </c>
      <c r="E296" s="15" t="s">
        <v>111</v>
      </c>
      <c r="AS296" t="s">
        <v>74</v>
      </c>
      <c r="AV296" s="4">
        <v>166</v>
      </c>
      <c r="AX296">
        <v>193</v>
      </c>
    </row>
    <row r="297" spans="1:52" x14ac:dyDescent="0.25">
      <c r="A297" s="5" t="s">
        <v>112</v>
      </c>
      <c r="B297" s="6"/>
      <c r="C297" s="27">
        <v>37508</v>
      </c>
      <c r="D297" s="28">
        <v>252</v>
      </c>
      <c r="E297" s="15" t="s">
        <v>111</v>
      </c>
      <c r="AS297" t="s">
        <v>74</v>
      </c>
      <c r="AV297" s="4">
        <v>89</v>
      </c>
      <c r="AX297">
        <v>106</v>
      </c>
    </row>
    <row r="298" spans="1:52" x14ac:dyDescent="0.25">
      <c r="A298" s="5" t="s">
        <v>113</v>
      </c>
      <c r="B298" s="6"/>
      <c r="C298" s="27">
        <v>37694</v>
      </c>
      <c r="D298" s="28">
        <v>73</v>
      </c>
      <c r="E298" s="15" t="s">
        <v>111</v>
      </c>
      <c r="AS298" t="s">
        <v>74</v>
      </c>
      <c r="AV298" s="4">
        <v>201</v>
      </c>
      <c r="AX298">
        <v>230</v>
      </c>
    </row>
    <row r="299" spans="1:52" x14ac:dyDescent="0.25">
      <c r="A299" s="5" t="s">
        <v>114</v>
      </c>
      <c r="B299" s="6"/>
      <c r="C299" s="27">
        <v>37762</v>
      </c>
      <c r="D299" s="28">
        <v>141</v>
      </c>
      <c r="E299" s="15" t="s">
        <v>111</v>
      </c>
      <c r="AS299" t="s">
        <v>74</v>
      </c>
      <c r="AV299" s="4">
        <v>163</v>
      </c>
      <c r="AX299">
        <v>182</v>
      </c>
    </row>
    <row r="300" spans="1:52" x14ac:dyDescent="0.25">
      <c r="A300" s="5" t="s">
        <v>115</v>
      </c>
      <c r="B300" s="6"/>
      <c r="C300" s="27">
        <v>37866</v>
      </c>
      <c r="D300" s="28">
        <v>245</v>
      </c>
      <c r="E300" s="15" t="s">
        <v>111</v>
      </c>
      <c r="AS300" t="s">
        <v>74</v>
      </c>
      <c r="AV300" s="4">
        <v>87</v>
      </c>
      <c r="AX300">
        <v>104</v>
      </c>
    </row>
    <row r="301" spans="1:52" x14ac:dyDescent="0.25">
      <c r="A301" s="5" t="s">
        <v>116</v>
      </c>
      <c r="B301" s="6"/>
      <c r="C301" s="27">
        <v>38069</v>
      </c>
      <c r="D301" s="28">
        <v>83</v>
      </c>
      <c r="E301" s="15" t="s">
        <v>111</v>
      </c>
      <c r="AS301" t="s">
        <v>74</v>
      </c>
      <c r="AV301" s="4">
        <v>199</v>
      </c>
      <c r="AX301">
        <v>227</v>
      </c>
    </row>
    <row r="302" spans="1:52" x14ac:dyDescent="0.25">
      <c r="A302" s="5" t="s">
        <v>117</v>
      </c>
      <c r="B302" s="6"/>
      <c r="C302" s="27">
        <v>38135</v>
      </c>
      <c r="D302" s="28">
        <v>149</v>
      </c>
      <c r="E302" s="15" t="s">
        <v>111</v>
      </c>
      <c r="AS302" t="s">
        <v>74</v>
      </c>
      <c r="AV302" s="4">
        <v>159</v>
      </c>
      <c r="AX302">
        <v>175</v>
      </c>
    </row>
    <row r="303" spans="1:52" x14ac:dyDescent="0.25">
      <c r="A303" s="5" t="s">
        <v>118</v>
      </c>
      <c r="B303" s="6"/>
      <c r="C303" s="27">
        <v>38236</v>
      </c>
      <c r="D303" s="28">
        <v>250</v>
      </c>
      <c r="E303" s="15" t="s">
        <v>111</v>
      </c>
      <c r="AS303" t="s">
        <v>74</v>
      </c>
      <c r="AV303" s="4">
        <v>85</v>
      </c>
      <c r="AX303">
        <v>109</v>
      </c>
    </row>
    <row r="304" spans="1:52" x14ac:dyDescent="0.25">
      <c r="A304" s="5" t="s">
        <v>119</v>
      </c>
      <c r="B304" s="6"/>
      <c r="C304" s="27">
        <v>38446</v>
      </c>
      <c r="D304" s="28">
        <v>94</v>
      </c>
      <c r="E304" s="15" t="s">
        <v>111</v>
      </c>
      <c r="AS304" t="s">
        <v>74</v>
      </c>
      <c r="AV304" s="4">
        <v>186</v>
      </c>
      <c r="AX304">
        <v>215</v>
      </c>
    </row>
    <row r="305" spans="1:50" x14ac:dyDescent="0.25">
      <c r="A305" s="5" t="s">
        <v>120</v>
      </c>
      <c r="B305" s="6"/>
      <c r="C305" s="27">
        <v>38499</v>
      </c>
      <c r="D305" s="28">
        <v>147</v>
      </c>
      <c r="E305" s="15" t="s">
        <v>111</v>
      </c>
      <c r="AS305" t="s">
        <v>74</v>
      </c>
      <c r="AV305" s="4">
        <v>155</v>
      </c>
      <c r="AX305">
        <v>173</v>
      </c>
    </row>
    <row r="306" spans="1:50" x14ac:dyDescent="0.25">
      <c r="A306" s="5" t="s">
        <v>121</v>
      </c>
      <c r="B306" s="6"/>
      <c r="C306" s="27">
        <v>38600</v>
      </c>
      <c r="D306" s="28">
        <v>248</v>
      </c>
      <c r="E306" s="15" t="s">
        <v>111</v>
      </c>
      <c r="AS306" t="s">
        <v>74</v>
      </c>
      <c r="AV306" s="4">
        <v>82</v>
      </c>
      <c r="AX306">
        <v>101</v>
      </c>
    </row>
    <row r="307" spans="1:50" x14ac:dyDescent="0.25">
      <c r="A307" s="5" t="s">
        <v>122</v>
      </c>
      <c r="B307" s="6"/>
      <c r="C307" s="27">
        <v>36990</v>
      </c>
      <c r="D307" s="28">
        <v>99</v>
      </c>
      <c r="E307" s="15" t="s">
        <v>123</v>
      </c>
      <c r="AS307" t="s">
        <v>74</v>
      </c>
      <c r="AV307" s="4">
        <v>180</v>
      </c>
      <c r="AX307">
        <v>205</v>
      </c>
    </row>
    <row r="308" spans="1:50" x14ac:dyDescent="0.25">
      <c r="A308" s="5" t="s">
        <v>124</v>
      </c>
      <c r="B308" s="6"/>
      <c r="C308" s="27">
        <v>37057</v>
      </c>
      <c r="D308" s="28">
        <v>166</v>
      </c>
      <c r="E308" s="15" t="s">
        <v>123</v>
      </c>
      <c r="AS308" t="s">
        <v>74</v>
      </c>
      <c r="AV308" s="4">
        <v>136</v>
      </c>
      <c r="AX308">
        <v>152</v>
      </c>
    </row>
    <row r="309" spans="1:50" x14ac:dyDescent="0.25">
      <c r="A309" s="5" t="s">
        <v>125</v>
      </c>
      <c r="B309" s="6"/>
      <c r="C309" s="27">
        <v>37322</v>
      </c>
      <c r="D309" s="28">
        <v>66</v>
      </c>
      <c r="E309" s="15" t="s">
        <v>123</v>
      </c>
      <c r="AS309" t="s">
        <v>74</v>
      </c>
      <c r="AV309" s="4">
        <v>200</v>
      </c>
      <c r="AX309">
        <v>229</v>
      </c>
    </row>
    <row r="310" spans="1:50" x14ac:dyDescent="0.25">
      <c r="A310" s="5" t="s">
        <v>126</v>
      </c>
      <c r="B310" s="6"/>
      <c r="C310" s="27">
        <v>37391</v>
      </c>
      <c r="D310" s="28">
        <v>135</v>
      </c>
      <c r="E310" s="15" t="s">
        <v>123</v>
      </c>
      <c r="AS310" t="s">
        <v>74</v>
      </c>
      <c r="AV310" s="4">
        <v>157</v>
      </c>
      <c r="AX310">
        <v>181</v>
      </c>
    </row>
    <row r="311" spans="1:50" x14ac:dyDescent="0.25">
      <c r="A311" s="5" t="s">
        <v>127</v>
      </c>
      <c r="B311" s="6"/>
      <c r="C311" s="27">
        <v>37694</v>
      </c>
      <c r="D311" s="28">
        <v>73</v>
      </c>
      <c r="E311" s="15" t="s">
        <v>123</v>
      </c>
      <c r="AS311" t="s">
        <v>74</v>
      </c>
      <c r="AV311" s="4">
        <v>198</v>
      </c>
      <c r="AX311">
        <v>224</v>
      </c>
    </row>
    <row r="312" spans="1:50" x14ac:dyDescent="0.25">
      <c r="A312" s="5" t="s">
        <v>128</v>
      </c>
      <c r="B312" s="6"/>
      <c r="C312" s="27">
        <v>37762</v>
      </c>
      <c r="D312" s="28">
        <v>141</v>
      </c>
      <c r="E312" s="15" t="s">
        <v>123</v>
      </c>
      <c r="AS312" t="s">
        <v>74</v>
      </c>
      <c r="AV312" s="4">
        <v>150</v>
      </c>
      <c r="AX312">
        <v>174</v>
      </c>
    </row>
    <row r="313" spans="1:50" x14ac:dyDescent="0.25">
      <c r="A313" s="5" t="s">
        <v>129</v>
      </c>
      <c r="B313" s="6"/>
      <c r="C313" s="27">
        <v>38069</v>
      </c>
      <c r="D313" s="28">
        <v>83</v>
      </c>
      <c r="E313" s="15" t="s">
        <v>123</v>
      </c>
      <c r="AS313" t="s">
        <v>74</v>
      </c>
      <c r="AV313" s="4">
        <v>193</v>
      </c>
      <c r="AX313">
        <v>225</v>
      </c>
    </row>
    <row r="314" spans="1:50" x14ac:dyDescent="0.25">
      <c r="A314" s="5" t="s">
        <v>130</v>
      </c>
      <c r="B314" s="6"/>
      <c r="C314" s="27">
        <v>38135</v>
      </c>
      <c r="D314" s="28">
        <v>149</v>
      </c>
      <c r="E314" s="15" t="s">
        <v>123</v>
      </c>
      <c r="AS314" t="s">
        <v>74</v>
      </c>
      <c r="AV314" s="4">
        <v>153</v>
      </c>
      <c r="AX314">
        <v>169</v>
      </c>
    </row>
    <row r="315" spans="1:50" x14ac:dyDescent="0.25">
      <c r="A315" s="5" t="s">
        <v>131</v>
      </c>
      <c r="B315" s="6"/>
      <c r="C315" s="27">
        <v>38446</v>
      </c>
      <c r="D315" s="28">
        <v>94</v>
      </c>
      <c r="E315" s="15" t="s">
        <v>123</v>
      </c>
      <c r="AS315" t="s">
        <v>74</v>
      </c>
      <c r="AV315" s="4">
        <v>163</v>
      </c>
      <c r="AX315">
        <v>199</v>
      </c>
    </row>
    <row r="316" spans="1:50" x14ac:dyDescent="0.25">
      <c r="A316" s="5" t="s">
        <v>132</v>
      </c>
      <c r="B316" s="6"/>
      <c r="C316" s="27">
        <v>38499</v>
      </c>
      <c r="D316" s="28">
        <v>147</v>
      </c>
      <c r="E316" s="15" t="s">
        <v>123</v>
      </c>
      <c r="AS316" t="s">
        <v>74</v>
      </c>
      <c r="AV316" s="4">
        <v>143</v>
      </c>
      <c r="AX316">
        <v>165</v>
      </c>
    </row>
    <row r="317" spans="1:50" x14ac:dyDescent="0.25">
      <c r="A317" s="5" t="s">
        <v>133</v>
      </c>
      <c r="B317" s="6"/>
      <c r="C317" s="27">
        <v>38789</v>
      </c>
      <c r="D317" s="28">
        <v>72</v>
      </c>
      <c r="E317" s="15" t="s">
        <v>123</v>
      </c>
      <c r="AS317" t="s">
        <v>74</v>
      </c>
      <c r="AV317" s="4">
        <v>182</v>
      </c>
      <c r="AX317">
        <v>214</v>
      </c>
    </row>
    <row r="318" spans="1:50" x14ac:dyDescent="0.25">
      <c r="A318" s="5" t="s">
        <v>134</v>
      </c>
      <c r="B318" s="6"/>
      <c r="C318" s="27">
        <v>38847</v>
      </c>
      <c r="D318" s="28">
        <v>130</v>
      </c>
      <c r="E318" s="15" t="s">
        <v>123</v>
      </c>
      <c r="AS318" t="s">
        <v>74</v>
      </c>
      <c r="AV318" s="4">
        <v>157</v>
      </c>
      <c r="AX318">
        <v>182</v>
      </c>
    </row>
    <row r="319" spans="1:50" x14ac:dyDescent="0.25">
      <c r="A319" s="5" t="s">
        <v>135</v>
      </c>
      <c r="B319" s="6"/>
      <c r="C319" s="27">
        <v>39196</v>
      </c>
      <c r="D319" s="28">
        <v>114</v>
      </c>
      <c r="E319" s="15" t="s">
        <v>123</v>
      </c>
      <c r="AS319" t="s">
        <v>74</v>
      </c>
      <c r="AV319" s="4">
        <v>165</v>
      </c>
      <c r="AX319">
        <v>196</v>
      </c>
    </row>
    <row r="320" spans="1:50" x14ac:dyDescent="0.25">
      <c r="A320" s="5" t="s">
        <v>136</v>
      </c>
      <c r="B320" s="6"/>
      <c r="C320" s="27">
        <v>39261</v>
      </c>
      <c r="D320" s="28">
        <v>179</v>
      </c>
      <c r="E320" s="15" t="s">
        <v>123</v>
      </c>
      <c r="AS320" t="s">
        <v>74</v>
      </c>
      <c r="AV320" s="4">
        <v>124</v>
      </c>
      <c r="AX320">
        <v>145</v>
      </c>
    </row>
    <row r="321" spans="1:50" x14ac:dyDescent="0.25">
      <c r="A321" s="5" t="s">
        <v>137</v>
      </c>
      <c r="B321" s="6"/>
      <c r="C321" s="27">
        <v>39549</v>
      </c>
      <c r="D321" s="28">
        <v>102</v>
      </c>
      <c r="E321" s="15" t="s">
        <v>123</v>
      </c>
      <c r="AS321" t="s">
        <v>74</v>
      </c>
      <c r="AV321" s="4">
        <v>178</v>
      </c>
      <c r="AX321">
        <v>205</v>
      </c>
    </row>
    <row r="322" spans="1:50" x14ac:dyDescent="0.25">
      <c r="A322" s="5" t="s">
        <v>138</v>
      </c>
      <c r="B322" s="6"/>
      <c r="C322" s="27">
        <v>39605</v>
      </c>
      <c r="D322" s="28">
        <v>158</v>
      </c>
      <c r="E322" s="15" t="s">
        <v>123</v>
      </c>
      <c r="AS322" t="s">
        <v>74</v>
      </c>
      <c r="AV322" s="4">
        <v>141</v>
      </c>
      <c r="AX322">
        <v>166</v>
      </c>
    </row>
    <row r="323" spans="1:50" x14ac:dyDescent="0.25">
      <c r="A323" s="5" t="s">
        <v>139</v>
      </c>
      <c r="B323" s="6"/>
      <c r="C323" s="27">
        <v>39892</v>
      </c>
      <c r="D323" s="28">
        <v>79</v>
      </c>
      <c r="E323" s="15" t="s">
        <v>123</v>
      </c>
      <c r="AS323" t="s">
        <v>74</v>
      </c>
      <c r="AV323" s="4">
        <v>178</v>
      </c>
      <c r="AX323">
        <v>220</v>
      </c>
    </row>
    <row r="324" spans="1:50" x14ac:dyDescent="0.25">
      <c r="A324" s="5" t="s">
        <v>140</v>
      </c>
      <c r="B324" s="6"/>
      <c r="C324" s="27">
        <v>39969</v>
      </c>
      <c r="D324" s="28">
        <v>156</v>
      </c>
      <c r="E324" s="15" t="s">
        <v>123</v>
      </c>
      <c r="AS324" t="s">
        <v>74</v>
      </c>
      <c r="AV324" s="4">
        <v>145</v>
      </c>
      <c r="AX324">
        <v>171</v>
      </c>
    </row>
    <row r="325" spans="1:50" x14ac:dyDescent="0.25">
      <c r="A325" s="5" t="s">
        <v>141</v>
      </c>
      <c r="B325" s="6"/>
      <c r="C325" s="27">
        <v>40049</v>
      </c>
      <c r="D325" s="28">
        <v>236</v>
      </c>
      <c r="E325" s="15" t="s">
        <v>123</v>
      </c>
      <c r="AS325" t="s">
        <v>74</v>
      </c>
      <c r="AV325" s="4">
        <v>99</v>
      </c>
      <c r="AX325">
        <v>119</v>
      </c>
    </row>
    <row r="326" spans="1:50" x14ac:dyDescent="0.25">
      <c r="A326" s="5" t="s">
        <v>142</v>
      </c>
      <c r="B326" s="6"/>
      <c r="C326" s="27">
        <v>40267</v>
      </c>
      <c r="D326" s="28">
        <v>89</v>
      </c>
      <c r="E326" s="15" t="s">
        <v>123</v>
      </c>
      <c r="AS326" t="s">
        <v>74</v>
      </c>
      <c r="AV326" s="4">
        <v>189</v>
      </c>
      <c r="AX326">
        <v>215</v>
      </c>
    </row>
    <row r="327" spans="1:50" x14ac:dyDescent="0.25">
      <c r="A327" s="5" t="s">
        <v>143</v>
      </c>
      <c r="B327" s="6"/>
      <c r="C327" s="27">
        <v>40365</v>
      </c>
      <c r="D327" s="28">
        <v>187</v>
      </c>
      <c r="E327" s="15" t="s">
        <v>123</v>
      </c>
      <c r="AS327" t="s">
        <v>74</v>
      </c>
      <c r="AV327" s="4">
        <v>120</v>
      </c>
      <c r="AX327">
        <v>139</v>
      </c>
    </row>
    <row r="328" spans="1:50" x14ac:dyDescent="0.25">
      <c r="A328" s="5" t="s">
        <v>144</v>
      </c>
      <c r="B328" s="6"/>
      <c r="C328" s="27">
        <v>40632</v>
      </c>
      <c r="D328" s="28">
        <v>89</v>
      </c>
      <c r="E328" s="15" t="s">
        <v>123</v>
      </c>
      <c r="AS328" t="s">
        <v>74</v>
      </c>
      <c r="AV328" s="4">
        <v>192</v>
      </c>
      <c r="AX328">
        <v>221</v>
      </c>
    </row>
    <row r="329" spans="1:50" x14ac:dyDescent="0.25">
      <c r="A329" s="5" t="s">
        <v>145</v>
      </c>
      <c r="B329" s="6"/>
      <c r="C329" s="27">
        <v>40674</v>
      </c>
      <c r="D329" s="28">
        <v>131</v>
      </c>
      <c r="E329" s="15" t="s">
        <v>123</v>
      </c>
      <c r="AS329" t="s">
        <v>74</v>
      </c>
      <c r="AV329" s="4">
        <v>170</v>
      </c>
      <c r="AX329">
        <v>195</v>
      </c>
    </row>
    <row r="330" spans="1:50" x14ac:dyDescent="0.25">
      <c r="A330" s="5" t="s">
        <v>146</v>
      </c>
      <c r="B330" s="6"/>
      <c r="C330" s="27">
        <v>41004</v>
      </c>
      <c r="D330" s="28">
        <v>96</v>
      </c>
      <c r="E330" s="15" t="s">
        <v>123</v>
      </c>
      <c r="AS330" t="s">
        <v>74</v>
      </c>
      <c r="AV330" s="4">
        <v>181</v>
      </c>
      <c r="AX330">
        <v>209</v>
      </c>
    </row>
    <row r="331" spans="1:50" x14ac:dyDescent="0.25">
      <c r="A331" s="5" t="s">
        <v>147</v>
      </c>
      <c r="B331" s="6"/>
      <c r="C331" s="27">
        <v>41088</v>
      </c>
      <c r="D331" s="28">
        <v>180</v>
      </c>
      <c r="E331" s="15" t="s">
        <v>123</v>
      </c>
      <c r="AS331" t="s">
        <v>74</v>
      </c>
      <c r="AV331" s="4">
        <v>127</v>
      </c>
      <c r="AX331">
        <v>151</v>
      </c>
    </row>
    <row r="332" spans="1:50" x14ac:dyDescent="0.25">
      <c r="A332" s="5" t="s">
        <v>148</v>
      </c>
      <c r="B332" s="6"/>
      <c r="C332" s="27">
        <v>38499</v>
      </c>
      <c r="D332" s="28">
        <v>147</v>
      </c>
      <c r="E332" s="15" t="s">
        <v>149</v>
      </c>
      <c r="AS332" t="s">
        <v>74</v>
      </c>
      <c r="AV332" s="4">
        <v>153</v>
      </c>
      <c r="AX332">
        <v>174</v>
      </c>
    </row>
    <row r="333" spans="1:50" x14ac:dyDescent="0.25">
      <c r="A333" s="5" t="s">
        <v>150</v>
      </c>
      <c r="B333" s="6"/>
      <c r="C333" s="27">
        <v>38789</v>
      </c>
      <c r="D333" s="28">
        <v>72</v>
      </c>
      <c r="E333" s="15" t="s">
        <v>149</v>
      </c>
      <c r="AS333" t="s">
        <v>74</v>
      </c>
      <c r="AV333" s="4">
        <v>192</v>
      </c>
      <c r="AX333">
        <v>224</v>
      </c>
    </row>
    <row r="334" spans="1:50" x14ac:dyDescent="0.25">
      <c r="A334" s="5" t="s">
        <v>151</v>
      </c>
      <c r="B334" s="6"/>
      <c r="C334" s="27">
        <v>38847</v>
      </c>
      <c r="D334" s="28">
        <v>130</v>
      </c>
      <c r="E334" s="15" t="s">
        <v>149</v>
      </c>
      <c r="AS334" t="s">
        <v>74</v>
      </c>
      <c r="AV334" s="4">
        <v>166</v>
      </c>
      <c r="AX334">
        <v>192</v>
      </c>
    </row>
    <row r="335" spans="1:50" x14ac:dyDescent="0.25">
      <c r="A335" s="5" t="s">
        <v>152</v>
      </c>
      <c r="B335" s="6"/>
      <c r="C335" s="27">
        <v>39196</v>
      </c>
      <c r="D335" s="28">
        <v>114</v>
      </c>
      <c r="E335" s="15" t="s">
        <v>149</v>
      </c>
      <c r="AS335" t="s">
        <v>74</v>
      </c>
      <c r="AV335" s="4">
        <v>179</v>
      </c>
      <c r="AX335">
        <v>212</v>
      </c>
    </row>
    <row r="336" spans="1:50" x14ac:dyDescent="0.25">
      <c r="A336" s="5" t="s">
        <v>153</v>
      </c>
      <c r="B336" s="6"/>
      <c r="C336" s="27">
        <v>39261</v>
      </c>
      <c r="D336" s="28">
        <v>179</v>
      </c>
      <c r="E336" s="15" t="s">
        <v>149</v>
      </c>
      <c r="AS336" t="s">
        <v>74</v>
      </c>
      <c r="AV336" s="4">
        <v>130</v>
      </c>
      <c r="AX336">
        <v>151</v>
      </c>
    </row>
    <row r="337" spans="1:50" x14ac:dyDescent="0.25">
      <c r="A337" s="5" t="s">
        <v>154</v>
      </c>
      <c r="B337" s="6"/>
      <c r="C337" s="27">
        <v>39549</v>
      </c>
      <c r="D337" s="28">
        <v>102</v>
      </c>
      <c r="E337" s="15" t="s">
        <v>149</v>
      </c>
      <c r="AS337" t="s">
        <v>74</v>
      </c>
      <c r="AV337" s="4">
        <v>185</v>
      </c>
      <c r="AX337">
        <v>211</v>
      </c>
    </row>
    <row r="338" spans="1:50" x14ac:dyDescent="0.25">
      <c r="A338" s="5" t="s">
        <v>155</v>
      </c>
      <c r="B338" s="6"/>
      <c r="C338" s="27">
        <v>39605</v>
      </c>
      <c r="D338" s="28">
        <v>158</v>
      </c>
      <c r="E338" s="15" t="s">
        <v>149</v>
      </c>
      <c r="AS338" t="s">
        <v>74</v>
      </c>
      <c r="AV338" s="4">
        <v>148</v>
      </c>
      <c r="AX338">
        <v>171</v>
      </c>
    </row>
    <row r="339" spans="1:50" x14ac:dyDescent="0.25">
      <c r="A339" s="5" t="s">
        <v>156</v>
      </c>
      <c r="B339" s="6"/>
      <c r="C339" s="27">
        <v>39892</v>
      </c>
      <c r="D339" s="28">
        <v>79</v>
      </c>
      <c r="E339" s="15" t="s">
        <v>157</v>
      </c>
      <c r="AS339" t="s">
        <v>74</v>
      </c>
      <c r="AV339" s="4">
        <v>183</v>
      </c>
      <c r="AX339">
        <v>226</v>
      </c>
    </row>
    <row r="340" spans="1:50" x14ac:dyDescent="0.25">
      <c r="A340" s="5" t="s">
        <v>158</v>
      </c>
      <c r="B340" s="6"/>
      <c r="C340" s="27">
        <v>39969</v>
      </c>
      <c r="D340" s="28">
        <v>156</v>
      </c>
      <c r="E340" s="15" t="s">
        <v>157</v>
      </c>
      <c r="AS340" t="s">
        <v>74</v>
      </c>
      <c r="AV340" s="4">
        <v>151</v>
      </c>
      <c r="AX340">
        <v>174</v>
      </c>
    </row>
    <row r="341" spans="1:50" x14ac:dyDescent="0.25">
      <c r="A341" s="5" t="s">
        <v>159</v>
      </c>
      <c r="B341" s="6"/>
      <c r="C341" s="27">
        <v>40049</v>
      </c>
      <c r="D341" s="28">
        <v>236</v>
      </c>
      <c r="E341" s="15" t="s">
        <v>157</v>
      </c>
      <c r="AS341" t="s">
        <v>74</v>
      </c>
      <c r="AV341" s="4">
        <v>87</v>
      </c>
      <c r="AX341">
        <v>109</v>
      </c>
    </row>
    <row r="342" spans="1:50" x14ac:dyDescent="0.25">
      <c r="A342" s="5" t="s">
        <v>160</v>
      </c>
      <c r="B342" s="6"/>
      <c r="C342" s="27">
        <v>40267</v>
      </c>
      <c r="D342" s="28">
        <v>89</v>
      </c>
      <c r="E342" s="15" t="s">
        <v>157</v>
      </c>
      <c r="AS342" t="s">
        <v>74</v>
      </c>
      <c r="AV342" s="4">
        <v>193</v>
      </c>
      <c r="AX342">
        <v>222</v>
      </c>
    </row>
    <row r="343" spans="1:50" x14ac:dyDescent="0.25">
      <c r="A343" s="5" t="s">
        <v>161</v>
      </c>
      <c r="B343" s="6"/>
      <c r="C343" s="27">
        <v>40365</v>
      </c>
      <c r="D343" s="28">
        <v>187</v>
      </c>
      <c r="E343" s="15" t="s">
        <v>157</v>
      </c>
      <c r="AS343" t="s">
        <v>74</v>
      </c>
      <c r="AV343" s="4">
        <v>124</v>
      </c>
      <c r="AX343">
        <v>142</v>
      </c>
    </row>
    <row r="344" spans="1:50" x14ac:dyDescent="0.25">
      <c r="A344" s="5" t="s">
        <v>162</v>
      </c>
      <c r="B344" s="6"/>
      <c r="C344" s="27">
        <v>40455</v>
      </c>
      <c r="D344" s="28">
        <v>277</v>
      </c>
      <c r="E344" s="15" t="s">
        <v>157</v>
      </c>
      <c r="AS344" t="s">
        <v>74</v>
      </c>
      <c r="AV344" s="4">
        <v>60</v>
      </c>
      <c r="AX344">
        <v>75</v>
      </c>
    </row>
    <row r="345" spans="1:50" x14ac:dyDescent="0.25">
      <c r="A345" s="5" t="s">
        <v>163</v>
      </c>
      <c r="B345" s="6"/>
      <c r="C345" s="27">
        <v>40512</v>
      </c>
      <c r="D345" s="28">
        <v>334</v>
      </c>
      <c r="E345" s="15" t="s">
        <v>157</v>
      </c>
      <c r="AS345" t="s">
        <v>74</v>
      </c>
      <c r="AV345" s="4">
        <v>49</v>
      </c>
      <c r="AX345">
        <v>59</v>
      </c>
    </row>
    <row r="346" spans="1:50" x14ac:dyDescent="0.25">
      <c r="A346" s="5" t="s">
        <v>164</v>
      </c>
      <c r="B346" s="6"/>
      <c r="C346" s="27">
        <v>40632</v>
      </c>
      <c r="D346" s="28">
        <v>89</v>
      </c>
      <c r="E346" s="15" t="s">
        <v>157</v>
      </c>
      <c r="AS346" t="s">
        <v>74</v>
      </c>
      <c r="AV346" s="4">
        <v>186</v>
      </c>
      <c r="AX346">
        <v>219</v>
      </c>
    </row>
    <row r="347" spans="1:50" x14ac:dyDescent="0.25">
      <c r="A347" s="5" t="s">
        <v>165</v>
      </c>
      <c r="B347" s="6"/>
      <c r="C347" s="27">
        <v>40674</v>
      </c>
      <c r="D347" s="28">
        <v>131</v>
      </c>
      <c r="E347" s="15" t="s">
        <v>157</v>
      </c>
      <c r="AS347" t="s">
        <v>74</v>
      </c>
      <c r="AV347" s="4">
        <v>172</v>
      </c>
      <c r="AX347">
        <v>196</v>
      </c>
    </row>
    <row r="348" spans="1:50" x14ac:dyDescent="0.25">
      <c r="A348" s="5" t="s">
        <v>166</v>
      </c>
      <c r="B348" s="6"/>
      <c r="C348" s="27">
        <v>40795</v>
      </c>
      <c r="D348" s="28">
        <v>252</v>
      </c>
      <c r="E348" s="15" t="s">
        <v>157</v>
      </c>
      <c r="AS348" t="s">
        <v>74</v>
      </c>
      <c r="AV348" s="4">
        <v>76</v>
      </c>
      <c r="AX348">
        <v>95</v>
      </c>
    </row>
    <row r="349" spans="1:50" x14ac:dyDescent="0.25">
      <c r="A349" s="5" t="s">
        <v>167</v>
      </c>
      <c r="B349" s="6"/>
      <c r="C349" s="27">
        <v>41004</v>
      </c>
      <c r="D349" s="28">
        <v>96</v>
      </c>
      <c r="E349" s="15" t="s">
        <v>157</v>
      </c>
      <c r="AS349" t="s">
        <v>74</v>
      </c>
      <c r="AV349" s="4">
        <v>187</v>
      </c>
      <c r="AX349">
        <v>218</v>
      </c>
    </row>
    <row r="350" spans="1:50" x14ac:dyDescent="0.25">
      <c r="A350" s="5" t="s">
        <v>168</v>
      </c>
      <c r="B350" s="6"/>
      <c r="C350" s="27">
        <v>41088</v>
      </c>
      <c r="D350" s="28">
        <v>180</v>
      </c>
      <c r="E350" s="15" t="s">
        <v>157</v>
      </c>
      <c r="AS350" t="s">
        <v>74</v>
      </c>
      <c r="AV350" s="4">
        <v>133</v>
      </c>
      <c r="AX350">
        <v>157</v>
      </c>
    </row>
    <row r="351" spans="1:50" x14ac:dyDescent="0.25">
      <c r="A351" s="5" t="s">
        <v>169</v>
      </c>
      <c r="B351" s="6"/>
      <c r="C351" s="27">
        <v>41177</v>
      </c>
      <c r="D351" s="28">
        <v>269</v>
      </c>
      <c r="E351" s="15" t="s">
        <v>157</v>
      </c>
      <c r="AS351" t="s">
        <v>74</v>
      </c>
      <c r="AV351" s="4">
        <v>70</v>
      </c>
      <c r="AX351">
        <v>85</v>
      </c>
    </row>
    <row r="352" spans="1:50" x14ac:dyDescent="0.25">
      <c r="A352" s="5" t="s">
        <v>170</v>
      </c>
      <c r="B352" s="6"/>
      <c r="C352" s="27">
        <v>39892</v>
      </c>
      <c r="D352" s="28">
        <v>79</v>
      </c>
      <c r="E352" s="15" t="s">
        <v>171</v>
      </c>
      <c r="AS352" t="s">
        <v>74</v>
      </c>
      <c r="AV352" s="4">
        <v>198</v>
      </c>
      <c r="AX352">
        <v>236</v>
      </c>
    </row>
    <row r="353" spans="1:50" x14ac:dyDescent="0.25">
      <c r="A353" s="5" t="s">
        <v>172</v>
      </c>
      <c r="B353" s="6"/>
      <c r="C353" s="27">
        <v>39969</v>
      </c>
      <c r="D353" s="28">
        <v>156</v>
      </c>
      <c r="E353" s="15" t="s">
        <v>171</v>
      </c>
      <c r="AS353" t="s">
        <v>74</v>
      </c>
      <c r="AV353" s="4">
        <v>152</v>
      </c>
      <c r="AX353">
        <v>174</v>
      </c>
    </row>
    <row r="354" spans="1:50" x14ac:dyDescent="0.25">
      <c r="A354" s="5" t="s">
        <v>173</v>
      </c>
      <c r="B354" s="6"/>
      <c r="C354" s="27">
        <v>40049</v>
      </c>
      <c r="D354" s="28">
        <v>236</v>
      </c>
      <c r="E354" s="15" t="s">
        <v>171</v>
      </c>
      <c r="AS354" t="s">
        <v>74</v>
      </c>
      <c r="AV354" s="4">
        <v>92</v>
      </c>
      <c r="AX354">
        <v>113</v>
      </c>
    </row>
    <row r="355" spans="1:50" x14ac:dyDescent="0.25">
      <c r="A355" s="5" t="s">
        <v>174</v>
      </c>
      <c r="B355" s="6"/>
      <c r="C355" s="27">
        <v>40267</v>
      </c>
      <c r="D355" s="28">
        <v>89</v>
      </c>
      <c r="E355" s="15" t="s">
        <v>171</v>
      </c>
      <c r="AS355" t="s">
        <v>74</v>
      </c>
      <c r="AV355" s="4">
        <v>202</v>
      </c>
      <c r="AX355">
        <v>227</v>
      </c>
    </row>
    <row r="356" spans="1:50" x14ac:dyDescent="0.25">
      <c r="A356" s="5" t="s">
        <v>175</v>
      </c>
      <c r="B356" s="6"/>
      <c r="C356" s="27">
        <v>40365</v>
      </c>
      <c r="D356" s="28">
        <v>187</v>
      </c>
      <c r="E356" s="15" t="s">
        <v>171</v>
      </c>
      <c r="AS356" t="s">
        <v>74</v>
      </c>
      <c r="AV356" s="4">
        <v>124</v>
      </c>
      <c r="AX356">
        <v>142</v>
      </c>
    </row>
    <row r="357" spans="1:50" x14ac:dyDescent="0.25">
      <c r="A357" s="5" t="s">
        <v>176</v>
      </c>
      <c r="B357" s="6"/>
      <c r="C357" s="27">
        <v>40632</v>
      </c>
      <c r="D357" s="28">
        <v>89</v>
      </c>
      <c r="E357" s="15" t="s">
        <v>171</v>
      </c>
      <c r="AS357" t="s">
        <v>74</v>
      </c>
      <c r="AV357" s="4">
        <v>195</v>
      </c>
      <c r="AX357">
        <v>224</v>
      </c>
    </row>
    <row r="358" spans="1:50" x14ac:dyDescent="0.25">
      <c r="A358" s="5" t="s">
        <v>177</v>
      </c>
      <c r="B358" s="6"/>
      <c r="C358" s="27">
        <v>40674</v>
      </c>
      <c r="D358" s="28">
        <v>131</v>
      </c>
      <c r="E358" s="15" t="s">
        <v>171</v>
      </c>
      <c r="AS358" t="s">
        <v>74</v>
      </c>
      <c r="AV358" s="4">
        <v>174</v>
      </c>
      <c r="AX358">
        <v>197</v>
      </c>
    </row>
    <row r="359" spans="1:50" x14ac:dyDescent="0.25">
      <c r="A359" s="5" t="s">
        <v>178</v>
      </c>
      <c r="B359" s="6"/>
      <c r="C359" s="27">
        <v>40795</v>
      </c>
      <c r="D359" s="28">
        <v>252</v>
      </c>
      <c r="E359" s="15" t="s">
        <v>171</v>
      </c>
      <c r="AS359" t="s">
        <v>74</v>
      </c>
      <c r="AV359" s="4">
        <v>84</v>
      </c>
      <c r="AX359">
        <v>102</v>
      </c>
    </row>
    <row r="360" spans="1:50" x14ac:dyDescent="0.25">
      <c r="A360" s="5" t="s">
        <v>179</v>
      </c>
      <c r="B360" s="6"/>
      <c r="C360" s="27">
        <v>41004</v>
      </c>
      <c r="D360" s="28">
        <v>96</v>
      </c>
      <c r="E360" s="15" t="s">
        <v>171</v>
      </c>
      <c r="AS360" t="s">
        <v>74</v>
      </c>
      <c r="AV360" s="4">
        <v>196</v>
      </c>
      <c r="AX360">
        <v>225</v>
      </c>
    </row>
    <row r="361" spans="1:50" x14ac:dyDescent="0.25">
      <c r="A361" s="5" t="s">
        <v>180</v>
      </c>
      <c r="B361" s="6"/>
      <c r="C361" s="27">
        <v>41088</v>
      </c>
      <c r="D361" s="28">
        <v>180</v>
      </c>
      <c r="E361" s="15" t="s">
        <v>171</v>
      </c>
      <c r="AS361" t="s">
        <v>74</v>
      </c>
      <c r="AV361" s="4">
        <v>135</v>
      </c>
      <c r="AX361">
        <v>158</v>
      </c>
    </row>
    <row r="362" spans="1:50" x14ac:dyDescent="0.25">
      <c r="A362" s="5" t="s">
        <v>181</v>
      </c>
      <c r="B362" s="6"/>
      <c r="C362" s="27">
        <v>41177</v>
      </c>
      <c r="D362" s="28">
        <v>269</v>
      </c>
      <c r="E362" s="15" t="s">
        <v>171</v>
      </c>
      <c r="AS362" t="s">
        <v>74</v>
      </c>
      <c r="AV362" s="4">
        <v>81</v>
      </c>
    </row>
    <row r="363" spans="1:50" x14ac:dyDescent="0.25">
      <c r="A363" s="5" t="s">
        <v>182</v>
      </c>
      <c r="B363" s="6"/>
      <c r="C363" s="27">
        <v>36588</v>
      </c>
      <c r="D363" s="28">
        <v>63</v>
      </c>
      <c r="E363" s="15" t="s">
        <v>183</v>
      </c>
      <c r="AS363" t="s">
        <v>74</v>
      </c>
      <c r="AV363" s="4">
        <v>220</v>
      </c>
      <c r="AX363">
        <v>253</v>
      </c>
    </row>
    <row r="364" spans="1:50" x14ac:dyDescent="0.25">
      <c r="A364" s="5" t="s">
        <v>184</v>
      </c>
      <c r="B364" s="6"/>
      <c r="C364" s="27">
        <v>36661</v>
      </c>
      <c r="D364" s="28">
        <v>136</v>
      </c>
      <c r="E364" s="15" t="s">
        <v>183</v>
      </c>
      <c r="AS364" t="s">
        <v>74</v>
      </c>
      <c r="AV364" s="4">
        <v>175</v>
      </c>
      <c r="AX364">
        <v>203</v>
      </c>
    </row>
    <row r="365" spans="1:50" x14ac:dyDescent="0.25">
      <c r="A365" s="5" t="s">
        <v>185</v>
      </c>
      <c r="B365" s="6"/>
      <c r="C365" s="27">
        <v>36990</v>
      </c>
      <c r="D365" s="28">
        <v>99</v>
      </c>
      <c r="E365" s="15" t="s">
        <v>183</v>
      </c>
      <c r="AS365" t="s">
        <v>74</v>
      </c>
      <c r="AV365" s="4">
        <v>194</v>
      </c>
      <c r="AX365">
        <v>220</v>
      </c>
    </row>
    <row r="366" spans="1:50" x14ac:dyDescent="0.25">
      <c r="A366" s="5" t="s">
        <v>186</v>
      </c>
      <c r="B366" s="6"/>
      <c r="C366" s="27">
        <v>37057</v>
      </c>
      <c r="D366" s="28">
        <v>166</v>
      </c>
      <c r="E366" s="15" t="s">
        <v>183</v>
      </c>
      <c r="AS366" t="s">
        <v>74</v>
      </c>
      <c r="AV366" s="4">
        <v>147</v>
      </c>
      <c r="AX366">
        <v>169</v>
      </c>
    </row>
    <row r="367" spans="1:50" x14ac:dyDescent="0.25">
      <c r="A367" s="5" t="s">
        <v>187</v>
      </c>
      <c r="B367" s="6"/>
      <c r="C367" s="27">
        <v>37322</v>
      </c>
      <c r="D367" s="28">
        <v>66</v>
      </c>
      <c r="E367" s="15" t="s">
        <v>183</v>
      </c>
      <c r="AS367" t="s">
        <v>74</v>
      </c>
      <c r="AV367" s="4">
        <v>218</v>
      </c>
      <c r="AX367">
        <v>248</v>
      </c>
    </row>
    <row r="368" spans="1:50" x14ac:dyDescent="0.25">
      <c r="A368" s="5" t="s">
        <v>188</v>
      </c>
      <c r="B368" s="6"/>
      <c r="C368" s="27">
        <v>37391</v>
      </c>
      <c r="D368" s="28">
        <v>135</v>
      </c>
      <c r="E368" s="15" t="s">
        <v>183</v>
      </c>
      <c r="AS368" t="s">
        <v>74</v>
      </c>
      <c r="AV368" s="4">
        <v>173</v>
      </c>
      <c r="AX368">
        <v>197</v>
      </c>
    </row>
    <row r="369" spans="1:50" x14ac:dyDescent="0.25">
      <c r="A369" s="5" t="s">
        <v>189</v>
      </c>
      <c r="B369" s="6"/>
      <c r="C369" s="27">
        <v>37694</v>
      </c>
      <c r="D369" s="28">
        <v>73</v>
      </c>
      <c r="E369" s="15" t="s">
        <v>183</v>
      </c>
      <c r="AS369" t="s">
        <v>74</v>
      </c>
      <c r="AV369" s="4">
        <v>214</v>
      </c>
      <c r="AX369">
        <v>240</v>
      </c>
    </row>
    <row r="370" spans="1:50" x14ac:dyDescent="0.25">
      <c r="A370" s="5" t="s">
        <v>190</v>
      </c>
      <c r="B370" s="6"/>
      <c r="C370" s="27">
        <v>37762</v>
      </c>
      <c r="D370" s="28">
        <v>141</v>
      </c>
      <c r="E370" s="15" t="s">
        <v>183</v>
      </c>
      <c r="AS370" t="s">
        <v>74</v>
      </c>
      <c r="AV370" s="4">
        <v>170</v>
      </c>
      <c r="AX370">
        <v>191</v>
      </c>
    </row>
    <row r="371" spans="1:50" x14ac:dyDescent="0.25">
      <c r="A371" s="5" t="s">
        <v>191</v>
      </c>
      <c r="B371" s="6"/>
      <c r="C371" s="27">
        <v>38069</v>
      </c>
      <c r="D371" s="28">
        <v>83</v>
      </c>
      <c r="E371" s="15" t="s">
        <v>183</v>
      </c>
      <c r="AS371" t="s">
        <v>74</v>
      </c>
      <c r="AV371" s="4">
        <v>213</v>
      </c>
      <c r="AX371">
        <v>233</v>
      </c>
    </row>
    <row r="372" spans="1:50" x14ac:dyDescent="0.25">
      <c r="A372" s="5" t="s">
        <v>192</v>
      </c>
      <c r="B372" s="6"/>
      <c r="C372" s="27">
        <v>38135</v>
      </c>
      <c r="D372" s="28">
        <v>149</v>
      </c>
      <c r="E372" s="15" t="s">
        <v>183</v>
      </c>
      <c r="AS372" t="s">
        <v>74</v>
      </c>
      <c r="AV372" s="4">
        <v>163</v>
      </c>
      <c r="AX372">
        <v>181</v>
      </c>
    </row>
    <row r="373" spans="1:50" x14ac:dyDescent="0.25">
      <c r="A373" s="5" t="s">
        <v>193</v>
      </c>
      <c r="B373" s="6"/>
      <c r="C373" s="27">
        <v>36588</v>
      </c>
      <c r="D373" s="28">
        <v>63</v>
      </c>
      <c r="E373" s="15" t="s">
        <v>194</v>
      </c>
      <c r="AS373" t="s">
        <v>74</v>
      </c>
      <c r="AV373" s="4">
        <v>221</v>
      </c>
      <c r="AX373">
        <v>256</v>
      </c>
    </row>
    <row r="374" spans="1:50" x14ac:dyDescent="0.25">
      <c r="A374" s="5" t="s">
        <v>195</v>
      </c>
      <c r="B374" s="6"/>
      <c r="C374" s="27">
        <v>36661</v>
      </c>
      <c r="D374" s="28">
        <v>136</v>
      </c>
      <c r="E374" s="15" t="s">
        <v>194</v>
      </c>
      <c r="AS374" t="s">
        <v>74</v>
      </c>
      <c r="AV374" s="4">
        <v>177</v>
      </c>
      <c r="AX374">
        <v>204</v>
      </c>
    </row>
    <row r="375" spans="1:50" x14ac:dyDescent="0.25">
      <c r="A375" s="5" t="s">
        <v>196</v>
      </c>
      <c r="B375" s="6"/>
      <c r="C375" s="27">
        <v>36990</v>
      </c>
      <c r="D375" s="28">
        <v>99</v>
      </c>
      <c r="E375" s="15" t="s">
        <v>194</v>
      </c>
      <c r="AS375" t="s">
        <v>74</v>
      </c>
      <c r="AV375" s="4">
        <v>194</v>
      </c>
      <c r="AX375">
        <v>221</v>
      </c>
    </row>
    <row r="376" spans="1:50" x14ac:dyDescent="0.25">
      <c r="A376" s="5" t="s">
        <v>197</v>
      </c>
      <c r="B376" s="6"/>
      <c r="C376" s="27">
        <v>37057</v>
      </c>
      <c r="D376" s="28">
        <v>166</v>
      </c>
      <c r="E376" s="15" t="s">
        <v>194</v>
      </c>
      <c r="AS376" t="s">
        <v>74</v>
      </c>
      <c r="AV376" s="4">
        <v>147</v>
      </c>
      <c r="AX376">
        <v>169</v>
      </c>
    </row>
    <row r="377" spans="1:50" x14ac:dyDescent="0.25">
      <c r="A377" s="5" t="s">
        <v>198</v>
      </c>
      <c r="B377" s="6"/>
      <c r="C377" s="27">
        <v>37112</v>
      </c>
      <c r="D377" s="28">
        <v>221</v>
      </c>
      <c r="E377" s="15" t="s">
        <v>194</v>
      </c>
      <c r="AS377" t="s">
        <v>74</v>
      </c>
      <c r="AV377" s="4">
        <v>103</v>
      </c>
      <c r="AX377">
        <v>122</v>
      </c>
    </row>
    <row r="378" spans="1:50" x14ac:dyDescent="0.25">
      <c r="A378" s="5" t="s">
        <v>199</v>
      </c>
      <c r="B378" s="6"/>
      <c r="C378" s="27">
        <v>37322</v>
      </c>
      <c r="D378" s="28">
        <v>66</v>
      </c>
      <c r="E378" s="15" t="s">
        <v>194</v>
      </c>
      <c r="AS378" t="s">
        <v>74</v>
      </c>
      <c r="AV378" s="4">
        <v>212</v>
      </c>
      <c r="AX378">
        <v>243</v>
      </c>
    </row>
    <row r="379" spans="1:50" x14ac:dyDescent="0.25">
      <c r="A379" s="5" t="s">
        <v>200</v>
      </c>
      <c r="B379" s="6"/>
      <c r="C379" s="27">
        <v>37391</v>
      </c>
      <c r="D379" s="28">
        <v>135</v>
      </c>
      <c r="E379" s="15" t="s">
        <v>194</v>
      </c>
      <c r="AS379" t="s">
        <v>74</v>
      </c>
      <c r="AV379" s="4">
        <v>175</v>
      </c>
      <c r="AX379">
        <v>199</v>
      </c>
    </row>
    <row r="380" spans="1:50" x14ac:dyDescent="0.25">
      <c r="A380" s="5" t="s">
        <v>201</v>
      </c>
      <c r="B380" s="6"/>
      <c r="C380" s="27">
        <v>37508</v>
      </c>
      <c r="D380" s="28">
        <v>252</v>
      </c>
      <c r="E380" s="15" t="s">
        <v>194</v>
      </c>
      <c r="AS380" t="s">
        <v>74</v>
      </c>
      <c r="AV380" s="4">
        <v>93</v>
      </c>
      <c r="AX380">
        <v>110</v>
      </c>
    </row>
    <row r="381" spans="1:50" x14ac:dyDescent="0.25">
      <c r="A381" s="5" t="s">
        <v>202</v>
      </c>
      <c r="B381" s="6"/>
      <c r="C381" s="27">
        <v>37694</v>
      </c>
      <c r="D381" s="28">
        <v>73</v>
      </c>
      <c r="E381" s="15" t="s">
        <v>194</v>
      </c>
      <c r="AS381" t="s">
        <v>74</v>
      </c>
      <c r="AV381" s="4">
        <v>214</v>
      </c>
      <c r="AX381">
        <v>241</v>
      </c>
    </row>
    <row r="382" spans="1:50" x14ac:dyDescent="0.25">
      <c r="A382" s="5" t="s">
        <v>203</v>
      </c>
      <c r="B382" s="6"/>
      <c r="C382" s="27">
        <v>37762</v>
      </c>
      <c r="D382" s="28">
        <v>141</v>
      </c>
      <c r="E382" s="15" t="s">
        <v>194</v>
      </c>
      <c r="AS382" t="s">
        <v>74</v>
      </c>
      <c r="AV382" s="4">
        <v>171</v>
      </c>
      <c r="AX382">
        <v>192</v>
      </c>
    </row>
    <row r="383" spans="1:50" x14ac:dyDescent="0.25">
      <c r="A383" s="5" t="s">
        <v>204</v>
      </c>
      <c r="B383" s="6"/>
      <c r="C383" s="27">
        <v>37866</v>
      </c>
      <c r="D383" s="28">
        <v>245</v>
      </c>
      <c r="E383" s="15" t="s">
        <v>194</v>
      </c>
      <c r="AS383" t="s">
        <v>74</v>
      </c>
      <c r="AV383" s="4">
        <v>95</v>
      </c>
      <c r="AX383">
        <v>113</v>
      </c>
    </row>
    <row r="384" spans="1:50" x14ac:dyDescent="0.25">
      <c r="A384" s="5" t="s">
        <v>205</v>
      </c>
      <c r="B384" s="6"/>
      <c r="C384" s="27">
        <v>38069</v>
      </c>
      <c r="D384" s="28">
        <v>83</v>
      </c>
      <c r="E384" s="15" t="s">
        <v>194</v>
      </c>
      <c r="AS384" t="s">
        <v>74</v>
      </c>
      <c r="AV384" s="4">
        <v>212</v>
      </c>
      <c r="AX384">
        <v>233</v>
      </c>
    </row>
    <row r="385" spans="1:50" x14ac:dyDescent="0.25">
      <c r="A385" s="5" t="s">
        <v>206</v>
      </c>
      <c r="B385" s="6"/>
      <c r="C385" s="27">
        <v>38135</v>
      </c>
      <c r="D385" s="28">
        <v>149</v>
      </c>
      <c r="E385" s="15" t="s">
        <v>194</v>
      </c>
      <c r="AS385" t="s">
        <v>74</v>
      </c>
      <c r="AV385" s="4">
        <v>163</v>
      </c>
      <c r="AX385">
        <v>183</v>
      </c>
    </row>
    <row r="386" spans="1:50" x14ac:dyDescent="0.25">
      <c r="A386" s="5" t="s">
        <v>207</v>
      </c>
      <c r="B386" s="6"/>
      <c r="C386" s="27">
        <v>38236</v>
      </c>
      <c r="D386" s="28">
        <v>250</v>
      </c>
      <c r="E386" s="15" t="s">
        <v>194</v>
      </c>
      <c r="AS386" t="s">
        <v>74</v>
      </c>
      <c r="AV386" s="4">
        <v>92</v>
      </c>
      <c r="AX386">
        <v>115</v>
      </c>
    </row>
    <row r="387" spans="1:50" x14ac:dyDescent="0.25">
      <c r="A387" s="5" t="s">
        <v>208</v>
      </c>
      <c r="B387" s="6"/>
      <c r="C387" s="27">
        <v>38446</v>
      </c>
      <c r="D387" s="28">
        <v>94</v>
      </c>
      <c r="E387" s="15" t="s">
        <v>194</v>
      </c>
      <c r="AS387" t="s">
        <v>74</v>
      </c>
      <c r="AV387" s="4">
        <v>207</v>
      </c>
      <c r="AX387">
        <v>226</v>
      </c>
    </row>
    <row r="388" spans="1:50" x14ac:dyDescent="0.25">
      <c r="A388" s="5" t="s">
        <v>209</v>
      </c>
      <c r="B388" s="6"/>
      <c r="C388" s="27">
        <v>38499</v>
      </c>
      <c r="D388" s="28">
        <v>147</v>
      </c>
      <c r="E388" s="15" t="s">
        <v>194</v>
      </c>
      <c r="AS388" t="s">
        <v>74</v>
      </c>
      <c r="AV388" s="4">
        <v>160</v>
      </c>
      <c r="AX388">
        <v>179</v>
      </c>
    </row>
    <row r="389" spans="1:50" x14ac:dyDescent="0.25">
      <c r="A389" s="5" t="s">
        <v>210</v>
      </c>
      <c r="B389" s="6"/>
      <c r="C389" s="27">
        <v>38600</v>
      </c>
      <c r="D389" s="28">
        <v>248</v>
      </c>
      <c r="E389" s="15" t="s">
        <v>194</v>
      </c>
      <c r="AS389" t="s">
        <v>74</v>
      </c>
      <c r="AV389" s="4">
        <v>92</v>
      </c>
      <c r="AX389">
        <v>108</v>
      </c>
    </row>
    <row r="390" spans="1:50" x14ac:dyDescent="0.25">
      <c r="A390" s="5" t="s">
        <v>211</v>
      </c>
      <c r="B390" s="6"/>
      <c r="C390" s="27">
        <v>38789</v>
      </c>
      <c r="D390" s="28">
        <v>72</v>
      </c>
      <c r="E390" s="15" t="s">
        <v>194</v>
      </c>
      <c r="AS390" t="s">
        <v>74</v>
      </c>
      <c r="AV390" s="4">
        <v>210</v>
      </c>
      <c r="AX390">
        <v>241</v>
      </c>
    </row>
    <row r="391" spans="1:50" x14ac:dyDescent="0.25">
      <c r="A391" s="5" t="s">
        <v>212</v>
      </c>
      <c r="B391" s="6"/>
      <c r="C391" s="27">
        <v>38847</v>
      </c>
      <c r="D391" s="28">
        <v>130</v>
      </c>
      <c r="E391" s="15" t="s">
        <v>194</v>
      </c>
      <c r="AS391" t="s">
        <v>74</v>
      </c>
      <c r="AV391" s="4">
        <v>179</v>
      </c>
      <c r="AX391">
        <v>201</v>
      </c>
    </row>
    <row r="392" spans="1:50" x14ac:dyDescent="0.25">
      <c r="A392" s="5" t="s">
        <v>213</v>
      </c>
      <c r="B392" s="6"/>
      <c r="C392" s="27">
        <v>39196</v>
      </c>
      <c r="D392" s="28">
        <v>114</v>
      </c>
      <c r="E392" s="15" t="s">
        <v>194</v>
      </c>
      <c r="AS392" t="s">
        <v>74</v>
      </c>
      <c r="AV392" s="4">
        <v>191</v>
      </c>
      <c r="AX392">
        <v>216</v>
      </c>
    </row>
    <row r="393" spans="1:50" x14ac:dyDescent="0.25">
      <c r="A393" s="5" t="s">
        <v>214</v>
      </c>
      <c r="B393" s="6"/>
      <c r="C393" s="27">
        <v>39261</v>
      </c>
      <c r="D393" s="28">
        <v>179</v>
      </c>
      <c r="E393" s="15" t="s">
        <v>194</v>
      </c>
      <c r="AS393" t="s">
        <v>74</v>
      </c>
      <c r="AV393" s="4">
        <v>135</v>
      </c>
      <c r="AX393">
        <v>155</v>
      </c>
    </row>
    <row r="394" spans="1:50" x14ac:dyDescent="0.25">
      <c r="A394" s="5" t="s">
        <v>215</v>
      </c>
      <c r="B394" s="6"/>
      <c r="C394" s="27">
        <v>39338</v>
      </c>
      <c r="D394" s="28">
        <v>256</v>
      </c>
      <c r="E394" s="15" t="s">
        <v>194</v>
      </c>
      <c r="AS394" t="s">
        <v>74</v>
      </c>
      <c r="AV394" s="4">
        <v>82</v>
      </c>
      <c r="AX394">
        <v>99</v>
      </c>
    </row>
    <row r="395" spans="1:50" x14ac:dyDescent="0.25">
      <c r="A395" s="5" t="s">
        <v>216</v>
      </c>
      <c r="B395" s="6"/>
      <c r="C395" s="27">
        <v>39549</v>
      </c>
      <c r="D395" s="28">
        <v>102</v>
      </c>
      <c r="E395" s="15" t="s">
        <v>194</v>
      </c>
      <c r="AS395" t="s">
        <v>74</v>
      </c>
      <c r="AV395" s="4">
        <v>197</v>
      </c>
      <c r="AX395">
        <v>220</v>
      </c>
    </row>
    <row r="396" spans="1:50" x14ac:dyDescent="0.25">
      <c r="A396" s="5" t="s">
        <v>217</v>
      </c>
      <c r="B396" s="6"/>
      <c r="C396" s="27">
        <v>39605</v>
      </c>
      <c r="D396" s="28">
        <v>158</v>
      </c>
      <c r="E396" s="15" t="s">
        <v>194</v>
      </c>
      <c r="AS396" t="s">
        <v>74</v>
      </c>
      <c r="AV396" s="4">
        <v>156</v>
      </c>
      <c r="AX396">
        <v>174</v>
      </c>
    </row>
    <row r="397" spans="1:50" x14ac:dyDescent="0.25">
      <c r="A397" s="5" t="s">
        <v>218</v>
      </c>
      <c r="B397" s="6"/>
      <c r="C397" s="27">
        <v>39702</v>
      </c>
      <c r="D397" s="28">
        <v>255</v>
      </c>
      <c r="E397" s="15" t="s">
        <v>194</v>
      </c>
      <c r="AS397" t="s">
        <v>74</v>
      </c>
      <c r="AV397" s="4">
        <v>80</v>
      </c>
      <c r="AX397">
        <v>98</v>
      </c>
    </row>
    <row r="398" spans="1:50" x14ac:dyDescent="0.25">
      <c r="A398" s="5" t="s">
        <v>219</v>
      </c>
      <c r="B398" s="6"/>
      <c r="C398" s="27">
        <v>39892</v>
      </c>
      <c r="D398" s="28">
        <v>79</v>
      </c>
      <c r="E398" s="15" t="s">
        <v>194</v>
      </c>
      <c r="AS398" t="s">
        <v>74</v>
      </c>
      <c r="AV398" s="4">
        <v>209</v>
      </c>
      <c r="AX398">
        <v>240</v>
      </c>
    </row>
    <row r="399" spans="1:50" x14ac:dyDescent="0.25">
      <c r="A399" s="5" t="s">
        <v>220</v>
      </c>
      <c r="B399" s="6"/>
      <c r="C399" s="27">
        <v>39969</v>
      </c>
      <c r="D399" s="28">
        <v>156</v>
      </c>
      <c r="E399" s="15" t="s">
        <v>194</v>
      </c>
      <c r="AS399" t="s">
        <v>74</v>
      </c>
      <c r="AV399" s="4">
        <v>164</v>
      </c>
      <c r="AX399">
        <v>187</v>
      </c>
    </row>
    <row r="400" spans="1:50" x14ac:dyDescent="0.25">
      <c r="A400" s="5" t="s">
        <v>221</v>
      </c>
      <c r="B400" s="6"/>
      <c r="C400" s="27">
        <v>40049</v>
      </c>
      <c r="D400" s="28">
        <v>236</v>
      </c>
      <c r="E400" s="15" t="s">
        <v>194</v>
      </c>
      <c r="AS400" t="s">
        <v>74</v>
      </c>
      <c r="AV400" s="4">
        <v>101</v>
      </c>
      <c r="AX400">
        <v>121</v>
      </c>
    </row>
    <row r="401" spans="1:50" x14ac:dyDescent="0.25">
      <c r="A401" s="5" t="s">
        <v>222</v>
      </c>
      <c r="B401" s="6"/>
      <c r="C401" s="27">
        <v>40267</v>
      </c>
      <c r="D401" s="28">
        <v>89</v>
      </c>
      <c r="E401" s="15" t="s">
        <v>194</v>
      </c>
      <c r="AS401" t="s">
        <v>74</v>
      </c>
      <c r="AV401" s="4">
        <v>207</v>
      </c>
      <c r="AX401">
        <v>230</v>
      </c>
    </row>
    <row r="402" spans="1:50" x14ac:dyDescent="0.25">
      <c r="A402" s="5" t="s">
        <v>223</v>
      </c>
      <c r="B402" s="6"/>
      <c r="C402" s="27">
        <v>40365</v>
      </c>
      <c r="D402" s="28">
        <v>187</v>
      </c>
      <c r="E402" s="15" t="s">
        <v>194</v>
      </c>
      <c r="AS402" t="s">
        <v>74</v>
      </c>
      <c r="AV402" s="4">
        <v>131</v>
      </c>
      <c r="AX402">
        <v>148</v>
      </c>
    </row>
    <row r="403" spans="1:50" x14ac:dyDescent="0.25">
      <c r="A403" s="5" t="s">
        <v>224</v>
      </c>
      <c r="B403" s="6"/>
      <c r="C403" s="27">
        <v>40632</v>
      </c>
      <c r="D403" s="28">
        <v>89</v>
      </c>
      <c r="E403" s="15" t="s">
        <v>194</v>
      </c>
      <c r="AS403" t="s">
        <v>74</v>
      </c>
      <c r="AV403" s="4">
        <v>207</v>
      </c>
      <c r="AX403">
        <v>234</v>
      </c>
    </row>
    <row r="404" spans="1:50" x14ac:dyDescent="0.25">
      <c r="A404" s="5" t="s">
        <v>225</v>
      </c>
      <c r="B404" s="6"/>
      <c r="C404" s="27">
        <v>40674</v>
      </c>
      <c r="D404" s="28">
        <v>131</v>
      </c>
      <c r="E404" s="15" t="s">
        <v>194</v>
      </c>
      <c r="AS404" t="s">
        <v>74</v>
      </c>
      <c r="AV404" s="4">
        <v>183</v>
      </c>
      <c r="AX404">
        <v>203</v>
      </c>
    </row>
    <row r="405" spans="1:50" x14ac:dyDescent="0.25">
      <c r="A405" s="5" t="s">
        <v>226</v>
      </c>
      <c r="B405" s="6"/>
      <c r="C405" s="27">
        <v>40795</v>
      </c>
      <c r="D405" s="28">
        <v>252</v>
      </c>
      <c r="E405" s="15" t="s">
        <v>194</v>
      </c>
      <c r="AS405" t="s">
        <v>74</v>
      </c>
      <c r="AV405" s="4">
        <v>88</v>
      </c>
      <c r="AX405">
        <v>108</v>
      </c>
    </row>
    <row r="406" spans="1:50" x14ac:dyDescent="0.25">
      <c r="A406" s="5" t="s">
        <v>227</v>
      </c>
      <c r="B406" s="6"/>
      <c r="C406" s="27">
        <v>41004</v>
      </c>
      <c r="D406" s="28">
        <v>96</v>
      </c>
      <c r="E406" s="15" t="s">
        <v>194</v>
      </c>
      <c r="AS406" t="s">
        <v>74</v>
      </c>
      <c r="AV406" s="4">
        <v>204</v>
      </c>
      <c r="AX406">
        <v>232</v>
      </c>
    </row>
    <row r="407" spans="1:50" x14ac:dyDescent="0.25">
      <c r="A407" s="5" t="s">
        <v>228</v>
      </c>
      <c r="B407" s="6"/>
      <c r="C407" s="27">
        <v>41088</v>
      </c>
      <c r="D407" s="28">
        <v>180</v>
      </c>
      <c r="E407" s="15" t="s">
        <v>194</v>
      </c>
      <c r="AS407" t="s">
        <v>74</v>
      </c>
      <c r="AV407" s="4">
        <v>142</v>
      </c>
      <c r="AX407">
        <v>163</v>
      </c>
    </row>
    <row r="408" spans="1:50" x14ac:dyDescent="0.25">
      <c r="A408" s="5" t="s">
        <v>229</v>
      </c>
      <c r="B408" s="6"/>
      <c r="C408" s="27">
        <v>38135</v>
      </c>
      <c r="D408" s="28">
        <v>149</v>
      </c>
      <c r="E408" s="15" t="s">
        <v>230</v>
      </c>
      <c r="AS408" t="s">
        <v>74</v>
      </c>
      <c r="AV408" s="4">
        <v>158</v>
      </c>
      <c r="AX408">
        <v>174</v>
      </c>
    </row>
    <row r="409" spans="1:50" x14ac:dyDescent="0.25">
      <c r="A409" s="5" t="s">
        <v>231</v>
      </c>
      <c r="B409" s="6"/>
      <c r="C409" s="27">
        <v>38236</v>
      </c>
      <c r="D409" s="28">
        <v>250</v>
      </c>
      <c r="E409" s="15" t="s">
        <v>230</v>
      </c>
      <c r="AS409" t="s">
        <v>74</v>
      </c>
      <c r="AV409" s="4">
        <v>72</v>
      </c>
      <c r="AX409">
        <v>92</v>
      </c>
    </row>
    <row r="410" spans="1:50" x14ac:dyDescent="0.25">
      <c r="A410" s="5" t="s">
        <v>232</v>
      </c>
      <c r="B410" s="6"/>
      <c r="C410" s="27">
        <v>38499</v>
      </c>
      <c r="D410" s="28">
        <v>147</v>
      </c>
      <c r="E410" s="15" t="s">
        <v>230</v>
      </c>
      <c r="AS410" t="s">
        <v>74</v>
      </c>
      <c r="AV410" s="4">
        <v>154</v>
      </c>
      <c r="AX410">
        <v>175</v>
      </c>
    </row>
    <row r="411" spans="1:50" x14ac:dyDescent="0.25">
      <c r="A411" s="5" t="s">
        <v>233</v>
      </c>
      <c r="B411" s="6"/>
      <c r="C411" s="27">
        <v>38600</v>
      </c>
      <c r="D411" s="28">
        <v>248</v>
      </c>
      <c r="E411" s="15" t="s">
        <v>230</v>
      </c>
      <c r="AS411" t="s">
        <v>74</v>
      </c>
      <c r="AV411" s="4">
        <v>72</v>
      </c>
      <c r="AX411">
        <v>93</v>
      </c>
    </row>
    <row r="412" spans="1:50" x14ac:dyDescent="0.25">
      <c r="A412" s="5" t="s">
        <v>234</v>
      </c>
      <c r="B412" s="6"/>
      <c r="C412" s="27">
        <v>38847</v>
      </c>
      <c r="D412" s="28">
        <v>130</v>
      </c>
      <c r="E412" s="15" t="s">
        <v>230</v>
      </c>
      <c r="AS412" t="s">
        <v>74</v>
      </c>
      <c r="AV412" s="4">
        <v>165</v>
      </c>
      <c r="AX412">
        <v>190</v>
      </c>
    </row>
    <row r="413" spans="1:50" x14ac:dyDescent="0.25">
      <c r="A413" s="5" t="s">
        <v>235</v>
      </c>
      <c r="B413" s="6"/>
      <c r="C413" s="27">
        <v>39001</v>
      </c>
      <c r="D413" s="28">
        <v>284</v>
      </c>
      <c r="E413" s="15" t="s">
        <v>230</v>
      </c>
      <c r="AS413" t="s">
        <v>74</v>
      </c>
      <c r="AV413" s="4">
        <v>57</v>
      </c>
      <c r="AX413">
        <v>80</v>
      </c>
    </row>
    <row r="414" spans="1:50" x14ac:dyDescent="0.25">
      <c r="A414" s="5" t="s">
        <v>236</v>
      </c>
      <c r="B414" s="6"/>
      <c r="C414" s="27">
        <v>39196</v>
      </c>
      <c r="D414" s="28">
        <v>114</v>
      </c>
      <c r="E414" s="15" t="s">
        <v>230</v>
      </c>
      <c r="AS414" t="s">
        <v>74</v>
      </c>
      <c r="AV414" s="4">
        <v>177</v>
      </c>
      <c r="AX414">
        <v>207</v>
      </c>
    </row>
    <row r="415" spans="1:50" x14ac:dyDescent="0.25">
      <c r="A415" s="5" t="s">
        <v>237</v>
      </c>
      <c r="B415" s="6"/>
      <c r="C415" s="27">
        <v>39261</v>
      </c>
      <c r="D415" s="28">
        <v>179</v>
      </c>
      <c r="E415" s="15" t="s">
        <v>230</v>
      </c>
      <c r="AS415" t="s">
        <v>74</v>
      </c>
      <c r="AV415" s="4">
        <v>128</v>
      </c>
      <c r="AX415">
        <v>148</v>
      </c>
    </row>
    <row r="416" spans="1:50" x14ac:dyDescent="0.25">
      <c r="A416" s="5" t="s">
        <v>238</v>
      </c>
      <c r="B416" s="6"/>
      <c r="C416" s="27">
        <v>39338</v>
      </c>
      <c r="D416" s="28">
        <v>256</v>
      </c>
      <c r="E416" s="15" t="s">
        <v>230</v>
      </c>
      <c r="AS416" t="s">
        <v>74</v>
      </c>
      <c r="AV416" s="4">
        <v>70</v>
      </c>
      <c r="AX416">
        <v>89</v>
      </c>
    </row>
    <row r="417" spans="1:50" x14ac:dyDescent="0.25">
      <c r="A417" s="5" t="s">
        <v>239</v>
      </c>
      <c r="B417" s="6"/>
      <c r="C417" s="27">
        <v>39549</v>
      </c>
      <c r="D417" s="28">
        <v>102</v>
      </c>
      <c r="E417" s="15" t="s">
        <v>230</v>
      </c>
      <c r="AS417" t="s">
        <v>74</v>
      </c>
      <c r="AV417" s="4">
        <v>186</v>
      </c>
      <c r="AX417">
        <v>213</v>
      </c>
    </row>
    <row r="418" spans="1:50" x14ac:dyDescent="0.25">
      <c r="A418" s="5" t="s">
        <v>240</v>
      </c>
      <c r="B418" s="6"/>
      <c r="C418" s="27">
        <v>39605</v>
      </c>
      <c r="D418" s="28">
        <v>158</v>
      </c>
      <c r="E418" s="15" t="s">
        <v>230</v>
      </c>
      <c r="AS418" t="s">
        <v>74</v>
      </c>
      <c r="AV418" s="4">
        <v>147</v>
      </c>
      <c r="AX418">
        <v>169</v>
      </c>
    </row>
    <row r="419" spans="1:50" x14ac:dyDescent="0.25">
      <c r="A419" s="5" t="s">
        <v>241</v>
      </c>
      <c r="B419" s="6"/>
      <c r="C419" s="27">
        <v>39702</v>
      </c>
      <c r="D419" s="28">
        <v>255</v>
      </c>
      <c r="E419" s="15" t="s">
        <v>230</v>
      </c>
      <c r="AS419" t="s">
        <v>74</v>
      </c>
      <c r="AV419" s="4">
        <v>68</v>
      </c>
      <c r="AX419">
        <v>84</v>
      </c>
    </row>
    <row r="420" spans="1:50" x14ac:dyDescent="0.25">
      <c r="A420" s="5" t="s">
        <v>242</v>
      </c>
      <c r="B420" s="6"/>
      <c r="C420" s="27">
        <v>36661</v>
      </c>
      <c r="D420" s="28">
        <v>136</v>
      </c>
      <c r="E420" s="15" t="s">
        <v>243</v>
      </c>
      <c r="AS420" t="s">
        <v>74</v>
      </c>
      <c r="AV420" s="4">
        <v>175</v>
      </c>
      <c r="AX420">
        <v>204</v>
      </c>
    </row>
    <row r="421" spans="1:50" x14ac:dyDescent="0.25">
      <c r="A421" s="5" t="s">
        <v>244</v>
      </c>
      <c r="B421" s="6"/>
      <c r="C421" s="27">
        <v>36990</v>
      </c>
      <c r="D421" s="28">
        <v>99</v>
      </c>
      <c r="E421" s="15" t="s">
        <v>243</v>
      </c>
      <c r="AS421" t="s">
        <v>74</v>
      </c>
      <c r="AV421" s="4">
        <v>198</v>
      </c>
      <c r="AX421">
        <v>223</v>
      </c>
    </row>
    <row r="422" spans="1:50" x14ac:dyDescent="0.25">
      <c r="A422" s="5" t="s">
        <v>245</v>
      </c>
      <c r="B422" s="6"/>
      <c r="C422" s="27">
        <v>37057</v>
      </c>
      <c r="D422" s="28">
        <v>166</v>
      </c>
      <c r="E422" s="15" t="s">
        <v>243</v>
      </c>
      <c r="AS422" t="s">
        <v>74</v>
      </c>
      <c r="AV422" s="4">
        <v>150</v>
      </c>
      <c r="AX422">
        <v>170</v>
      </c>
    </row>
    <row r="423" spans="1:50" x14ac:dyDescent="0.25">
      <c r="A423" s="5" t="s">
        <v>246</v>
      </c>
      <c r="B423" s="6"/>
      <c r="C423" s="27">
        <v>37322</v>
      </c>
      <c r="D423" s="28">
        <v>66</v>
      </c>
      <c r="E423" s="15" t="s">
        <v>243</v>
      </c>
      <c r="AS423" t="s">
        <v>74</v>
      </c>
      <c r="AV423" s="4">
        <v>225</v>
      </c>
      <c r="AX423">
        <v>251</v>
      </c>
    </row>
    <row r="424" spans="1:50" x14ac:dyDescent="0.25">
      <c r="A424" s="5" t="s">
        <v>247</v>
      </c>
      <c r="B424" s="6"/>
      <c r="C424" s="27">
        <v>37391</v>
      </c>
      <c r="D424" s="28">
        <v>135</v>
      </c>
      <c r="E424" s="15" t="s">
        <v>243</v>
      </c>
      <c r="AS424" t="s">
        <v>74</v>
      </c>
      <c r="AV424" s="4">
        <v>178</v>
      </c>
      <c r="AX424">
        <v>200</v>
      </c>
    </row>
    <row r="425" spans="1:50" x14ac:dyDescent="0.25">
      <c r="A425" s="5" t="s">
        <v>248</v>
      </c>
      <c r="B425" s="6"/>
      <c r="C425" s="27">
        <v>37694</v>
      </c>
      <c r="D425" s="28">
        <v>73</v>
      </c>
      <c r="E425" s="15" t="s">
        <v>243</v>
      </c>
      <c r="AS425" t="s">
        <v>74</v>
      </c>
      <c r="AV425" s="4">
        <v>218</v>
      </c>
      <c r="AX425">
        <v>243</v>
      </c>
    </row>
    <row r="426" spans="1:50" x14ac:dyDescent="0.25">
      <c r="A426" s="5" t="s">
        <v>249</v>
      </c>
      <c r="B426" s="6"/>
      <c r="C426" s="27">
        <v>37762</v>
      </c>
      <c r="D426" s="28">
        <v>141</v>
      </c>
      <c r="E426" s="15" t="s">
        <v>243</v>
      </c>
      <c r="AS426" t="s">
        <v>74</v>
      </c>
      <c r="AV426" s="4">
        <v>174</v>
      </c>
      <c r="AX426">
        <v>193</v>
      </c>
    </row>
    <row r="427" spans="1:50" x14ac:dyDescent="0.25">
      <c r="A427" s="5" t="s">
        <v>250</v>
      </c>
      <c r="B427" s="6"/>
      <c r="C427" s="27">
        <v>38069</v>
      </c>
      <c r="D427" s="28">
        <v>83</v>
      </c>
      <c r="E427" s="15" t="s">
        <v>251</v>
      </c>
      <c r="AS427" t="s">
        <v>74</v>
      </c>
      <c r="AV427" s="4">
        <v>203</v>
      </c>
      <c r="AX427">
        <v>228</v>
      </c>
    </row>
    <row r="428" spans="1:50" x14ac:dyDescent="0.25">
      <c r="A428" s="5" t="s">
        <v>252</v>
      </c>
      <c r="B428" s="6"/>
      <c r="C428" s="27">
        <v>38135</v>
      </c>
      <c r="D428" s="28">
        <v>149</v>
      </c>
      <c r="E428" s="15" t="s">
        <v>251</v>
      </c>
      <c r="AS428" t="s">
        <v>74</v>
      </c>
      <c r="AV428" s="4">
        <v>162</v>
      </c>
      <c r="AX428">
        <v>178</v>
      </c>
    </row>
    <row r="429" spans="1:50" x14ac:dyDescent="0.25">
      <c r="A429" s="5" t="s">
        <v>253</v>
      </c>
      <c r="B429" s="6"/>
      <c r="C429" s="27">
        <v>38446</v>
      </c>
      <c r="D429" s="28">
        <v>94</v>
      </c>
      <c r="E429" s="15" t="s">
        <v>251</v>
      </c>
      <c r="AS429" t="s">
        <v>74</v>
      </c>
      <c r="AV429" s="4">
        <v>194</v>
      </c>
      <c r="AX429">
        <v>218</v>
      </c>
    </row>
    <row r="430" spans="1:50" x14ac:dyDescent="0.25">
      <c r="A430" s="5" t="s">
        <v>254</v>
      </c>
      <c r="B430" s="6"/>
      <c r="C430" s="27">
        <v>38499</v>
      </c>
      <c r="D430" s="28">
        <v>147</v>
      </c>
      <c r="E430" s="15" t="s">
        <v>251</v>
      </c>
      <c r="AS430" t="s">
        <v>74</v>
      </c>
      <c r="AV430" s="4">
        <v>160</v>
      </c>
      <c r="AX430">
        <v>178</v>
      </c>
    </row>
    <row r="431" spans="1:50" x14ac:dyDescent="0.25">
      <c r="A431" s="5" t="s">
        <v>255</v>
      </c>
      <c r="B431" s="6"/>
      <c r="C431" s="27">
        <v>38789</v>
      </c>
      <c r="D431" s="28">
        <v>72</v>
      </c>
      <c r="E431" s="15" t="s">
        <v>251</v>
      </c>
      <c r="AS431" t="s">
        <v>74</v>
      </c>
      <c r="AV431" s="4">
        <v>207</v>
      </c>
      <c r="AX431">
        <v>232</v>
      </c>
    </row>
    <row r="432" spans="1:50" x14ac:dyDescent="0.25">
      <c r="A432" s="5" t="s">
        <v>256</v>
      </c>
      <c r="B432" s="6"/>
      <c r="C432" s="27">
        <v>38847</v>
      </c>
      <c r="D432" s="28">
        <v>130</v>
      </c>
      <c r="E432" s="15" t="s">
        <v>251</v>
      </c>
      <c r="AS432" t="s">
        <v>74</v>
      </c>
      <c r="AV432" s="4">
        <v>177</v>
      </c>
      <c r="AX432">
        <v>197</v>
      </c>
    </row>
    <row r="433" spans="1:50" x14ac:dyDescent="0.25">
      <c r="A433" s="5" t="s">
        <v>257</v>
      </c>
      <c r="B433" s="6"/>
      <c r="C433" s="27">
        <v>36661</v>
      </c>
      <c r="D433" s="28">
        <v>136</v>
      </c>
      <c r="E433" s="15" t="s">
        <v>258</v>
      </c>
      <c r="AS433" t="s">
        <v>74</v>
      </c>
      <c r="AV433" s="4">
        <v>175</v>
      </c>
      <c r="AX433">
        <v>204</v>
      </c>
    </row>
    <row r="434" spans="1:50" x14ac:dyDescent="0.25">
      <c r="A434" s="5" t="s">
        <v>259</v>
      </c>
      <c r="B434" s="6"/>
      <c r="C434" s="27">
        <v>36990</v>
      </c>
      <c r="D434" s="28">
        <v>99</v>
      </c>
      <c r="E434" s="15" t="s">
        <v>258</v>
      </c>
      <c r="AS434" t="s">
        <v>74</v>
      </c>
      <c r="AV434" s="4">
        <v>195</v>
      </c>
      <c r="AX434">
        <v>220</v>
      </c>
    </row>
    <row r="435" spans="1:50" x14ac:dyDescent="0.25">
      <c r="A435" s="5" t="s">
        <v>260</v>
      </c>
      <c r="B435" s="6"/>
      <c r="C435" s="27">
        <v>37057</v>
      </c>
      <c r="D435" s="28">
        <v>166</v>
      </c>
      <c r="E435" s="15" t="s">
        <v>258</v>
      </c>
      <c r="AS435" t="s">
        <v>74</v>
      </c>
      <c r="AV435" s="4">
        <v>148</v>
      </c>
      <c r="AX435">
        <v>169</v>
      </c>
    </row>
    <row r="436" spans="1:50" x14ac:dyDescent="0.25">
      <c r="A436" s="5" t="s">
        <v>261</v>
      </c>
      <c r="B436" s="6"/>
      <c r="C436" s="27">
        <v>37322</v>
      </c>
      <c r="D436" s="28">
        <v>66</v>
      </c>
      <c r="E436" s="15" t="s">
        <v>258</v>
      </c>
      <c r="AS436" t="s">
        <v>74</v>
      </c>
      <c r="AV436" s="4">
        <v>218</v>
      </c>
      <c r="AX436">
        <v>246</v>
      </c>
    </row>
    <row r="437" spans="1:50" x14ac:dyDescent="0.25">
      <c r="A437" s="5" t="s">
        <v>262</v>
      </c>
      <c r="B437" s="6"/>
      <c r="C437" s="27">
        <v>37391</v>
      </c>
      <c r="D437" s="28">
        <v>135</v>
      </c>
      <c r="E437" s="15" t="s">
        <v>258</v>
      </c>
      <c r="AS437" t="s">
        <v>74</v>
      </c>
      <c r="AV437" s="4">
        <v>174</v>
      </c>
      <c r="AX437">
        <v>198</v>
      </c>
    </row>
    <row r="438" spans="1:50" x14ac:dyDescent="0.25">
      <c r="A438" s="5" t="s">
        <v>263</v>
      </c>
      <c r="B438" s="6"/>
      <c r="C438" s="27">
        <v>37694</v>
      </c>
      <c r="D438" s="28">
        <v>73</v>
      </c>
      <c r="E438" s="15" t="s">
        <v>258</v>
      </c>
      <c r="AS438" t="s">
        <v>74</v>
      </c>
      <c r="AV438" s="4">
        <v>213</v>
      </c>
      <c r="AX438">
        <v>239</v>
      </c>
    </row>
    <row r="439" spans="1:50" x14ac:dyDescent="0.25">
      <c r="A439" s="5" t="s">
        <v>264</v>
      </c>
      <c r="B439" s="6"/>
      <c r="C439" s="27">
        <v>37762</v>
      </c>
      <c r="D439" s="28">
        <v>141</v>
      </c>
      <c r="E439" s="15" t="s">
        <v>258</v>
      </c>
      <c r="AS439" t="s">
        <v>74</v>
      </c>
      <c r="AV439" s="4">
        <v>171</v>
      </c>
      <c r="AX439">
        <v>192</v>
      </c>
    </row>
    <row r="440" spans="1:50" x14ac:dyDescent="0.25">
      <c r="A440" s="5" t="s">
        <v>265</v>
      </c>
      <c r="B440" s="6"/>
      <c r="C440" s="27">
        <v>38069</v>
      </c>
      <c r="D440" s="28">
        <v>83</v>
      </c>
      <c r="E440" s="15" t="s">
        <v>258</v>
      </c>
      <c r="AS440" t="s">
        <v>74</v>
      </c>
      <c r="AV440" s="4">
        <v>209</v>
      </c>
      <c r="AX440">
        <v>231</v>
      </c>
    </row>
    <row r="441" spans="1:50" x14ac:dyDescent="0.25">
      <c r="A441" s="5" t="s">
        <v>266</v>
      </c>
      <c r="B441" s="6"/>
      <c r="C441" s="27">
        <v>38135</v>
      </c>
      <c r="D441" s="28">
        <v>149</v>
      </c>
      <c r="E441" s="15" t="s">
        <v>258</v>
      </c>
      <c r="AS441" t="s">
        <v>74</v>
      </c>
      <c r="AV441" s="4">
        <v>163</v>
      </c>
      <c r="AX441">
        <v>181</v>
      </c>
    </row>
    <row r="442" spans="1:50" x14ac:dyDescent="0.25">
      <c r="A442" s="5" t="s">
        <v>267</v>
      </c>
      <c r="B442" s="6"/>
      <c r="C442" s="27">
        <v>38446</v>
      </c>
      <c r="D442" s="28">
        <v>94</v>
      </c>
      <c r="E442" s="15" t="s">
        <v>268</v>
      </c>
      <c r="AS442" t="s">
        <v>74</v>
      </c>
      <c r="AV442" s="4">
        <v>194</v>
      </c>
      <c r="AX442">
        <v>218</v>
      </c>
    </row>
    <row r="443" spans="1:50" x14ac:dyDescent="0.25">
      <c r="A443" s="5" t="s">
        <v>269</v>
      </c>
      <c r="B443" s="6"/>
      <c r="C443" s="27">
        <v>38499</v>
      </c>
      <c r="D443" s="28">
        <v>147</v>
      </c>
      <c r="E443" s="15" t="s">
        <v>268</v>
      </c>
      <c r="AS443" t="s">
        <v>74</v>
      </c>
      <c r="AV443" s="4">
        <v>157</v>
      </c>
      <c r="AX443">
        <v>175</v>
      </c>
    </row>
    <row r="444" spans="1:50" x14ac:dyDescent="0.25">
      <c r="A444" s="5" t="s">
        <v>270</v>
      </c>
      <c r="B444" s="6"/>
      <c r="C444" s="27">
        <v>38789</v>
      </c>
      <c r="D444" s="28">
        <v>72</v>
      </c>
      <c r="E444" s="15" t="s">
        <v>268</v>
      </c>
      <c r="AS444" t="s">
        <v>74</v>
      </c>
      <c r="AV444" s="4">
        <v>208</v>
      </c>
      <c r="AX444">
        <v>234</v>
      </c>
    </row>
    <row r="445" spans="1:50" x14ac:dyDescent="0.25">
      <c r="A445" s="5" t="s">
        <v>271</v>
      </c>
      <c r="B445" s="6"/>
      <c r="C445" s="27">
        <v>38847</v>
      </c>
      <c r="D445" s="28">
        <v>130</v>
      </c>
      <c r="E445" s="15" t="s">
        <v>268</v>
      </c>
      <c r="AS445" t="s">
        <v>74</v>
      </c>
      <c r="AV445" s="4">
        <v>173</v>
      </c>
      <c r="AX445">
        <v>196</v>
      </c>
    </row>
    <row r="446" spans="1:50" x14ac:dyDescent="0.25">
      <c r="A446" s="5" t="s">
        <v>272</v>
      </c>
      <c r="B446" s="6"/>
      <c r="C446" s="27">
        <v>39196</v>
      </c>
      <c r="D446" s="28">
        <v>114</v>
      </c>
      <c r="E446" s="15" t="s">
        <v>268</v>
      </c>
      <c r="AS446" t="s">
        <v>74</v>
      </c>
      <c r="AV446" s="4">
        <v>182</v>
      </c>
      <c r="AX446">
        <v>212</v>
      </c>
    </row>
    <row r="447" spans="1:50" x14ac:dyDescent="0.25">
      <c r="A447" s="5" t="s">
        <v>273</v>
      </c>
      <c r="B447" s="6"/>
      <c r="C447" s="27">
        <v>39261</v>
      </c>
      <c r="D447" s="28">
        <v>179</v>
      </c>
      <c r="E447" s="15" t="s">
        <v>268</v>
      </c>
      <c r="AS447" t="s">
        <v>74</v>
      </c>
      <c r="AV447" s="4">
        <v>134</v>
      </c>
      <c r="AX447">
        <v>153</v>
      </c>
    </row>
    <row r="448" spans="1:50" x14ac:dyDescent="0.25">
      <c r="A448" s="5" t="s">
        <v>274</v>
      </c>
      <c r="B448" s="6"/>
      <c r="C448" s="27">
        <v>39892</v>
      </c>
      <c r="D448" s="28">
        <v>79</v>
      </c>
      <c r="E448" s="15" t="s">
        <v>275</v>
      </c>
      <c r="AS448" t="s">
        <v>74</v>
      </c>
      <c r="AV448" s="4">
        <v>154</v>
      </c>
      <c r="AX448">
        <v>200</v>
      </c>
    </row>
    <row r="449" spans="1:50" x14ac:dyDescent="0.25">
      <c r="A449" s="5" t="s">
        <v>276</v>
      </c>
      <c r="B449" s="6"/>
      <c r="C449" s="27">
        <v>39969</v>
      </c>
      <c r="D449" s="28">
        <v>156</v>
      </c>
      <c r="E449" s="15" t="s">
        <v>275</v>
      </c>
      <c r="AS449" t="s">
        <v>74</v>
      </c>
      <c r="AV449" s="4">
        <v>134</v>
      </c>
      <c r="AX449">
        <v>165</v>
      </c>
    </row>
    <row r="450" spans="1:50" x14ac:dyDescent="0.25">
      <c r="A450" s="5" t="s">
        <v>277</v>
      </c>
      <c r="B450" s="6"/>
      <c r="C450" s="27">
        <v>40049</v>
      </c>
      <c r="D450" s="28">
        <v>236</v>
      </c>
      <c r="E450" s="15" t="s">
        <v>275</v>
      </c>
      <c r="AS450" t="s">
        <v>74</v>
      </c>
      <c r="AV450" s="4">
        <v>79</v>
      </c>
      <c r="AX450">
        <v>102</v>
      </c>
    </row>
    <row r="451" spans="1:50" x14ac:dyDescent="0.25">
      <c r="A451" s="5" t="s">
        <v>278</v>
      </c>
      <c r="B451" s="6"/>
      <c r="C451" s="27">
        <v>40267</v>
      </c>
      <c r="D451" s="28">
        <v>89</v>
      </c>
      <c r="E451" s="15" t="s">
        <v>275</v>
      </c>
      <c r="AS451" t="s">
        <v>74</v>
      </c>
      <c r="AV451" s="4">
        <v>133</v>
      </c>
      <c r="AX451">
        <v>205</v>
      </c>
    </row>
    <row r="452" spans="1:50" x14ac:dyDescent="0.25">
      <c r="A452" s="5" t="s">
        <v>279</v>
      </c>
      <c r="B452" s="6"/>
      <c r="C452" s="27">
        <v>40365</v>
      </c>
      <c r="D452" s="28">
        <v>187</v>
      </c>
      <c r="E452" s="15" t="s">
        <v>275</v>
      </c>
      <c r="AS452" t="s">
        <v>74</v>
      </c>
      <c r="AV452" s="4">
        <v>106</v>
      </c>
      <c r="AX452">
        <v>131</v>
      </c>
    </row>
    <row r="453" spans="1:50" x14ac:dyDescent="0.25">
      <c r="A453" s="5" t="s">
        <v>280</v>
      </c>
      <c r="B453" s="6"/>
      <c r="C453" s="27">
        <v>40455</v>
      </c>
      <c r="D453" s="28">
        <v>277</v>
      </c>
      <c r="E453" s="15" t="s">
        <v>275</v>
      </c>
      <c r="AS453" t="s">
        <v>74</v>
      </c>
      <c r="AV453" s="4">
        <v>50</v>
      </c>
      <c r="AX453">
        <v>68</v>
      </c>
    </row>
    <row r="454" spans="1:50" x14ac:dyDescent="0.25">
      <c r="A454" s="5" t="s">
        <v>281</v>
      </c>
      <c r="B454" s="6"/>
      <c r="C454" s="27">
        <v>40512</v>
      </c>
      <c r="D454" s="28">
        <v>334</v>
      </c>
      <c r="E454" s="15" t="s">
        <v>275</v>
      </c>
      <c r="AS454" t="s">
        <v>74</v>
      </c>
      <c r="AV454" s="4">
        <v>49</v>
      </c>
      <c r="AX454">
        <v>59</v>
      </c>
    </row>
    <row r="455" spans="1:50" x14ac:dyDescent="0.25">
      <c r="A455" s="5" t="s">
        <v>282</v>
      </c>
      <c r="B455" s="6"/>
      <c r="C455" s="27">
        <v>40632</v>
      </c>
      <c r="D455" s="28">
        <v>89</v>
      </c>
      <c r="E455" s="15" t="s">
        <v>275</v>
      </c>
      <c r="AS455" t="s">
        <v>74</v>
      </c>
      <c r="AV455" s="4">
        <v>119</v>
      </c>
    </row>
    <row r="456" spans="1:50" x14ac:dyDescent="0.25">
      <c r="A456" s="5" t="s">
        <v>283</v>
      </c>
      <c r="B456" s="6"/>
      <c r="C456" s="27">
        <v>40674</v>
      </c>
      <c r="D456" s="28">
        <v>131</v>
      </c>
      <c r="E456" s="15" t="s">
        <v>275</v>
      </c>
      <c r="AS456" t="s">
        <v>74</v>
      </c>
      <c r="AV456" s="4">
        <v>146</v>
      </c>
      <c r="AX456">
        <v>177</v>
      </c>
    </row>
    <row r="457" spans="1:50" x14ac:dyDescent="0.25">
      <c r="A457" s="5" t="s">
        <v>284</v>
      </c>
      <c r="B457" s="6"/>
      <c r="C457" s="27">
        <v>40795</v>
      </c>
      <c r="D457" s="28">
        <v>252</v>
      </c>
      <c r="E457" s="15" t="s">
        <v>275</v>
      </c>
      <c r="AS457" t="s">
        <v>74</v>
      </c>
      <c r="AV457" s="4">
        <v>64</v>
      </c>
      <c r="AX457">
        <v>85</v>
      </c>
    </row>
    <row r="458" spans="1:50" x14ac:dyDescent="0.25">
      <c r="A458" s="5" t="s">
        <v>285</v>
      </c>
      <c r="B458" s="6"/>
      <c r="C458" s="27">
        <v>41004</v>
      </c>
      <c r="D458" s="28">
        <v>96</v>
      </c>
      <c r="E458" s="15" t="s">
        <v>275</v>
      </c>
      <c r="AS458" t="s">
        <v>74</v>
      </c>
      <c r="AV458" s="4">
        <v>148</v>
      </c>
      <c r="AX458">
        <v>189</v>
      </c>
    </row>
    <row r="459" spans="1:50" x14ac:dyDescent="0.25">
      <c r="A459" s="5" t="s">
        <v>286</v>
      </c>
      <c r="B459" s="6"/>
      <c r="C459" s="27">
        <v>41088</v>
      </c>
      <c r="D459" s="28">
        <v>180</v>
      </c>
      <c r="E459" s="15" t="s">
        <v>275</v>
      </c>
      <c r="AS459" t="s">
        <v>74</v>
      </c>
      <c r="AV459" s="4">
        <v>109</v>
      </c>
      <c r="AX459">
        <v>137</v>
      </c>
    </row>
    <row r="460" spans="1:50" x14ac:dyDescent="0.25">
      <c r="A460" s="5" t="s">
        <v>287</v>
      </c>
      <c r="B460" s="6"/>
      <c r="C460" s="27">
        <v>41177</v>
      </c>
      <c r="D460" s="28">
        <v>269</v>
      </c>
      <c r="E460" s="15" t="s">
        <v>275</v>
      </c>
      <c r="AS460" t="s">
        <v>74</v>
      </c>
      <c r="AV460" s="4">
        <v>58</v>
      </c>
      <c r="AX460">
        <v>78</v>
      </c>
    </row>
    <row r="461" spans="1:50" x14ac:dyDescent="0.25">
      <c r="A461" s="5" t="s">
        <v>288</v>
      </c>
      <c r="B461" s="6"/>
      <c r="C461" s="27">
        <v>39892</v>
      </c>
      <c r="D461" s="28">
        <v>79</v>
      </c>
      <c r="E461" s="15" t="s">
        <v>289</v>
      </c>
      <c r="AS461" t="s">
        <v>74</v>
      </c>
      <c r="AV461" s="4">
        <v>154</v>
      </c>
      <c r="AX461">
        <v>200</v>
      </c>
    </row>
    <row r="462" spans="1:50" x14ac:dyDescent="0.25">
      <c r="A462" s="5" t="s">
        <v>290</v>
      </c>
      <c r="B462" s="6"/>
      <c r="C462" s="27">
        <v>39969</v>
      </c>
      <c r="D462" s="28">
        <v>156</v>
      </c>
      <c r="E462" s="15" t="s">
        <v>289</v>
      </c>
      <c r="AS462" t="s">
        <v>74</v>
      </c>
      <c r="AV462" s="4">
        <v>135</v>
      </c>
      <c r="AX462">
        <v>165</v>
      </c>
    </row>
    <row r="463" spans="1:50" x14ac:dyDescent="0.25">
      <c r="A463" s="5" t="s">
        <v>291</v>
      </c>
      <c r="B463" s="6"/>
      <c r="C463" s="27">
        <v>40049</v>
      </c>
      <c r="D463" s="28">
        <v>236</v>
      </c>
      <c r="E463" s="15" t="s">
        <v>289</v>
      </c>
      <c r="AS463" t="s">
        <v>74</v>
      </c>
      <c r="AV463" s="4">
        <v>79</v>
      </c>
      <c r="AX463">
        <v>103</v>
      </c>
    </row>
    <row r="464" spans="1:50" x14ac:dyDescent="0.25">
      <c r="A464" s="5" t="s">
        <v>292</v>
      </c>
      <c r="B464" s="6"/>
      <c r="C464" s="27">
        <v>40267</v>
      </c>
      <c r="D464" s="28">
        <v>89</v>
      </c>
      <c r="E464" s="15" t="s">
        <v>289</v>
      </c>
      <c r="AS464" t="s">
        <v>74</v>
      </c>
      <c r="AV464" s="4">
        <v>135</v>
      </c>
      <c r="AX464">
        <v>192</v>
      </c>
    </row>
    <row r="465" spans="1:50" x14ac:dyDescent="0.25">
      <c r="A465" s="5" t="s">
        <v>293</v>
      </c>
      <c r="B465" s="6"/>
      <c r="C465" s="27">
        <v>40365</v>
      </c>
      <c r="D465" s="28">
        <v>187</v>
      </c>
      <c r="E465" s="15" t="s">
        <v>289</v>
      </c>
      <c r="AS465" t="s">
        <v>74</v>
      </c>
      <c r="AV465" s="4">
        <v>108</v>
      </c>
      <c r="AX465">
        <v>131</v>
      </c>
    </row>
    <row r="466" spans="1:50" x14ac:dyDescent="0.25">
      <c r="A466" s="5" t="s">
        <v>294</v>
      </c>
      <c r="B466" s="6"/>
      <c r="C466" s="27">
        <v>40455</v>
      </c>
      <c r="D466" s="28">
        <v>277</v>
      </c>
      <c r="E466" s="15" t="s">
        <v>289</v>
      </c>
      <c r="AS466" t="s">
        <v>74</v>
      </c>
      <c r="AV466" s="4">
        <v>52</v>
      </c>
      <c r="AX466">
        <v>70</v>
      </c>
    </row>
    <row r="467" spans="1:50" x14ac:dyDescent="0.25">
      <c r="A467" s="5" t="s">
        <v>295</v>
      </c>
      <c r="B467" s="6"/>
      <c r="C467" s="27">
        <v>40512</v>
      </c>
      <c r="D467" s="28">
        <v>334</v>
      </c>
      <c r="E467" s="15" t="s">
        <v>289</v>
      </c>
      <c r="AS467" t="s">
        <v>74</v>
      </c>
      <c r="AV467" s="4">
        <v>49</v>
      </c>
      <c r="AX467">
        <v>59</v>
      </c>
    </row>
    <row r="468" spans="1:50" x14ac:dyDescent="0.25">
      <c r="A468" s="5" t="s">
        <v>296</v>
      </c>
      <c r="B468" s="6"/>
      <c r="C468" s="27">
        <v>40632</v>
      </c>
      <c r="D468" s="28">
        <v>89</v>
      </c>
      <c r="E468" s="15" t="s">
        <v>289</v>
      </c>
      <c r="AS468" t="s">
        <v>74</v>
      </c>
      <c r="AV468" s="4">
        <v>124</v>
      </c>
    </row>
    <row r="469" spans="1:50" x14ac:dyDescent="0.25">
      <c r="A469" s="5" t="s">
        <v>297</v>
      </c>
      <c r="B469" s="6"/>
      <c r="C469" s="27">
        <v>40674</v>
      </c>
      <c r="D469" s="28">
        <v>131</v>
      </c>
      <c r="E469" s="15" t="s">
        <v>289</v>
      </c>
      <c r="AS469" t="s">
        <v>74</v>
      </c>
      <c r="AV469" s="4">
        <v>155</v>
      </c>
      <c r="AX469">
        <v>180</v>
      </c>
    </row>
    <row r="470" spans="1:50" x14ac:dyDescent="0.25">
      <c r="A470" s="5" t="s">
        <v>298</v>
      </c>
      <c r="B470" s="6"/>
      <c r="C470" s="27">
        <v>40795</v>
      </c>
      <c r="D470" s="28">
        <v>252</v>
      </c>
      <c r="E470" s="15" t="s">
        <v>289</v>
      </c>
      <c r="AS470" t="s">
        <v>74</v>
      </c>
      <c r="AV470" s="4">
        <v>67</v>
      </c>
      <c r="AX470">
        <v>85</v>
      </c>
    </row>
    <row r="471" spans="1:50" x14ac:dyDescent="0.25">
      <c r="A471" s="5" t="s">
        <v>299</v>
      </c>
      <c r="B471" s="6"/>
      <c r="C471" s="27">
        <v>41004</v>
      </c>
      <c r="D471" s="28">
        <v>96</v>
      </c>
      <c r="E471" s="15" t="s">
        <v>289</v>
      </c>
      <c r="AS471" t="s">
        <v>74</v>
      </c>
      <c r="AV471" s="4">
        <v>151</v>
      </c>
      <c r="AX471">
        <v>188</v>
      </c>
    </row>
    <row r="472" spans="1:50" x14ac:dyDescent="0.25">
      <c r="A472" s="5" t="s">
        <v>300</v>
      </c>
      <c r="B472" s="6"/>
      <c r="C472" s="27">
        <v>41088</v>
      </c>
      <c r="D472" s="28">
        <v>180</v>
      </c>
      <c r="E472" s="15" t="s">
        <v>289</v>
      </c>
      <c r="AS472" t="s">
        <v>74</v>
      </c>
      <c r="AV472" s="4">
        <v>112</v>
      </c>
      <c r="AX472">
        <v>139</v>
      </c>
    </row>
    <row r="473" spans="1:50" x14ac:dyDescent="0.25">
      <c r="A473" s="5" t="s">
        <v>301</v>
      </c>
      <c r="B473" s="6"/>
      <c r="C473" s="27">
        <v>41177</v>
      </c>
      <c r="D473" s="28">
        <v>269</v>
      </c>
      <c r="E473" s="15" t="s">
        <v>289</v>
      </c>
      <c r="AS473" t="s">
        <v>74</v>
      </c>
      <c r="AV473" s="4">
        <v>63</v>
      </c>
      <c r="AX473">
        <v>81</v>
      </c>
    </row>
    <row r="474" spans="1:50" x14ac:dyDescent="0.25">
      <c r="A474" s="5" t="s">
        <v>302</v>
      </c>
      <c r="B474" s="6"/>
      <c r="C474" s="27">
        <v>39892</v>
      </c>
      <c r="D474" s="28">
        <v>79</v>
      </c>
      <c r="E474" s="15" t="s">
        <v>303</v>
      </c>
      <c r="AS474" t="s">
        <v>74</v>
      </c>
      <c r="AV474" s="4">
        <v>152</v>
      </c>
      <c r="AX474">
        <v>195</v>
      </c>
    </row>
    <row r="475" spans="1:50" x14ac:dyDescent="0.25">
      <c r="A475" s="5" t="s">
        <v>304</v>
      </c>
      <c r="B475" s="6"/>
      <c r="C475" s="27">
        <v>39969</v>
      </c>
      <c r="D475" s="28">
        <v>156</v>
      </c>
      <c r="E475" s="15" t="s">
        <v>303</v>
      </c>
      <c r="AS475" t="s">
        <v>74</v>
      </c>
      <c r="AV475" s="4">
        <v>141</v>
      </c>
      <c r="AX475">
        <v>167</v>
      </c>
    </row>
    <row r="476" spans="1:50" x14ac:dyDescent="0.25">
      <c r="A476" s="5" t="s">
        <v>305</v>
      </c>
      <c r="B476" s="6"/>
      <c r="C476" s="27">
        <v>40049</v>
      </c>
      <c r="D476" s="28">
        <v>236</v>
      </c>
      <c r="E476" s="15" t="s">
        <v>303</v>
      </c>
      <c r="AS476" t="s">
        <v>74</v>
      </c>
      <c r="AV476" s="4">
        <v>81</v>
      </c>
      <c r="AX476">
        <v>104</v>
      </c>
    </row>
    <row r="477" spans="1:50" x14ac:dyDescent="0.25">
      <c r="A477" s="5" t="s">
        <v>306</v>
      </c>
      <c r="B477" s="6"/>
      <c r="C477" s="27">
        <v>40267</v>
      </c>
      <c r="D477" s="28">
        <v>89</v>
      </c>
      <c r="E477" s="15" t="s">
        <v>303</v>
      </c>
      <c r="AS477" t="s">
        <v>74</v>
      </c>
      <c r="AV477" s="4">
        <v>143</v>
      </c>
      <c r="AX477">
        <v>198</v>
      </c>
    </row>
    <row r="478" spans="1:50" x14ac:dyDescent="0.25">
      <c r="A478" s="5" t="s">
        <v>307</v>
      </c>
      <c r="B478" s="6"/>
      <c r="C478" s="27">
        <v>40365</v>
      </c>
      <c r="D478" s="28">
        <v>187</v>
      </c>
      <c r="E478" s="15" t="s">
        <v>303</v>
      </c>
      <c r="AS478" t="s">
        <v>74</v>
      </c>
      <c r="AV478" s="4">
        <v>111</v>
      </c>
      <c r="AX478">
        <v>134</v>
      </c>
    </row>
    <row r="479" spans="1:50" x14ac:dyDescent="0.25">
      <c r="A479" s="5" t="s">
        <v>308</v>
      </c>
      <c r="B479" s="6"/>
      <c r="C479" s="27">
        <v>40455</v>
      </c>
      <c r="D479" s="28">
        <v>277</v>
      </c>
      <c r="E479" s="15" t="s">
        <v>303</v>
      </c>
      <c r="AS479" t="s">
        <v>74</v>
      </c>
      <c r="AV479" s="4">
        <v>55</v>
      </c>
      <c r="AX479">
        <v>72</v>
      </c>
    </row>
    <row r="480" spans="1:50" x14ac:dyDescent="0.25">
      <c r="A480" s="5" t="s">
        <v>309</v>
      </c>
      <c r="B480" s="6"/>
      <c r="C480" s="27">
        <v>40512</v>
      </c>
      <c r="D480" s="28">
        <v>334</v>
      </c>
      <c r="E480" s="15" t="s">
        <v>303</v>
      </c>
      <c r="AS480" t="s">
        <v>74</v>
      </c>
      <c r="AV480" s="4">
        <v>49</v>
      </c>
      <c r="AX480">
        <v>59</v>
      </c>
    </row>
    <row r="481" spans="1:50" x14ac:dyDescent="0.25">
      <c r="A481" s="5" t="s">
        <v>310</v>
      </c>
      <c r="B481" s="6"/>
      <c r="C481" s="27">
        <v>40632</v>
      </c>
      <c r="D481" s="28">
        <v>89</v>
      </c>
      <c r="E481" s="15" t="s">
        <v>303</v>
      </c>
      <c r="AS481" t="s">
        <v>74</v>
      </c>
      <c r="AV481" s="4">
        <v>140</v>
      </c>
    </row>
    <row r="482" spans="1:50" x14ac:dyDescent="0.25">
      <c r="A482" s="5" t="s">
        <v>311</v>
      </c>
      <c r="B482" s="6"/>
      <c r="C482" s="27">
        <v>40674</v>
      </c>
      <c r="D482" s="28">
        <v>131</v>
      </c>
      <c r="E482" s="15" t="s">
        <v>303</v>
      </c>
      <c r="AS482" t="s">
        <v>74</v>
      </c>
      <c r="AV482" s="4">
        <v>163</v>
      </c>
      <c r="AX482">
        <v>184</v>
      </c>
    </row>
    <row r="483" spans="1:50" x14ac:dyDescent="0.25">
      <c r="A483" s="5" t="s">
        <v>312</v>
      </c>
      <c r="B483" s="6"/>
      <c r="C483" s="27">
        <v>40795</v>
      </c>
      <c r="D483" s="28">
        <v>252</v>
      </c>
      <c r="E483" s="15" t="s">
        <v>303</v>
      </c>
      <c r="AS483" t="s">
        <v>74</v>
      </c>
      <c r="AV483" s="4">
        <v>71</v>
      </c>
      <c r="AX483">
        <v>88</v>
      </c>
    </row>
    <row r="484" spans="1:50" x14ac:dyDescent="0.25">
      <c r="A484" s="5" t="s">
        <v>313</v>
      </c>
      <c r="B484" s="6"/>
      <c r="C484" s="27">
        <v>41004</v>
      </c>
      <c r="D484" s="28">
        <v>96</v>
      </c>
      <c r="E484" s="15" t="s">
        <v>303</v>
      </c>
      <c r="AS484" t="s">
        <v>74</v>
      </c>
      <c r="AV484" s="4">
        <v>155</v>
      </c>
      <c r="AX484">
        <v>191</v>
      </c>
    </row>
    <row r="485" spans="1:50" x14ac:dyDescent="0.25">
      <c r="A485" s="5" t="s">
        <v>314</v>
      </c>
      <c r="B485" s="6"/>
      <c r="C485" s="27">
        <v>41088</v>
      </c>
      <c r="D485" s="28">
        <v>180</v>
      </c>
      <c r="E485" s="15" t="s">
        <v>303</v>
      </c>
      <c r="AS485" t="s">
        <v>74</v>
      </c>
      <c r="AV485" s="4">
        <v>116</v>
      </c>
      <c r="AX485">
        <v>141</v>
      </c>
    </row>
    <row r="486" spans="1:50" x14ac:dyDescent="0.25">
      <c r="A486" s="5" t="s">
        <v>315</v>
      </c>
      <c r="B486" s="6"/>
      <c r="C486" s="27">
        <v>41177</v>
      </c>
      <c r="D486" s="28">
        <v>269</v>
      </c>
      <c r="E486" s="15" t="s">
        <v>303</v>
      </c>
      <c r="AS486" t="s">
        <v>74</v>
      </c>
      <c r="AV486" s="4">
        <v>67</v>
      </c>
      <c r="AX486">
        <v>84</v>
      </c>
    </row>
    <row r="487" spans="1:50" x14ac:dyDescent="0.25">
      <c r="A487" s="5" t="s">
        <v>316</v>
      </c>
      <c r="B487" s="6"/>
      <c r="C487" s="27">
        <v>39892</v>
      </c>
      <c r="D487" s="28">
        <v>79</v>
      </c>
      <c r="E487" s="15" t="s">
        <v>317</v>
      </c>
      <c r="AS487" t="s">
        <v>74</v>
      </c>
      <c r="AV487" s="4">
        <v>180</v>
      </c>
      <c r="AX487">
        <v>222</v>
      </c>
    </row>
    <row r="488" spans="1:50" x14ac:dyDescent="0.25">
      <c r="A488" s="5" t="s">
        <v>318</v>
      </c>
      <c r="B488" s="6"/>
      <c r="C488" s="27">
        <v>39969</v>
      </c>
      <c r="D488" s="28">
        <v>156</v>
      </c>
      <c r="E488" s="15" t="s">
        <v>317</v>
      </c>
      <c r="AS488" t="s">
        <v>74</v>
      </c>
      <c r="AV488" s="4">
        <v>143</v>
      </c>
      <c r="AX488">
        <v>169</v>
      </c>
    </row>
    <row r="489" spans="1:50" x14ac:dyDescent="0.25">
      <c r="A489" s="5" t="s">
        <v>319</v>
      </c>
      <c r="B489" s="6"/>
      <c r="C489" s="27">
        <v>40049</v>
      </c>
      <c r="D489" s="28">
        <v>236</v>
      </c>
      <c r="E489" s="15" t="s">
        <v>317</v>
      </c>
      <c r="AS489" t="s">
        <v>74</v>
      </c>
      <c r="AV489" s="4">
        <v>106</v>
      </c>
      <c r="AX489">
        <v>125</v>
      </c>
    </row>
    <row r="490" spans="1:50" x14ac:dyDescent="0.25">
      <c r="A490" s="5" t="s">
        <v>320</v>
      </c>
      <c r="B490" s="6"/>
      <c r="C490" s="27">
        <v>40267</v>
      </c>
      <c r="D490" s="28">
        <v>89</v>
      </c>
      <c r="E490" s="15" t="s">
        <v>317</v>
      </c>
      <c r="AS490" t="s">
        <v>74</v>
      </c>
      <c r="AV490" s="4">
        <v>194</v>
      </c>
      <c r="AX490">
        <v>223</v>
      </c>
    </row>
    <row r="491" spans="1:50" x14ac:dyDescent="0.25">
      <c r="A491" s="5" t="s">
        <v>321</v>
      </c>
      <c r="B491" s="6"/>
      <c r="C491" s="27">
        <v>40365</v>
      </c>
      <c r="D491" s="28">
        <v>187</v>
      </c>
      <c r="E491" s="15" t="s">
        <v>317</v>
      </c>
      <c r="AS491" t="s">
        <v>74</v>
      </c>
      <c r="AV491" s="4">
        <v>120</v>
      </c>
      <c r="AX491">
        <v>139</v>
      </c>
    </row>
    <row r="492" spans="1:50" x14ac:dyDescent="0.25">
      <c r="A492" s="5" t="s">
        <v>322</v>
      </c>
      <c r="B492" s="6"/>
      <c r="C492" s="27">
        <v>40632</v>
      </c>
      <c r="D492" s="28">
        <v>89</v>
      </c>
      <c r="E492" s="15" t="s">
        <v>317</v>
      </c>
      <c r="AS492" t="s">
        <v>74</v>
      </c>
      <c r="AV492" s="4">
        <v>188</v>
      </c>
      <c r="AX492">
        <v>220</v>
      </c>
    </row>
    <row r="493" spans="1:50" x14ac:dyDescent="0.25">
      <c r="A493" s="5" t="s">
        <v>323</v>
      </c>
      <c r="B493" s="6"/>
      <c r="C493" s="27">
        <v>40674</v>
      </c>
      <c r="D493" s="28">
        <v>131</v>
      </c>
      <c r="E493" s="15" t="s">
        <v>317</v>
      </c>
      <c r="AS493" t="s">
        <v>74</v>
      </c>
      <c r="AV493" s="4">
        <v>166</v>
      </c>
      <c r="AX493">
        <v>192</v>
      </c>
    </row>
    <row r="494" spans="1:50" x14ac:dyDescent="0.25">
      <c r="A494" s="5" t="s">
        <v>324</v>
      </c>
      <c r="B494" s="6"/>
      <c r="C494" s="27">
        <v>41004</v>
      </c>
      <c r="D494" s="28">
        <v>96</v>
      </c>
      <c r="E494" s="15" t="s">
        <v>317</v>
      </c>
      <c r="AS494" t="s">
        <v>74</v>
      </c>
      <c r="AV494" s="4">
        <v>176</v>
      </c>
      <c r="AX494">
        <v>209</v>
      </c>
    </row>
    <row r="495" spans="1:50" x14ac:dyDescent="0.25">
      <c r="A495" s="5" t="s">
        <v>325</v>
      </c>
      <c r="B495" s="6"/>
      <c r="C495" s="27">
        <v>41088</v>
      </c>
      <c r="D495" s="28">
        <v>180</v>
      </c>
      <c r="E495" s="15" t="s">
        <v>317</v>
      </c>
      <c r="AS495" t="s">
        <v>74</v>
      </c>
      <c r="AV495" s="4">
        <v>126</v>
      </c>
      <c r="AX495">
        <v>153</v>
      </c>
    </row>
    <row r="496" spans="1:50" x14ac:dyDescent="0.25">
      <c r="A496" s="5" t="s">
        <v>326</v>
      </c>
      <c r="B496" s="6"/>
      <c r="C496" s="27">
        <v>39892</v>
      </c>
      <c r="D496" s="28">
        <v>79</v>
      </c>
      <c r="E496" s="15" t="s">
        <v>327</v>
      </c>
      <c r="AS496" t="s">
        <v>74</v>
      </c>
      <c r="AV496" s="4">
        <v>213</v>
      </c>
      <c r="AX496">
        <v>245</v>
      </c>
    </row>
    <row r="497" spans="1:50" x14ac:dyDescent="0.25">
      <c r="A497" s="5" t="s">
        <v>328</v>
      </c>
      <c r="B497" s="6"/>
      <c r="C497" s="27">
        <v>39969</v>
      </c>
      <c r="D497" s="28">
        <v>156</v>
      </c>
      <c r="E497" s="15" t="s">
        <v>327</v>
      </c>
      <c r="AS497" t="s">
        <v>74</v>
      </c>
      <c r="AV497" s="4">
        <v>162</v>
      </c>
      <c r="AX497">
        <v>183</v>
      </c>
    </row>
    <row r="498" spans="1:50" x14ac:dyDescent="0.25">
      <c r="A498" s="5" t="s">
        <v>329</v>
      </c>
      <c r="B498" s="6"/>
      <c r="C498" s="27">
        <v>40049</v>
      </c>
      <c r="D498" s="28">
        <v>236</v>
      </c>
      <c r="E498" s="15" t="s">
        <v>327</v>
      </c>
      <c r="AS498" t="s">
        <v>74</v>
      </c>
      <c r="AV498" s="4">
        <v>93</v>
      </c>
      <c r="AX498">
        <v>113</v>
      </c>
    </row>
    <row r="499" spans="1:50" x14ac:dyDescent="0.25">
      <c r="A499" s="5" t="s">
        <v>330</v>
      </c>
      <c r="B499" s="6"/>
      <c r="C499" s="27">
        <v>40267</v>
      </c>
      <c r="D499" s="28">
        <v>89</v>
      </c>
      <c r="E499" s="15" t="s">
        <v>327</v>
      </c>
      <c r="AS499" t="s">
        <v>74</v>
      </c>
      <c r="AV499" s="4">
        <v>207</v>
      </c>
      <c r="AX499">
        <v>229</v>
      </c>
    </row>
    <row r="500" spans="1:50" x14ac:dyDescent="0.25">
      <c r="A500" s="5" t="s">
        <v>331</v>
      </c>
      <c r="B500" s="6"/>
      <c r="C500" s="27">
        <v>40365</v>
      </c>
      <c r="D500" s="28">
        <v>187</v>
      </c>
      <c r="E500" s="15" t="s">
        <v>327</v>
      </c>
      <c r="AS500" t="s">
        <v>74</v>
      </c>
      <c r="AV500" s="4">
        <v>129</v>
      </c>
      <c r="AX500">
        <v>145</v>
      </c>
    </row>
    <row r="501" spans="1:50" x14ac:dyDescent="0.25">
      <c r="A501" s="5" t="s">
        <v>332</v>
      </c>
      <c r="B501" s="6"/>
      <c r="C501" s="27">
        <v>40455</v>
      </c>
      <c r="D501" s="28">
        <v>277</v>
      </c>
      <c r="E501" s="15" t="s">
        <v>327</v>
      </c>
      <c r="AS501" t="s">
        <v>74</v>
      </c>
      <c r="AV501" s="4">
        <v>67</v>
      </c>
      <c r="AX501">
        <v>81</v>
      </c>
    </row>
    <row r="502" spans="1:50" x14ac:dyDescent="0.25">
      <c r="A502" s="5" t="s">
        <v>333</v>
      </c>
      <c r="B502" s="6"/>
      <c r="C502" s="27">
        <v>40512</v>
      </c>
      <c r="D502" s="28">
        <v>334</v>
      </c>
      <c r="E502" s="15" t="s">
        <v>327</v>
      </c>
      <c r="AS502" t="s">
        <v>74</v>
      </c>
      <c r="AV502" s="4">
        <v>46</v>
      </c>
      <c r="AX502">
        <v>56</v>
      </c>
    </row>
    <row r="503" spans="1:50" x14ac:dyDescent="0.25">
      <c r="A503" s="5" t="s">
        <v>334</v>
      </c>
      <c r="B503" s="6"/>
      <c r="C503" s="27">
        <v>40632</v>
      </c>
      <c r="D503" s="28">
        <v>89</v>
      </c>
      <c r="E503" s="15" t="s">
        <v>327</v>
      </c>
      <c r="AS503" t="s">
        <v>74</v>
      </c>
      <c r="AV503" s="4">
        <v>207</v>
      </c>
      <c r="AX503">
        <v>231</v>
      </c>
    </row>
    <row r="504" spans="1:50" x14ac:dyDescent="0.25">
      <c r="A504" s="5" t="s">
        <v>335</v>
      </c>
      <c r="B504" s="6"/>
      <c r="C504" s="27">
        <v>40674</v>
      </c>
      <c r="D504" s="28">
        <v>131</v>
      </c>
      <c r="E504" s="15" t="s">
        <v>327</v>
      </c>
      <c r="AS504" t="s">
        <v>74</v>
      </c>
      <c r="AV504" s="4">
        <v>179</v>
      </c>
      <c r="AX504">
        <v>200</v>
      </c>
    </row>
    <row r="505" spans="1:50" x14ac:dyDescent="0.25">
      <c r="A505" s="5" t="s">
        <v>336</v>
      </c>
      <c r="B505" s="6"/>
      <c r="C505" s="27">
        <v>40795</v>
      </c>
      <c r="D505" s="28">
        <v>252</v>
      </c>
      <c r="E505" s="15" t="s">
        <v>327</v>
      </c>
      <c r="AS505" t="s">
        <v>74</v>
      </c>
      <c r="AV505" s="4">
        <v>83</v>
      </c>
      <c r="AX505">
        <v>101</v>
      </c>
    </row>
    <row r="506" spans="1:50" x14ac:dyDescent="0.25">
      <c r="A506" s="5" t="s">
        <v>337</v>
      </c>
      <c r="B506" s="6"/>
      <c r="C506" s="27">
        <v>39892</v>
      </c>
      <c r="D506" s="28">
        <v>79</v>
      </c>
      <c r="E506" s="15" t="s">
        <v>338</v>
      </c>
      <c r="AS506" t="s">
        <v>74</v>
      </c>
      <c r="AV506" s="4">
        <v>178</v>
      </c>
      <c r="AX506">
        <v>220</v>
      </c>
    </row>
    <row r="507" spans="1:50" x14ac:dyDescent="0.25">
      <c r="A507" s="5" t="s">
        <v>339</v>
      </c>
      <c r="B507" s="6"/>
      <c r="C507" s="27">
        <v>39969</v>
      </c>
      <c r="D507" s="28">
        <v>156</v>
      </c>
      <c r="E507" s="15" t="s">
        <v>338</v>
      </c>
      <c r="AS507" t="s">
        <v>74</v>
      </c>
      <c r="AV507" s="4">
        <v>147</v>
      </c>
      <c r="AX507">
        <v>172</v>
      </c>
    </row>
    <row r="508" spans="1:50" x14ac:dyDescent="0.25">
      <c r="A508" s="5" t="s">
        <v>340</v>
      </c>
      <c r="B508" s="6"/>
      <c r="C508" s="27">
        <v>40049</v>
      </c>
      <c r="D508" s="28">
        <v>236</v>
      </c>
      <c r="E508" s="15" t="s">
        <v>338</v>
      </c>
      <c r="AS508" t="s">
        <v>74</v>
      </c>
      <c r="AV508" s="4">
        <v>84</v>
      </c>
      <c r="AX508">
        <v>107</v>
      </c>
    </row>
    <row r="509" spans="1:50" x14ac:dyDescent="0.25">
      <c r="A509" s="5" t="s">
        <v>341</v>
      </c>
      <c r="B509" s="6"/>
      <c r="C509" s="27">
        <v>40267</v>
      </c>
      <c r="D509" s="28">
        <v>89</v>
      </c>
      <c r="E509" s="15" t="s">
        <v>338</v>
      </c>
      <c r="AS509" t="s">
        <v>74</v>
      </c>
      <c r="AV509" s="4">
        <v>183</v>
      </c>
      <c r="AX509">
        <v>214</v>
      </c>
    </row>
    <row r="510" spans="1:50" x14ac:dyDescent="0.25">
      <c r="A510" s="5" t="s">
        <v>342</v>
      </c>
      <c r="B510" s="6"/>
      <c r="C510" s="27">
        <v>40365</v>
      </c>
      <c r="D510" s="28">
        <v>187</v>
      </c>
      <c r="E510" s="15" t="s">
        <v>338</v>
      </c>
      <c r="AS510" t="s">
        <v>74</v>
      </c>
      <c r="AV510" s="4">
        <v>118</v>
      </c>
      <c r="AX510">
        <v>138</v>
      </c>
    </row>
    <row r="511" spans="1:50" x14ac:dyDescent="0.25">
      <c r="A511" s="5" t="s">
        <v>343</v>
      </c>
      <c r="B511" s="6"/>
      <c r="C511" s="27">
        <v>40455</v>
      </c>
      <c r="D511" s="28">
        <v>277</v>
      </c>
      <c r="E511" s="15" t="s">
        <v>338</v>
      </c>
      <c r="AS511" t="s">
        <v>74</v>
      </c>
      <c r="AV511" s="4">
        <v>55</v>
      </c>
      <c r="AX511">
        <v>73</v>
      </c>
    </row>
    <row r="512" spans="1:50" x14ac:dyDescent="0.25">
      <c r="A512" s="5" t="s">
        <v>344</v>
      </c>
      <c r="B512" s="6"/>
      <c r="C512" s="27">
        <v>40512</v>
      </c>
      <c r="D512" s="28">
        <v>334</v>
      </c>
      <c r="E512" s="15" t="s">
        <v>338</v>
      </c>
      <c r="AS512" t="s">
        <v>74</v>
      </c>
      <c r="AV512" s="4">
        <v>49</v>
      </c>
      <c r="AX512">
        <v>59</v>
      </c>
    </row>
    <row r="513" spans="1:50" x14ac:dyDescent="0.25">
      <c r="A513" s="5" t="s">
        <v>345</v>
      </c>
      <c r="B513" s="6"/>
      <c r="C513" s="27">
        <v>40632</v>
      </c>
      <c r="D513" s="28">
        <v>89</v>
      </c>
      <c r="E513" s="15" t="s">
        <v>338</v>
      </c>
      <c r="AS513" t="s">
        <v>74</v>
      </c>
      <c r="AV513" s="4">
        <v>187</v>
      </c>
      <c r="AX513">
        <v>216</v>
      </c>
    </row>
    <row r="514" spans="1:50" x14ac:dyDescent="0.25">
      <c r="A514" s="5" t="s">
        <v>346</v>
      </c>
      <c r="B514" s="6"/>
      <c r="C514" s="27">
        <v>40674</v>
      </c>
      <c r="D514" s="28">
        <v>131</v>
      </c>
      <c r="E514" s="15" t="s">
        <v>338</v>
      </c>
      <c r="AS514" t="s">
        <v>74</v>
      </c>
      <c r="AV514" s="4">
        <v>164</v>
      </c>
      <c r="AX514">
        <v>186</v>
      </c>
    </row>
    <row r="515" spans="1:50" x14ac:dyDescent="0.25">
      <c r="A515" s="5" t="s">
        <v>347</v>
      </c>
      <c r="B515" s="6"/>
      <c r="C515" s="27">
        <v>40795</v>
      </c>
      <c r="D515" s="28">
        <v>252</v>
      </c>
      <c r="E515" s="15" t="s">
        <v>338</v>
      </c>
      <c r="AS515" t="s">
        <v>74</v>
      </c>
      <c r="AV515" s="4">
        <v>74</v>
      </c>
      <c r="AX515">
        <v>92</v>
      </c>
    </row>
    <row r="516" spans="1:50" x14ac:dyDescent="0.25">
      <c r="A516" s="5" t="s">
        <v>348</v>
      </c>
      <c r="B516" s="6"/>
      <c r="C516" s="27">
        <v>41004</v>
      </c>
      <c r="D516" s="28">
        <v>96</v>
      </c>
      <c r="E516" s="15" t="s">
        <v>338</v>
      </c>
      <c r="AS516" t="s">
        <v>74</v>
      </c>
      <c r="AV516" s="4">
        <v>176</v>
      </c>
      <c r="AX516">
        <v>209</v>
      </c>
    </row>
    <row r="517" spans="1:50" x14ac:dyDescent="0.25">
      <c r="A517" s="5" t="s">
        <v>349</v>
      </c>
      <c r="B517" s="6"/>
      <c r="C517" s="27">
        <v>41088</v>
      </c>
      <c r="D517" s="28">
        <v>180</v>
      </c>
      <c r="E517" s="15" t="s">
        <v>338</v>
      </c>
      <c r="AS517" t="s">
        <v>74</v>
      </c>
      <c r="AV517" s="4">
        <v>129</v>
      </c>
      <c r="AX517">
        <v>154</v>
      </c>
    </row>
    <row r="518" spans="1:50" x14ac:dyDescent="0.25">
      <c r="A518" s="5" t="s">
        <v>350</v>
      </c>
      <c r="B518" s="6"/>
      <c r="C518" s="27">
        <v>41177</v>
      </c>
      <c r="D518" s="28">
        <v>269</v>
      </c>
      <c r="E518" s="15" t="s">
        <v>338</v>
      </c>
      <c r="AS518" t="s">
        <v>74</v>
      </c>
      <c r="AV518" s="4">
        <v>71</v>
      </c>
      <c r="AX518">
        <v>86</v>
      </c>
    </row>
    <row r="519" spans="1:50" x14ac:dyDescent="0.25">
      <c r="A519" s="5" t="s">
        <v>351</v>
      </c>
      <c r="B519" s="6"/>
      <c r="C519" s="27">
        <v>37391</v>
      </c>
      <c r="D519" s="28">
        <v>135</v>
      </c>
      <c r="E519" s="15" t="s">
        <v>352</v>
      </c>
      <c r="AS519" t="s">
        <v>74</v>
      </c>
      <c r="AV519" s="4">
        <v>171</v>
      </c>
      <c r="AX519">
        <v>196</v>
      </c>
    </row>
    <row r="520" spans="1:50" x14ac:dyDescent="0.25">
      <c r="A520" s="5" t="s">
        <v>353</v>
      </c>
      <c r="B520" s="6"/>
      <c r="C520" s="27">
        <v>37508</v>
      </c>
      <c r="D520" s="28">
        <v>252</v>
      </c>
      <c r="E520" s="15" t="s">
        <v>352</v>
      </c>
      <c r="AS520" t="s">
        <v>74</v>
      </c>
      <c r="AV520" s="4">
        <v>92</v>
      </c>
      <c r="AX520">
        <v>108</v>
      </c>
    </row>
    <row r="521" spans="1:50" x14ac:dyDescent="0.25">
      <c r="A521" s="5" t="s">
        <v>354</v>
      </c>
      <c r="B521" s="6"/>
      <c r="C521" s="27">
        <v>37694</v>
      </c>
      <c r="D521" s="28">
        <v>73</v>
      </c>
      <c r="E521" s="15" t="s">
        <v>352</v>
      </c>
      <c r="AS521" t="s">
        <v>74</v>
      </c>
      <c r="AV521" s="4">
        <v>209</v>
      </c>
      <c r="AX521">
        <v>238</v>
      </c>
    </row>
    <row r="522" spans="1:50" x14ac:dyDescent="0.25">
      <c r="A522" s="5" t="s">
        <v>355</v>
      </c>
      <c r="B522" s="6"/>
      <c r="C522" s="27">
        <v>37762</v>
      </c>
      <c r="D522" s="28">
        <v>141</v>
      </c>
      <c r="E522" s="15" t="s">
        <v>352</v>
      </c>
      <c r="AS522" t="s">
        <v>74</v>
      </c>
      <c r="AV522" s="4">
        <v>170</v>
      </c>
      <c r="AX522">
        <v>191</v>
      </c>
    </row>
    <row r="523" spans="1:50" x14ac:dyDescent="0.25">
      <c r="A523" s="5" t="s">
        <v>356</v>
      </c>
      <c r="B523" s="6"/>
      <c r="C523" s="27">
        <v>37866</v>
      </c>
      <c r="D523" s="28">
        <v>245</v>
      </c>
      <c r="E523" s="15" t="s">
        <v>352</v>
      </c>
      <c r="AS523" t="s">
        <v>74</v>
      </c>
      <c r="AV523" s="4">
        <v>93</v>
      </c>
      <c r="AX523">
        <v>113</v>
      </c>
    </row>
    <row r="524" spans="1:50" x14ac:dyDescent="0.25">
      <c r="A524" s="5" t="s">
        <v>357</v>
      </c>
      <c r="B524" s="6"/>
      <c r="C524" s="27">
        <v>38069</v>
      </c>
      <c r="D524" s="28">
        <v>83</v>
      </c>
      <c r="E524" s="15" t="s">
        <v>352</v>
      </c>
      <c r="AS524" t="s">
        <v>74</v>
      </c>
      <c r="AV524" s="4">
        <v>203</v>
      </c>
      <c r="AX524">
        <v>228</v>
      </c>
    </row>
    <row r="525" spans="1:50" x14ac:dyDescent="0.25">
      <c r="A525" s="5" t="s">
        <v>358</v>
      </c>
      <c r="B525" s="6"/>
      <c r="C525" s="27">
        <v>38135</v>
      </c>
      <c r="D525" s="28">
        <v>149</v>
      </c>
      <c r="E525" s="15" t="s">
        <v>352</v>
      </c>
      <c r="AS525" t="s">
        <v>74</v>
      </c>
      <c r="AV525" s="4">
        <v>163</v>
      </c>
      <c r="AX525">
        <v>180</v>
      </c>
    </row>
    <row r="526" spans="1:50" x14ac:dyDescent="0.25">
      <c r="A526" s="5" t="s">
        <v>359</v>
      </c>
      <c r="B526" s="6"/>
      <c r="C526" s="27">
        <v>38236</v>
      </c>
      <c r="D526" s="28">
        <v>250</v>
      </c>
      <c r="E526" s="15" t="s">
        <v>352</v>
      </c>
      <c r="AS526" t="s">
        <v>74</v>
      </c>
      <c r="AV526" s="4">
        <v>92</v>
      </c>
      <c r="AX526">
        <v>115</v>
      </c>
    </row>
    <row r="527" spans="1:50" x14ac:dyDescent="0.25">
      <c r="A527" s="5" t="s">
        <v>360</v>
      </c>
      <c r="B527" s="6"/>
      <c r="C527" s="27">
        <v>38446</v>
      </c>
      <c r="D527" s="28">
        <v>94</v>
      </c>
      <c r="E527" s="15" t="s">
        <v>352</v>
      </c>
      <c r="AS527" t="s">
        <v>74</v>
      </c>
      <c r="AV527" s="4">
        <v>196</v>
      </c>
      <c r="AX527">
        <v>222</v>
      </c>
    </row>
    <row r="528" spans="1:50" x14ac:dyDescent="0.25">
      <c r="A528" s="5" t="s">
        <v>361</v>
      </c>
      <c r="B528" s="6"/>
      <c r="C528" s="27">
        <v>38499</v>
      </c>
      <c r="D528" s="28">
        <v>147</v>
      </c>
      <c r="E528" s="15" t="s">
        <v>352</v>
      </c>
      <c r="AS528" t="s">
        <v>74</v>
      </c>
      <c r="AV528" s="4">
        <v>159</v>
      </c>
      <c r="AX528">
        <v>178</v>
      </c>
    </row>
    <row r="529" spans="1:50" x14ac:dyDescent="0.25">
      <c r="A529" s="5" t="s">
        <v>362</v>
      </c>
      <c r="B529" s="6"/>
      <c r="C529" s="27">
        <v>38600</v>
      </c>
      <c r="D529" s="28">
        <v>248</v>
      </c>
      <c r="E529" s="15" t="s">
        <v>352</v>
      </c>
      <c r="AS529" t="s">
        <v>74</v>
      </c>
      <c r="AV529" s="4">
        <v>87</v>
      </c>
      <c r="AX529">
        <v>104</v>
      </c>
    </row>
    <row r="530" spans="1:50" x14ac:dyDescent="0.25">
      <c r="A530" s="5" t="s">
        <v>363</v>
      </c>
      <c r="B530" s="6"/>
      <c r="C530" s="27">
        <v>36661</v>
      </c>
      <c r="D530" s="28">
        <v>136</v>
      </c>
      <c r="E530" s="15" t="s">
        <v>364</v>
      </c>
      <c r="AS530" t="s">
        <v>74</v>
      </c>
      <c r="AV530" s="4">
        <v>147</v>
      </c>
      <c r="AX530">
        <v>169</v>
      </c>
    </row>
    <row r="531" spans="1:50" x14ac:dyDescent="0.25">
      <c r="A531" s="5" t="s">
        <v>365</v>
      </c>
      <c r="B531" s="6"/>
      <c r="C531" s="27">
        <v>36789</v>
      </c>
      <c r="D531" s="28">
        <v>264</v>
      </c>
      <c r="E531" s="15" t="s">
        <v>364</v>
      </c>
      <c r="AS531" t="s">
        <v>74</v>
      </c>
      <c r="AV531" s="4">
        <v>62</v>
      </c>
      <c r="AX531">
        <v>80</v>
      </c>
    </row>
    <row r="532" spans="1:50" x14ac:dyDescent="0.25">
      <c r="A532" s="5" t="s">
        <v>366</v>
      </c>
      <c r="B532" s="6"/>
      <c r="C532" s="27">
        <v>37391</v>
      </c>
      <c r="D532" s="28">
        <v>135</v>
      </c>
      <c r="E532" s="15" t="s">
        <v>364</v>
      </c>
      <c r="AS532" t="s">
        <v>74</v>
      </c>
      <c r="AV532" s="4">
        <v>140</v>
      </c>
      <c r="AX532">
        <v>170</v>
      </c>
    </row>
    <row r="533" spans="1:50" x14ac:dyDescent="0.25">
      <c r="A533" s="5" t="s">
        <v>367</v>
      </c>
      <c r="B533" s="6"/>
      <c r="C533" s="27">
        <v>37508</v>
      </c>
      <c r="D533" s="28">
        <v>252</v>
      </c>
      <c r="E533" s="15" t="s">
        <v>364</v>
      </c>
      <c r="AS533" t="s">
        <v>74</v>
      </c>
      <c r="AV533" s="4">
        <v>71</v>
      </c>
      <c r="AX533">
        <v>89</v>
      </c>
    </row>
    <row r="534" spans="1:50" x14ac:dyDescent="0.25">
      <c r="A534" s="5" t="s">
        <v>368</v>
      </c>
      <c r="B534" s="6"/>
      <c r="C534" s="27">
        <v>37762</v>
      </c>
      <c r="D534" s="28">
        <v>141</v>
      </c>
      <c r="E534" s="15" t="s">
        <v>364</v>
      </c>
      <c r="AS534" t="s">
        <v>74</v>
      </c>
      <c r="AV534" s="4">
        <v>144</v>
      </c>
      <c r="AX534">
        <v>166</v>
      </c>
    </row>
    <row r="535" spans="1:50" x14ac:dyDescent="0.25">
      <c r="A535" s="5" t="s">
        <v>369</v>
      </c>
      <c r="B535" s="6"/>
      <c r="C535" s="27">
        <v>37866</v>
      </c>
      <c r="D535" s="28">
        <v>245</v>
      </c>
      <c r="E535" s="15" t="s">
        <v>364</v>
      </c>
      <c r="AS535" t="s">
        <v>74</v>
      </c>
      <c r="AV535" s="4">
        <v>70</v>
      </c>
      <c r="AX535">
        <v>93</v>
      </c>
    </row>
    <row r="536" spans="1:50" x14ac:dyDescent="0.25">
      <c r="A536" s="5" t="s">
        <v>370</v>
      </c>
      <c r="B536" s="6"/>
      <c r="C536" s="27">
        <v>38135</v>
      </c>
      <c r="D536" s="28">
        <v>149</v>
      </c>
      <c r="E536" s="15" t="s">
        <v>364</v>
      </c>
      <c r="AS536" t="s">
        <v>74</v>
      </c>
      <c r="AV536" s="4">
        <v>145</v>
      </c>
      <c r="AX536">
        <v>165</v>
      </c>
    </row>
    <row r="537" spans="1:50" x14ac:dyDescent="0.25">
      <c r="A537" s="5" t="s">
        <v>371</v>
      </c>
      <c r="B537" s="6"/>
      <c r="C537" s="27">
        <v>38236</v>
      </c>
      <c r="D537" s="28">
        <v>250</v>
      </c>
      <c r="E537" s="15" t="s">
        <v>364</v>
      </c>
      <c r="AS537" t="s">
        <v>74</v>
      </c>
      <c r="AV537" s="4">
        <v>67</v>
      </c>
      <c r="AX537">
        <v>86</v>
      </c>
    </row>
    <row r="538" spans="1:50" x14ac:dyDescent="0.25">
      <c r="A538" s="5" t="s">
        <v>372</v>
      </c>
      <c r="B538" s="6"/>
      <c r="C538" s="27">
        <v>38446</v>
      </c>
      <c r="D538" s="28">
        <v>94</v>
      </c>
      <c r="E538" s="15" t="s">
        <v>364</v>
      </c>
      <c r="AS538" t="s">
        <v>74</v>
      </c>
      <c r="AV538" s="4">
        <v>141</v>
      </c>
      <c r="AX538">
        <v>180</v>
      </c>
    </row>
    <row r="539" spans="1:50" x14ac:dyDescent="0.25">
      <c r="A539" s="5" t="s">
        <v>373</v>
      </c>
      <c r="B539" s="6"/>
      <c r="C539" s="27">
        <v>38499</v>
      </c>
      <c r="D539" s="28">
        <v>147</v>
      </c>
      <c r="E539" s="15" t="s">
        <v>364</v>
      </c>
      <c r="AS539" t="s">
        <v>74</v>
      </c>
      <c r="AV539" s="4">
        <v>132</v>
      </c>
      <c r="AX539">
        <v>161</v>
      </c>
    </row>
    <row r="540" spans="1:50" x14ac:dyDescent="0.25">
      <c r="A540" s="5" t="s">
        <v>374</v>
      </c>
      <c r="B540" s="6"/>
      <c r="C540" s="27">
        <v>38600</v>
      </c>
      <c r="D540" s="28">
        <v>248</v>
      </c>
      <c r="E540" s="15" t="s">
        <v>364</v>
      </c>
      <c r="AS540" t="s">
        <v>74</v>
      </c>
      <c r="AV540" s="4">
        <v>65</v>
      </c>
      <c r="AX540">
        <v>88</v>
      </c>
    </row>
    <row r="541" spans="1:50" x14ac:dyDescent="0.25">
      <c r="A541" s="5" t="s">
        <v>375</v>
      </c>
      <c r="B541" s="6"/>
      <c r="C541" s="27">
        <v>38847</v>
      </c>
      <c r="D541" s="28">
        <v>130</v>
      </c>
      <c r="E541" s="15" t="s">
        <v>364</v>
      </c>
      <c r="AS541" t="s">
        <v>74</v>
      </c>
      <c r="AV541" s="4">
        <v>145</v>
      </c>
      <c r="AX541">
        <v>172</v>
      </c>
    </row>
    <row r="542" spans="1:50" x14ac:dyDescent="0.25">
      <c r="A542" s="5" t="s">
        <v>376</v>
      </c>
      <c r="B542" s="6"/>
      <c r="C542" s="27">
        <v>39001</v>
      </c>
      <c r="D542" s="28">
        <v>284</v>
      </c>
      <c r="E542" s="15" t="s">
        <v>364</v>
      </c>
      <c r="AS542" t="s">
        <v>74</v>
      </c>
      <c r="AV542" s="4">
        <v>55</v>
      </c>
      <c r="AX542">
        <v>77</v>
      </c>
    </row>
    <row r="543" spans="1:50" x14ac:dyDescent="0.25">
      <c r="A543" s="5" t="s">
        <v>377</v>
      </c>
      <c r="B543" s="6"/>
      <c r="C543" s="27">
        <v>39196</v>
      </c>
      <c r="D543" s="28">
        <v>114</v>
      </c>
      <c r="E543" s="15" t="s">
        <v>364</v>
      </c>
      <c r="AS543" t="s">
        <v>74</v>
      </c>
      <c r="AV543" s="4">
        <v>145</v>
      </c>
      <c r="AX543">
        <v>187</v>
      </c>
    </row>
    <row r="544" spans="1:50" x14ac:dyDescent="0.25">
      <c r="A544" s="5" t="s">
        <v>378</v>
      </c>
      <c r="B544" s="6"/>
      <c r="C544" s="27">
        <v>39261</v>
      </c>
      <c r="D544" s="28">
        <v>179</v>
      </c>
      <c r="E544" s="15" t="s">
        <v>364</v>
      </c>
      <c r="AS544" t="s">
        <v>74</v>
      </c>
      <c r="AV544" s="4">
        <v>112</v>
      </c>
      <c r="AX544">
        <v>138</v>
      </c>
    </row>
    <row r="545" spans="1:50" x14ac:dyDescent="0.25">
      <c r="A545" s="5" t="s">
        <v>379</v>
      </c>
      <c r="B545" s="6"/>
      <c r="C545" s="27">
        <v>39338</v>
      </c>
      <c r="D545" s="28">
        <v>256</v>
      </c>
      <c r="E545" s="15" t="s">
        <v>364</v>
      </c>
      <c r="AS545" t="s">
        <v>74</v>
      </c>
      <c r="AV545" s="4">
        <v>64</v>
      </c>
      <c r="AX545">
        <v>83</v>
      </c>
    </row>
    <row r="546" spans="1:50" x14ac:dyDescent="0.25">
      <c r="A546" s="5" t="s">
        <v>380</v>
      </c>
      <c r="B546" s="6"/>
      <c r="C546" s="27">
        <v>39549</v>
      </c>
      <c r="D546" s="28">
        <v>102</v>
      </c>
      <c r="E546" s="15" t="s">
        <v>364</v>
      </c>
      <c r="AS546" t="s">
        <v>74</v>
      </c>
      <c r="AV546" s="4">
        <v>159</v>
      </c>
      <c r="AX546">
        <v>192</v>
      </c>
    </row>
    <row r="547" spans="1:50" x14ac:dyDescent="0.25">
      <c r="A547" s="5" t="s">
        <v>381</v>
      </c>
      <c r="B547" s="6"/>
      <c r="C547" s="27">
        <v>39605</v>
      </c>
      <c r="D547" s="28">
        <v>158</v>
      </c>
      <c r="E547" s="15" t="s">
        <v>364</v>
      </c>
      <c r="AS547" t="s">
        <v>74</v>
      </c>
      <c r="AV547" s="4">
        <v>130</v>
      </c>
      <c r="AX547">
        <v>159</v>
      </c>
    </row>
    <row r="548" spans="1:50" x14ac:dyDescent="0.25">
      <c r="A548" s="5" t="s">
        <v>382</v>
      </c>
      <c r="B548" s="6"/>
      <c r="C548" s="27">
        <v>39702</v>
      </c>
      <c r="D548" s="28">
        <v>255</v>
      </c>
      <c r="E548" s="15" t="s">
        <v>364</v>
      </c>
      <c r="AS548" t="s">
        <v>74</v>
      </c>
      <c r="AV548" s="4">
        <v>64</v>
      </c>
      <c r="AX548">
        <v>81</v>
      </c>
    </row>
    <row r="549" spans="1:50" x14ac:dyDescent="0.25">
      <c r="A549" s="5" t="s">
        <v>383</v>
      </c>
      <c r="B549" s="6"/>
      <c r="C549" s="27">
        <v>39892</v>
      </c>
      <c r="D549" s="28">
        <v>79</v>
      </c>
      <c r="E549" s="15" t="s">
        <v>364</v>
      </c>
      <c r="AS549" t="s">
        <v>74</v>
      </c>
      <c r="AV549" s="4">
        <v>153</v>
      </c>
      <c r="AX549">
        <v>196</v>
      </c>
    </row>
    <row r="550" spans="1:50" x14ac:dyDescent="0.25">
      <c r="A550" s="5" t="s">
        <v>384</v>
      </c>
      <c r="B550" s="6"/>
      <c r="C550" s="27">
        <v>39969</v>
      </c>
      <c r="D550" s="28">
        <v>156</v>
      </c>
      <c r="E550" s="15" t="s">
        <v>364</v>
      </c>
      <c r="AS550" t="s">
        <v>74</v>
      </c>
      <c r="AV550" s="4">
        <v>140</v>
      </c>
      <c r="AX550">
        <v>168</v>
      </c>
    </row>
    <row r="551" spans="1:50" x14ac:dyDescent="0.25">
      <c r="A551" s="5" t="s">
        <v>385</v>
      </c>
      <c r="B551" s="6"/>
      <c r="C551" s="27">
        <v>40049</v>
      </c>
      <c r="D551" s="28">
        <v>236</v>
      </c>
      <c r="E551" s="15" t="s">
        <v>364</v>
      </c>
      <c r="AS551" t="s">
        <v>74</v>
      </c>
      <c r="AV551" s="4">
        <v>80</v>
      </c>
      <c r="AX551">
        <v>104</v>
      </c>
    </row>
    <row r="552" spans="1:50" x14ac:dyDescent="0.25">
      <c r="A552" s="5" t="s">
        <v>386</v>
      </c>
      <c r="B552" s="6"/>
      <c r="C552" s="27">
        <v>40267</v>
      </c>
      <c r="D552" s="28">
        <v>89</v>
      </c>
      <c r="E552" s="15" t="s">
        <v>364</v>
      </c>
      <c r="AS552" t="s">
        <v>74</v>
      </c>
      <c r="AV552" s="4">
        <v>135</v>
      </c>
      <c r="AX552">
        <v>192</v>
      </c>
    </row>
    <row r="553" spans="1:50" x14ac:dyDescent="0.25">
      <c r="A553" s="5" t="s">
        <v>387</v>
      </c>
      <c r="B553" s="6"/>
      <c r="C553" s="27">
        <v>40365</v>
      </c>
      <c r="D553" s="28">
        <v>187</v>
      </c>
      <c r="E553" s="15" t="s">
        <v>364</v>
      </c>
      <c r="AS553" t="s">
        <v>74</v>
      </c>
      <c r="AV553" s="4">
        <v>108</v>
      </c>
      <c r="AX553">
        <v>131</v>
      </c>
    </row>
    <row r="554" spans="1:50" x14ac:dyDescent="0.25">
      <c r="A554" s="5" t="s">
        <v>388</v>
      </c>
      <c r="B554" s="6"/>
      <c r="C554" s="27">
        <v>40455</v>
      </c>
      <c r="D554" s="28">
        <v>277</v>
      </c>
      <c r="E554" s="15" t="s">
        <v>364</v>
      </c>
      <c r="AS554" t="s">
        <v>74</v>
      </c>
      <c r="AV554" s="4">
        <v>52</v>
      </c>
      <c r="AX554">
        <v>70</v>
      </c>
    </row>
    <row r="555" spans="1:50" x14ac:dyDescent="0.25">
      <c r="A555" s="5" t="s">
        <v>389</v>
      </c>
      <c r="B555" s="6"/>
      <c r="C555" s="27">
        <v>40512</v>
      </c>
      <c r="D555" s="28">
        <v>334</v>
      </c>
      <c r="E555" s="15" t="s">
        <v>364</v>
      </c>
      <c r="AS555" t="s">
        <v>74</v>
      </c>
      <c r="AV555" s="4">
        <v>49</v>
      </c>
      <c r="AX555">
        <v>59</v>
      </c>
    </row>
    <row r="556" spans="1:50" x14ac:dyDescent="0.25">
      <c r="A556" s="5" t="s">
        <v>390</v>
      </c>
      <c r="B556" s="6"/>
      <c r="C556" s="27">
        <v>40632</v>
      </c>
      <c r="D556" s="28">
        <v>89</v>
      </c>
      <c r="E556" s="15" t="s">
        <v>364</v>
      </c>
      <c r="AS556" t="s">
        <v>74</v>
      </c>
      <c r="AV556" s="4">
        <v>152</v>
      </c>
      <c r="AX556">
        <v>209</v>
      </c>
    </row>
    <row r="557" spans="1:50" x14ac:dyDescent="0.25">
      <c r="A557" s="5" t="s">
        <v>391</v>
      </c>
      <c r="B557" s="6"/>
      <c r="C557" s="27">
        <v>40674</v>
      </c>
      <c r="D557" s="28">
        <v>131</v>
      </c>
      <c r="E557" s="15" t="s">
        <v>364</v>
      </c>
      <c r="AS557" t="s">
        <v>74</v>
      </c>
      <c r="AV557" s="4">
        <v>159</v>
      </c>
      <c r="AX557">
        <v>185</v>
      </c>
    </row>
    <row r="558" spans="1:50" x14ac:dyDescent="0.25">
      <c r="A558" s="5" t="s">
        <v>392</v>
      </c>
      <c r="B558" s="6"/>
      <c r="C558" s="27">
        <v>40795</v>
      </c>
      <c r="D558" s="28">
        <v>252</v>
      </c>
      <c r="E558" s="15" t="s">
        <v>364</v>
      </c>
      <c r="AS558" t="s">
        <v>74</v>
      </c>
      <c r="AV558" s="4">
        <v>70</v>
      </c>
      <c r="AX558">
        <v>87</v>
      </c>
    </row>
    <row r="559" spans="1:50" x14ac:dyDescent="0.25">
      <c r="A559" s="5" t="s">
        <v>393</v>
      </c>
      <c r="B559" s="6"/>
      <c r="C559" s="27">
        <v>41004</v>
      </c>
      <c r="D559" s="28">
        <v>96</v>
      </c>
      <c r="E559" s="15" t="s">
        <v>364</v>
      </c>
      <c r="AS559" t="s">
        <v>74</v>
      </c>
      <c r="AV559" s="4">
        <v>148</v>
      </c>
      <c r="AX559">
        <v>188</v>
      </c>
    </row>
    <row r="560" spans="1:50" x14ac:dyDescent="0.25">
      <c r="A560" s="5" t="s">
        <v>394</v>
      </c>
      <c r="B560" s="6"/>
      <c r="C560" s="27">
        <v>41088</v>
      </c>
      <c r="D560" s="28">
        <v>180</v>
      </c>
      <c r="E560" s="15" t="s">
        <v>364</v>
      </c>
      <c r="AS560" t="s">
        <v>74</v>
      </c>
      <c r="AV560" s="4">
        <v>115</v>
      </c>
      <c r="AX560">
        <v>140</v>
      </c>
    </row>
    <row r="561" spans="1:50" x14ac:dyDescent="0.25">
      <c r="A561" s="5" t="s">
        <v>395</v>
      </c>
      <c r="B561" s="6"/>
      <c r="C561" s="27">
        <v>41177</v>
      </c>
      <c r="D561" s="28">
        <v>269</v>
      </c>
      <c r="E561" s="15" t="s">
        <v>364</v>
      </c>
      <c r="AS561" t="s">
        <v>74</v>
      </c>
      <c r="AV561" s="4">
        <v>66</v>
      </c>
      <c r="AX561">
        <v>83</v>
      </c>
    </row>
    <row r="562" spans="1:50" x14ac:dyDescent="0.25">
      <c r="A562" s="5" t="s">
        <v>396</v>
      </c>
      <c r="B562" s="6"/>
      <c r="C562" s="27">
        <v>37762</v>
      </c>
      <c r="D562" s="28">
        <v>141</v>
      </c>
      <c r="E562" s="15" t="s">
        <v>397</v>
      </c>
      <c r="AS562" t="s">
        <v>74</v>
      </c>
      <c r="AV562" s="4">
        <v>168</v>
      </c>
      <c r="AX562">
        <v>186</v>
      </c>
    </row>
    <row r="563" spans="1:50" x14ac:dyDescent="0.25">
      <c r="A563" s="5" t="s">
        <v>398</v>
      </c>
      <c r="B563" s="6"/>
      <c r="C563" s="27">
        <v>38069</v>
      </c>
      <c r="D563" s="28">
        <v>83</v>
      </c>
      <c r="E563" s="15" t="s">
        <v>397</v>
      </c>
      <c r="AS563" t="s">
        <v>74</v>
      </c>
      <c r="AV563" s="4">
        <v>207</v>
      </c>
      <c r="AX563">
        <v>231</v>
      </c>
    </row>
    <row r="564" spans="1:50" x14ac:dyDescent="0.25">
      <c r="A564" s="5" t="s">
        <v>399</v>
      </c>
      <c r="B564" s="6"/>
      <c r="C564" s="27">
        <v>38135</v>
      </c>
      <c r="D564" s="28">
        <v>149</v>
      </c>
      <c r="E564" s="15" t="s">
        <v>397</v>
      </c>
      <c r="AS564" t="s">
        <v>74</v>
      </c>
      <c r="AV564" s="4">
        <v>162</v>
      </c>
      <c r="AX564">
        <v>180</v>
      </c>
    </row>
    <row r="565" spans="1:50" x14ac:dyDescent="0.25">
      <c r="A565" s="5" t="s">
        <v>400</v>
      </c>
      <c r="B565" s="6"/>
      <c r="C565" s="27">
        <v>38446</v>
      </c>
      <c r="D565" s="28">
        <v>94</v>
      </c>
      <c r="E565" s="15" t="s">
        <v>397</v>
      </c>
      <c r="AS565" t="s">
        <v>74</v>
      </c>
      <c r="AV565" s="4">
        <v>202</v>
      </c>
      <c r="AX565">
        <v>224</v>
      </c>
    </row>
    <row r="566" spans="1:50" x14ac:dyDescent="0.25">
      <c r="A566" s="5" t="s">
        <v>401</v>
      </c>
      <c r="B566" s="6"/>
      <c r="C566" s="27">
        <v>38499</v>
      </c>
      <c r="D566" s="28">
        <v>147</v>
      </c>
      <c r="E566" s="15" t="s">
        <v>397</v>
      </c>
      <c r="AS566" t="s">
        <v>74</v>
      </c>
      <c r="AV566" s="4">
        <v>159</v>
      </c>
      <c r="AX566">
        <v>178</v>
      </c>
    </row>
    <row r="567" spans="1:50" x14ac:dyDescent="0.25">
      <c r="A567" s="5" t="s">
        <v>402</v>
      </c>
      <c r="B567" s="6"/>
      <c r="C567" s="27">
        <v>38789</v>
      </c>
      <c r="D567" s="28">
        <v>72</v>
      </c>
      <c r="E567" s="15" t="s">
        <v>397</v>
      </c>
      <c r="AS567" t="s">
        <v>74</v>
      </c>
      <c r="AV567" s="4">
        <v>206</v>
      </c>
      <c r="AX567">
        <v>235</v>
      </c>
    </row>
    <row r="568" spans="1:50" x14ac:dyDescent="0.25">
      <c r="A568" s="5" t="s">
        <v>403</v>
      </c>
      <c r="B568" s="6"/>
      <c r="C568" s="27">
        <v>38847</v>
      </c>
      <c r="D568" s="28">
        <v>130</v>
      </c>
      <c r="E568" s="15" t="s">
        <v>397</v>
      </c>
      <c r="AS568" t="s">
        <v>74</v>
      </c>
      <c r="AV568" s="4">
        <v>178</v>
      </c>
      <c r="AX568">
        <v>199</v>
      </c>
    </row>
    <row r="569" spans="1:50" x14ac:dyDescent="0.25">
      <c r="A569" s="5" t="s">
        <v>404</v>
      </c>
      <c r="B569" s="6"/>
      <c r="C569" s="27">
        <v>36661</v>
      </c>
      <c r="D569" s="28">
        <v>136</v>
      </c>
      <c r="E569" s="15" t="s">
        <v>405</v>
      </c>
      <c r="AS569" t="s">
        <v>74</v>
      </c>
      <c r="AV569" s="4">
        <v>171</v>
      </c>
      <c r="AX569">
        <v>199</v>
      </c>
    </row>
    <row r="570" spans="1:50" x14ac:dyDescent="0.25">
      <c r="A570" s="5" t="s">
        <v>406</v>
      </c>
      <c r="B570" s="6"/>
      <c r="C570" s="27">
        <v>36990</v>
      </c>
      <c r="D570" s="28">
        <v>99</v>
      </c>
      <c r="E570" s="15" t="s">
        <v>405</v>
      </c>
      <c r="AS570" t="s">
        <v>74</v>
      </c>
      <c r="AV570" s="4">
        <v>191</v>
      </c>
      <c r="AX570">
        <v>218</v>
      </c>
    </row>
    <row r="571" spans="1:50" x14ac:dyDescent="0.25">
      <c r="A571" s="5" t="s">
        <v>407</v>
      </c>
      <c r="B571" s="6"/>
      <c r="C571" s="27">
        <v>37057</v>
      </c>
      <c r="D571" s="28">
        <v>166</v>
      </c>
      <c r="E571" s="15" t="s">
        <v>405</v>
      </c>
      <c r="AS571" t="s">
        <v>74</v>
      </c>
      <c r="AV571" s="4">
        <v>144</v>
      </c>
      <c r="AX571">
        <v>166</v>
      </c>
    </row>
    <row r="572" spans="1:50" x14ac:dyDescent="0.25">
      <c r="A572" s="5" t="s">
        <v>408</v>
      </c>
      <c r="B572" s="6"/>
      <c r="C572" s="27">
        <v>37112</v>
      </c>
      <c r="D572" s="28">
        <v>221</v>
      </c>
      <c r="E572" s="15" t="s">
        <v>405</v>
      </c>
      <c r="AS572" t="s">
        <v>74</v>
      </c>
      <c r="AV572" s="4">
        <v>108</v>
      </c>
      <c r="AX572">
        <v>125</v>
      </c>
    </row>
    <row r="573" spans="1:50" x14ac:dyDescent="0.25">
      <c r="A573" s="5" t="s">
        <v>409</v>
      </c>
      <c r="B573" s="6"/>
      <c r="C573" s="27">
        <v>37322</v>
      </c>
      <c r="D573" s="28">
        <v>66</v>
      </c>
      <c r="E573" s="15" t="s">
        <v>405</v>
      </c>
      <c r="AS573" t="s">
        <v>74</v>
      </c>
      <c r="AV573" s="4">
        <v>218</v>
      </c>
      <c r="AX573">
        <v>248</v>
      </c>
    </row>
    <row r="574" spans="1:50" x14ac:dyDescent="0.25">
      <c r="A574" s="5" t="s">
        <v>410</v>
      </c>
      <c r="B574" s="6"/>
      <c r="C574" s="27">
        <v>37391</v>
      </c>
      <c r="D574" s="28">
        <v>135</v>
      </c>
      <c r="E574" s="15" t="s">
        <v>405</v>
      </c>
      <c r="AS574" t="s">
        <v>74</v>
      </c>
      <c r="AV574" s="4">
        <v>169</v>
      </c>
      <c r="AX574">
        <v>196</v>
      </c>
    </row>
    <row r="575" spans="1:50" x14ac:dyDescent="0.25">
      <c r="A575" s="5" t="s">
        <v>411</v>
      </c>
      <c r="B575" s="6"/>
      <c r="C575" s="27">
        <v>37694</v>
      </c>
      <c r="D575" s="28">
        <v>73</v>
      </c>
      <c r="E575" s="15" t="s">
        <v>405</v>
      </c>
      <c r="AS575" t="s">
        <v>74</v>
      </c>
      <c r="AV575" s="4">
        <v>209</v>
      </c>
      <c r="AX575">
        <v>239</v>
      </c>
    </row>
    <row r="576" spans="1:50" x14ac:dyDescent="0.25">
      <c r="A576" s="5" t="s">
        <v>412</v>
      </c>
      <c r="B576" s="6"/>
      <c r="C576" s="27">
        <v>37762</v>
      </c>
      <c r="D576" s="28">
        <v>141</v>
      </c>
      <c r="E576" s="15" t="s">
        <v>405</v>
      </c>
      <c r="AS576" t="s">
        <v>74</v>
      </c>
      <c r="AV576" s="4">
        <v>168</v>
      </c>
      <c r="AX576">
        <v>186</v>
      </c>
    </row>
    <row r="577" spans="1:50" x14ac:dyDescent="0.25">
      <c r="A577" s="5" t="s">
        <v>413</v>
      </c>
      <c r="B577" s="6"/>
      <c r="C577" s="27">
        <v>38069</v>
      </c>
      <c r="D577" s="28">
        <v>83</v>
      </c>
      <c r="E577" s="15" t="s">
        <v>405</v>
      </c>
      <c r="AS577" t="s">
        <v>74</v>
      </c>
      <c r="AV577" s="4">
        <v>212</v>
      </c>
      <c r="AX577">
        <v>233</v>
      </c>
    </row>
    <row r="578" spans="1:50" x14ac:dyDescent="0.25">
      <c r="A578" s="5" t="s">
        <v>414</v>
      </c>
      <c r="B578" s="6"/>
      <c r="C578" s="27">
        <v>38135</v>
      </c>
      <c r="D578" s="28">
        <v>149</v>
      </c>
      <c r="E578" s="15" t="s">
        <v>405</v>
      </c>
      <c r="AS578" t="s">
        <v>74</v>
      </c>
      <c r="AV578" s="4">
        <v>161</v>
      </c>
      <c r="AX578">
        <v>179</v>
      </c>
    </row>
    <row r="579" spans="1:50" x14ac:dyDescent="0.25">
      <c r="A579" s="5" t="s">
        <v>415</v>
      </c>
      <c r="B579" s="6"/>
      <c r="C579" s="29">
        <v>36588</v>
      </c>
      <c r="D579" s="30">
        <v>63</v>
      </c>
      <c r="E579" s="15" t="s">
        <v>405</v>
      </c>
      <c r="AS579" t="s">
        <v>74</v>
      </c>
      <c r="AV579" s="4">
        <v>220</v>
      </c>
      <c r="AX579">
        <v>253</v>
      </c>
    </row>
    <row r="580" spans="1:50" x14ac:dyDescent="0.25">
      <c r="A580" s="5" t="s">
        <v>416</v>
      </c>
      <c r="B580" s="6"/>
      <c r="C580" s="27">
        <v>39196</v>
      </c>
      <c r="D580" s="28">
        <v>114</v>
      </c>
      <c r="E580" s="15" t="s">
        <v>417</v>
      </c>
      <c r="AS580" t="s">
        <v>74</v>
      </c>
      <c r="AV580" s="4">
        <v>192</v>
      </c>
      <c r="AX580">
        <v>220</v>
      </c>
    </row>
    <row r="581" spans="1:50" x14ac:dyDescent="0.25">
      <c r="A581" s="5" t="s">
        <v>418</v>
      </c>
      <c r="B581" s="6"/>
      <c r="C581" s="27">
        <v>39261</v>
      </c>
      <c r="D581" s="28">
        <v>179</v>
      </c>
      <c r="E581" s="15" t="s">
        <v>417</v>
      </c>
      <c r="AS581" t="s">
        <v>74</v>
      </c>
      <c r="AV581" s="4">
        <v>140</v>
      </c>
      <c r="AX581">
        <v>160</v>
      </c>
    </row>
    <row r="582" spans="1:50" x14ac:dyDescent="0.25">
      <c r="A582" s="5" t="s">
        <v>419</v>
      </c>
      <c r="B582" s="6"/>
      <c r="C582" s="27">
        <v>39549</v>
      </c>
      <c r="D582" s="28">
        <v>102</v>
      </c>
      <c r="E582" s="15" t="s">
        <v>417</v>
      </c>
      <c r="AS582" t="s">
        <v>74</v>
      </c>
      <c r="AV582" s="4">
        <v>198</v>
      </c>
      <c r="AX582">
        <v>221</v>
      </c>
    </row>
    <row r="583" spans="1:50" x14ac:dyDescent="0.25">
      <c r="A583" s="5" t="s">
        <v>420</v>
      </c>
      <c r="B583" s="6"/>
      <c r="C583" s="27">
        <v>39605</v>
      </c>
      <c r="D583" s="28">
        <v>158</v>
      </c>
      <c r="E583" s="15" t="s">
        <v>417</v>
      </c>
      <c r="AS583" t="s">
        <v>74</v>
      </c>
      <c r="AV583" s="4">
        <v>158</v>
      </c>
      <c r="AX583">
        <v>176</v>
      </c>
    </row>
    <row r="584" spans="1:50" x14ac:dyDescent="0.25">
      <c r="A584" s="5" t="s">
        <v>421</v>
      </c>
      <c r="B584" s="6"/>
      <c r="C584" s="27">
        <v>39892</v>
      </c>
      <c r="D584" s="28">
        <v>79</v>
      </c>
      <c r="E584" s="15" t="s">
        <v>417</v>
      </c>
      <c r="AS584" t="s">
        <v>74</v>
      </c>
      <c r="AV584" s="4">
        <v>208</v>
      </c>
      <c r="AX584">
        <v>242</v>
      </c>
    </row>
    <row r="585" spans="1:50" x14ac:dyDescent="0.25">
      <c r="A585" s="5" t="s">
        <v>422</v>
      </c>
      <c r="B585" s="6"/>
      <c r="C585" s="27">
        <v>39969</v>
      </c>
      <c r="D585" s="28">
        <v>156</v>
      </c>
      <c r="E585" s="15" t="s">
        <v>417</v>
      </c>
      <c r="AS585" t="s">
        <v>74</v>
      </c>
      <c r="AV585" s="4">
        <v>166</v>
      </c>
      <c r="AX585">
        <v>189</v>
      </c>
    </row>
    <row r="586" spans="1:50" x14ac:dyDescent="0.25">
      <c r="A586" s="5" t="s">
        <v>423</v>
      </c>
      <c r="B586" s="6"/>
      <c r="C586" s="27">
        <v>39196</v>
      </c>
      <c r="D586" s="28">
        <v>114</v>
      </c>
      <c r="E586" s="15" t="s">
        <v>424</v>
      </c>
      <c r="AS586" t="s">
        <v>74</v>
      </c>
      <c r="AV586" s="4">
        <v>193</v>
      </c>
      <c r="AX586">
        <v>219</v>
      </c>
    </row>
    <row r="587" spans="1:50" x14ac:dyDescent="0.25">
      <c r="A587" s="5" t="s">
        <v>425</v>
      </c>
      <c r="B587" s="6"/>
      <c r="C587" s="27">
        <v>39261</v>
      </c>
      <c r="D587" s="28">
        <v>179</v>
      </c>
      <c r="E587" s="15" t="s">
        <v>424</v>
      </c>
      <c r="AS587" t="s">
        <v>74</v>
      </c>
      <c r="AV587" s="4">
        <v>136</v>
      </c>
      <c r="AX587">
        <v>156</v>
      </c>
    </row>
    <row r="588" spans="1:50" x14ac:dyDescent="0.25">
      <c r="A588" s="5" t="s">
        <v>426</v>
      </c>
      <c r="B588" s="6"/>
      <c r="C588" s="27">
        <v>39338</v>
      </c>
      <c r="D588" s="28">
        <v>256</v>
      </c>
      <c r="E588" s="15" t="s">
        <v>424</v>
      </c>
      <c r="AS588" t="s">
        <v>74</v>
      </c>
      <c r="AV588" s="4">
        <v>84</v>
      </c>
      <c r="AX588">
        <v>102</v>
      </c>
    </row>
    <row r="589" spans="1:50" x14ac:dyDescent="0.25">
      <c r="A589" s="5" t="s">
        <v>427</v>
      </c>
      <c r="B589" s="6"/>
      <c r="C589" s="27">
        <v>39549</v>
      </c>
      <c r="D589" s="28">
        <v>102</v>
      </c>
      <c r="E589" s="15" t="s">
        <v>424</v>
      </c>
      <c r="AS589" t="s">
        <v>74</v>
      </c>
      <c r="AV589" s="4">
        <v>198</v>
      </c>
      <c r="AX589">
        <v>221</v>
      </c>
    </row>
    <row r="590" spans="1:50" x14ac:dyDescent="0.25">
      <c r="A590" s="5" t="s">
        <v>428</v>
      </c>
      <c r="B590" s="6"/>
      <c r="C590" s="27">
        <v>39605</v>
      </c>
      <c r="D590" s="28">
        <v>158</v>
      </c>
      <c r="E590" s="15" t="s">
        <v>424</v>
      </c>
      <c r="AS590" t="s">
        <v>74</v>
      </c>
      <c r="AV590" s="4">
        <v>157</v>
      </c>
      <c r="AX590">
        <v>175</v>
      </c>
    </row>
    <row r="591" spans="1:50" x14ac:dyDescent="0.25">
      <c r="A591" s="5" t="s">
        <v>429</v>
      </c>
      <c r="B591" s="6"/>
      <c r="C591" s="27">
        <v>39702</v>
      </c>
      <c r="D591" s="28">
        <v>255</v>
      </c>
      <c r="E591" s="15" t="s">
        <v>424</v>
      </c>
      <c r="AS591" t="s">
        <v>74</v>
      </c>
      <c r="AV591" s="4">
        <v>82</v>
      </c>
      <c r="AX591">
        <v>100</v>
      </c>
    </row>
    <row r="592" spans="1:50" x14ac:dyDescent="0.25">
      <c r="A592" s="5" t="s">
        <v>430</v>
      </c>
      <c r="B592" s="6"/>
      <c r="C592" s="27">
        <v>39892</v>
      </c>
      <c r="D592" s="28">
        <v>79</v>
      </c>
      <c r="E592" s="15" t="s">
        <v>424</v>
      </c>
      <c r="AS592" t="s">
        <v>74</v>
      </c>
      <c r="AV592" s="4">
        <v>210</v>
      </c>
      <c r="AX592">
        <v>243</v>
      </c>
    </row>
    <row r="593" spans="1:50" x14ac:dyDescent="0.25">
      <c r="A593" s="5" t="s">
        <v>431</v>
      </c>
      <c r="B593" s="6"/>
      <c r="C593" s="27">
        <v>39969</v>
      </c>
      <c r="D593" s="28">
        <v>156</v>
      </c>
      <c r="E593" s="15" t="s">
        <v>424</v>
      </c>
      <c r="AS593" t="s">
        <v>74</v>
      </c>
      <c r="AV593" s="4">
        <v>164</v>
      </c>
      <c r="AX593">
        <v>188</v>
      </c>
    </row>
    <row r="594" spans="1:50" x14ac:dyDescent="0.25">
      <c r="A594" s="5" t="s">
        <v>432</v>
      </c>
      <c r="B594" s="6"/>
      <c r="C594" s="27">
        <v>40049</v>
      </c>
      <c r="D594" s="28">
        <v>236</v>
      </c>
      <c r="E594" s="15" t="s">
        <v>424</v>
      </c>
      <c r="AS594" t="s">
        <v>74</v>
      </c>
      <c r="AV594" s="4">
        <v>100</v>
      </c>
      <c r="AX594">
        <v>121</v>
      </c>
    </row>
    <row r="595" spans="1:50" x14ac:dyDescent="0.25">
      <c r="A595" s="5" t="s">
        <v>433</v>
      </c>
      <c r="B595" s="6"/>
      <c r="C595" s="27">
        <v>39892</v>
      </c>
      <c r="D595" s="28">
        <v>79</v>
      </c>
      <c r="E595" s="15" t="s">
        <v>434</v>
      </c>
      <c r="AS595" t="s">
        <v>74</v>
      </c>
      <c r="AV595" s="4">
        <v>161</v>
      </c>
      <c r="AX595">
        <v>208</v>
      </c>
    </row>
    <row r="596" spans="1:50" x14ac:dyDescent="0.25">
      <c r="A596" s="5" t="s">
        <v>435</v>
      </c>
      <c r="B596" s="6"/>
      <c r="C596" s="27">
        <v>39969</v>
      </c>
      <c r="D596" s="28">
        <v>156</v>
      </c>
      <c r="E596" s="15" t="s">
        <v>434</v>
      </c>
      <c r="AS596" t="s">
        <v>74</v>
      </c>
      <c r="AV596" s="4">
        <v>139</v>
      </c>
      <c r="AX596">
        <v>167</v>
      </c>
    </row>
    <row r="597" spans="1:50" x14ac:dyDescent="0.25">
      <c r="A597" s="5" t="s">
        <v>436</v>
      </c>
      <c r="B597" s="6"/>
      <c r="C597" s="27">
        <v>40049</v>
      </c>
      <c r="D597" s="28">
        <v>236</v>
      </c>
      <c r="E597" s="15" t="s">
        <v>434</v>
      </c>
      <c r="AS597" t="s">
        <v>74</v>
      </c>
      <c r="AV597" s="4">
        <v>80</v>
      </c>
      <c r="AX597">
        <v>104</v>
      </c>
    </row>
    <row r="598" spans="1:50" x14ac:dyDescent="0.25">
      <c r="A598" s="5" t="s">
        <v>437</v>
      </c>
      <c r="B598" s="6"/>
      <c r="C598" s="27">
        <v>40267</v>
      </c>
      <c r="D598" s="28">
        <v>89</v>
      </c>
      <c r="E598" s="15" t="s">
        <v>434</v>
      </c>
      <c r="AS598" t="s">
        <v>74</v>
      </c>
      <c r="AV598" s="4">
        <v>129</v>
      </c>
      <c r="AX598">
        <v>186</v>
      </c>
    </row>
    <row r="599" spans="1:50" x14ac:dyDescent="0.25">
      <c r="A599" s="5" t="s">
        <v>438</v>
      </c>
      <c r="B599" s="6"/>
      <c r="C599" s="27">
        <v>40365</v>
      </c>
      <c r="D599" s="28">
        <v>187</v>
      </c>
      <c r="E599" s="15" t="s">
        <v>434</v>
      </c>
      <c r="AS599" t="s">
        <v>74</v>
      </c>
      <c r="AV599" s="4">
        <v>108</v>
      </c>
      <c r="AX599">
        <v>131</v>
      </c>
    </row>
    <row r="600" spans="1:50" x14ac:dyDescent="0.25">
      <c r="A600" s="5" t="s">
        <v>439</v>
      </c>
      <c r="B600" s="6"/>
      <c r="C600" s="27">
        <v>40455</v>
      </c>
      <c r="D600" s="28">
        <v>277</v>
      </c>
      <c r="E600" s="15" t="s">
        <v>434</v>
      </c>
      <c r="AS600" t="s">
        <v>74</v>
      </c>
      <c r="AV600" s="4">
        <v>52</v>
      </c>
      <c r="AX600">
        <v>69</v>
      </c>
    </row>
    <row r="601" spans="1:50" x14ac:dyDescent="0.25">
      <c r="A601" s="5" t="s">
        <v>440</v>
      </c>
      <c r="B601" s="6"/>
      <c r="C601" s="27">
        <v>40512</v>
      </c>
      <c r="D601" s="28">
        <v>334</v>
      </c>
      <c r="E601" s="15" t="s">
        <v>434</v>
      </c>
      <c r="AS601" t="s">
        <v>74</v>
      </c>
      <c r="AV601" s="4">
        <v>49</v>
      </c>
      <c r="AX601">
        <v>59</v>
      </c>
    </row>
    <row r="602" spans="1:50" x14ac:dyDescent="0.25">
      <c r="A602" s="5" t="s">
        <v>441</v>
      </c>
      <c r="B602" s="6"/>
      <c r="C602" s="27">
        <v>40632</v>
      </c>
      <c r="D602" s="28">
        <v>89</v>
      </c>
      <c r="E602" s="15" t="s">
        <v>434</v>
      </c>
      <c r="AS602" t="s">
        <v>74</v>
      </c>
      <c r="AV602" s="4">
        <v>132</v>
      </c>
    </row>
    <row r="603" spans="1:50" x14ac:dyDescent="0.25">
      <c r="A603" s="5" t="s">
        <v>442</v>
      </c>
      <c r="B603" s="6"/>
      <c r="C603" s="27">
        <v>40674</v>
      </c>
      <c r="D603" s="28">
        <v>131</v>
      </c>
      <c r="E603" s="15" t="s">
        <v>434</v>
      </c>
      <c r="AS603" t="s">
        <v>74</v>
      </c>
      <c r="AV603" s="4">
        <v>154</v>
      </c>
      <c r="AX603">
        <v>179</v>
      </c>
    </row>
    <row r="604" spans="1:50" x14ac:dyDescent="0.25">
      <c r="A604" s="5" t="s">
        <v>443</v>
      </c>
      <c r="B604" s="6"/>
      <c r="C604" s="27">
        <v>40795</v>
      </c>
      <c r="D604" s="28">
        <v>252</v>
      </c>
      <c r="E604" s="15" t="s">
        <v>434</v>
      </c>
      <c r="AS604" t="s">
        <v>74</v>
      </c>
      <c r="AV604" s="4">
        <v>69</v>
      </c>
      <c r="AX604">
        <v>86</v>
      </c>
    </row>
    <row r="605" spans="1:50" x14ac:dyDescent="0.25">
      <c r="A605" s="5" t="s">
        <v>444</v>
      </c>
      <c r="B605" s="6"/>
      <c r="C605" s="27">
        <v>41004</v>
      </c>
      <c r="D605" s="28">
        <v>96</v>
      </c>
      <c r="E605" s="15" t="s">
        <v>434</v>
      </c>
      <c r="AS605" t="s">
        <v>74</v>
      </c>
      <c r="AV605" s="4">
        <v>147</v>
      </c>
      <c r="AX605">
        <v>183</v>
      </c>
    </row>
    <row r="606" spans="1:50" x14ac:dyDescent="0.25">
      <c r="A606" s="5" t="s">
        <v>445</v>
      </c>
      <c r="B606" s="6"/>
      <c r="C606" s="27">
        <v>41088</v>
      </c>
      <c r="D606" s="28">
        <v>180</v>
      </c>
      <c r="E606" s="15" t="s">
        <v>434</v>
      </c>
      <c r="AS606" t="s">
        <v>74</v>
      </c>
      <c r="AV606" s="4">
        <v>115</v>
      </c>
      <c r="AX606">
        <v>140</v>
      </c>
    </row>
    <row r="607" spans="1:50" x14ac:dyDescent="0.25">
      <c r="A607" s="5" t="s">
        <v>446</v>
      </c>
      <c r="B607" s="6"/>
      <c r="C607" s="27">
        <v>41177</v>
      </c>
      <c r="D607" s="28">
        <v>269</v>
      </c>
      <c r="E607" s="15" t="s">
        <v>434</v>
      </c>
      <c r="AS607" t="s">
        <v>74</v>
      </c>
      <c r="AV607" s="4">
        <v>64</v>
      </c>
      <c r="AX607">
        <v>82</v>
      </c>
    </row>
    <row r="608" spans="1:50" x14ac:dyDescent="0.25">
      <c r="A608" s="5" t="s">
        <v>447</v>
      </c>
      <c r="B608" s="6"/>
      <c r="C608" s="27">
        <v>38499</v>
      </c>
      <c r="D608" s="28">
        <v>147</v>
      </c>
      <c r="E608" s="15" t="s">
        <v>448</v>
      </c>
      <c r="AS608" t="s">
        <v>74</v>
      </c>
      <c r="AV608" s="4">
        <v>158</v>
      </c>
      <c r="AX608">
        <v>177</v>
      </c>
    </row>
    <row r="609" spans="1:50" x14ac:dyDescent="0.25">
      <c r="A609" s="5" t="s">
        <v>449</v>
      </c>
      <c r="B609" s="6"/>
      <c r="C609" s="27">
        <v>38600</v>
      </c>
      <c r="D609" s="28">
        <v>248</v>
      </c>
      <c r="E609" s="15" t="s">
        <v>448</v>
      </c>
      <c r="AS609" t="s">
        <v>74</v>
      </c>
      <c r="AV609" s="4">
        <v>75</v>
      </c>
      <c r="AX609">
        <v>94</v>
      </c>
    </row>
    <row r="610" spans="1:50" x14ac:dyDescent="0.25">
      <c r="A610" s="5" t="s">
        <v>450</v>
      </c>
      <c r="B610" s="6"/>
      <c r="C610" s="27">
        <v>39001</v>
      </c>
      <c r="D610" s="28">
        <v>284</v>
      </c>
      <c r="E610" s="15" t="s">
        <v>448</v>
      </c>
      <c r="AS610" t="s">
        <v>74</v>
      </c>
      <c r="AV610" s="4">
        <v>62</v>
      </c>
      <c r="AX610">
        <v>85</v>
      </c>
    </row>
    <row r="611" spans="1:50" x14ac:dyDescent="0.25">
      <c r="A611" s="5" t="s">
        <v>451</v>
      </c>
      <c r="B611" s="6"/>
      <c r="C611" s="27">
        <v>39338</v>
      </c>
      <c r="D611" s="28">
        <v>256</v>
      </c>
      <c r="E611" s="15" t="s">
        <v>448</v>
      </c>
      <c r="AS611" t="s">
        <v>74</v>
      </c>
      <c r="AV611" s="4">
        <v>73</v>
      </c>
      <c r="AX611">
        <v>91</v>
      </c>
    </row>
    <row r="612" spans="1:50" x14ac:dyDescent="0.25">
      <c r="A612" s="5" t="s">
        <v>452</v>
      </c>
      <c r="B612" s="6"/>
      <c r="C612" s="27">
        <v>40267</v>
      </c>
      <c r="D612" s="28">
        <v>89</v>
      </c>
      <c r="E612" s="15" t="s">
        <v>448</v>
      </c>
      <c r="AS612" t="s">
        <v>74</v>
      </c>
      <c r="AV612" s="4">
        <v>201</v>
      </c>
      <c r="AX612">
        <v>225</v>
      </c>
    </row>
    <row r="613" spans="1:50" x14ac:dyDescent="0.25">
      <c r="A613" s="5" t="s">
        <v>453</v>
      </c>
      <c r="B613" s="6"/>
      <c r="C613" s="27">
        <v>40365</v>
      </c>
      <c r="D613" s="28">
        <v>187</v>
      </c>
      <c r="E613" s="15" t="s">
        <v>448</v>
      </c>
      <c r="AS613" t="s">
        <v>74</v>
      </c>
      <c r="AV613" s="4">
        <v>126</v>
      </c>
      <c r="AX613">
        <v>144</v>
      </c>
    </row>
    <row r="614" spans="1:50" x14ac:dyDescent="0.25">
      <c r="A614" s="5" t="s">
        <v>454</v>
      </c>
      <c r="B614" s="6"/>
      <c r="C614" s="27">
        <v>40455</v>
      </c>
      <c r="D614" s="28">
        <v>277</v>
      </c>
      <c r="E614" s="15" t="s">
        <v>448</v>
      </c>
      <c r="AS614" t="s">
        <v>74</v>
      </c>
      <c r="AV614" s="4">
        <v>62</v>
      </c>
      <c r="AX614">
        <v>78</v>
      </c>
    </row>
    <row r="615" spans="1:50" x14ac:dyDescent="0.25">
      <c r="A615" s="5" t="s">
        <v>455</v>
      </c>
      <c r="B615" s="6"/>
      <c r="C615" s="27">
        <v>40512</v>
      </c>
      <c r="D615" s="28">
        <v>334</v>
      </c>
      <c r="E615" s="15" t="s">
        <v>448</v>
      </c>
      <c r="AS615" t="s">
        <v>74</v>
      </c>
      <c r="AV615" s="4">
        <v>49</v>
      </c>
      <c r="AX615">
        <v>59</v>
      </c>
    </row>
    <row r="616" spans="1:50" x14ac:dyDescent="0.25">
      <c r="A616" s="5" t="s">
        <v>456</v>
      </c>
      <c r="B616" s="6"/>
      <c r="C616" s="27">
        <v>40632</v>
      </c>
      <c r="D616" s="28">
        <v>89</v>
      </c>
      <c r="E616" s="15" t="s">
        <v>448</v>
      </c>
      <c r="AS616" t="s">
        <v>74</v>
      </c>
      <c r="AV616" s="4">
        <v>199</v>
      </c>
      <c r="AX616">
        <v>225</v>
      </c>
    </row>
    <row r="617" spans="1:50" x14ac:dyDescent="0.25">
      <c r="A617" s="5" t="s">
        <v>457</v>
      </c>
      <c r="B617" s="6"/>
      <c r="C617" s="27">
        <v>40674</v>
      </c>
      <c r="D617" s="28">
        <v>131</v>
      </c>
      <c r="E617" s="15" t="s">
        <v>448</v>
      </c>
      <c r="AS617" t="s">
        <v>74</v>
      </c>
      <c r="AV617" s="4">
        <v>174</v>
      </c>
      <c r="AX617">
        <v>199</v>
      </c>
    </row>
    <row r="618" spans="1:50" x14ac:dyDescent="0.25">
      <c r="A618" s="5" t="s">
        <v>458</v>
      </c>
      <c r="B618" s="6"/>
      <c r="C618" s="27">
        <v>40795</v>
      </c>
      <c r="D618" s="28">
        <v>252</v>
      </c>
      <c r="E618" s="15" t="s">
        <v>448</v>
      </c>
      <c r="AS618" t="s">
        <v>74</v>
      </c>
      <c r="AV618" s="4">
        <v>82</v>
      </c>
      <c r="AX618">
        <v>99</v>
      </c>
    </row>
    <row r="619" spans="1:50" x14ac:dyDescent="0.25">
      <c r="A619" s="5" t="s">
        <v>459</v>
      </c>
      <c r="B619" s="6"/>
      <c r="C619" s="27">
        <v>39549</v>
      </c>
      <c r="D619" s="28">
        <v>102</v>
      </c>
      <c r="E619" s="15" t="s">
        <v>460</v>
      </c>
      <c r="AS619" t="s">
        <v>74</v>
      </c>
      <c r="AV619" s="4">
        <v>189</v>
      </c>
      <c r="AX619">
        <v>216</v>
      </c>
    </row>
    <row r="620" spans="1:50" x14ac:dyDescent="0.25">
      <c r="A620" s="5" t="s">
        <v>461</v>
      </c>
      <c r="B620" s="6"/>
      <c r="C620" s="27">
        <v>39605</v>
      </c>
      <c r="D620" s="28">
        <v>158</v>
      </c>
      <c r="E620" s="15" t="s">
        <v>460</v>
      </c>
      <c r="AS620" t="s">
        <v>74</v>
      </c>
      <c r="AV620" s="4">
        <v>153</v>
      </c>
      <c r="AX620">
        <v>170</v>
      </c>
    </row>
    <row r="621" spans="1:50" x14ac:dyDescent="0.25">
      <c r="A621" s="5" t="s">
        <v>462</v>
      </c>
      <c r="B621" s="6"/>
      <c r="C621" s="27">
        <v>39702</v>
      </c>
      <c r="D621" s="28">
        <v>255</v>
      </c>
      <c r="E621" s="15" t="s">
        <v>460</v>
      </c>
      <c r="AS621" t="s">
        <v>74</v>
      </c>
      <c r="AV621" s="4">
        <v>74</v>
      </c>
      <c r="AX621">
        <v>87</v>
      </c>
    </row>
    <row r="622" spans="1:50" x14ac:dyDescent="0.25">
      <c r="A622" s="5" t="s">
        <v>463</v>
      </c>
      <c r="B622" s="6"/>
      <c r="C622" s="27">
        <v>39892</v>
      </c>
      <c r="D622" s="28">
        <v>79</v>
      </c>
      <c r="E622" s="15" t="s">
        <v>460</v>
      </c>
      <c r="AS622" t="s">
        <v>74</v>
      </c>
      <c r="AV622" s="4">
        <v>188</v>
      </c>
      <c r="AX622">
        <v>225</v>
      </c>
    </row>
    <row r="623" spans="1:50" x14ac:dyDescent="0.25">
      <c r="A623" s="5" t="s">
        <v>464</v>
      </c>
      <c r="B623" s="6"/>
      <c r="C623" s="27">
        <v>39969</v>
      </c>
      <c r="D623" s="28">
        <v>156</v>
      </c>
      <c r="E623" s="15" t="s">
        <v>460</v>
      </c>
      <c r="AS623" t="s">
        <v>74</v>
      </c>
      <c r="AV623" s="4">
        <v>159</v>
      </c>
      <c r="AX623">
        <v>182</v>
      </c>
    </row>
    <row r="624" spans="1:50" x14ac:dyDescent="0.25">
      <c r="A624" s="5" t="s">
        <v>465</v>
      </c>
      <c r="B624" s="6"/>
      <c r="C624" s="27">
        <v>40049</v>
      </c>
      <c r="D624" s="28">
        <v>236</v>
      </c>
      <c r="E624" s="15" t="s">
        <v>460</v>
      </c>
      <c r="AS624" t="s">
        <v>74</v>
      </c>
      <c r="AV624" s="4">
        <v>94</v>
      </c>
      <c r="AX624">
        <v>115</v>
      </c>
    </row>
    <row r="625" spans="1:50" x14ac:dyDescent="0.25">
      <c r="A625" s="5" t="s">
        <v>466</v>
      </c>
      <c r="B625" s="6"/>
      <c r="C625" s="27">
        <v>40267</v>
      </c>
      <c r="D625" s="28">
        <v>89</v>
      </c>
      <c r="E625" s="15" t="s">
        <v>460</v>
      </c>
      <c r="AS625" t="s">
        <v>74</v>
      </c>
      <c r="AV625" s="4">
        <v>199</v>
      </c>
      <c r="AX625">
        <v>224</v>
      </c>
    </row>
    <row r="626" spans="1:50" x14ac:dyDescent="0.25">
      <c r="A626" s="5" t="s">
        <v>467</v>
      </c>
      <c r="B626" s="6"/>
      <c r="C626" s="27">
        <v>40365</v>
      </c>
      <c r="D626" s="28">
        <v>187</v>
      </c>
      <c r="E626" s="15" t="s">
        <v>460</v>
      </c>
      <c r="AS626" t="s">
        <v>74</v>
      </c>
      <c r="AV626" s="4">
        <v>129</v>
      </c>
      <c r="AX626">
        <v>145</v>
      </c>
    </row>
    <row r="627" spans="1:50" x14ac:dyDescent="0.25">
      <c r="A627" s="5" t="s">
        <v>468</v>
      </c>
      <c r="B627" s="6"/>
      <c r="C627" s="27">
        <v>40455</v>
      </c>
      <c r="D627" s="28">
        <v>277</v>
      </c>
      <c r="E627" s="15" t="s">
        <v>460</v>
      </c>
      <c r="AS627" t="s">
        <v>74</v>
      </c>
      <c r="AV627" s="4">
        <v>71</v>
      </c>
      <c r="AX627">
        <v>85</v>
      </c>
    </row>
    <row r="628" spans="1:50" x14ac:dyDescent="0.25">
      <c r="A628" s="5" t="s">
        <v>469</v>
      </c>
      <c r="B628" s="6"/>
      <c r="C628" s="27">
        <v>40512</v>
      </c>
      <c r="D628" s="28">
        <v>334</v>
      </c>
      <c r="E628" s="15" t="s">
        <v>460</v>
      </c>
      <c r="AS628" t="s">
        <v>74</v>
      </c>
      <c r="AV628" s="4">
        <v>73</v>
      </c>
      <c r="AX628">
        <v>83</v>
      </c>
    </row>
    <row r="629" spans="1:50" x14ac:dyDescent="0.25">
      <c r="A629" s="5" t="s">
        <v>470</v>
      </c>
      <c r="B629" s="6"/>
      <c r="C629" s="27">
        <v>36661</v>
      </c>
      <c r="D629" s="28">
        <v>136</v>
      </c>
      <c r="E629" s="15" t="s">
        <v>471</v>
      </c>
      <c r="AS629" t="s">
        <v>74</v>
      </c>
      <c r="AV629" s="4">
        <v>176</v>
      </c>
      <c r="AX629">
        <v>203</v>
      </c>
    </row>
    <row r="630" spans="1:50" x14ac:dyDescent="0.25">
      <c r="A630" s="5" t="s">
        <v>472</v>
      </c>
      <c r="B630" s="6"/>
      <c r="C630" s="27">
        <v>36990</v>
      </c>
      <c r="D630" s="28">
        <v>99</v>
      </c>
      <c r="E630" s="15" t="s">
        <v>471</v>
      </c>
      <c r="AS630" t="s">
        <v>74</v>
      </c>
      <c r="AV630" s="4">
        <v>196</v>
      </c>
      <c r="AX630">
        <v>220</v>
      </c>
    </row>
    <row r="631" spans="1:50" x14ac:dyDescent="0.25">
      <c r="A631" s="5" t="s">
        <v>473</v>
      </c>
      <c r="B631" s="6"/>
      <c r="C631" s="27">
        <v>37057</v>
      </c>
      <c r="D631" s="28">
        <v>166</v>
      </c>
      <c r="E631" s="15" t="s">
        <v>471</v>
      </c>
      <c r="AS631" t="s">
        <v>74</v>
      </c>
      <c r="AV631" s="4">
        <v>149</v>
      </c>
      <c r="AX631">
        <v>169</v>
      </c>
    </row>
    <row r="632" spans="1:50" x14ac:dyDescent="0.25">
      <c r="A632" s="5" t="s">
        <v>474</v>
      </c>
      <c r="B632" s="6"/>
      <c r="C632" s="27">
        <v>37322</v>
      </c>
      <c r="D632" s="28">
        <v>66</v>
      </c>
      <c r="E632" s="15" t="s">
        <v>471</v>
      </c>
      <c r="AS632" t="s">
        <v>74</v>
      </c>
      <c r="AV632" s="4">
        <v>218</v>
      </c>
      <c r="AX632">
        <v>247</v>
      </c>
    </row>
    <row r="633" spans="1:50" x14ac:dyDescent="0.25">
      <c r="A633" s="5" t="s">
        <v>475</v>
      </c>
      <c r="B633" s="6"/>
      <c r="C633" s="27">
        <v>37391</v>
      </c>
      <c r="D633" s="28">
        <v>135</v>
      </c>
      <c r="E633" s="15" t="s">
        <v>471</v>
      </c>
      <c r="AS633" t="s">
        <v>74</v>
      </c>
      <c r="AV633" s="4">
        <v>178</v>
      </c>
      <c r="AX633">
        <v>200</v>
      </c>
    </row>
    <row r="634" spans="1:50" x14ac:dyDescent="0.25">
      <c r="A634" s="5" t="s">
        <v>476</v>
      </c>
      <c r="B634" s="6"/>
      <c r="C634" s="27">
        <v>37694</v>
      </c>
      <c r="D634" s="28">
        <v>73</v>
      </c>
      <c r="E634" s="15" t="s">
        <v>471</v>
      </c>
      <c r="AS634" t="s">
        <v>74</v>
      </c>
      <c r="AV634" s="4">
        <v>216</v>
      </c>
      <c r="AX634">
        <v>242</v>
      </c>
    </row>
    <row r="635" spans="1:50" x14ac:dyDescent="0.25">
      <c r="A635" s="5" t="s">
        <v>477</v>
      </c>
      <c r="B635" s="6"/>
      <c r="C635" s="27">
        <v>37762</v>
      </c>
      <c r="D635" s="28">
        <v>141</v>
      </c>
      <c r="E635" s="15" t="s">
        <v>471</v>
      </c>
      <c r="AS635" t="s">
        <v>74</v>
      </c>
      <c r="AV635" s="4">
        <v>171</v>
      </c>
      <c r="AX635">
        <v>192</v>
      </c>
    </row>
    <row r="636" spans="1:50" x14ac:dyDescent="0.25">
      <c r="A636" s="5" t="s">
        <v>478</v>
      </c>
      <c r="B636" s="6"/>
      <c r="C636" s="27">
        <v>38069</v>
      </c>
      <c r="D636" s="28">
        <v>83</v>
      </c>
      <c r="E636" s="15" t="s">
        <v>471</v>
      </c>
      <c r="AS636" t="s">
        <v>74</v>
      </c>
      <c r="AV636" s="4">
        <v>212</v>
      </c>
      <c r="AX636">
        <v>232</v>
      </c>
    </row>
    <row r="637" spans="1:50" x14ac:dyDescent="0.25">
      <c r="A637" s="5" t="s">
        <v>479</v>
      </c>
      <c r="B637" s="6"/>
      <c r="C637" s="27">
        <v>38135</v>
      </c>
      <c r="D637" s="28">
        <v>149</v>
      </c>
      <c r="E637" s="15" t="s">
        <v>471</v>
      </c>
      <c r="AS637" t="s">
        <v>74</v>
      </c>
      <c r="AV637" s="4">
        <v>163</v>
      </c>
      <c r="AX637">
        <v>183</v>
      </c>
    </row>
    <row r="638" spans="1:50" x14ac:dyDescent="0.25">
      <c r="A638" s="5" t="s">
        <v>480</v>
      </c>
      <c r="B638" s="6"/>
      <c r="C638" s="27">
        <v>37762</v>
      </c>
      <c r="D638" s="28">
        <v>141</v>
      </c>
      <c r="E638" s="15" t="s">
        <v>481</v>
      </c>
      <c r="AS638" t="s">
        <v>74</v>
      </c>
      <c r="AV638" s="4">
        <v>168</v>
      </c>
      <c r="AX638">
        <v>186</v>
      </c>
    </row>
    <row r="639" spans="1:50" x14ac:dyDescent="0.25">
      <c r="A639" s="5" t="s">
        <v>482</v>
      </c>
      <c r="B639" s="6"/>
      <c r="C639" s="27">
        <v>38069</v>
      </c>
      <c r="D639" s="28">
        <v>83</v>
      </c>
      <c r="E639" s="15" t="s">
        <v>481</v>
      </c>
      <c r="AS639" t="s">
        <v>74</v>
      </c>
      <c r="AV639" s="4">
        <v>207</v>
      </c>
      <c r="AX639">
        <v>229</v>
      </c>
    </row>
    <row r="640" spans="1:50" x14ac:dyDescent="0.25">
      <c r="A640" s="5" t="s">
        <v>483</v>
      </c>
      <c r="B640" s="6"/>
      <c r="C640" s="27">
        <v>38135</v>
      </c>
      <c r="D640" s="28">
        <v>149</v>
      </c>
      <c r="E640" s="15" t="s">
        <v>481</v>
      </c>
      <c r="AS640" t="s">
        <v>74</v>
      </c>
      <c r="AV640" s="4">
        <v>163</v>
      </c>
      <c r="AX640">
        <v>181</v>
      </c>
    </row>
    <row r="641" spans="1:50" x14ac:dyDescent="0.25">
      <c r="A641" s="5" t="s">
        <v>484</v>
      </c>
      <c r="B641" s="6"/>
      <c r="C641" s="27">
        <v>38446</v>
      </c>
      <c r="D641" s="28">
        <v>94</v>
      </c>
      <c r="E641" s="15" t="s">
        <v>481</v>
      </c>
      <c r="AS641" t="s">
        <v>74</v>
      </c>
      <c r="AV641" s="4">
        <v>195</v>
      </c>
      <c r="AX641">
        <v>222</v>
      </c>
    </row>
    <row r="642" spans="1:50" x14ac:dyDescent="0.25">
      <c r="A642" s="5" t="s">
        <v>485</v>
      </c>
      <c r="B642" s="6"/>
      <c r="C642" s="27">
        <v>38499</v>
      </c>
      <c r="D642" s="28">
        <v>147</v>
      </c>
      <c r="E642" s="15" t="s">
        <v>481</v>
      </c>
      <c r="AS642" t="s">
        <v>74</v>
      </c>
      <c r="AV642" s="4">
        <v>159</v>
      </c>
      <c r="AX642">
        <v>177</v>
      </c>
    </row>
    <row r="643" spans="1:50" x14ac:dyDescent="0.25">
      <c r="A643" s="5" t="s">
        <v>486</v>
      </c>
      <c r="B643" s="6"/>
      <c r="C643" s="27">
        <v>38789</v>
      </c>
      <c r="D643" s="28">
        <v>72</v>
      </c>
      <c r="E643" s="15" t="s">
        <v>481</v>
      </c>
      <c r="AS643" t="s">
        <v>74</v>
      </c>
      <c r="AV643" s="4">
        <v>200</v>
      </c>
      <c r="AX643">
        <v>229</v>
      </c>
    </row>
    <row r="644" spans="1:50" x14ac:dyDescent="0.25">
      <c r="A644" s="5" t="s">
        <v>487</v>
      </c>
      <c r="B644" s="6"/>
      <c r="C644" s="27">
        <v>38847</v>
      </c>
      <c r="D644" s="28">
        <v>130</v>
      </c>
      <c r="E644" s="15" t="s">
        <v>481</v>
      </c>
      <c r="AS644" t="s">
        <v>74</v>
      </c>
      <c r="AV644" s="4">
        <v>177</v>
      </c>
      <c r="AX644">
        <v>198</v>
      </c>
    </row>
    <row r="645" spans="1:50" x14ac:dyDescent="0.25">
      <c r="A645" s="5" t="s">
        <v>488</v>
      </c>
      <c r="B645" s="6"/>
      <c r="C645" s="27">
        <v>39892</v>
      </c>
      <c r="D645" s="28">
        <v>79</v>
      </c>
      <c r="E645" s="15" t="s">
        <v>489</v>
      </c>
      <c r="AS645" t="s">
        <v>74</v>
      </c>
      <c r="AV645" s="4">
        <v>154</v>
      </c>
      <c r="AX645">
        <v>200</v>
      </c>
    </row>
    <row r="646" spans="1:50" x14ac:dyDescent="0.25">
      <c r="A646" s="5" t="s">
        <v>490</v>
      </c>
      <c r="B646" s="6"/>
      <c r="C646" s="27">
        <v>39969</v>
      </c>
      <c r="D646" s="28">
        <v>156</v>
      </c>
      <c r="E646" s="15" t="s">
        <v>489</v>
      </c>
      <c r="AS646" t="s">
        <v>74</v>
      </c>
      <c r="AV646" s="4">
        <v>140</v>
      </c>
      <c r="AX646">
        <v>167</v>
      </c>
    </row>
    <row r="647" spans="1:50" x14ac:dyDescent="0.25">
      <c r="A647" s="5" t="s">
        <v>491</v>
      </c>
      <c r="B647" s="6"/>
      <c r="C647" s="27">
        <v>40049</v>
      </c>
      <c r="D647" s="28">
        <v>236</v>
      </c>
      <c r="E647" s="15" t="s">
        <v>489</v>
      </c>
      <c r="AS647" t="s">
        <v>74</v>
      </c>
      <c r="AV647" s="4">
        <v>81</v>
      </c>
      <c r="AX647">
        <v>104</v>
      </c>
    </row>
    <row r="648" spans="1:50" x14ac:dyDescent="0.25">
      <c r="A648" s="5" t="s">
        <v>492</v>
      </c>
      <c r="B648" s="6"/>
      <c r="C648" s="27">
        <v>40267</v>
      </c>
      <c r="D648" s="28">
        <v>89</v>
      </c>
      <c r="E648" s="15" t="s">
        <v>489</v>
      </c>
      <c r="AS648" t="s">
        <v>74</v>
      </c>
      <c r="AV648" s="4">
        <v>146</v>
      </c>
      <c r="AX648">
        <v>196</v>
      </c>
    </row>
    <row r="649" spans="1:50" x14ac:dyDescent="0.25">
      <c r="A649" s="5" t="s">
        <v>493</v>
      </c>
      <c r="B649" s="6"/>
      <c r="C649" s="27">
        <v>40365</v>
      </c>
      <c r="D649" s="28">
        <v>187</v>
      </c>
      <c r="E649" s="15" t="s">
        <v>489</v>
      </c>
      <c r="AS649" t="s">
        <v>74</v>
      </c>
      <c r="AV649" s="4">
        <v>109</v>
      </c>
      <c r="AX649">
        <v>132</v>
      </c>
    </row>
    <row r="650" spans="1:50" x14ac:dyDescent="0.25">
      <c r="A650" s="5" t="s">
        <v>494</v>
      </c>
      <c r="B650" s="6"/>
      <c r="C650" s="27">
        <v>40455</v>
      </c>
      <c r="D650" s="28">
        <v>277</v>
      </c>
      <c r="E650" s="15" t="s">
        <v>489</v>
      </c>
      <c r="AS650" t="s">
        <v>74</v>
      </c>
      <c r="AV650" s="4">
        <v>54</v>
      </c>
      <c r="AX650">
        <v>72</v>
      </c>
    </row>
    <row r="651" spans="1:50" x14ac:dyDescent="0.25">
      <c r="A651" s="5" t="s">
        <v>495</v>
      </c>
      <c r="B651" s="6"/>
      <c r="C651" s="27">
        <v>40512</v>
      </c>
      <c r="D651" s="28">
        <v>334</v>
      </c>
      <c r="E651" s="15" t="s">
        <v>489</v>
      </c>
      <c r="AS651" t="s">
        <v>74</v>
      </c>
      <c r="AV651" s="4">
        <v>49</v>
      </c>
      <c r="AX651">
        <v>59</v>
      </c>
    </row>
    <row r="652" spans="1:50" x14ac:dyDescent="0.25">
      <c r="A652" s="5" t="s">
        <v>496</v>
      </c>
      <c r="B652" s="6"/>
      <c r="C652" s="27">
        <v>40632</v>
      </c>
      <c r="D652" s="28">
        <v>89</v>
      </c>
      <c r="E652" s="15" t="s">
        <v>489</v>
      </c>
      <c r="AS652" t="s">
        <v>74</v>
      </c>
      <c r="AV652" s="4">
        <v>124</v>
      </c>
    </row>
    <row r="653" spans="1:50" x14ac:dyDescent="0.25">
      <c r="A653" s="5" t="s">
        <v>497</v>
      </c>
      <c r="B653" s="6"/>
      <c r="C653" s="27">
        <v>40674</v>
      </c>
      <c r="D653" s="28">
        <v>131</v>
      </c>
      <c r="E653" s="15" t="s">
        <v>489</v>
      </c>
      <c r="AS653" t="s">
        <v>74</v>
      </c>
      <c r="AV653" s="4">
        <v>158</v>
      </c>
      <c r="AX653">
        <v>183</v>
      </c>
    </row>
    <row r="654" spans="1:50" x14ac:dyDescent="0.25">
      <c r="A654" s="5" t="s">
        <v>498</v>
      </c>
      <c r="B654" s="6"/>
      <c r="C654" s="27">
        <v>40795</v>
      </c>
      <c r="D654" s="28">
        <v>252</v>
      </c>
      <c r="E654" s="15" t="s">
        <v>489</v>
      </c>
      <c r="AS654" t="s">
        <v>74</v>
      </c>
      <c r="AV654" s="4">
        <v>69</v>
      </c>
      <c r="AX654">
        <v>86</v>
      </c>
    </row>
    <row r="655" spans="1:50" x14ac:dyDescent="0.25">
      <c r="A655" s="5" t="s">
        <v>499</v>
      </c>
      <c r="B655" s="6"/>
      <c r="C655" s="27">
        <v>41004</v>
      </c>
      <c r="D655" s="28">
        <v>96</v>
      </c>
      <c r="E655" s="15" t="s">
        <v>489</v>
      </c>
      <c r="AS655" t="s">
        <v>74</v>
      </c>
      <c r="AV655" s="4">
        <v>152</v>
      </c>
      <c r="AX655">
        <v>189</v>
      </c>
    </row>
    <row r="656" spans="1:50" x14ac:dyDescent="0.25">
      <c r="A656" s="5" t="s">
        <v>500</v>
      </c>
      <c r="B656" s="6"/>
      <c r="C656" s="27">
        <v>41088</v>
      </c>
      <c r="D656" s="28">
        <v>180</v>
      </c>
      <c r="E656" s="15" t="s">
        <v>489</v>
      </c>
      <c r="AS656" t="s">
        <v>74</v>
      </c>
      <c r="AV656" s="4">
        <v>111</v>
      </c>
      <c r="AX656">
        <v>138</v>
      </c>
    </row>
    <row r="657" spans="1:50" x14ac:dyDescent="0.25">
      <c r="A657" s="5" t="s">
        <v>501</v>
      </c>
      <c r="B657" s="6"/>
      <c r="C657" s="27">
        <v>41177</v>
      </c>
      <c r="D657" s="28">
        <v>269</v>
      </c>
      <c r="E657" s="15" t="s">
        <v>489</v>
      </c>
      <c r="AS657" t="s">
        <v>74</v>
      </c>
      <c r="AV657" s="4">
        <v>66</v>
      </c>
      <c r="AX657">
        <v>83</v>
      </c>
    </row>
    <row r="658" spans="1:50" x14ac:dyDescent="0.25">
      <c r="A658" s="5" t="s">
        <v>502</v>
      </c>
      <c r="B658" s="6"/>
      <c r="C658" s="27">
        <v>36661</v>
      </c>
      <c r="D658" s="28">
        <v>136</v>
      </c>
      <c r="E658" s="15" t="s">
        <v>503</v>
      </c>
      <c r="AS658" t="s">
        <v>74</v>
      </c>
      <c r="AV658" s="4">
        <v>174</v>
      </c>
      <c r="AX658">
        <v>201</v>
      </c>
    </row>
    <row r="659" spans="1:50" x14ac:dyDescent="0.25">
      <c r="A659" s="5" t="s">
        <v>504</v>
      </c>
      <c r="B659" s="6"/>
      <c r="C659" s="27">
        <v>36990</v>
      </c>
      <c r="D659" s="28">
        <v>99</v>
      </c>
      <c r="E659" s="15" t="s">
        <v>503</v>
      </c>
      <c r="AS659" t="s">
        <v>74</v>
      </c>
      <c r="AV659" s="4">
        <v>195</v>
      </c>
      <c r="AX659">
        <v>220</v>
      </c>
    </row>
    <row r="660" spans="1:50" x14ac:dyDescent="0.25">
      <c r="A660" s="5" t="s">
        <v>505</v>
      </c>
      <c r="B660" s="6"/>
      <c r="C660" s="27">
        <v>37057</v>
      </c>
      <c r="D660" s="28">
        <v>166</v>
      </c>
      <c r="E660" s="15" t="s">
        <v>503</v>
      </c>
      <c r="AS660" t="s">
        <v>74</v>
      </c>
      <c r="AV660" s="4">
        <v>147</v>
      </c>
      <c r="AX660">
        <v>168</v>
      </c>
    </row>
    <row r="661" spans="1:50" x14ac:dyDescent="0.25">
      <c r="A661" s="5" t="s">
        <v>506</v>
      </c>
      <c r="B661" s="6"/>
      <c r="C661" s="27">
        <v>37322</v>
      </c>
      <c r="D661" s="28">
        <v>66</v>
      </c>
      <c r="E661" s="15" t="s">
        <v>503</v>
      </c>
      <c r="AS661" t="s">
        <v>74</v>
      </c>
      <c r="AV661" s="4">
        <v>222</v>
      </c>
      <c r="AX661">
        <v>250</v>
      </c>
    </row>
    <row r="662" spans="1:50" x14ac:dyDescent="0.25">
      <c r="A662" s="5" t="s">
        <v>507</v>
      </c>
      <c r="B662" s="6"/>
      <c r="C662" s="27">
        <v>37391</v>
      </c>
      <c r="D662" s="28">
        <v>135</v>
      </c>
      <c r="E662" s="15" t="s">
        <v>503</v>
      </c>
      <c r="AS662" t="s">
        <v>74</v>
      </c>
      <c r="AV662" s="4">
        <v>177</v>
      </c>
      <c r="AX662">
        <v>199</v>
      </c>
    </row>
    <row r="663" spans="1:50" x14ac:dyDescent="0.25">
      <c r="A663" s="5" t="s">
        <v>508</v>
      </c>
      <c r="B663" s="6"/>
      <c r="C663" s="27">
        <v>37694</v>
      </c>
      <c r="D663" s="28">
        <v>73</v>
      </c>
      <c r="E663" s="15" t="s">
        <v>503</v>
      </c>
      <c r="AS663" t="s">
        <v>74</v>
      </c>
      <c r="AV663" s="4">
        <v>215</v>
      </c>
      <c r="AX663">
        <v>241</v>
      </c>
    </row>
    <row r="664" spans="1:50" x14ac:dyDescent="0.25">
      <c r="A664" s="5" t="s">
        <v>509</v>
      </c>
      <c r="B664" s="6"/>
      <c r="C664" s="27">
        <v>37762</v>
      </c>
      <c r="D664" s="28">
        <v>141</v>
      </c>
      <c r="E664" s="15" t="s">
        <v>503</v>
      </c>
      <c r="AS664" t="s">
        <v>74</v>
      </c>
      <c r="AV664" s="4">
        <v>171</v>
      </c>
      <c r="AX664">
        <v>193</v>
      </c>
    </row>
    <row r="665" spans="1:50" x14ac:dyDescent="0.25">
      <c r="A665" s="5" t="s">
        <v>510</v>
      </c>
      <c r="B665" s="6"/>
      <c r="C665" s="27">
        <v>38069</v>
      </c>
      <c r="D665" s="28">
        <v>83</v>
      </c>
      <c r="E665" s="15" t="s">
        <v>503</v>
      </c>
      <c r="AS665" t="s">
        <v>74</v>
      </c>
      <c r="AV665" s="4">
        <v>212</v>
      </c>
      <c r="AX665">
        <v>233</v>
      </c>
    </row>
    <row r="666" spans="1:50" x14ac:dyDescent="0.25">
      <c r="A666" s="5" t="s">
        <v>511</v>
      </c>
      <c r="B666" s="6"/>
      <c r="C666" s="27">
        <v>38135</v>
      </c>
      <c r="D666" s="28">
        <v>149</v>
      </c>
      <c r="E666" s="15" t="s">
        <v>503</v>
      </c>
      <c r="AS666" t="s">
        <v>74</v>
      </c>
      <c r="AV666" s="4">
        <v>164</v>
      </c>
      <c r="AX666">
        <v>183</v>
      </c>
    </row>
    <row r="667" spans="1:50" x14ac:dyDescent="0.25">
      <c r="A667" s="5" t="s">
        <v>512</v>
      </c>
      <c r="B667" s="6"/>
      <c r="C667" s="27">
        <v>37391</v>
      </c>
      <c r="D667" s="28">
        <v>135</v>
      </c>
      <c r="E667" s="15" t="s">
        <v>513</v>
      </c>
      <c r="AS667" t="s">
        <v>74</v>
      </c>
      <c r="AV667" s="4">
        <v>159</v>
      </c>
      <c r="AX667">
        <v>184</v>
      </c>
    </row>
    <row r="668" spans="1:50" x14ac:dyDescent="0.25">
      <c r="A668" s="5" t="s">
        <v>514</v>
      </c>
      <c r="B668" s="6"/>
      <c r="C668" s="27">
        <v>37508</v>
      </c>
      <c r="D668" s="28">
        <v>252</v>
      </c>
      <c r="E668" s="15" t="s">
        <v>513</v>
      </c>
      <c r="AS668" t="s">
        <v>74</v>
      </c>
      <c r="AV668" s="4">
        <v>79</v>
      </c>
      <c r="AX668">
        <v>97</v>
      </c>
    </row>
    <row r="669" spans="1:50" x14ac:dyDescent="0.25">
      <c r="A669" s="5" t="s">
        <v>515</v>
      </c>
      <c r="B669" s="6"/>
      <c r="C669" s="27">
        <v>37762</v>
      </c>
      <c r="D669" s="28">
        <v>141</v>
      </c>
      <c r="E669" s="15" t="s">
        <v>513</v>
      </c>
      <c r="AS669" t="s">
        <v>74</v>
      </c>
      <c r="AV669" s="4">
        <v>154</v>
      </c>
      <c r="AX669">
        <v>176</v>
      </c>
    </row>
    <row r="670" spans="1:50" x14ac:dyDescent="0.25">
      <c r="A670" s="5" t="s">
        <v>516</v>
      </c>
      <c r="B670" s="6"/>
      <c r="C670" s="27">
        <v>37866</v>
      </c>
      <c r="D670" s="28">
        <v>245</v>
      </c>
      <c r="E670" s="15" t="s">
        <v>513</v>
      </c>
      <c r="AS670" t="s">
        <v>74</v>
      </c>
      <c r="AV670" s="4">
        <v>76</v>
      </c>
      <c r="AX670">
        <v>99</v>
      </c>
    </row>
    <row r="671" spans="1:50" x14ac:dyDescent="0.25">
      <c r="A671" s="5" t="s">
        <v>517</v>
      </c>
      <c r="B671" s="6"/>
      <c r="C671" s="27">
        <v>38135</v>
      </c>
      <c r="D671" s="28">
        <v>149</v>
      </c>
      <c r="E671" s="15" t="s">
        <v>513</v>
      </c>
      <c r="AS671" t="s">
        <v>74</v>
      </c>
      <c r="AV671" s="4">
        <v>156</v>
      </c>
      <c r="AX671">
        <v>172</v>
      </c>
    </row>
    <row r="672" spans="1:50" x14ac:dyDescent="0.25">
      <c r="A672" s="5" t="s">
        <v>518</v>
      </c>
      <c r="B672" s="6"/>
      <c r="C672" s="27">
        <v>38236</v>
      </c>
      <c r="D672" s="28">
        <v>250</v>
      </c>
      <c r="E672" s="15" t="s">
        <v>513</v>
      </c>
      <c r="AS672" t="s">
        <v>74</v>
      </c>
      <c r="AV672" s="4">
        <v>71</v>
      </c>
      <c r="AX672">
        <v>92</v>
      </c>
    </row>
    <row r="673" spans="1:50" x14ac:dyDescent="0.25">
      <c r="A673" s="5" t="s">
        <v>519</v>
      </c>
      <c r="B673" s="6"/>
      <c r="C673" s="27">
        <v>39892</v>
      </c>
      <c r="D673" s="28">
        <v>79</v>
      </c>
      <c r="E673" s="15" t="s">
        <v>513</v>
      </c>
      <c r="AS673" t="s">
        <v>74</v>
      </c>
      <c r="AV673" s="4">
        <v>168</v>
      </c>
      <c r="AX673">
        <v>211</v>
      </c>
    </row>
    <row r="674" spans="1:50" x14ac:dyDescent="0.25">
      <c r="A674" s="5" t="s">
        <v>520</v>
      </c>
      <c r="B674" s="6"/>
      <c r="C674" s="27">
        <v>39969</v>
      </c>
      <c r="D674" s="28">
        <v>156</v>
      </c>
      <c r="E674" s="15" t="s">
        <v>513</v>
      </c>
      <c r="AS674" t="s">
        <v>74</v>
      </c>
      <c r="AV674" s="4">
        <v>146</v>
      </c>
      <c r="AX674">
        <v>172</v>
      </c>
    </row>
    <row r="675" spans="1:50" x14ac:dyDescent="0.25">
      <c r="A675" s="5" t="s">
        <v>521</v>
      </c>
      <c r="B675" s="6"/>
      <c r="C675" s="27">
        <v>40049</v>
      </c>
      <c r="D675" s="28">
        <v>236</v>
      </c>
      <c r="E675" s="15" t="s">
        <v>513</v>
      </c>
      <c r="AS675" t="s">
        <v>74</v>
      </c>
      <c r="AV675" s="4">
        <v>92</v>
      </c>
      <c r="AX675">
        <v>112</v>
      </c>
    </row>
    <row r="676" spans="1:50" x14ac:dyDescent="0.25">
      <c r="A676" s="5" t="s">
        <v>522</v>
      </c>
      <c r="B676" s="6"/>
      <c r="C676" s="27">
        <v>40267</v>
      </c>
      <c r="D676" s="28">
        <v>89</v>
      </c>
      <c r="E676" s="15" t="s">
        <v>513</v>
      </c>
      <c r="AS676" t="s">
        <v>74</v>
      </c>
      <c r="AV676" s="4">
        <v>162</v>
      </c>
      <c r="AX676">
        <v>216</v>
      </c>
    </row>
    <row r="677" spans="1:50" x14ac:dyDescent="0.25">
      <c r="A677" s="5" t="s">
        <v>523</v>
      </c>
      <c r="B677" s="6"/>
      <c r="C677" s="27">
        <v>40365</v>
      </c>
      <c r="D677" s="28">
        <v>187</v>
      </c>
      <c r="E677" s="15" t="s">
        <v>513</v>
      </c>
      <c r="AS677" t="s">
        <v>74</v>
      </c>
      <c r="AV677" s="4">
        <v>119</v>
      </c>
      <c r="AX677">
        <v>139</v>
      </c>
    </row>
    <row r="678" spans="1:50" x14ac:dyDescent="0.25">
      <c r="A678" s="5" t="s">
        <v>524</v>
      </c>
      <c r="B678" s="6"/>
      <c r="C678" s="27">
        <v>40455</v>
      </c>
      <c r="D678" s="28">
        <v>277</v>
      </c>
      <c r="E678" s="15" t="s">
        <v>513</v>
      </c>
      <c r="AS678" t="s">
        <v>74</v>
      </c>
      <c r="AV678" s="4">
        <v>62</v>
      </c>
      <c r="AX678">
        <v>77</v>
      </c>
    </row>
    <row r="679" spans="1:50" x14ac:dyDescent="0.25">
      <c r="A679" s="5" t="s">
        <v>525</v>
      </c>
      <c r="B679" s="6"/>
      <c r="C679" s="27">
        <v>40512</v>
      </c>
      <c r="D679" s="28">
        <v>334</v>
      </c>
      <c r="E679" s="15" t="s">
        <v>513</v>
      </c>
      <c r="AS679" t="s">
        <v>74</v>
      </c>
      <c r="AV679" s="4">
        <v>49</v>
      </c>
      <c r="AX679">
        <v>59</v>
      </c>
    </row>
    <row r="680" spans="1:50" x14ac:dyDescent="0.25">
      <c r="A680" s="5" t="s">
        <v>526</v>
      </c>
      <c r="B680" s="6"/>
      <c r="C680" s="27">
        <v>40632</v>
      </c>
      <c r="D680" s="28">
        <v>89</v>
      </c>
      <c r="E680" s="15" t="s">
        <v>513</v>
      </c>
      <c r="AS680" t="s">
        <v>74</v>
      </c>
      <c r="AV680" s="4">
        <v>158</v>
      </c>
      <c r="AX680">
        <v>216</v>
      </c>
    </row>
    <row r="681" spans="1:50" x14ac:dyDescent="0.25">
      <c r="A681" s="5" t="s">
        <v>527</v>
      </c>
      <c r="B681" s="6"/>
      <c r="C681" s="27">
        <v>40674</v>
      </c>
      <c r="D681" s="28">
        <v>131</v>
      </c>
      <c r="E681" s="15" t="s">
        <v>513</v>
      </c>
      <c r="AS681" t="s">
        <v>74</v>
      </c>
      <c r="AV681" s="4">
        <v>165</v>
      </c>
      <c r="AX681">
        <v>192</v>
      </c>
    </row>
    <row r="682" spans="1:50" x14ac:dyDescent="0.25">
      <c r="A682" s="5" t="s">
        <v>528</v>
      </c>
      <c r="B682" s="6"/>
      <c r="C682" s="27">
        <v>40795</v>
      </c>
      <c r="D682" s="28">
        <v>252</v>
      </c>
      <c r="E682" s="15" t="s">
        <v>513</v>
      </c>
      <c r="AS682" t="s">
        <v>74</v>
      </c>
      <c r="AV682" s="4">
        <v>75</v>
      </c>
      <c r="AX682">
        <v>92</v>
      </c>
    </row>
    <row r="683" spans="1:50" x14ac:dyDescent="0.25">
      <c r="A683" s="5" t="s">
        <v>529</v>
      </c>
      <c r="B683" s="6"/>
      <c r="C683" s="27">
        <v>41004</v>
      </c>
      <c r="D683" s="28">
        <v>96</v>
      </c>
      <c r="E683" s="15" t="s">
        <v>513</v>
      </c>
      <c r="AS683" t="s">
        <v>74</v>
      </c>
      <c r="AV683" s="4">
        <v>172</v>
      </c>
      <c r="AX683">
        <v>205</v>
      </c>
    </row>
    <row r="684" spans="1:50" x14ac:dyDescent="0.25">
      <c r="A684" s="5" t="s">
        <v>530</v>
      </c>
      <c r="B684" s="6"/>
      <c r="C684" s="27">
        <v>41088</v>
      </c>
      <c r="D684" s="28">
        <v>180</v>
      </c>
      <c r="E684" s="15" t="s">
        <v>513</v>
      </c>
      <c r="AS684" t="s">
        <v>74</v>
      </c>
      <c r="AV684" s="4">
        <v>129</v>
      </c>
      <c r="AX684">
        <v>154</v>
      </c>
    </row>
    <row r="685" spans="1:50" x14ac:dyDescent="0.25">
      <c r="A685" s="5" t="s">
        <v>531</v>
      </c>
      <c r="B685" s="6"/>
      <c r="C685" s="27">
        <v>41177</v>
      </c>
      <c r="D685" s="28">
        <v>269</v>
      </c>
      <c r="E685" s="15" t="s">
        <v>513</v>
      </c>
      <c r="AS685" t="s">
        <v>74</v>
      </c>
      <c r="AV685" s="4">
        <v>73</v>
      </c>
      <c r="AX685">
        <v>89</v>
      </c>
    </row>
    <row r="686" spans="1:50" x14ac:dyDescent="0.25">
      <c r="A686" s="5" t="s">
        <v>532</v>
      </c>
      <c r="B686" s="6"/>
      <c r="C686" s="27">
        <v>38446</v>
      </c>
      <c r="D686" s="28">
        <v>94</v>
      </c>
      <c r="E686" s="15" t="s">
        <v>533</v>
      </c>
      <c r="AS686" t="s">
        <v>74</v>
      </c>
      <c r="AV686" s="4">
        <v>197</v>
      </c>
      <c r="AX686">
        <v>223</v>
      </c>
    </row>
    <row r="687" spans="1:50" x14ac:dyDescent="0.25">
      <c r="A687" s="5" t="s">
        <v>534</v>
      </c>
      <c r="B687" s="6"/>
      <c r="C687" s="27">
        <v>38499</v>
      </c>
      <c r="D687" s="28">
        <v>147</v>
      </c>
      <c r="E687" s="15" t="s">
        <v>533</v>
      </c>
      <c r="AS687" t="s">
        <v>74</v>
      </c>
      <c r="AV687" s="4">
        <v>162</v>
      </c>
      <c r="AX687">
        <v>182</v>
      </c>
    </row>
    <row r="688" spans="1:50" x14ac:dyDescent="0.25">
      <c r="A688" s="5" t="s">
        <v>535</v>
      </c>
      <c r="B688" s="6"/>
      <c r="C688" s="27">
        <v>38789</v>
      </c>
      <c r="D688" s="28">
        <v>72</v>
      </c>
      <c r="E688" s="15" t="s">
        <v>533</v>
      </c>
      <c r="AS688" t="s">
        <v>74</v>
      </c>
      <c r="AV688" s="4">
        <v>207</v>
      </c>
      <c r="AX688">
        <v>239</v>
      </c>
    </row>
    <row r="689" spans="1:50" x14ac:dyDescent="0.25">
      <c r="A689" s="5" t="s">
        <v>536</v>
      </c>
      <c r="B689" s="6"/>
      <c r="C689" s="27">
        <v>38847</v>
      </c>
      <c r="D689" s="28">
        <v>130</v>
      </c>
      <c r="E689" s="15" t="s">
        <v>533</v>
      </c>
      <c r="AS689" t="s">
        <v>74</v>
      </c>
      <c r="AV689" s="4">
        <v>180</v>
      </c>
      <c r="AX689">
        <v>201</v>
      </c>
    </row>
    <row r="690" spans="1:50" x14ac:dyDescent="0.25">
      <c r="A690" s="5" t="s">
        <v>537</v>
      </c>
      <c r="B690" s="6"/>
      <c r="C690" s="27">
        <v>39549</v>
      </c>
      <c r="D690" s="28">
        <v>102</v>
      </c>
      <c r="E690" s="15" t="s">
        <v>533</v>
      </c>
      <c r="AS690" t="s">
        <v>74</v>
      </c>
      <c r="AV690" s="4">
        <v>199</v>
      </c>
      <c r="AX690">
        <v>222</v>
      </c>
    </row>
    <row r="691" spans="1:50" x14ac:dyDescent="0.25">
      <c r="A691" s="5" t="s">
        <v>538</v>
      </c>
      <c r="B691" s="6"/>
      <c r="C691" s="27">
        <v>39605</v>
      </c>
      <c r="D691" s="28">
        <v>158</v>
      </c>
      <c r="E691" s="15" t="s">
        <v>533</v>
      </c>
      <c r="AS691" t="s">
        <v>74</v>
      </c>
      <c r="AV691" s="4">
        <v>157</v>
      </c>
      <c r="AX691">
        <v>175</v>
      </c>
    </row>
    <row r="692" spans="1:50" x14ac:dyDescent="0.25">
      <c r="A692" s="5" t="s">
        <v>539</v>
      </c>
      <c r="B692" s="6"/>
      <c r="C692" s="27">
        <v>36588</v>
      </c>
      <c r="D692" s="28">
        <v>63</v>
      </c>
      <c r="E692" s="15" t="s">
        <v>540</v>
      </c>
      <c r="AS692" t="s">
        <v>74</v>
      </c>
      <c r="AV692" s="4">
        <v>219</v>
      </c>
      <c r="AX692">
        <v>253</v>
      </c>
    </row>
    <row r="693" spans="1:50" x14ac:dyDescent="0.25">
      <c r="A693" s="5" t="s">
        <v>541</v>
      </c>
      <c r="B693" s="6"/>
      <c r="C693" s="27">
        <v>36661</v>
      </c>
      <c r="D693" s="28">
        <v>136</v>
      </c>
      <c r="E693" s="15" t="s">
        <v>540</v>
      </c>
      <c r="AS693" t="s">
        <v>74</v>
      </c>
      <c r="AV693" s="4">
        <v>173</v>
      </c>
      <c r="AX693">
        <v>201</v>
      </c>
    </row>
    <row r="694" spans="1:50" x14ac:dyDescent="0.25">
      <c r="A694" s="5" t="s">
        <v>542</v>
      </c>
      <c r="B694" s="6"/>
      <c r="C694" s="27">
        <v>36990</v>
      </c>
      <c r="D694" s="28">
        <v>99</v>
      </c>
      <c r="E694" s="15" t="s">
        <v>540</v>
      </c>
      <c r="AS694" t="s">
        <v>74</v>
      </c>
      <c r="AV694" s="4">
        <v>192</v>
      </c>
      <c r="AX694">
        <v>217</v>
      </c>
    </row>
    <row r="695" spans="1:50" x14ac:dyDescent="0.25">
      <c r="A695" s="5" t="s">
        <v>543</v>
      </c>
      <c r="B695" s="6"/>
      <c r="C695" s="27">
        <v>37057</v>
      </c>
      <c r="D695" s="28">
        <v>166</v>
      </c>
      <c r="E695" s="15" t="s">
        <v>540</v>
      </c>
      <c r="AS695" t="s">
        <v>74</v>
      </c>
      <c r="AV695" s="4">
        <v>146</v>
      </c>
      <c r="AX695">
        <v>167</v>
      </c>
    </row>
    <row r="696" spans="1:50" x14ac:dyDescent="0.25">
      <c r="A696" s="5" t="s">
        <v>544</v>
      </c>
      <c r="B696" s="6"/>
      <c r="C696" s="27">
        <v>37322</v>
      </c>
      <c r="D696" s="28">
        <v>66</v>
      </c>
      <c r="E696" s="15" t="s">
        <v>540</v>
      </c>
      <c r="AS696" t="s">
        <v>74</v>
      </c>
      <c r="AV696" s="4">
        <v>217</v>
      </c>
      <c r="AX696">
        <v>246</v>
      </c>
    </row>
    <row r="697" spans="1:50" x14ac:dyDescent="0.25">
      <c r="A697" s="5" t="s">
        <v>545</v>
      </c>
      <c r="B697" s="6"/>
      <c r="C697" s="27">
        <v>37391</v>
      </c>
      <c r="D697" s="28">
        <v>135</v>
      </c>
      <c r="E697" s="15" t="s">
        <v>540</v>
      </c>
      <c r="AS697" t="s">
        <v>74</v>
      </c>
      <c r="AV697" s="4">
        <v>175</v>
      </c>
      <c r="AX697">
        <v>198</v>
      </c>
    </row>
    <row r="698" spans="1:50" x14ac:dyDescent="0.25">
      <c r="A698" s="5" t="s">
        <v>546</v>
      </c>
      <c r="B698" s="6"/>
      <c r="C698" s="27">
        <v>37694</v>
      </c>
      <c r="D698" s="28">
        <v>73</v>
      </c>
      <c r="E698" s="15" t="s">
        <v>540</v>
      </c>
      <c r="AS698" t="s">
        <v>74</v>
      </c>
      <c r="AV698" s="4">
        <v>213</v>
      </c>
      <c r="AX698">
        <v>239</v>
      </c>
    </row>
    <row r="699" spans="1:50" x14ac:dyDescent="0.25">
      <c r="A699" s="5" t="s">
        <v>547</v>
      </c>
      <c r="B699" s="6"/>
      <c r="C699" s="27">
        <v>37762</v>
      </c>
      <c r="D699" s="28">
        <v>141</v>
      </c>
      <c r="E699" s="15" t="s">
        <v>540</v>
      </c>
      <c r="AS699" t="s">
        <v>74</v>
      </c>
      <c r="AV699" s="4">
        <v>169</v>
      </c>
      <c r="AX699">
        <v>188</v>
      </c>
    </row>
    <row r="700" spans="1:50" x14ac:dyDescent="0.25">
      <c r="A700" s="5" t="s">
        <v>548</v>
      </c>
      <c r="B700" s="6"/>
      <c r="C700" s="27">
        <v>38069</v>
      </c>
      <c r="D700" s="28">
        <v>83</v>
      </c>
      <c r="E700" s="15" t="s">
        <v>540</v>
      </c>
      <c r="AS700" t="s">
        <v>74</v>
      </c>
      <c r="AV700" s="4">
        <v>211</v>
      </c>
      <c r="AX700">
        <v>232</v>
      </c>
    </row>
    <row r="701" spans="1:50" x14ac:dyDescent="0.25">
      <c r="A701" s="5" t="s">
        <v>549</v>
      </c>
      <c r="B701" s="6"/>
      <c r="C701" s="27">
        <v>38135</v>
      </c>
      <c r="D701" s="28">
        <v>149</v>
      </c>
      <c r="E701" s="15" t="s">
        <v>540</v>
      </c>
      <c r="AS701" t="s">
        <v>74</v>
      </c>
      <c r="AV701" s="4">
        <v>161</v>
      </c>
      <c r="AX701">
        <v>178</v>
      </c>
    </row>
    <row r="702" spans="1:50" x14ac:dyDescent="0.25">
      <c r="A702" s="5" t="s">
        <v>550</v>
      </c>
      <c r="B702" s="6"/>
      <c r="C702" s="27">
        <v>39892</v>
      </c>
      <c r="D702" s="28">
        <v>79</v>
      </c>
      <c r="E702" s="15" t="s">
        <v>551</v>
      </c>
      <c r="AS702" t="s">
        <v>74</v>
      </c>
      <c r="AV702" s="4">
        <v>158</v>
      </c>
      <c r="AX702">
        <v>202</v>
      </c>
    </row>
    <row r="703" spans="1:50" x14ac:dyDescent="0.25">
      <c r="A703" s="5" t="s">
        <v>552</v>
      </c>
      <c r="B703" s="6"/>
      <c r="C703" s="27">
        <v>39969</v>
      </c>
      <c r="D703" s="28">
        <v>156</v>
      </c>
      <c r="E703" s="15" t="s">
        <v>551</v>
      </c>
      <c r="AS703" t="s">
        <v>74</v>
      </c>
      <c r="AV703" s="4">
        <v>137</v>
      </c>
      <c r="AX703">
        <v>166</v>
      </c>
    </row>
    <row r="704" spans="1:50" x14ac:dyDescent="0.25">
      <c r="A704" s="5" t="s">
        <v>553</v>
      </c>
      <c r="B704" s="6"/>
      <c r="C704" s="27">
        <v>40049</v>
      </c>
      <c r="D704" s="28">
        <v>236</v>
      </c>
      <c r="E704" s="15" t="s">
        <v>551</v>
      </c>
      <c r="AS704" t="s">
        <v>74</v>
      </c>
      <c r="AV704" s="4">
        <v>79</v>
      </c>
      <c r="AX704">
        <v>103</v>
      </c>
    </row>
    <row r="705" spans="1:52" x14ac:dyDescent="0.25">
      <c r="A705" s="5" t="s">
        <v>554</v>
      </c>
      <c r="B705" s="6"/>
      <c r="C705" s="27">
        <v>40267</v>
      </c>
      <c r="D705" s="28">
        <v>89</v>
      </c>
      <c r="E705" s="15" t="s">
        <v>551</v>
      </c>
      <c r="AS705" t="s">
        <v>74</v>
      </c>
      <c r="AV705" s="4">
        <v>165</v>
      </c>
      <c r="AX705">
        <v>208</v>
      </c>
    </row>
    <row r="706" spans="1:52" x14ac:dyDescent="0.25">
      <c r="A706" s="5" t="s">
        <v>555</v>
      </c>
      <c r="B706" s="6"/>
      <c r="C706" s="27">
        <v>40365</v>
      </c>
      <c r="D706" s="28">
        <v>187</v>
      </c>
      <c r="E706" s="15" t="s">
        <v>551</v>
      </c>
      <c r="AS706" t="s">
        <v>74</v>
      </c>
      <c r="AV706" s="4">
        <v>113</v>
      </c>
      <c r="AX706">
        <v>135</v>
      </c>
    </row>
    <row r="707" spans="1:52" x14ac:dyDescent="0.25">
      <c r="A707" s="5" t="s">
        <v>556</v>
      </c>
      <c r="B707" s="6"/>
      <c r="C707" s="27">
        <v>40455</v>
      </c>
      <c r="D707" s="28">
        <v>277</v>
      </c>
      <c r="E707" s="15" t="s">
        <v>551</v>
      </c>
      <c r="AS707" t="s">
        <v>74</v>
      </c>
      <c r="AV707" s="4">
        <v>54</v>
      </c>
      <c r="AX707">
        <v>72</v>
      </c>
    </row>
    <row r="708" spans="1:52" x14ac:dyDescent="0.25">
      <c r="A708" s="5" t="s">
        <v>557</v>
      </c>
      <c r="B708" s="6"/>
      <c r="C708" s="27">
        <v>40512</v>
      </c>
      <c r="D708" s="28">
        <v>334</v>
      </c>
      <c r="E708" s="15" t="s">
        <v>551</v>
      </c>
      <c r="AS708" t="s">
        <v>74</v>
      </c>
      <c r="AV708" s="4">
        <v>49</v>
      </c>
      <c r="AX708">
        <v>59</v>
      </c>
    </row>
    <row r="709" spans="1:52" x14ac:dyDescent="0.25">
      <c r="A709" s="5" t="s">
        <v>558</v>
      </c>
      <c r="B709" s="6"/>
      <c r="C709" s="27">
        <v>40632</v>
      </c>
      <c r="D709" s="28">
        <v>89</v>
      </c>
      <c r="E709" s="15" t="s">
        <v>551</v>
      </c>
      <c r="AS709" t="s">
        <v>74</v>
      </c>
      <c r="AV709" s="4">
        <v>174</v>
      </c>
      <c r="AX709">
        <v>212</v>
      </c>
    </row>
    <row r="710" spans="1:52" x14ac:dyDescent="0.25">
      <c r="A710" s="5" t="s">
        <v>559</v>
      </c>
      <c r="B710" s="6"/>
      <c r="C710" s="27">
        <v>40674</v>
      </c>
      <c r="D710" s="28">
        <v>131</v>
      </c>
      <c r="E710" s="15" t="s">
        <v>551</v>
      </c>
      <c r="AS710" t="s">
        <v>74</v>
      </c>
      <c r="AV710" s="4">
        <v>160</v>
      </c>
      <c r="AX710">
        <v>184</v>
      </c>
    </row>
    <row r="711" spans="1:52" x14ac:dyDescent="0.25">
      <c r="A711" s="5" t="s">
        <v>560</v>
      </c>
      <c r="B711" s="6"/>
      <c r="C711" s="27">
        <v>40795</v>
      </c>
      <c r="D711" s="28">
        <v>252</v>
      </c>
      <c r="E711" s="15" t="s">
        <v>551</v>
      </c>
      <c r="AS711" t="s">
        <v>74</v>
      </c>
      <c r="AV711" s="4">
        <v>73</v>
      </c>
      <c r="AX711">
        <v>92</v>
      </c>
    </row>
    <row r="712" spans="1:52" x14ac:dyDescent="0.25">
      <c r="A712" s="5" t="s">
        <v>561</v>
      </c>
      <c r="B712" s="6"/>
      <c r="C712" s="27">
        <v>41004</v>
      </c>
      <c r="D712" s="28">
        <v>96</v>
      </c>
      <c r="E712" s="15" t="s">
        <v>551</v>
      </c>
      <c r="AS712" t="s">
        <v>74</v>
      </c>
      <c r="AV712" s="4">
        <v>162</v>
      </c>
      <c r="AX712">
        <v>198</v>
      </c>
    </row>
    <row r="713" spans="1:52" x14ac:dyDescent="0.25">
      <c r="A713" s="5" t="s">
        <v>562</v>
      </c>
      <c r="B713" s="6"/>
      <c r="C713" s="27">
        <v>41088</v>
      </c>
      <c r="D713" s="28">
        <v>180</v>
      </c>
      <c r="E713" s="15" t="s">
        <v>551</v>
      </c>
      <c r="AS713" t="s">
        <v>74</v>
      </c>
      <c r="AV713" s="4">
        <v>120</v>
      </c>
      <c r="AX713">
        <v>145</v>
      </c>
    </row>
    <row r="714" spans="1:52" x14ac:dyDescent="0.25">
      <c r="A714" s="5" t="s">
        <v>563</v>
      </c>
      <c r="B714" s="6"/>
      <c r="C714" s="27">
        <v>41177</v>
      </c>
      <c r="D714" s="28">
        <v>269</v>
      </c>
      <c r="E714" s="15" t="s">
        <v>551</v>
      </c>
      <c r="AS714" t="s">
        <v>74</v>
      </c>
      <c r="AV714" s="4">
        <v>67</v>
      </c>
      <c r="AX714">
        <v>84</v>
      </c>
    </row>
    <row r="715" spans="1:52" x14ac:dyDescent="0.25">
      <c r="A715" s="5" t="s">
        <v>564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74</v>
      </c>
      <c r="AZ715">
        <v>90</v>
      </c>
    </row>
    <row r="716" spans="1:52" x14ac:dyDescent="0.25">
      <c r="A716" s="5" t="s">
        <v>565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74</v>
      </c>
      <c r="AZ716">
        <v>90</v>
      </c>
    </row>
    <row r="717" spans="1:52" x14ac:dyDescent="0.25">
      <c r="A717" s="5" t="s">
        <v>566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74</v>
      </c>
      <c r="AZ717">
        <v>90</v>
      </c>
    </row>
    <row r="718" spans="1:52" x14ac:dyDescent="0.25">
      <c r="A718" s="5" t="s">
        <v>567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74</v>
      </c>
      <c r="AZ718">
        <v>90</v>
      </c>
    </row>
    <row r="719" spans="1:52" x14ac:dyDescent="0.25">
      <c r="A719" s="5" t="s">
        <v>568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74</v>
      </c>
      <c r="AZ719">
        <v>90</v>
      </c>
    </row>
    <row r="720" spans="1:52" x14ac:dyDescent="0.25">
      <c r="A720" s="5" t="s">
        <v>569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74</v>
      </c>
      <c r="AZ720">
        <v>90</v>
      </c>
    </row>
    <row r="721" spans="1:52" x14ac:dyDescent="0.25">
      <c r="A721" s="5" t="s">
        <v>570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74</v>
      </c>
      <c r="AZ721">
        <v>90</v>
      </c>
    </row>
    <row r="722" spans="1:52" x14ac:dyDescent="0.25">
      <c r="A722" s="5" t="s">
        <v>571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74</v>
      </c>
      <c r="AZ722">
        <v>90</v>
      </c>
    </row>
    <row r="723" spans="1:52" x14ac:dyDescent="0.25">
      <c r="A723" s="5" t="s">
        <v>572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74</v>
      </c>
      <c r="AZ723">
        <v>90</v>
      </c>
    </row>
    <row r="724" spans="1:52" x14ac:dyDescent="0.25">
      <c r="A724" s="5" t="s">
        <v>573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74</v>
      </c>
      <c r="AZ724">
        <v>90</v>
      </c>
    </row>
    <row r="725" spans="1:52" x14ac:dyDescent="0.25">
      <c r="A725" s="5" t="s">
        <v>574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74</v>
      </c>
      <c r="AZ725">
        <v>90</v>
      </c>
    </row>
    <row r="726" spans="1:52" x14ac:dyDescent="0.25">
      <c r="A726" s="5" t="s">
        <v>575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74</v>
      </c>
      <c r="AZ726">
        <v>90</v>
      </c>
    </row>
    <row r="727" spans="1:52" x14ac:dyDescent="0.25">
      <c r="A727" s="5" t="s">
        <v>576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74</v>
      </c>
      <c r="AZ727">
        <v>90</v>
      </c>
    </row>
    <row r="728" spans="1:52" x14ac:dyDescent="0.25">
      <c r="A728" s="5" t="s">
        <v>577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74</v>
      </c>
      <c r="AZ728">
        <v>90</v>
      </c>
    </row>
    <row r="729" spans="1:52" x14ac:dyDescent="0.25">
      <c r="A729" s="5" t="s">
        <v>578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74</v>
      </c>
      <c r="AZ729">
        <v>90</v>
      </c>
    </row>
    <row r="730" spans="1:52" x14ac:dyDescent="0.25">
      <c r="A730" s="5" t="s">
        <v>579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74</v>
      </c>
      <c r="AZ730">
        <v>90</v>
      </c>
    </row>
    <row r="731" spans="1:52" x14ac:dyDescent="0.25">
      <c r="A731" s="5" t="s">
        <v>580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74</v>
      </c>
      <c r="AZ731">
        <v>90</v>
      </c>
    </row>
    <row r="732" spans="1:52" x14ac:dyDescent="0.25">
      <c r="A732" s="5" t="s">
        <v>581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74</v>
      </c>
      <c r="AZ732">
        <v>90</v>
      </c>
    </row>
    <row r="733" spans="1:52" x14ac:dyDescent="0.25">
      <c r="A733" s="5" t="s">
        <v>582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74</v>
      </c>
      <c r="AZ733">
        <v>90</v>
      </c>
    </row>
    <row r="734" spans="1:52" x14ac:dyDescent="0.25">
      <c r="A734" s="5" t="s">
        <v>583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74</v>
      </c>
      <c r="AZ734">
        <v>90</v>
      </c>
    </row>
    <row r="735" spans="1:52" x14ac:dyDescent="0.25">
      <c r="A735" s="5" t="s">
        <v>584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74</v>
      </c>
      <c r="AZ735">
        <v>90</v>
      </c>
    </row>
    <row r="736" spans="1:52" x14ac:dyDescent="0.25">
      <c r="A736" s="5" t="s">
        <v>585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74</v>
      </c>
      <c r="AZ736">
        <v>90</v>
      </c>
    </row>
    <row r="737" spans="1:63" x14ac:dyDescent="0.25">
      <c r="A737" s="5" t="s">
        <v>586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74</v>
      </c>
      <c r="AZ737">
        <v>90</v>
      </c>
    </row>
    <row r="738" spans="1:63" x14ac:dyDescent="0.25">
      <c r="A738" s="5" t="s">
        <v>587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74</v>
      </c>
      <c r="AZ738">
        <v>90</v>
      </c>
    </row>
    <row r="739" spans="1:63" x14ac:dyDescent="0.25">
      <c r="A739" s="5" t="s">
        <v>588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74</v>
      </c>
      <c r="AZ739">
        <v>90</v>
      </c>
    </row>
    <row r="740" spans="1:63" x14ac:dyDescent="0.25">
      <c r="A740" s="5" t="s">
        <v>589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74</v>
      </c>
      <c r="AZ740">
        <v>90</v>
      </c>
    </row>
    <row r="741" spans="1:63" x14ac:dyDescent="0.25">
      <c r="A741" s="5" t="s">
        <v>590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74</v>
      </c>
      <c r="AZ741">
        <v>90</v>
      </c>
    </row>
    <row r="742" spans="1:63" x14ac:dyDescent="0.25">
      <c r="A742" s="5" t="s">
        <v>591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74</v>
      </c>
      <c r="AZ742">
        <v>90</v>
      </c>
    </row>
    <row r="743" spans="1:63" x14ac:dyDescent="0.25">
      <c r="A743" s="5" t="s">
        <v>592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74</v>
      </c>
      <c r="AZ743">
        <v>90</v>
      </c>
    </row>
    <row r="744" spans="1:63" x14ac:dyDescent="0.25">
      <c r="A744" s="5" t="s">
        <v>593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74</v>
      </c>
      <c r="AZ744">
        <v>90</v>
      </c>
    </row>
    <row r="745" spans="1:63" x14ac:dyDescent="0.25">
      <c r="A745" s="5" t="s">
        <v>594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74</v>
      </c>
      <c r="AZ745">
        <v>90</v>
      </c>
    </row>
    <row r="746" spans="1:63" x14ac:dyDescent="0.25">
      <c r="A746" s="5" t="s">
        <v>595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74</v>
      </c>
      <c r="AZ746">
        <v>90</v>
      </c>
    </row>
    <row r="747" spans="1:63" x14ac:dyDescent="0.25">
      <c r="A747" s="5" t="s">
        <v>596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74</v>
      </c>
      <c r="AZ747">
        <v>90</v>
      </c>
    </row>
    <row r="748" spans="1:63" x14ac:dyDescent="0.25">
      <c r="A748" s="5" t="s">
        <v>597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74</v>
      </c>
      <c r="AZ748">
        <v>90</v>
      </c>
    </row>
    <row r="749" spans="1:63" x14ac:dyDescent="0.25">
      <c r="A749" s="5" t="s">
        <v>598</v>
      </c>
      <c r="B749" s="6">
        <v>39973</v>
      </c>
      <c r="C749" s="14"/>
      <c r="D749" s="14"/>
      <c r="E749" s="15" t="s">
        <v>599</v>
      </c>
      <c r="R749">
        <v>3.125</v>
      </c>
      <c r="AZ749">
        <v>23.125</v>
      </c>
      <c r="BK749">
        <v>5.875</v>
      </c>
    </row>
    <row r="750" spans="1:63" x14ac:dyDescent="0.25">
      <c r="A750" s="5" t="s">
        <v>598</v>
      </c>
      <c r="B750" s="6">
        <v>40000</v>
      </c>
      <c r="C750" s="14"/>
      <c r="D750" s="14"/>
      <c r="E750" s="15" t="s">
        <v>599</v>
      </c>
      <c r="R750">
        <v>3.5</v>
      </c>
      <c r="AZ750">
        <v>23.5</v>
      </c>
      <c r="BK750">
        <v>8.6374999999999993</v>
      </c>
    </row>
    <row r="751" spans="1:63" x14ac:dyDescent="0.25">
      <c r="A751" s="5" t="s">
        <v>598</v>
      </c>
      <c r="B751" s="6">
        <v>40031</v>
      </c>
      <c r="C751" s="14"/>
      <c r="D751" s="14"/>
      <c r="E751" s="15" t="s">
        <v>599</v>
      </c>
      <c r="AZ751">
        <v>56.125</v>
      </c>
      <c r="BK751">
        <v>9.4</v>
      </c>
    </row>
    <row r="752" spans="1:63" x14ac:dyDescent="0.25">
      <c r="A752" s="5" t="s">
        <v>598</v>
      </c>
      <c r="B752" s="6">
        <v>40039</v>
      </c>
      <c r="C752" s="14"/>
      <c r="D752" s="14"/>
      <c r="E752" s="15" t="s">
        <v>599</v>
      </c>
      <c r="AZ752">
        <v>64.0625</v>
      </c>
      <c r="BK752">
        <v>9.6999999999999993</v>
      </c>
    </row>
    <row r="753" spans="1:63" x14ac:dyDescent="0.25">
      <c r="A753" s="5" t="s">
        <v>598</v>
      </c>
      <c r="B753" s="6">
        <v>40049</v>
      </c>
      <c r="C753" s="14"/>
      <c r="D753" s="14"/>
      <c r="E753" s="15" t="s">
        <v>599</v>
      </c>
      <c r="AZ753">
        <v>74.0625</v>
      </c>
      <c r="BK753">
        <v>9.8000000000000007</v>
      </c>
    </row>
    <row r="754" spans="1:63" x14ac:dyDescent="0.25">
      <c r="A754" s="5" t="s">
        <v>598</v>
      </c>
      <c r="B754" s="6">
        <v>40070</v>
      </c>
      <c r="C754" s="14"/>
      <c r="D754" s="14"/>
      <c r="E754" s="15" t="s">
        <v>599</v>
      </c>
      <c r="AZ754">
        <v>83.75</v>
      </c>
      <c r="BK754">
        <v>9.8333333333333304</v>
      </c>
    </row>
    <row r="755" spans="1:63" x14ac:dyDescent="0.25">
      <c r="A755" s="5" t="s">
        <v>598</v>
      </c>
      <c r="B755" s="6">
        <v>40087</v>
      </c>
      <c r="C755" s="14"/>
      <c r="D755" s="14"/>
      <c r="E755" s="15" t="s">
        <v>599</v>
      </c>
      <c r="AZ755">
        <v>88.375</v>
      </c>
    </row>
    <row r="756" spans="1:63" x14ac:dyDescent="0.25">
      <c r="A756" s="5" t="s">
        <v>600</v>
      </c>
      <c r="B756" s="6">
        <v>39973</v>
      </c>
      <c r="C756" s="14"/>
      <c r="D756" s="14"/>
      <c r="E756" s="15" t="s">
        <v>601</v>
      </c>
      <c r="R756">
        <v>3.5</v>
      </c>
      <c r="AZ756">
        <v>23.5</v>
      </c>
      <c r="BK756">
        <v>5.5</v>
      </c>
    </row>
    <row r="757" spans="1:63" x14ac:dyDescent="0.25">
      <c r="A757" s="5" t="s">
        <v>600</v>
      </c>
      <c r="B757" s="6">
        <v>40000</v>
      </c>
      <c r="C757" s="14"/>
      <c r="D757" s="14"/>
      <c r="E757" s="15" t="s">
        <v>601</v>
      </c>
      <c r="R757">
        <v>4.625</v>
      </c>
      <c r="AZ757">
        <v>24.625</v>
      </c>
      <c r="BK757">
        <v>8</v>
      </c>
    </row>
    <row r="758" spans="1:63" x14ac:dyDescent="0.25">
      <c r="A758" s="5" t="s">
        <v>600</v>
      </c>
      <c r="B758" s="6">
        <v>40031</v>
      </c>
      <c r="C758" s="14"/>
      <c r="D758" s="14"/>
      <c r="E758" s="15" t="s">
        <v>601</v>
      </c>
      <c r="AZ758">
        <v>63.625</v>
      </c>
      <c r="BK758">
        <v>8.3333333333333304</v>
      </c>
    </row>
    <row r="759" spans="1:63" x14ac:dyDescent="0.25">
      <c r="A759" s="5" t="s">
        <v>600</v>
      </c>
      <c r="B759" s="6">
        <v>40039</v>
      </c>
      <c r="C759" s="14"/>
      <c r="D759" s="14"/>
      <c r="E759" s="15" t="s">
        <v>601</v>
      </c>
      <c r="AZ759">
        <v>68.125</v>
      </c>
      <c r="BK759">
        <v>8.5</v>
      </c>
    </row>
    <row r="760" spans="1:63" x14ac:dyDescent="0.25">
      <c r="A760" s="5" t="s">
        <v>600</v>
      </c>
      <c r="B760" s="6">
        <v>40049</v>
      </c>
      <c r="C760" s="14"/>
      <c r="D760" s="14"/>
      <c r="E760" s="15" t="s">
        <v>601</v>
      </c>
      <c r="AZ760">
        <v>71.212500000000006</v>
      </c>
      <c r="BK760">
        <v>8.5</v>
      </c>
    </row>
    <row r="761" spans="1:63" x14ac:dyDescent="0.25">
      <c r="A761" s="5" t="s">
        <v>600</v>
      </c>
      <c r="B761" s="6">
        <v>40070</v>
      </c>
      <c r="C761" s="14"/>
      <c r="D761" s="14"/>
      <c r="E761" s="15" t="s">
        <v>601</v>
      </c>
      <c r="R761">
        <v>8.5</v>
      </c>
      <c r="AZ761">
        <v>83.625</v>
      </c>
    </row>
    <row r="762" spans="1:63" x14ac:dyDescent="0.25">
      <c r="A762" s="5" t="s">
        <v>600</v>
      </c>
      <c r="B762" s="6">
        <v>40087</v>
      </c>
      <c r="C762" s="14"/>
      <c r="D762" s="14"/>
      <c r="E762" s="15" t="s">
        <v>601</v>
      </c>
      <c r="AZ762">
        <v>90.25</v>
      </c>
    </row>
    <row r="763" spans="1:63" x14ac:dyDescent="0.25">
      <c r="A763" s="5" t="s">
        <v>602</v>
      </c>
      <c r="B763" s="6">
        <v>39973</v>
      </c>
      <c r="C763" s="14"/>
      <c r="D763" s="14"/>
      <c r="E763" s="15" t="s">
        <v>603</v>
      </c>
      <c r="R763">
        <v>4.625</v>
      </c>
      <c r="AZ763">
        <v>24.625</v>
      </c>
      <c r="BK763">
        <v>5.625</v>
      </c>
    </row>
    <row r="764" spans="1:63" x14ac:dyDescent="0.25">
      <c r="A764" s="5" t="s">
        <v>602</v>
      </c>
      <c r="B764" s="6">
        <v>40000</v>
      </c>
      <c r="C764" s="14"/>
      <c r="D764" s="14"/>
      <c r="E764" s="15" t="s">
        <v>603</v>
      </c>
      <c r="R764">
        <v>5.375</v>
      </c>
      <c r="AZ764">
        <v>25.375</v>
      </c>
      <c r="BK764">
        <v>8.8874999999999993</v>
      </c>
    </row>
    <row r="765" spans="1:63" x14ac:dyDescent="0.25">
      <c r="A765" s="5" t="s">
        <v>602</v>
      </c>
      <c r="B765" s="6">
        <v>40031</v>
      </c>
      <c r="C765" s="14"/>
      <c r="D765" s="14"/>
      <c r="E765" s="15" t="s">
        <v>603</v>
      </c>
      <c r="AZ765">
        <v>46</v>
      </c>
      <c r="BK765">
        <v>10.862500000000001</v>
      </c>
    </row>
    <row r="766" spans="1:63" x14ac:dyDescent="0.25">
      <c r="A766" s="5" t="s">
        <v>602</v>
      </c>
      <c r="B766" s="6">
        <v>40039</v>
      </c>
      <c r="C766" s="14"/>
      <c r="D766" s="14"/>
      <c r="E766" s="15" t="s">
        <v>603</v>
      </c>
      <c r="AZ766">
        <v>54</v>
      </c>
      <c r="BK766">
        <v>11.237500000000001</v>
      </c>
    </row>
    <row r="767" spans="1:63" x14ac:dyDescent="0.25">
      <c r="A767" s="5" t="s">
        <v>602</v>
      </c>
      <c r="B767" s="6">
        <v>40049</v>
      </c>
      <c r="C767" s="14"/>
      <c r="D767" s="14"/>
      <c r="E767" s="15" t="s">
        <v>603</v>
      </c>
      <c r="AZ767">
        <v>65.375</v>
      </c>
      <c r="BK767">
        <v>11.375</v>
      </c>
    </row>
    <row r="768" spans="1:63" x14ac:dyDescent="0.25">
      <c r="A768" s="5" t="s">
        <v>602</v>
      </c>
      <c r="B768" s="6">
        <v>40070</v>
      </c>
      <c r="C768" s="14"/>
      <c r="D768" s="14"/>
      <c r="E768" s="15" t="s">
        <v>603</v>
      </c>
      <c r="AZ768">
        <v>83.25</v>
      </c>
      <c r="BK768">
        <v>11.375</v>
      </c>
    </row>
    <row r="769" spans="1:63" x14ac:dyDescent="0.25">
      <c r="A769" s="5" t="s">
        <v>602</v>
      </c>
      <c r="B769" s="6">
        <v>40087</v>
      </c>
      <c r="C769" s="14"/>
      <c r="D769" s="14"/>
      <c r="E769" s="15" t="s">
        <v>603</v>
      </c>
      <c r="AZ769">
        <v>88.875</v>
      </c>
    </row>
    <row r="770" spans="1:63" x14ac:dyDescent="0.25">
      <c r="A770" s="5" t="s">
        <v>604</v>
      </c>
      <c r="B770" s="6">
        <v>39973</v>
      </c>
      <c r="C770" s="14"/>
      <c r="D770" s="14"/>
      <c r="E770" s="15" t="s">
        <v>605</v>
      </c>
      <c r="R770">
        <v>3.625</v>
      </c>
      <c r="AZ770">
        <v>23.75</v>
      </c>
      <c r="BK770">
        <v>6</v>
      </c>
    </row>
    <row r="771" spans="1:63" x14ac:dyDescent="0.25">
      <c r="A771" s="5" t="s">
        <v>604</v>
      </c>
      <c r="B771" s="6">
        <v>40000</v>
      </c>
      <c r="C771" s="14"/>
      <c r="D771" s="14"/>
      <c r="E771" s="15" t="s">
        <v>605</v>
      </c>
      <c r="R771">
        <v>5</v>
      </c>
      <c r="AZ771">
        <v>25</v>
      </c>
      <c r="BK771">
        <v>7.8875000000000002</v>
      </c>
    </row>
    <row r="772" spans="1:63" x14ac:dyDescent="0.25">
      <c r="A772" s="5" t="s">
        <v>604</v>
      </c>
      <c r="B772" s="6">
        <v>40031</v>
      </c>
      <c r="C772" s="14"/>
      <c r="D772" s="14"/>
      <c r="E772" s="15" t="s">
        <v>605</v>
      </c>
      <c r="AZ772">
        <v>62.024999999999999</v>
      </c>
      <c r="BK772">
        <v>8.25</v>
      </c>
    </row>
    <row r="773" spans="1:63" x14ac:dyDescent="0.25">
      <c r="A773" s="5" t="s">
        <v>604</v>
      </c>
      <c r="B773" s="6">
        <v>40039</v>
      </c>
      <c r="C773" s="14"/>
      <c r="D773" s="14"/>
      <c r="E773" s="15" t="s">
        <v>605</v>
      </c>
      <c r="AZ773">
        <v>67.474999999999994</v>
      </c>
      <c r="BK773">
        <v>8.3333333333333304</v>
      </c>
    </row>
    <row r="774" spans="1:63" x14ac:dyDescent="0.25">
      <c r="A774" s="5" t="s">
        <v>604</v>
      </c>
      <c r="B774" s="6">
        <v>40049</v>
      </c>
      <c r="C774" s="14"/>
      <c r="D774" s="14"/>
      <c r="E774" s="15" t="s">
        <v>605</v>
      </c>
      <c r="AZ774">
        <v>75.0625</v>
      </c>
      <c r="BK774">
        <v>8.3333333333333304</v>
      </c>
    </row>
    <row r="775" spans="1:63" x14ac:dyDescent="0.25">
      <c r="A775" s="5" t="s">
        <v>604</v>
      </c>
      <c r="B775" s="6">
        <v>40070</v>
      </c>
      <c r="C775" s="14"/>
      <c r="D775" s="14"/>
      <c r="E775" s="15" t="s">
        <v>605</v>
      </c>
      <c r="AZ775">
        <v>84.375</v>
      </c>
      <c r="BK775">
        <v>8.6666666666666696</v>
      </c>
    </row>
    <row r="776" spans="1:63" x14ac:dyDescent="0.25">
      <c r="A776" s="5" t="s">
        <v>604</v>
      </c>
      <c r="B776" s="6">
        <v>40087</v>
      </c>
      <c r="C776" s="14"/>
      <c r="D776" s="14"/>
      <c r="E776" s="15" t="s">
        <v>605</v>
      </c>
      <c r="AZ776">
        <v>89.125</v>
      </c>
    </row>
    <row r="777" spans="1:63" x14ac:dyDescent="0.25">
      <c r="A777" s="5" t="s">
        <v>606</v>
      </c>
      <c r="B777" s="6">
        <v>39973</v>
      </c>
      <c r="C777" s="14"/>
      <c r="D777" s="14"/>
      <c r="E777" s="15" t="s">
        <v>607</v>
      </c>
      <c r="R777">
        <v>2.75</v>
      </c>
      <c r="AZ777">
        <v>22.75</v>
      </c>
      <c r="BK777">
        <v>6.625</v>
      </c>
    </row>
    <row r="778" spans="1:63" x14ac:dyDescent="0.25">
      <c r="A778" s="5" t="s">
        <v>606</v>
      </c>
      <c r="B778" s="6">
        <v>40000</v>
      </c>
      <c r="C778" s="14"/>
      <c r="D778" s="14"/>
      <c r="E778" s="15" t="s">
        <v>607</v>
      </c>
      <c r="R778">
        <v>3</v>
      </c>
      <c r="AZ778">
        <v>23</v>
      </c>
      <c r="BK778">
        <v>8.125</v>
      </c>
    </row>
    <row r="779" spans="1:63" x14ac:dyDescent="0.25">
      <c r="A779" s="5" t="s">
        <v>606</v>
      </c>
      <c r="B779" s="6">
        <v>40031</v>
      </c>
      <c r="C779" s="14"/>
      <c r="D779" s="14"/>
      <c r="E779" s="15" t="s">
        <v>607</v>
      </c>
      <c r="AZ779">
        <v>72.525000000000006</v>
      </c>
      <c r="BK779">
        <v>8.6666666666666696</v>
      </c>
    </row>
    <row r="780" spans="1:63" x14ac:dyDescent="0.25">
      <c r="A780" s="5" t="s">
        <v>606</v>
      </c>
      <c r="B780" s="6">
        <v>40039</v>
      </c>
      <c r="C780" s="14"/>
      <c r="D780" s="14"/>
      <c r="E780" s="15" t="s">
        <v>607</v>
      </c>
      <c r="AZ780">
        <v>77.2</v>
      </c>
      <c r="BK780">
        <v>9</v>
      </c>
    </row>
    <row r="781" spans="1:63" x14ac:dyDescent="0.25">
      <c r="A781" s="5" t="s">
        <v>606</v>
      </c>
      <c r="B781" s="6">
        <v>40049</v>
      </c>
      <c r="C781" s="14"/>
      <c r="D781" s="14"/>
      <c r="E781" s="15" t="s">
        <v>607</v>
      </c>
      <c r="AZ781">
        <v>84.75</v>
      </c>
      <c r="BK781">
        <v>9</v>
      </c>
    </row>
    <row r="782" spans="1:63" x14ac:dyDescent="0.25">
      <c r="A782" s="5" t="s">
        <v>606</v>
      </c>
      <c r="B782" s="6">
        <v>40070</v>
      </c>
      <c r="C782" s="14"/>
      <c r="D782" s="14"/>
      <c r="E782" s="15" t="s">
        <v>607</v>
      </c>
      <c r="AZ782">
        <v>88.875</v>
      </c>
    </row>
    <row r="783" spans="1:63" x14ac:dyDescent="0.25">
      <c r="A783" s="5" t="s">
        <v>606</v>
      </c>
      <c r="B783" s="6">
        <v>40087</v>
      </c>
      <c r="C783" s="14"/>
      <c r="D783" s="14"/>
      <c r="E783" s="15" t="s">
        <v>607</v>
      </c>
      <c r="AZ783">
        <v>92.3333333333333</v>
      </c>
    </row>
    <row r="784" spans="1:63" x14ac:dyDescent="0.25">
      <c r="A784" s="5" t="s">
        <v>608</v>
      </c>
      <c r="B784" s="6">
        <v>39973</v>
      </c>
      <c r="C784" s="14"/>
      <c r="D784" s="14"/>
      <c r="E784" s="15" t="s">
        <v>609</v>
      </c>
      <c r="R784">
        <v>3.875</v>
      </c>
      <c r="AZ784">
        <v>23.875</v>
      </c>
      <c r="BK784">
        <v>5.875</v>
      </c>
    </row>
    <row r="785" spans="1:63" x14ac:dyDescent="0.25">
      <c r="A785" s="5" t="s">
        <v>608</v>
      </c>
      <c r="B785" s="6">
        <v>40000</v>
      </c>
      <c r="C785" s="14"/>
      <c r="D785" s="14"/>
      <c r="E785" s="15" t="s">
        <v>609</v>
      </c>
      <c r="R785">
        <v>4.1666666666666696</v>
      </c>
      <c r="AZ785">
        <v>24.1666666666667</v>
      </c>
      <c r="BK785">
        <v>8.7833333333333297</v>
      </c>
    </row>
    <row r="786" spans="1:63" x14ac:dyDescent="0.25">
      <c r="A786" s="5" t="s">
        <v>608</v>
      </c>
      <c r="B786" s="6">
        <v>40031</v>
      </c>
      <c r="C786" s="14"/>
      <c r="D786" s="14"/>
      <c r="E786" s="15" t="s">
        <v>609</v>
      </c>
      <c r="AZ786">
        <v>55</v>
      </c>
      <c r="BK786">
        <v>10</v>
      </c>
    </row>
    <row r="787" spans="1:63" x14ac:dyDescent="0.25">
      <c r="A787" s="5" t="s">
        <v>608</v>
      </c>
      <c r="B787" s="6">
        <v>40039</v>
      </c>
      <c r="C787" s="14"/>
      <c r="D787" s="14"/>
      <c r="E787" s="15" t="s">
        <v>609</v>
      </c>
      <c r="AZ787">
        <v>64.875</v>
      </c>
      <c r="BK787">
        <v>10</v>
      </c>
    </row>
    <row r="788" spans="1:63" x14ac:dyDescent="0.25">
      <c r="A788" s="5" t="s">
        <v>608</v>
      </c>
      <c r="B788" s="6">
        <v>40049</v>
      </c>
      <c r="C788" s="14"/>
      <c r="D788" s="14"/>
      <c r="E788" s="15" t="s">
        <v>609</v>
      </c>
      <c r="AZ788">
        <v>71.875</v>
      </c>
      <c r="BK788">
        <v>10</v>
      </c>
    </row>
    <row r="789" spans="1:63" x14ac:dyDescent="0.25">
      <c r="A789" s="5" t="s">
        <v>608</v>
      </c>
      <c r="B789" s="6">
        <v>40070</v>
      </c>
      <c r="C789" s="14"/>
      <c r="D789" s="14"/>
      <c r="E789" s="15" t="s">
        <v>609</v>
      </c>
      <c r="R789">
        <v>9</v>
      </c>
      <c r="AZ789">
        <v>85.125</v>
      </c>
    </row>
    <row r="790" spans="1:63" x14ac:dyDescent="0.25">
      <c r="A790" s="5" t="s">
        <v>608</v>
      </c>
      <c r="B790" s="6">
        <v>40087</v>
      </c>
      <c r="C790" s="14"/>
      <c r="D790" s="14"/>
      <c r="E790" s="15" t="s">
        <v>609</v>
      </c>
      <c r="AZ790">
        <v>89.1666666666667</v>
      </c>
    </row>
    <row r="791" spans="1:63" x14ac:dyDescent="0.25">
      <c r="A791" s="5" t="s">
        <v>610</v>
      </c>
      <c r="B791" s="6">
        <v>39973</v>
      </c>
      <c r="C791" s="14"/>
      <c r="D791" s="14"/>
      <c r="E791" s="15" t="s">
        <v>289</v>
      </c>
      <c r="R791">
        <v>3.875</v>
      </c>
      <c r="AZ791">
        <v>23.875</v>
      </c>
      <c r="BK791">
        <v>5.9375</v>
      </c>
    </row>
    <row r="792" spans="1:63" x14ac:dyDescent="0.25">
      <c r="A792" s="5" t="s">
        <v>610</v>
      </c>
      <c r="B792" s="6">
        <v>40000</v>
      </c>
      <c r="C792" s="14"/>
      <c r="D792" s="14"/>
      <c r="E792" s="15" t="s">
        <v>289</v>
      </c>
      <c r="R792">
        <v>4.5</v>
      </c>
      <c r="AZ792">
        <v>24.5</v>
      </c>
      <c r="BK792">
        <v>8.2375000000000007</v>
      </c>
    </row>
    <row r="793" spans="1:63" x14ac:dyDescent="0.25">
      <c r="A793" s="5" t="s">
        <v>610</v>
      </c>
      <c r="B793" s="6">
        <v>40031</v>
      </c>
      <c r="C793" s="14"/>
      <c r="D793" s="14"/>
      <c r="E793" s="15" t="s">
        <v>289</v>
      </c>
      <c r="AZ793">
        <v>61.375</v>
      </c>
      <c r="BK793">
        <v>9</v>
      </c>
    </row>
    <row r="794" spans="1:63" x14ac:dyDescent="0.25">
      <c r="A794" s="5" t="s">
        <v>610</v>
      </c>
      <c r="B794" s="6">
        <v>40039</v>
      </c>
      <c r="C794" s="14"/>
      <c r="D794" s="14"/>
      <c r="E794" s="15" t="s">
        <v>289</v>
      </c>
      <c r="AZ794">
        <v>67</v>
      </c>
      <c r="BK794">
        <v>9</v>
      </c>
    </row>
    <row r="795" spans="1:63" x14ac:dyDescent="0.25">
      <c r="A795" s="5" t="s">
        <v>610</v>
      </c>
      <c r="B795" s="6">
        <v>40049</v>
      </c>
      <c r="C795" s="14"/>
      <c r="D795" s="14"/>
      <c r="E795" s="15" t="s">
        <v>289</v>
      </c>
      <c r="AZ795">
        <v>73.875</v>
      </c>
      <c r="BK795">
        <v>9</v>
      </c>
    </row>
    <row r="796" spans="1:63" x14ac:dyDescent="0.25">
      <c r="A796" s="5" t="s">
        <v>610</v>
      </c>
      <c r="B796" s="6">
        <v>40070</v>
      </c>
      <c r="C796" s="14"/>
      <c r="D796" s="14"/>
      <c r="E796" s="15" t="s">
        <v>289</v>
      </c>
      <c r="AZ796">
        <v>84.25</v>
      </c>
      <c r="BK796">
        <v>9</v>
      </c>
    </row>
    <row r="797" spans="1:63" x14ac:dyDescent="0.25">
      <c r="A797" s="5" t="s">
        <v>610</v>
      </c>
      <c r="B797" s="6">
        <v>40087</v>
      </c>
      <c r="C797" s="14"/>
      <c r="D797" s="14"/>
      <c r="E797" s="15" t="s">
        <v>289</v>
      </c>
      <c r="AZ797">
        <v>91.25</v>
      </c>
    </row>
    <row r="798" spans="1:63" x14ac:dyDescent="0.25">
      <c r="A798" s="5" t="s">
        <v>611</v>
      </c>
      <c r="B798" s="6">
        <v>39973</v>
      </c>
      <c r="C798" s="14"/>
      <c r="D798" s="14"/>
      <c r="E798" s="15" t="s">
        <v>612</v>
      </c>
      <c r="R798">
        <v>2.875</v>
      </c>
      <c r="AZ798">
        <v>22.875</v>
      </c>
      <c r="BK798">
        <v>6</v>
      </c>
    </row>
    <row r="799" spans="1:63" x14ac:dyDescent="0.25">
      <c r="A799" s="5" t="s">
        <v>611</v>
      </c>
      <c r="B799" s="6">
        <v>40000</v>
      </c>
      <c r="C799" s="14"/>
      <c r="D799" s="14"/>
      <c r="E799" s="15" t="s">
        <v>612</v>
      </c>
      <c r="R799">
        <v>4.625</v>
      </c>
      <c r="AZ799">
        <v>24.625</v>
      </c>
      <c r="BK799">
        <v>8.7750000000000004</v>
      </c>
    </row>
    <row r="800" spans="1:63" x14ac:dyDescent="0.25">
      <c r="A800" s="5" t="s">
        <v>611</v>
      </c>
      <c r="B800" s="6">
        <v>40031</v>
      </c>
      <c r="C800" s="14"/>
      <c r="D800" s="14"/>
      <c r="E800" s="15" t="s">
        <v>612</v>
      </c>
      <c r="AZ800">
        <v>37.375</v>
      </c>
      <c r="BK800">
        <v>9.7874999999999996</v>
      </c>
    </row>
    <row r="801" spans="1:63" x14ac:dyDescent="0.25">
      <c r="A801" s="5" t="s">
        <v>611</v>
      </c>
      <c r="B801" s="6">
        <v>40039</v>
      </c>
      <c r="C801" s="14"/>
      <c r="D801" s="14"/>
      <c r="E801" s="15" t="s">
        <v>612</v>
      </c>
      <c r="AZ801">
        <v>43.75</v>
      </c>
      <c r="BK801">
        <v>10.025</v>
      </c>
    </row>
    <row r="802" spans="1:63" x14ac:dyDescent="0.25">
      <c r="A802" s="5" t="s">
        <v>611</v>
      </c>
      <c r="B802" s="6">
        <v>40049</v>
      </c>
      <c r="C802" s="14"/>
      <c r="D802" s="14"/>
      <c r="E802" s="15" t="s">
        <v>612</v>
      </c>
      <c r="AZ802">
        <v>53.5</v>
      </c>
      <c r="BK802">
        <v>10.25</v>
      </c>
    </row>
    <row r="803" spans="1:63" x14ac:dyDescent="0.25">
      <c r="A803" s="5" t="s">
        <v>611</v>
      </c>
      <c r="B803" s="6">
        <v>40070</v>
      </c>
      <c r="C803" s="14"/>
      <c r="D803" s="14"/>
      <c r="E803" s="15" t="s">
        <v>612</v>
      </c>
      <c r="AZ803">
        <v>67.9375</v>
      </c>
      <c r="BK803">
        <v>10.5</v>
      </c>
    </row>
    <row r="804" spans="1:63" x14ac:dyDescent="0.25">
      <c r="A804" s="5" t="s">
        <v>611</v>
      </c>
      <c r="B804" s="6">
        <v>40087</v>
      </c>
      <c r="C804" s="14"/>
      <c r="D804" s="14"/>
      <c r="E804" s="15" t="s">
        <v>612</v>
      </c>
      <c r="AZ804">
        <v>83.142857142857096</v>
      </c>
    </row>
    <row r="805" spans="1:63" x14ac:dyDescent="0.25">
      <c r="A805" s="5" t="s">
        <v>613</v>
      </c>
      <c r="B805" s="6">
        <v>39973</v>
      </c>
      <c r="C805" s="14"/>
      <c r="D805" s="14"/>
      <c r="E805" s="15" t="s">
        <v>614</v>
      </c>
      <c r="R805">
        <v>5.5</v>
      </c>
      <c r="AZ805">
        <v>25.5</v>
      </c>
      <c r="BK805">
        <v>5.625</v>
      </c>
    </row>
    <row r="806" spans="1:63" x14ac:dyDescent="0.25">
      <c r="A806" s="5" t="s">
        <v>613</v>
      </c>
      <c r="B806" s="6">
        <v>40000</v>
      </c>
      <c r="C806" s="14"/>
      <c r="D806" s="14"/>
      <c r="E806" s="15" t="s">
        <v>614</v>
      </c>
      <c r="R806">
        <v>5.8571428571428603</v>
      </c>
      <c r="AZ806">
        <v>25.8571428571429</v>
      </c>
      <c r="BK806">
        <v>7.6571428571428601</v>
      </c>
    </row>
    <row r="807" spans="1:63" x14ac:dyDescent="0.25">
      <c r="A807" s="5" t="s">
        <v>613</v>
      </c>
      <c r="B807" s="6">
        <v>40031</v>
      </c>
      <c r="C807" s="14"/>
      <c r="D807" s="14"/>
      <c r="E807" s="15" t="s">
        <v>614</v>
      </c>
      <c r="AZ807">
        <v>30.5</v>
      </c>
      <c r="BK807">
        <v>10.64</v>
      </c>
    </row>
    <row r="808" spans="1:63" x14ac:dyDescent="0.25">
      <c r="A808" s="5" t="s">
        <v>613</v>
      </c>
      <c r="B808" s="6">
        <v>40039</v>
      </c>
      <c r="C808" s="14"/>
      <c r="D808" s="14"/>
      <c r="E808" s="15" t="s">
        <v>614</v>
      </c>
      <c r="AZ808">
        <v>30.8333333333333</v>
      </c>
      <c r="BK808">
        <v>11.38</v>
      </c>
    </row>
    <row r="809" spans="1:63" x14ac:dyDescent="0.25">
      <c r="A809" s="5" t="s">
        <v>613</v>
      </c>
      <c r="B809" s="6">
        <v>40049</v>
      </c>
      <c r="C809" s="14"/>
      <c r="D809" s="14"/>
      <c r="E809" s="15" t="s">
        <v>614</v>
      </c>
      <c r="AZ809">
        <v>31.571428571428601</v>
      </c>
      <c r="BK809">
        <v>12.175000000000001</v>
      </c>
    </row>
    <row r="810" spans="1:63" x14ac:dyDescent="0.25">
      <c r="A810" s="5" t="s">
        <v>613</v>
      </c>
      <c r="B810" s="6">
        <v>40070</v>
      </c>
      <c r="C810" s="14"/>
      <c r="D810" s="14"/>
      <c r="E810" s="15" t="s">
        <v>614</v>
      </c>
      <c r="AZ810">
        <v>32.428571428571402</v>
      </c>
      <c r="BK810">
        <v>14.36</v>
      </c>
    </row>
    <row r="811" spans="1:63" x14ac:dyDescent="0.25">
      <c r="A811" s="5" t="s">
        <v>613</v>
      </c>
      <c r="B811" s="6">
        <v>40087</v>
      </c>
      <c r="C811" s="14"/>
      <c r="D811" s="14"/>
      <c r="E811" s="15" t="s">
        <v>614</v>
      </c>
      <c r="AZ811">
        <v>39.571428571428598</v>
      </c>
    </row>
    <row r="812" spans="1:63" x14ac:dyDescent="0.25">
      <c r="A812" s="5" t="s">
        <v>615</v>
      </c>
      <c r="B812" s="6">
        <v>39973</v>
      </c>
      <c r="C812" s="14"/>
      <c r="D812" s="14"/>
      <c r="E812" s="15" t="s">
        <v>616</v>
      </c>
      <c r="R812">
        <v>4.375</v>
      </c>
      <c r="AZ812">
        <v>24.375</v>
      </c>
      <c r="BK812">
        <v>6.25</v>
      </c>
    </row>
    <row r="813" spans="1:63" x14ac:dyDescent="0.25">
      <c r="A813" s="5" t="s">
        <v>615</v>
      </c>
      <c r="B813" s="6">
        <v>40000</v>
      </c>
      <c r="C813" s="14"/>
      <c r="D813" s="14"/>
      <c r="E813" s="15" t="s">
        <v>616</v>
      </c>
      <c r="R813">
        <v>4.375</v>
      </c>
      <c r="AZ813">
        <v>24.375</v>
      </c>
      <c r="BK813">
        <v>9.0374999999999996</v>
      </c>
    </row>
    <row r="814" spans="1:63" x14ac:dyDescent="0.25">
      <c r="A814" s="5" t="s">
        <v>615</v>
      </c>
      <c r="B814" s="6">
        <v>40031</v>
      </c>
      <c r="C814" s="14"/>
      <c r="D814" s="14"/>
      <c r="E814" s="15" t="s">
        <v>616</v>
      </c>
      <c r="AZ814">
        <v>66.3</v>
      </c>
      <c r="BK814">
        <v>9.5</v>
      </c>
    </row>
    <row r="815" spans="1:63" x14ac:dyDescent="0.25">
      <c r="A815" s="5" t="s">
        <v>615</v>
      </c>
      <c r="B815" s="6">
        <v>40039</v>
      </c>
      <c r="C815" s="14"/>
      <c r="D815" s="14"/>
      <c r="E815" s="15" t="s">
        <v>616</v>
      </c>
      <c r="AZ815">
        <v>72.125</v>
      </c>
      <c r="BK815">
        <v>9.6666666666666696</v>
      </c>
    </row>
    <row r="816" spans="1:63" x14ac:dyDescent="0.25">
      <c r="A816" s="5" t="s">
        <v>615</v>
      </c>
      <c r="B816" s="6">
        <v>40049</v>
      </c>
      <c r="C816" s="14"/>
      <c r="D816" s="14"/>
      <c r="E816" s="15" t="s">
        <v>616</v>
      </c>
      <c r="AZ816">
        <v>80.75</v>
      </c>
      <c r="BK816">
        <v>9.6666666666666696</v>
      </c>
    </row>
    <row r="817" spans="1:63" x14ac:dyDescent="0.25">
      <c r="A817" s="5" t="s">
        <v>615</v>
      </c>
      <c r="B817" s="6">
        <v>40070</v>
      </c>
      <c r="C817" s="14"/>
      <c r="D817" s="14"/>
      <c r="E817" s="15" t="s">
        <v>616</v>
      </c>
      <c r="AZ817">
        <v>85.375</v>
      </c>
    </row>
    <row r="818" spans="1:63" x14ac:dyDescent="0.25">
      <c r="A818" s="5" t="s">
        <v>615</v>
      </c>
      <c r="B818" s="6">
        <v>40087</v>
      </c>
      <c r="C818" s="14"/>
      <c r="D818" s="14"/>
      <c r="E818" s="15" t="s">
        <v>616</v>
      </c>
      <c r="AZ818">
        <v>92</v>
      </c>
    </row>
    <row r="819" spans="1:63" x14ac:dyDescent="0.25">
      <c r="A819" s="5" t="s">
        <v>617</v>
      </c>
      <c r="B819" s="6">
        <v>39973</v>
      </c>
      <c r="C819" s="14"/>
      <c r="D819" s="14"/>
      <c r="E819" s="15" t="s">
        <v>618</v>
      </c>
      <c r="R819">
        <v>3</v>
      </c>
      <c r="AZ819">
        <v>23</v>
      </c>
      <c r="BK819">
        <v>6.4375</v>
      </c>
    </row>
    <row r="820" spans="1:63" x14ac:dyDescent="0.25">
      <c r="A820" s="5" t="s">
        <v>617</v>
      </c>
      <c r="B820" s="6">
        <v>40000</v>
      </c>
      <c r="C820" s="14"/>
      <c r="D820" s="14"/>
      <c r="E820" s="15" t="s">
        <v>618</v>
      </c>
      <c r="R820">
        <v>3.625</v>
      </c>
      <c r="AZ820">
        <v>23.625</v>
      </c>
      <c r="BK820">
        <v>8.4250000000000007</v>
      </c>
    </row>
    <row r="821" spans="1:63" x14ac:dyDescent="0.25">
      <c r="A821" s="5" t="s">
        <v>617</v>
      </c>
      <c r="B821" s="6">
        <v>40031</v>
      </c>
      <c r="C821" s="14"/>
      <c r="D821" s="14"/>
      <c r="E821" s="15" t="s">
        <v>618</v>
      </c>
      <c r="AZ821">
        <v>67.174999999999997</v>
      </c>
      <c r="BK821">
        <v>8.5</v>
      </c>
    </row>
    <row r="822" spans="1:63" x14ac:dyDescent="0.25">
      <c r="A822" s="5" t="s">
        <v>617</v>
      </c>
      <c r="B822" s="6">
        <v>40039</v>
      </c>
      <c r="C822" s="14"/>
      <c r="D822" s="14"/>
      <c r="E822" s="15" t="s">
        <v>618</v>
      </c>
      <c r="AZ822">
        <v>71.7</v>
      </c>
      <c r="BK822">
        <v>8.5</v>
      </c>
    </row>
    <row r="823" spans="1:63" x14ac:dyDescent="0.25">
      <c r="A823" s="5" t="s">
        <v>617</v>
      </c>
      <c r="B823" s="6">
        <v>40049</v>
      </c>
      <c r="C823" s="14"/>
      <c r="D823" s="14"/>
      <c r="E823" s="15" t="s">
        <v>618</v>
      </c>
      <c r="AZ823">
        <v>82.125</v>
      </c>
      <c r="BK823">
        <v>8.5</v>
      </c>
    </row>
    <row r="824" spans="1:63" x14ac:dyDescent="0.25">
      <c r="A824" s="5" t="s">
        <v>617</v>
      </c>
      <c r="B824" s="6">
        <v>40070</v>
      </c>
      <c r="C824" s="14"/>
      <c r="D824" s="14"/>
      <c r="E824" s="15" t="s">
        <v>618</v>
      </c>
      <c r="AZ824">
        <v>86.25</v>
      </c>
      <c r="BK824">
        <v>8.8571428571428594</v>
      </c>
    </row>
    <row r="825" spans="1:63" x14ac:dyDescent="0.25">
      <c r="A825" s="5" t="s">
        <v>617</v>
      </c>
      <c r="B825" s="6">
        <v>40087</v>
      </c>
      <c r="C825" s="14"/>
      <c r="D825" s="14"/>
      <c r="E825" s="15" t="s">
        <v>618</v>
      </c>
      <c r="AZ825">
        <v>92</v>
      </c>
    </row>
    <row r="826" spans="1:63" x14ac:dyDescent="0.25">
      <c r="A826" s="5" t="s">
        <v>619</v>
      </c>
      <c r="B826" s="6">
        <v>39973</v>
      </c>
      <c r="C826" s="14"/>
      <c r="D826" s="14"/>
      <c r="E826" s="15" t="s">
        <v>620</v>
      </c>
      <c r="R826">
        <v>6.125</v>
      </c>
      <c r="AZ826">
        <v>25.428571428571399</v>
      </c>
      <c r="BK826">
        <v>5.5625</v>
      </c>
    </row>
    <row r="827" spans="1:63" x14ac:dyDescent="0.25">
      <c r="A827" s="5" t="s">
        <v>619</v>
      </c>
      <c r="B827" s="6">
        <v>40000</v>
      </c>
      <c r="C827" s="14"/>
      <c r="D827" s="14"/>
      <c r="E827" s="15" t="s">
        <v>620</v>
      </c>
      <c r="R827">
        <v>4.5</v>
      </c>
      <c r="AZ827">
        <v>24.5</v>
      </c>
      <c r="BK827">
        <v>8.0749999999999993</v>
      </c>
    </row>
    <row r="828" spans="1:63" x14ac:dyDescent="0.25">
      <c r="A828" s="5" t="s">
        <v>619</v>
      </c>
      <c r="B828" s="6">
        <v>40031</v>
      </c>
      <c r="C828" s="14"/>
      <c r="D828" s="14"/>
      <c r="E828" s="15" t="s">
        <v>620</v>
      </c>
      <c r="AZ828">
        <v>31.75</v>
      </c>
      <c r="BK828">
        <v>10.828571428571401</v>
      </c>
    </row>
    <row r="829" spans="1:63" x14ac:dyDescent="0.25">
      <c r="A829" s="5" t="s">
        <v>619</v>
      </c>
      <c r="B829" s="6">
        <v>40039</v>
      </c>
      <c r="C829" s="14"/>
      <c r="D829" s="14"/>
      <c r="E829" s="15" t="s">
        <v>620</v>
      </c>
      <c r="AZ829">
        <v>33.375</v>
      </c>
      <c r="BK829">
        <v>11.775</v>
      </c>
    </row>
    <row r="830" spans="1:63" x14ac:dyDescent="0.25">
      <c r="A830" s="5" t="s">
        <v>619</v>
      </c>
      <c r="B830" s="6">
        <v>40049</v>
      </c>
      <c r="C830" s="14"/>
      <c r="D830" s="14"/>
      <c r="E830" s="15" t="s">
        <v>620</v>
      </c>
      <c r="AZ830">
        <v>39.625</v>
      </c>
      <c r="BK830">
        <v>13</v>
      </c>
    </row>
    <row r="831" spans="1:63" x14ac:dyDescent="0.25">
      <c r="A831" s="5" t="s">
        <v>619</v>
      </c>
      <c r="B831" s="6">
        <v>40070</v>
      </c>
      <c r="C831" s="14"/>
      <c r="D831" s="14"/>
      <c r="E831" s="15" t="s">
        <v>620</v>
      </c>
      <c r="AZ831">
        <v>63.866666666666703</v>
      </c>
      <c r="BK831">
        <v>14.1666666666667</v>
      </c>
    </row>
    <row r="832" spans="1:63" x14ac:dyDescent="0.25">
      <c r="A832" s="5" t="s">
        <v>619</v>
      </c>
      <c r="B832" s="6">
        <v>40087</v>
      </c>
      <c r="C832" s="14"/>
      <c r="D832" s="14"/>
      <c r="E832" s="15" t="s">
        <v>620</v>
      </c>
      <c r="AZ832">
        <v>73</v>
      </c>
    </row>
    <row r="833" spans="1:63" x14ac:dyDescent="0.25">
      <c r="A833" s="5" t="s">
        <v>621</v>
      </c>
      <c r="B833" s="6">
        <v>39973</v>
      </c>
      <c r="C833" s="14"/>
      <c r="D833" s="14"/>
      <c r="E833" s="15" t="s">
        <v>622</v>
      </c>
      <c r="R833">
        <v>5.875</v>
      </c>
      <c r="AZ833">
        <v>25.875</v>
      </c>
      <c r="BK833">
        <v>5.6875</v>
      </c>
    </row>
    <row r="834" spans="1:63" x14ac:dyDescent="0.25">
      <c r="A834" s="5" t="s">
        <v>621</v>
      </c>
      <c r="B834" s="6">
        <v>40000</v>
      </c>
      <c r="C834" s="14"/>
      <c r="D834" s="14"/>
      <c r="E834" s="15" t="s">
        <v>622</v>
      </c>
      <c r="R834">
        <v>5.25</v>
      </c>
      <c r="AZ834">
        <v>25.25</v>
      </c>
      <c r="BK834">
        <v>7.9249999999999998</v>
      </c>
    </row>
    <row r="835" spans="1:63" x14ac:dyDescent="0.25">
      <c r="A835" s="5" t="s">
        <v>621</v>
      </c>
      <c r="B835" s="6">
        <v>40031</v>
      </c>
      <c r="C835" s="14"/>
      <c r="D835" s="14"/>
      <c r="E835" s="15" t="s">
        <v>622</v>
      </c>
      <c r="AZ835">
        <v>55.5</v>
      </c>
      <c r="BK835">
        <v>8.8333333333333304</v>
      </c>
    </row>
    <row r="836" spans="1:63" x14ac:dyDescent="0.25">
      <c r="A836" s="5" t="s">
        <v>621</v>
      </c>
      <c r="B836" s="6">
        <v>40039</v>
      </c>
      <c r="C836" s="14"/>
      <c r="D836" s="14"/>
      <c r="E836" s="15" t="s">
        <v>622</v>
      </c>
      <c r="AZ836">
        <v>65.875</v>
      </c>
      <c r="BK836">
        <v>8.8333333333333304</v>
      </c>
    </row>
    <row r="837" spans="1:63" x14ac:dyDescent="0.25">
      <c r="A837" s="5" t="s">
        <v>621</v>
      </c>
      <c r="B837" s="6">
        <v>40049</v>
      </c>
      <c r="C837" s="14"/>
      <c r="D837" s="14"/>
      <c r="E837" s="15" t="s">
        <v>622</v>
      </c>
      <c r="AZ837">
        <v>73.962500000000006</v>
      </c>
      <c r="BK837">
        <v>9.1666666666666696</v>
      </c>
    </row>
    <row r="838" spans="1:63" x14ac:dyDescent="0.25">
      <c r="A838" s="5" t="s">
        <v>621</v>
      </c>
      <c r="B838" s="6">
        <v>40070</v>
      </c>
      <c r="C838" s="14"/>
      <c r="D838" s="14"/>
      <c r="E838" s="15" t="s">
        <v>622</v>
      </c>
      <c r="AZ838">
        <v>86.285714285714306</v>
      </c>
      <c r="BK838">
        <v>9.75</v>
      </c>
    </row>
    <row r="839" spans="1:63" x14ac:dyDescent="0.25">
      <c r="A839" s="5" t="s">
        <v>621</v>
      </c>
      <c r="B839" s="6">
        <v>40087</v>
      </c>
      <c r="C839" s="14"/>
      <c r="D839" s="14"/>
      <c r="E839" s="15" t="s">
        <v>622</v>
      </c>
      <c r="AZ839">
        <v>91.285714285714306</v>
      </c>
    </row>
    <row r="840" spans="1:63" x14ac:dyDescent="0.25">
      <c r="A840" s="5" t="s">
        <v>623</v>
      </c>
      <c r="B840" s="6">
        <v>39973</v>
      </c>
      <c r="C840" s="14"/>
      <c r="D840" s="14"/>
      <c r="E840" s="15" t="s">
        <v>551</v>
      </c>
      <c r="R840">
        <v>5.375</v>
      </c>
      <c r="AZ840">
        <v>25.375</v>
      </c>
      <c r="BK840">
        <v>6</v>
      </c>
    </row>
    <row r="841" spans="1:63" x14ac:dyDescent="0.25">
      <c r="A841" s="5" t="s">
        <v>623</v>
      </c>
      <c r="B841" s="6">
        <v>40000</v>
      </c>
      <c r="C841" s="14"/>
      <c r="D841" s="14"/>
      <c r="E841" s="15" t="s">
        <v>551</v>
      </c>
      <c r="R841">
        <v>5</v>
      </c>
      <c r="AZ841">
        <v>25</v>
      </c>
      <c r="BK841">
        <v>8.6875</v>
      </c>
    </row>
    <row r="842" spans="1:63" x14ac:dyDescent="0.25">
      <c r="A842" s="5" t="s">
        <v>623</v>
      </c>
      <c r="B842" s="6">
        <v>40031</v>
      </c>
      <c r="C842" s="14"/>
      <c r="D842" s="14"/>
      <c r="E842" s="15" t="s">
        <v>551</v>
      </c>
      <c r="AZ842">
        <v>42.714285714285701</v>
      </c>
      <c r="BK842">
        <v>9.8571428571428594</v>
      </c>
    </row>
    <row r="843" spans="1:63" x14ac:dyDescent="0.25">
      <c r="A843" s="5" t="s">
        <v>623</v>
      </c>
      <c r="B843" s="6">
        <v>40039</v>
      </c>
      <c r="C843" s="14"/>
      <c r="D843" s="14"/>
      <c r="E843" s="15" t="s">
        <v>551</v>
      </c>
      <c r="AZ843">
        <v>62</v>
      </c>
      <c r="BK843">
        <v>10.1428571428571</v>
      </c>
    </row>
    <row r="844" spans="1:63" x14ac:dyDescent="0.25">
      <c r="A844" s="5" t="s">
        <v>623</v>
      </c>
      <c r="B844" s="6">
        <v>40049</v>
      </c>
      <c r="C844" s="14"/>
      <c r="D844" s="14"/>
      <c r="E844" s="15" t="s">
        <v>551</v>
      </c>
      <c r="AZ844">
        <v>68.674999999999997</v>
      </c>
      <c r="BK844">
        <v>10.285714285714301</v>
      </c>
    </row>
    <row r="845" spans="1:63" x14ac:dyDescent="0.25">
      <c r="A845" s="5" t="s">
        <v>623</v>
      </c>
      <c r="B845" s="6">
        <v>40070</v>
      </c>
      <c r="C845" s="14"/>
      <c r="D845" s="14"/>
      <c r="E845" s="15" t="s">
        <v>551</v>
      </c>
      <c r="AZ845">
        <v>82.857142857142904</v>
      </c>
      <c r="BK845">
        <v>10.285714285714301</v>
      </c>
    </row>
    <row r="846" spans="1:63" x14ac:dyDescent="0.25">
      <c r="A846" s="5" t="s">
        <v>623</v>
      </c>
      <c r="B846" s="6">
        <v>40087</v>
      </c>
      <c r="C846" s="14"/>
      <c r="D846" s="14"/>
      <c r="E846" s="15" t="s">
        <v>551</v>
      </c>
      <c r="AZ846">
        <v>88.75</v>
      </c>
    </row>
    <row r="847" spans="1:63" x14ac:dyDescent="0.25">
      <c r="A847" s="5" t="s">
        <v>624</v>
      </c>
      <c r="B847" s="6">
        <v>39973</v>
      </c>
      <c r="C847" s="14"/>
      <c r="D847" s="14"/>
      <c r="E847" s="15" t="s">
        <v>625</v>
      </c>
      <c r="R847">
        <v>4</v>
      </c>
      <c r="AZ847">
        <v>24</v>
      </c>
      <c r="BK847">
        <v>6.3125</v>
      </c>
    </row>
    <row r="848" spans="1:63" x14ac:dyDescent="0.25">
      <c r="A848" s="5" t="s">
        <v>624</v>
      </c>
      <c r="B848" s="6">
        <v>40000</v>
      </c>
      <c r="C848" s="14"/>
      <c r="D848" s="14"/>
      <c r="E848" s="15" t="s">
        <v>625</v>
      </c>
      <c r="R848">
        <v>4.25</v>
      </c>
      <c r="AZ848">
        <v>24.25</v>
      </c>
      <c r="BK848">
        <v>8.15</v>
      </c>
    </row>
    <row r="849" spans="1:63" x14ac:dyDescent="0.25">
      <c r="A849" s="5" t="s">
        <v>624</v>
      </c>
      <c r="B849" s="6">
        <v>40031</v>
      </c>
      <c r="C849" s="14"/>
      <c r="D849" s="14"/>
      <c r="E849" s="15" t="s">
        <v>625</v>
      </c>
      <c r="AZ849">
        <v>66.3125</v>
      </c>
      <c r="BK849">
        <v>8.71428571428571</v>
      </c>
    </row>
    <row r="850" spans="1:63" x14ac:dyDescent="0.25">
      <c r="A850" s="5" t="s">
        <v>624</v>
      </c>
      <c r="B850" s="6">
        <v>40039</v>
      </c>
      <c r="C850" s="14"/>
      <c r="D850" s="14"/>
      <c r="E850" s="15" t="s">
        <v>625</v>
      </c>
      <c r="AZ850">
        <v>71.5</v>
      </c>
      <c r="BK850">
        <v>9</v>
      </c>
    </row>
    <row r="851" spans="1:63" x14ac:dyDescent="0.25">
      <c r="A851" s="5" t="s">
        <v>624</v>
      </c>
      <c r="B851" s="6">
        <v>40049</v>
      </c>
      <c r="C851" s="14"/>
      <c r="D851" s="14"/>
      <c r="E851" s="15" t="s">
        <v>625</v>
      </c>
      <c r="AZ851">
        <v>81.25</v>
      </c>
      <c r="BK851">
        <v>9</v>
      </c>
    </row>
    <row r="852" spans="1:63" x14ac:dyDescent="0.25">
      <c r="A852" s="5" t="s">
        <v>624</v>
      </c>
      <c r="B852" s="6">
        <v>40070</v>
      </c>
      <c r="C852" s="14"/>
      <c r="D852" s="14"/>
      <c r="E852" s="15" t="s">
        <v>625</v>
      </c>
      <c r="AZ852">
        <v>87</v>
      </c>
      <c r="BK852">
        <v>9.1666666666666696</v>
      </c>
    </row>
    <row r="853" spans="1:63" x14ac:dyDescent="0.25">
      <c r="A853" s="5" t="s">
        <v>624</v>
      </c>
      <c r="B853" s="6">
        <v>40087</v>
      </c>
      <c r="C853" s="14"/>
      <c r="D853" s="14"/>
      <c r="E853" s="15" t="s">
        <v>625</v>
      </c>
      <c r="AZ853">
        <v>91</v>
      </c>
    </row>
    <row r="854" spans="1:63" x14ac:dyDescent="0.25">
      <c r="A854" s="5" t="s">
        <v>626</v>
      </c>
      <c r="B854" s="6">
        <v>40001</v>
      </c>
      <c r="C854" s="14"/>
      <c r="D854" s="14"/>
      <c r="E854" s="15" t="s">
        <v>599</v>
      </c>
      <c r="R854">
        <v>5.375</v>
      </c>
      <c r="AZ854">
        <v>25.375</v>
      </c>
      <c r="BK854">
        <v>4.3125</v>
      </c>
    </row>
    <row r="855" spans="1:63" x14ac:dyDescent="0.25">
      <c r="A855" s="5" t="s">
        <v>626</v>
      </c>
      <c r="B855" s="6">
        <v>40018</v>
      </c>
      <c r="C855" s="14"/>
      <c r="D855" s="14"/>
      <c r="E855" s="15" t="s">
        <v>599</v>
      </c>
      <c r="AZ855">
        <v>30.125</v>
      </c>
      <c r="BK855">
        <v>5.4375</v>
      </c>
    </row>
    <row r="856" spans="1:63" x14ac:dyDescent="0.25">
      <c r="A856" s="5" t="s">
        <v>626</v>
      </c>
      <c r="B856" s="6">
        <v>40031</v>
      </c>
      <c r="C856" s="14"/>
      <c r="D856" s="14"/>
      <c r="E856" s="15" t="s">
        <v>599</v>
      </c>
      <c r="AZ856">
        <v>31.875</v>
      </c>
      <c r="BK856">
        <v>7.2857142857142803</v>
      </c>
    </row>
    <row r="857" spans="1:63" x14ac:dyDescent="0.25">
      <c r="A857" s="5" t="s">
        <v>626</v>
      </c>
      <c r="B857" s="6">
        <v>40049</v>
      </c>
      <c r="C857" s="14"/>
      <c r="D857" s="14"/>
      <c r="E857" s="15" t="s">
        <v>599</v>
      </c>
      <c r="AZ857">
        <v>45.375</v>
      </c>
      <c r="BK857">
        <v>8.21428571428571</v>
      </c>
    </row>
    <row r="858" spans="1:63" x14ac:dyDescent="0.25">
      <c r="A858" s="5" t="s">
        <v>626</v>
      </c>
      <c r="B858" s="6">
        <v>40071</v>
      </c>
      <c r="C858" s="14"/>
      <c r="D858" s="14"/>
      <c r="E858" s="15" t="s">
        <v>599</v>
      </c>
      <c r="AZ858">
        <v>69.0625</v>
      </c>
      <c r="BK858">
        <v>8.4285714285714306</v>
      </c>
    </row>
    <row r="859" spans="1:63" x14ac:dyDescent="0.25">
      <c r="A859" s="5" t="s">
        <v>626</v>
      </c>
      <c r="B859" s="6">
        <v>40087</v>
      </c>
      <c r="C859" s="14"/>
      <c r="D859" s="14"/>
      <c r="E859" s="15" t="s">
        <v>599</v>
      </c>
      <c r="AZ859">
        <v>81.1875</v>
      </c>
    </row>
    <row r="860" spans="1:63" x14ac:dyDescent="0.25">
      <c r="A860" s="5" t="s">
        <v>626</v>
      </c>
      <c r="B860" s="6">
        <v>40106</v>
      </c>
      <c r="C860" s="14"/>
      <c r="D860" s="14"/>
      <c r="E860" s="15" t="s">
        <v>599</v>
      </c>
      <c r="AZ860">
        <v>92</v>
      </c>
    </row>
    <row r="861" spans="1:63" x14ac:dyDescent="0.25">
      <c r="A861" s="5" t="s">
        <v>627</v>
      </c>
      <c r="B861" s="6">
        <v>40001</v>
      </c>
      <c r="C861" s="14"/>
      <c r="D861" s="14"/>
      <c r="E861" s="15" t="s">
        <v>601</v>
      </c>
      <c r="R861">
        <v>5.375</v>
      </c>
      <c r="AZ861">
        <v>25.375</v>
      </c>
      <c r="BK861">
        <v>4.7625000000000002</v>
      </c>
    </row>
    <row r="862" spans="1:63" x14ac:dyDescent="0.25">
      <c r="A862" s="5" t="s">
        <v>627</v>
      </c>
      <c r="B862" s="6">
        <v>40018</v>
      </c>
      <c r="C862" s="14"/>
      <c r="D862" s="14"/>
      <c r="E862" s="15" t="s">
        <v>601</v>
      </c>
      <c r="AZ862">
        <v>30.5</v>
      </c>
      <c r="BK862">
        <v>6.2125000000000004</v>
      </c>
    </row>
    <row r="863" spans="1:63" x14ac:dyDescent="0.25">
      <c r="A863" s="5" t="s">
        <v>627</v>
      </c>
      <c r="B863" s="6">
        <v>40031</v>
      </c>
      <c r="C863" s="14"/>
      <c r="D863" s="14"/>
      <c r="E863" s="15" t="s">
        <v>601</v>
      </c>
      <c r="AZ863">
        <v>32.375</v>
      </c>
      <c r="BK863">
        <v>7.7874999999999996</v>
      </c>
    </row>
    <row r="864" spans="1:63" x14ac:dyDescent="0.25">
      <c r="A864" s="5" t="s">
        <v>627</v>
      </c>
      <c r="B864" s="6">
        <v>40049</v>
      </c>
      <c r="C864" s="14"/>
      <c r="D864" s="14"/>
      <c r="E864" s="15" t="s">
        <v>601</v>
      </c>
      <c r="AZ864">
        <v>60.125</v>
      </c>
      <c r="BK864">
        <v>7.875</v>
      </c>
    </row>
    <row r="865" spans="1:63" x14ac:dyDescent="0.25">
      <c r="A865" s="5" t="s">
        <v>627</v>
      </c>
      <c r="B865" s="6">
        <v>40071</v>
      </c>
      <c r="C865" s="14"/>
      <c r="D865" s="14"/>
      <c r="E865" s="15" t="s">
        <v>601</v>
      </c>
      <c r="AZ865">
        <v>73.5</v>
      </c>
      <c r="BK865">
        <v>7.875</v>
      </c>
    </row>
    <row r="866" spans="1:63" x14ac:dyDescent="0.25">
      <c r="A866" s="5" t="s">
        <v>627</v>
      </c>
      <c r="B866" s="6">
        <v>40087</v>
      </c>
      <c r="C866" s="14"/>
      <c r="D866" s="14"/>
      <c r="E866" s="15" t="s">
        <v>601</v>
      </c>
      <c r="AZ866">
        <v>81.75</v>
      </c>
    </row>
    <row r="867" spans="1:63" x14ac:dyDescent="0.25">
      <c r="A867" s="5" t="s">
        <v>627</v>
      </c>
      <c r="B867" s="6">
        <v>40106</v>
      </c>
      <c r="C867" s="14"/>
      <c r="D867" s="14"/>
      <c r="E867" s="15" t="s">
        <v>601</v>
      </c>
      <c r="AZ867">
        <v>92</v>
      </c>
    </row>
    <row r="868" spans="1:63" x14ac:dyDescent="0.25">
      <c r="A868" s="5" t="s">
        <v>628</v>
      </c>
      <c r="B868" s="6">
        <v>40001</v>
      </c>
      <c r="C868" s="14"/>
      <c r="D868" s="14"/>
      <c r="E868" s="15" t="s">
        <v>603</v>
      </c>
      <c r="R868">
        <v>5.625</v>
      </c>
      <c r="AZ868">
        <v>25.625</v>
      </c>
      <c r="BK868">
        <v>3.9375</v>
      </c>
    </row>
    <row r="869" spans="1:63" x14ac:dyDescent="0.25">
      <c r="A869" s="5" t="s">
        <v>628</v>
      </c>
      <c r="B869" s="6">
        <v>40018</v>
      </c>
      <c r="C869" s="14"/>
      <c r="D869" s="14"/>
      <c r="E869" s="15" t="s">
        <v>603</v>
      </c>
      <c r="AZ869">
        <v>28.5</v>
      </c>
      <c r="BK869">
        <v>4.8875000000000002</v>
      </c>
    </row>
    <row r="870" spans="1:63" x14ac:dyDescent="0.25">
      <c r="A870" s="5" t="s">
        <v>628</v>
      </c>
      <c r="B870" s="6">
        <v>40031</v>
      </c>
      <c r="C870" s="14"/>
      <c r="D870" s="14"/>
      <c r="E870" s="15" t="s">
        <v>603</v>
      </c>
      <c r="AZ870">
        <v>31.125</v>
      </c>
      <c r="BK870">
        <v>6.5875000000000004</v>
      </c>
    </row>
    <row r="871" spans="1:63" x14ac:dyDescent="0.25">
      <c r="A871" s="5" t="s">
        <v>628</v>
      </c>
      <c r="B871" s="6">
        <v>40049</v>
      </c>
      <c r="C871" s="14"/>
      <c r="D871" s="14"/>
      <c r="E871" s="15" t="s">
        <v>603</v>
      </c>
      <c r="AZ871">
        <v>37.625</v>
      </c>
      <c r="BK871">
        <v>8.25</v>
      </c>
    </row>
    <row r="872" spans="1:63" x14ac:dyDescent="0.25">
      <c r="A872" s="5" t="s">
        <v>628</v>
      </c>
      <c r="B872" s="6">
        <v>40071</v>
      </c>
      <c r="C872" s="14"/>
      <c r="D872" s="14"/>
      <c r="E872" s="15" t="s">
        <v>603</v>
      </c>
      <c r="AZ872">
        <v>68.0625</v>
      </c>
      <c r="BK872">
        <v>8.4285714285714306</v>
      </c>
    </row>
    <row r="873" spans="1:63" x14ac:dyDescent="0.25">
      <c r="A873" s="5" t="s">
        <v>628</v>
      </c>
      <c r="B873" s="6">
        <v>40087</v>
      </c>
      <c r="C873" s="14"/>
      <c r="D873" s="14"/>
      <c r="E873" s="15" t="s">
        <v>603</v>
      </c>
      <c r="AZ873">
        <v>80.75</v>
      </c>
    </row>
    <row r="874" spans="1:63" x14ac:dyDescent="0.25">
      <c r="A874" s="5" t="s">
        <v>628</v>
      </c>
      <c r="B874" s="6">
        <v>40106</v>
      </c>
      <c r="C874" s="14"/>
      <c r="D874" s="14"/>
      <c r="E874" s="15" t="s">
        <v>603</v>
      </c>
      <c r="AZ874">
        <v>92</v>
      </c>
    </row>
    <row r="875" spans="1:63" x14ac:dyDescent="0.25">
      <c r="A875" s="5" t="s">
        <v>629</v>
      </c>
      <c r="B875" s="6">
        <v>40001</v>
      </c>
      <c r="C875" s="14"/>
      <c r="D875" s="14"/>
      <c r="E875" s="15" t="s">
        <v>605</v>
      </c>
      <c r="R875">
        <v>4.875</v>
      </c>
      <c r="AZ875">
        <v>24.875</v>
      </c>
      <c r="BK875">
        <v>4.9124999999999996</v>
      </c>
    </row>
    <row r="876" spans="1:63" x14ac:dyDescent="0.25">
      <c r="A876" s="5" t="s">
        <v>629</v>
      </c>
      <c r="B876" s="6">
        <v>40018</v>
      </c>
      <c r="C876" s="14"/>
      <c r="D876" s="14"/>
      <c r="E876" s="15" t="s">
        <v>605</v>
      </c>
      <c r="AZ876">
        <v>30.875</v>
      </c>
      <c r="BK876">
        <v>5.9874999999999998</v>
      </c>
    </row>
    <row r="877" spans="1:63" x14ac:dyDescent="0.25">
      <c r="A877" s="5" t="s">
        <v>629</v>
      </c>
      <c r="B877" s="6">
        <v>40031</v>
      </c>
      <c r="C877" s="14"/>
      <c r="D877" s="14"/>
      <c r="E877" s="15" t="s">
        <v>605</v>
      </c>
      <c r="AZ877">
        <v>32.125</v>
      </c>
      <c r="BK877">
        <v>7.6875</v>
      </c>
    </row>
    <row r="878" spans="1:63" x14ac:dyDescent="0.25">
      <c r="A878" s="5" t="s">
        <v>629</v>
      </c>
      <c r="B878" s="6">
        <v>40049</v>
      </c>
      <c r="C878" s="14"/>
      <c r="D878" s="14"/>
      <c r="E878" s="15" t="s">
        <v>605</v>
      </c>
      <c r="AZ878">
        <v>54.5</v>
      </c>
      <c r="BK878">
        <v>8.25</v>
      </c>
    </row>
    <row r="879" spans="1:63" x14ac:dyDescent="0.25">
      <c r="A879" s="5" t="s">
        <v>629</v>
      </c>
      <c r="B879" s="6">
        <v>40071</v>
      </c>
      <c r="C879" s="14"/>
      <c r="D879" s="14"/>
      <c r="E879" s="15" t="s">
        <v>605</v>
      </c>
      <c r="AZ879">
        <v>72.375</v>
      </c>
      <c r="BK879">
        <v>8.375</v>
      </c>
    </row>
    <row r="880" spans="1:63" x14ac:dyDescent="0.25">
      <c r="A880" s="5" t="s">
        <v>629</v>
      </c>
      <c r="B880" s="6">
        <v>40087</v>
      </c>
      <c r="C880" s="14"/>
      <c r="D880" s="14"/>
      <c r="E880" s="15" t="s">
        <v>605</v>
      </c>
      <c r="AZ880">
        <v>84.5</v>
      </c>
    </row>
    <row r="881" spans="1:63" x14ac:dyDescent="0.25">
      <c r="A881" s="5" t="s">
        <v>629</v>
      </c>
      <c r="B881" s="6">
        <v>40106</v>
      </c>
      <c r="C881" s="14"/>
      <c r="D881" s="14"/>
      <c r="E881" s="15" t="s">
        <v>605</v>
      </c>
      <c r="AZ881">
        <v>92</v>
      </c>
    </row>
    <row r="882" spans="1:63" x14ac:dyDescent="0.25">
      <c r="A882" s="5" t="s">
        <v>630</v>
      </c>
      <c r="B882" s="6">
        <v>40001</v>
      </c>
      <c r="C882" s="14"/>
      <c r="D882" s="14"/>
      <c r="E882" s="15" t="s">
        <v>607</v>
      </c>
      <c r="R882">
        <v>4.875</v>
      </c>
      <c r="AZ882">
        <v>24.875</v>
      </c>
      <c r="BK882">
        <v>5.1875</v>
      </c>
    </row>
    <row r="883" spans="1:63" x14ac:dyDescent="0.25">
      <c r="A883" s="5" t="s">
        <v>630</v>
      </c>
      <c r="B883" s="6">
        <v>40018</v>
      </c>
      <c r="C883" s="14"/>
      <c r="D883" s="14"/>
      <c r="E883" s="15" t="s">
        <v>607</v>
      </c>
      <c r="AZ883">
        <v>31.375</v>
      </c>
      <c r="BK883">
        <v>6.0875000000000004</v>
      </c>
    </row>
    <row r="884" spans="1:63" x14ac:dyDescent="0.25">
      <c r="A884" s="5" t="s">
        <v>630</v>
      </c>
      <c r="B884" s="6">
        <v>40031</v>
      </c>
      <c r="C884" s="14"/>
      <c r="D884" s="14"/>
      <c r="E884" s="15" t="s">
        <v>607</v>
      </c>
      <c r="AZ884">
        <v>32</v>
      </c>
      <c r="BK884">
        <v>6.7714285714285696</v>
      </c>
    </row>
    <row r="885" spans="1:63" x14ac:dyDescent="0.25">
      <c r="A885" s="5" t="s">
        <v>630</v>
      </c>
      <c r="B885" s="6">
        <v>40049</v>
      </c>
      <c r="C885" s="14"/>
      <c r="D885" s="14"/>
      <c r="E885" s="15" t="s">
        <v>607</v>
      </c>
      <c r="AZ885">
        <v>62</v>
      </c>
      <c r="BK885">
        <v>7.8333333333333304</v>
      </c>
    </row>
    <row r="886" spans="1:63" x14ac:dyDescent="0.25">
      <c r="A886" s="5" t="s">
        <v>630</v>
      </c>
      <c r="B886" s="6">
        <v>40071</v>
      </c>
      <c r="C886" s="14"/>
      <c r="D886" s="14"/>
      <c r="E886" s="15" t="s">
        <v>607</v>
      </c>
      <c r="AZ886">
        <v>75.275000000000006</v>
      </c>
      <c r="BK886">
        <v>8.3333333333333304</v>
      </c>
    </row>
    <row r="887" spans="1:63" x14ac:dyDescent="0.25">
      <c r="A887" s="5" t="s">
        <v>630</v>
      </c>
      <c r="B887" s="6">
        <v>40087</v>
      </c>
      <c r="C887" s="14"/>
      <c r="D887" s="14"/>
      <c r="E887" s="15" t="s">
        <v>607</v>
      </c>
      <c r="AZ887">
        <v>85.5</v>
      </c>
    </row>
    <row r="888" spans="1:63" x14ac:dyDescent="0.25">
      <c r="A888" s="5" t="s">
        <v>630</v>
      </c>
      <c r="B888" s="6">
        <v>40106</v>
      </c>
      <c r="C888" s="14"/>
      <c r="D888" s="14"/>
      <c r="E888" s="15" t="s">
        <v>607</v>
      </c>
      <c r="AZ888">
        <v>92</v>
      </c>
    </row>
    <row r="889" spans="1:63" x14ac:dyDescent="0.25">
      <c r="A889" s="5" t="s">
        <v>631</v>
      </c>
      <c r="B889" s="6">
        <v>40001</v>
      </c>
      <c r="C889" s="14"/>
      <c r="D889" s="14"/>
      <c r="E889" s="15" t="s">
        <v>609</v>
      </c>
      <c r="R889">
        <v>5.875</v>
      </c>
      <c r="AZ889">
        <v>25.875</v>
      </c>
      <c r="BK889">
        <v>4.3</v>
      </c>
    </row>
    <row r="890" spans="1:63" x14ac:dyDescent="0.25">
      <c r="A890" s="5" t="s">
        <v>631</v>
      </c>
      <c r="B890" s="6">
        <v>40018</v>
      </c>
      <c r="C890" s="14"/>
      <c r="D890" s="14"/>
      <c r="E890" s="15" t="s">
        <v>609</v>
      </c>
      <c r="AZ890">
        <v>30.5</v>
      </c>
      <c r="BK890">
        <v>6.1375000000000002</v>
      </c>
    </row>
    <row r="891" spans="1:63" x14ac:dyDescent="0.25">
      <c r="A891" s="5" t="s">
        <v>631</v>
      </c>
      <c r="B891" s="6">
        <v>40031</v>
      </c>
      <c r="C891" s="14"/>
      <c r="D891" s="14"/>
      <c r="E891" s="15" t="s">
        <v>609</v>
      </c>
      <c r="AZ891">
        <v>31.625</v>
      </c>
      <c r="BK891">
        <v>7.3624999999999998</v>
      </c>
    </row>
    <row r="892" spans="1:63" x14ac:dyDescent="0.25">
      <c r="A892" s="5" t="s">
        <v>631</v>
      </c>
      <c r="B892" s="6">
        <v>40049</v>
      </c>
      <c r="C892" s="14"/>
      <c r="D892" s="14"/>
      <c r="E892" s="15" t="s">
        <v>609</v>
      </c>
      <c r="AZ892">
        <v>39</v>
      </c>
      <c r="BK892">
        <v>8.5500000000000007</v>
      </c>
    </row>
    <row r="893" spans="1:63" x14ac:dyDescent="0.25">
      <c r="A893" s="5" t="s">
        <v>631</v>
      </c>
      <c r="B893" s="6">
        <v>40071</v>
      </c>
      <c r="C893" s="14"/>
      <c r="D893" s="14"/>
      <c r="E893" s="15" t="s">
        <v>609</v>
      </c>
      <c r="AZ893">
        <v>67.587500000000006</v>
      </c>
      <c r="BK893">
        <v>9.5</v>
      </c>
    </row>
    <row r="894" spans="1:63" x14ac:dyDescent="0.25">
      <c r="A894" s="5" t="s">
        <v>631</v>
      </c>
      <c r="B894" s="6">
        <v>40087</v>
      </c>
      <c r="C894" s="14"/>
      <c r="D894" s="14"/>
      <c r="E894" s="15" t="s">
        <v>609</v>
      </c>
      <c r="AZ894">
        <v>82.375</v>
      </c>
    </row>
    <row r="895" spans="1:63" x14ac:dyDescent="0.25">
      <c r="A895" s="5" t="s">
        <v>631</v>
      </c>
      <c r="B895" s="6">
        <v>40106</v>
      </c>
      <c r="C895" s="14"/>
      <c r="D895" s="14"/>
      <c r="E895" s="15" t="s">
        <v>609</v>
      </c>
      <c r="AZ895">
        <v>90.5</v>
      </c>
    </row>
    <row r="896" spans="1:63" x14ac:dyDescent="0.25">
      <c r="A896" s="5" t="s">
        <v>632</v>
      </c>
      <c r="B896" s="6">
        <v>40001</v>
      </c>
      <c r="C896" s="14"/>
      <c r="D896" s="14"/>
      <c r="E896" s="15" t="s">
        <v>289</v>
      </c>
      <c r="R896">
        <v>5.25</v>
      </c>
      <c r="AZ896">
        <v>25.25</v>
      </c>
      <c r="BK896">
        <v>5.1749999999999998</v>
      </c>
    </row>
    <row r="897" spans="1:63" x14ac:dyDescent="0.25">
      <c r="A897" s="5" t="s">
        <v>632</v>
      </c>
      <c r="B897" s="6">
        <v>40018</v>
      </c>
      <c r="C897" s="14"/>
      <c r="D897" s="14"/>
      <c r="E897" s="15" t="s">
        <v>289</v>
      </c>
      <c r="AZ897">
        <v>30.714285714285701</v>
      </c>
      <c r="BK897">
        <v>7.3714285714285701</v>
      </c>
    </row>
    <row r="898" spans="1:63" x14ac:dyDescent="0.25">
      <c r="A898" s="5" t="s">
        <v>632</v>
      </c>
      <c r="B898" s="6">
        <v>40031</v>
      </c>
      <c r="C898" s="14"/>
      <c r="D898" s="14"/>
      <c r="E898" s="15" t="s">
        <v>289</v>
      </c>
      <c r="AZ898">
        <v>31.75</v>
      </c>
      <c r="BK898">
        <v>8.125</v>
      </c>
    </row>
    <row r="899" spans="1:63" x14ac:dyDescent="0.25">
      <c r="A899" s="5" t="s">
        <v>632</v>
      </c>
      <c r="B899" s="6">
        <v>40049</v>
      </c>
      <c r="C899" s="14"/>
      <c r="D899" s="14"/>
      <c r="E899" s="15" t="s">
        <v>289</v>
      </c>
      <c r="AZ899">
        <v>51.375</v>
      </c>
      <c r="BK899">
        <v>9.3125</v>
      </c>
    </row>
    <row r="900" spans="1:63" x14ac:dyDescent="0.25">
      <c r="A900" s="5" t="s">
        <v>632</v>
      </c>
      <c r="B900" s="6">
        <v>40071</v>
      </c>
      <c r="C900" s="14"/>
      <c r="D900" s="14"/>
      <c r="E900" s="15" t="s">
        <v>289</v>
      </c>
      <c r="AZ900">
        <v>71.962500000000006</v>
      </c>
      <c r="BK900">
        <v>9.5714285714285694</v>
      </c>
    </row>
    <row r="901" spans="1:63" x14ac:dyDescent="0.25">
      <c r="A901" s="5" t="s">
        <v>632</v>
      </c>
      <c r="B901" s="6">
        <v>40087</v>
      </c>
      <c r="C901" s="14"/>
      <c r="D901" s="14"/>
      <c r="E901" s="15" t="s">
        <v>289</v>
      </c>
      <c r="AZ901">
        <v>82.75</v>
      </c>
    </row>
    <row r="902" spans="1:63" x14ac:dyDescent="0.25">
      <c r="A902" s="5" t="s">
        <v>632</v>
      </c>
      <c r="B902" s="6">
        <v>40106</v>
      </c>
      <c r="C902" s="14"/>
      <c r="D902" s="14"/>
      <c r="E902" s="15" t="s">
        <v>289</v>
      </c>
      <c r="AZ902">
        <v>92</v>
      </c>
    </row>
    <row r="903" spans="1:63" x14ac:dyDescent="0.25">
      <c r="A903" s="5" t="s">
        <v>633</v>
      </c>
      <c r="B903" s="6">
        <v>40001</v>
      </c>
      <c r="C903" s="14"/>
      <c r="D903" s="14"/>
      <c r="E903" s="15" t="s">
        <v>612</v>
      </c>
      <c r="R903">
        <v>4.625</v>
      </c>
      <c r="AZ903">
        <v>24.625</v>
      </c>
      <c r="BK903">
        <v>5.1624999999999996</v>
      </c>
    </row>
    <row r="904" spans="1:63" x14ac:dyDescent="0.25">
      <c r="A904" s="5" t="s">
        <v>633</v>
      </c>
      <c r="B904" s="6">
        <v>40018</v>
      </c>
      <c r="C904" s="14"/>
      <c r="D904" s="14"/>
      <c r="E904" s="15" t="s">
        <v>612</v>
      </c>
      <c r="AZ904">
        <v>30.375</v>
      </c>
      <c r="BK904">
        <v>6.2125000000000004</v>
      </c>
    </row>
    <row r="905" spans="1:63" x14ac:dyDescent="0.25">
      <c r="A905" s="5" t="s">
        <v>633</v>
      </c>
      <c r="B905" s="6">
        <v>40031</v>
      </c>
      <c r="C905" s="14"/>
      <c r="D905" s="14"/>
      <c r="E905" s="15" t="s">
        <v>612</v>
      </c>
      <c r="AZ905">
        <v>31.5</v>
      </c>
      <c r="BK905">
        <v>7.4749999999999996</v>
      </c>
    </row>
    <row r="906" spans="1:63" x14ac:dyDescent="0.25">
      <c r="A906" s="5" t="s">
        <v>633</v>
      </c>
      <c r="B906" s="6">
        <v>40049</v>
      </c>
      <c r="C906" s="14"/>
      <c r="D906" s="14"/>
      <c r="E906" s="15" t="s">
        <v>612</v>
      </c>
      <c r="AZ906">
        <v>33.875</v>
      </c>
      <c r="BK906">
        <v>9.3571428571428594</v>
      </c>
    </row>
    <row r="907" spans="1:63" x14ac:dyDescent="0.25">
      <c r="A907" s="5" t="s">
        <v>633</v>
      </c>
      <c r="B907" s="6">
        <v>40071</v>
      </c>
      <c r="C907" s="14"/>
      <c r="D907" s="14"/>
      <c r="E907" s="15" t="s">
        <v>612</v>
      </c>
      <c r="AZ907">
        <v>53.5</v>
      </c>
      <c r="BK907">
        <v>9.8571428571428594</v>
      </c>
    </row>
    <row r="908" spans="1:63" x14ac:dyDescent="0.25">
      <c r="A908" s="5" t="s">
        <v>633</v>
      </c>
      <c r="B908" s="6">
        <v>40087</v>
      </c>
      <c r="C908" s="14"/>
      <c r="D908" s="14"/>
      <c r="E908" s="15" t="s">
        <v>612</v>
      </c>
      <c r="AZ908">
        <v>71.742857142857105</v>
      </c>
    </row>
    <row r="909" spans="1:63" x14ac:dyDescent="0.25">
      <c r="A909" s="5" t="s">
        <v>633</v>
      </c>
      <c r="B909" s="6">
        <v>40106</v>
      </c>
      <c r="C909" s="14"/>
      <c r="D909" s="14"/>
      <c r="E909" s="15" t="s">
        <v>612</v>
      </c>
      <c r="AZ909">
        <v>84.6666666666667</v>
      </c>
    </row>
    <row r="910" spans="1:63" x14ac:dyDescent="0.25">
      <c r="A910" s="5" t="s">
        <v>634</v>
      </c>
      <c r="B910" s="6">
        <v>40001</v>
      </c>
      <c r="C910" s="14"/>
      <c r="D910" s="14"/>
      <c r="E910" s="15" t="s">
        <v>635</v>
      </c>
      <c r="R910">
        <v>5.25</v>
      </c>
      <c r="AZ910">
        <v>25.25</v>
      </c>
      <c r="BK910">
        <v>4.5750000000000002</v>
      </c>
    </row>
    <row r="911" spans="1:63" x14ac:dyDescent="0.25">
      <c r="A911" s="5" t="s">
        <v>634</v>
      </c>
      <c r="B911" s="6">
        <v>40018</v>
      </c>
      <c r="C911" s="14"/>
      <c r="D911" s="14"/>
      <c r="E911" s="15" t="s">
        <v>635</v>
      </c>
      <c r="AZ911">
        <v>30.625</v>
      </c>
      <c r="BK911">
        <v>6.6749999999999998</v>
      </c>
    </row>
    <row r="912" spans="1:63" x14ac:dyDescent="0.25">
      <c r="A912" s="5" t="s">
        <v>634</v>
      </c>
      <c r="B912" s="6">
        <v>40031</v>
      </c>
      <c r="C912" s="14"/>
      <c r="D912" s="14"/>
      <c r="E912" s="15" t="s">
        <v>635</v>
      </c>
      <c r="AZ912">
        <v>32.375</v>
      </c>
      <c r="BK912">
        <v>7.875</v>
      </c>
    </row>
    <row r="913" spans="1:63" x14ac:dyDescent="0.25">
      <c r="A913" s="5" t="s">
        <v>634</v>
      </c>
      <c r="B913" s="6">
        <v>40049</v>
      </c>
      <c r="C913" s="14"/>
      <c r="D913" s="14"/>
      <c r="E913" s="15" t="s">
        <v>635</v>
      </c>
      <c r="AZ913">
        <v>56.375</v>
      </c>
      <c r="BK913">
        <v>8.3333333333333304</v>
      </c>
    </row>
    <row r="914" spans="1:63" x14ac:dyDescent="0.25">
      <c r="A914" s="5" t="s">
        <v>634</v>
      </c>
      <c r="B914" s="6">
        <v>40071</v>
      </c>
      <c r="C914" s="14"/>
      <c r="D914" s="14"/>
      <c r="E914" s="15" t="s">
        <v>635</v>
      </c>
      <c r="AZ914">
        <v>75.25</v>
      </c>
      <c r="BK914">
        <v>8.6</v>
      </c>
    </row>
    <row r="915" spans="1:63" x14ac:dyDescent="0.25">
      <c r="A915" s="5" t="s">
        <v>634</v>
      </c>
      <c r="B915" s="6">
        <v>40087</v>
      </c>
      <c r="C915" s="14"/>
      <c r="D915" s="14"/>
      <c r="E915" s="15" t="s">
        <v>635</v>
      </c>
      <c r="AZ915">
        <v>80.25</v>
      </c>
    </row>
    <row r="916" spans="1:63" x14ac:dyDescent="0.25">
      <c r="A916" s="5" t="s">
        <v>634</v>
      </c>
      <c r="B916" s="6">
        <v>40106</v>
      </c>
      <c r="C916" s="14"/>
      <c r="D916" s="14"/>
      <c r="E916" s="15" t="s">
        <v>635</v>
      </c>
      <c r="AZ916">
        <v>92</v>
      </c>
    </row>
    <row r="917" spans="1:63" x14ac:dyDescent="0.25">
      <c r="A917" s="5" t="s">
        <v>636</v>
      </c>
      <c r="B917" s="6">
        <v>40001</v>
      </c>
      <c r="C917" s="14"/>
      <c r="D917" s="14"/>
      <c r="E917" s="15" t="s">
        <v>614</v>
      </c>
      <c r="R917">
        <v>6.375</v>
      </c>
      <c r="AZ917">
        <v>26.375</v>
      </c>
      <c r="BK917">
        <v>4.9124999999999996</v>
      </c>
    </row>
    <row r="918" spans="1:63" x14ac:dyDescent="0.25">
      <c r="A918" s="5" t="s">
        <v>636</v>
      </c>
      <c r="B918" s="6">
        <v>40018</v>
      </c>
      <c r="C918" s="14"/>
      <c r="D918" s="14"/>
      <c r="E918" s="15" t="s">
        <v>614</v>
      </c>
      <c r="AZ918">
        <v>28.75</v>
      </c>
      <c r="BK918">
        <v>5.6875</v>
      </c>
    </row>
    <row r="919" spans="1:63" x14ac:dyDescent="0.25">
      <c r="A919" s="5" t="s">
        <v>636</v>
      </c>
      <c r="B919" s="6">
        <v>40031</v>
      </c>
      <c r="C919" s="14"/>
      <c r="D919" s="14"/>
      <c r="E919" s="15" t="s">
        <v>614</v>
      </c>
      <c r="AZ919">
        <v>29.75</v>
      </c>
      <c r="BK919">
        <v>6.6142857142857103</v>
      </c>
    </row>
    <row r="920" spans="1:63" x14ac:dyDescent="0.25">
      <c r="A920" s="5" t="s">
        <v>636</v>
      </c>
      <c r="B920" s="6">
        <v>40049</v>
      </c>
      <c r="C920" s="14"/>
      <c r="D920" s="14"/>
      <c r="E920" s="15" t="s">
        <v>614</v>
      </c>
      <c r="AZ920">
        <v>30.75</v>
      </c>
      <c r="BK920">
        <v>9</v>
      </c>
    </row>
    <row r="921" spans="1:63" x14ac:dyDescent="0.25">
      <c r="A921" s="5" t="s">
        <v>636</v>
      </c>
      <c r="B921" s="6">
        <v>40071</v>
      </c>
      <c r="C921" s="14"/>
      <c r="D921" s="14"/>
      <c r="E921" s="15" t="s">
        <v>614</v>
      </c>
      <c r="AZ921">
        <v>31.5</v>
      </c>
      <c r="BK921">
        <v>10.8333333333333</v>
      </c>
    </row>
    <row r="922" spans="1:63" x14ac:dyDescent="0.25">
      <c r="A922" s="5" t="s">
        <v>636</v>
      </c>
      <c r="B922" s="6">
        <v>40087</v>
      </c>
      <c r="C922" s="14"/>
      <c r="D922" s="14"/>
      <c r="E922" s="15" t="s">
        <v>614</v>
      </c>
      <c r="AZ922">
        <v>36.625</v>
      </c>
    </row>
    <row r="923" spans="1:63" x14ac:dyDescent="0.25">
      <c r="A923" s="5" t="s">
        <v>636</v>
      </c>
      <c r="B923" s="6">
        <v>40106</v>
      </c>
      <c r="C923" s="14"/>
      <c r="D923" s="14"/>
      <c r="E923" s="15" t="s">
        <v>614</v>
      </c>
      <c r="AZ923">
        <v>53.4</v>
      </c>
    </row>
    <row r="924" spans="1:63" x14ac:dyDescent="0.25">
      <c r="A924" s="5" t="s">
        <v>637</v>
      </c>
      <c r="B924" s="6">
        <v>40001</v>
      </c>
      <c r="C924" s="14"/>
      <c r="D924" s="14"/>
      <c r="E924" s="15" t="s">
        <v>616</v>
      </c>
      <c r="R924">
        <v>5</v>
      </c>
      <c r="AZ924">
        <v>25</v>
      </c>
      <c r="BK924">
        <v>5</v>
      </c>
    </row>
    <row r="925" spans="1:63" x14ac:dyDescent="0.25">
      <c r="A925" s="5" t="s">
        <v>637</v>
      </c>
      <c r="B925" s="6">
        <v>40018</v>
      </c>
      <c r="C925" s="14"/>
      <c r="D925" s="14"/>
      <c r="E925" s="15" t="s">
        <v>616</v>
      </c>
      <c r="AZ925">
        <v>30.25</v>
      </c>
      <c r="BK925">
        <v>6.5750000000000002</v>
      </c>
    </row>
    <row r="926" spans="1:63" x14ac:dyDescent="0.25">
      <c r="A926" s="5" t="s">
        <v>637</v>
      </c>
      <c r="B926" s="6">
        <v>40031</v>
      </c>
      <c r="C926" s="14"/>
      <c r="D926" s="14"/>
      <c r="E926" s="15" t="s">
        <v>616</v>
      </c>
      <c r="AZ926">
        <v>32</v>
      </c>
      <c r="BK926">
        <v>7.5250000000000004</v>
      </c>
    </row>
    <row r="927" spans="1:63" x14ac:dyDescent="0.25">
      <c r="A927" s="5" t="s">
        <v>637</v>
      </c>
      <c r="B927" s="6">
        <v>40049</v>
      </c>
      <c r="C927" s="14"/>
      <c r="D927" s="14"/>
      <c r="E927" s="15" t="s">
        <v>616</v>
      </c>
      <c r="AZ927">
        <v>57</v>
      </c>
      <c r="BK927">
        <v>8.25</v>
      </c>
    </row>
    <row r="928" spans="1:63" x14ac:dyDescent="0.25">
      <c r="A928" s="5" t="s">
        <v>637</v>
      </c>
      <c r="B928" s="6">
        <v>40071</v>
      </c>
      <c r="C928" s="14"/>
      <c r="D928" s="14"/>
      <c r="E928" s="15" t="s">
        <v>616</v>
      </c>
      <c r="AZ928">
        <v>77.75</v>
      </c>
      <c r="BK928">
        <v>8.25</v>
      </c>
    </row>
    <row r="929" spans="1:63" x14ac:dyDescent="0.25">
      <c r="A929" s="5" t="s">
        <v>637</v>
      </c>
      <c r="B929" s="6">
        <v>40087</v>
      </c>
      <c r="C929" s="14"/>
      <c r="D929" s="14"/>
      <c r="E929" s="15" t="s">
        <v>616</v>
      </c>
      <c r="AZ929">
        <v>85.75</v>
      </c>
    </row>
    <row r="930" spans="1:63" x14ac:dyDescent="0.25">
      <c r="A930" s="5" t="s">
        <v>637</v>
      </c>
      <c r="B930" s="6">
        <v>40106</v>
      </c>
      <c r="C930" s="14"/>
      <c r="D930" s="14"/>
      <c r="E930" s="15" t="s">
        <v>616</v>
      </c>
      <c r="AZ930">
        <v>92</v>
      </c>
    </row>
    <row r="931" spans="1:63" x14ac:dyDescent="0.25">
      <c r="A931" s="5" t="s">
        <v>638</v>
      </c>
      <c r="B931" s="6">
        <v>40001</v>
      </c>
      <c r="C931" s="14"/>
      <c r="D931" s="14"/>
      <c r="E931" s="15" t="s">
        <v>618</v>
      </c>
      <c r="R931">
        <v>4.75</v>
      </c>
      <c r="AZ931">
        <v>24.75</v>
      </c>
      <c r="BK931">
        <v>4.4375</v>
      </c>
    </row>
    <row r="932" spans="1:63" x14ac:dyDescent="0.25">
      <c r="A932" s="5" t="s">
        <v>638</v>
      </c>
      <c r="B932" s="6">
        <v>40018</v>
      </c>
      <c r="C932" s="14"/>
      <c r="D932" s="14"/>
      <c r="E932" s="15" t="s">
        <v>618</v>
      </c>
      <c r="AZ932">
        <v>31.375</v>
      </c>
      <c r="BK932">
        <v>6.2374999999999998</v>
      </c>
    </row>
    <row r="933" spans="1:63" x14ac:dyDescent="0.25">
      <c r="A933" s="5" t="s">
        <v>638</v>
      </c>
      <c r="B933" s="6">
        <v>40031</v>
      </c>
      <c r="C933" s="14"/>
      <c r="D933" s="14"/>
      <c r="E933" s="15" t="s">
        <v>618</v>
      </c>
      <c r="AZ933">
        <v>32.375</v>
      </c>
      <c r="BK933">
        <v>7.2625000000000002</v>
      </c>
    </row>
    <row r="934" spans="1:63" x14ac:dyDescent="0.25">
      <c r="A934" s="5" t="s">
        <v>638</v>
      </c>
      <c r="B934" s="6">
        <v>40049</v>
      </c>
      <c r="C934" s="14"/>
      <c r="D934" s="14"/>
      <c r="E934" s="15" t="s">
        <v>618</v>
      </c>
      <c r="AZ934">
        <v>54.875</v>
      </c>
      <c r="BK934">
        <v>7.75</v>
      </c>
    </row>
    <row r="935" spans="1:63" x14ac:dyDescent="0.25">
      <c r="A935" s="5" t="s">
        <v>638</v>
      </c>
      <c r="B935" s="6">
        <v>40071</v>
      </c>
      <c r="C935" s="14"/>
      <c r="D935" s="14"/>
      <c r="E935" s="15" t="s">
        <v>618</v>
      </c>
      <c r="AZ935">
        <v>74.25</v>
      </c>
      <c r="BK935">
        <v>7.75</v>
      </c>
    </row>
    <row r="936" spans="1:63" x14ac:dyDescent="0.25">
      <c r="A936" s="5" t="s">
        <v>638</v>
      </c>
      <c r="B936" s="6">
        <v>40087</v>
      </c>
      <c r="C936" s="14"/>
      <c r="D936" s="14"/>
      <c r="E936" s="15" t="s">
        <v>618</v>
      </c>
      <c r="AZ936">
        <v>82.3125</v>
      </c>
    </row>
    <row r="937" spans="1:63" x14ac:dyDescent="0.25">
      <c r="A937" s="5" t="s">
        <v>638</v>
      </c>
      <c r="B937" s="6">
        <v>40106</v>
      </c>
      <c r="C937" s="14"/>
      <c r="D937" s="14"/>
      <c r="E937" s="15" t="s">
        <v>618</v>
      </c>
      <c r="AZ937">
        <v>92.142857142857096</v>
      </c>
    </row>
    <row r="938" spans="1:63" x14ac:dyDescent="0.25">
      <c r="A938" s="5" t="s">
        <v>639</v>
      </c>
      <c r="B938" s="6">
        <v>40001</v>
      </c>
      <c r="C938" s="14"/>
      <c r="D938" s="14"/>
      <c r="E938" s="15" t="s">
        <v>620</v>
      </c>
      <c r="R938">
        <v>6.125</v>
      </c>
      <c r="AZ938">
        <v>26.125</v>
      </c>
      <c r="BK938">
        <v>4.5125000000000002</v>
      </c>
    </row>
    <row r="939" spans="1:63" x14ac:dyDescent="0.25">
      <c r="A939" s="5" t="s">
        <v>639</v>
      </c>
      <c r="B939" s="6">
        <v>40018</v>
      </c>
      <c r="C939" s="14"/>
      <c r="D939" s="14"/>
      <c r="E939" s="15" t="s">
        <v>620</v>
      </c>
      <c r="AZ939">
        <v>28.75</v>
      </c>
      <c r="BK939">
        <v>5.5625</v>
      </c>
    </row>
    <row r="940" spans="1:63" x14ac:dyDescent="0.25">
      <c r="A940" s="5" t="s">
        <v>639</v>
      </c>
      <c r="B940" s="6">
        <v>40031</v>
      </c>
      <c r="C940" s="14"/>
      <c r="D940" s="14"/>
      <c r="E940" s="15" t="s">
        <v>620</v>
      </c>
      <c r="AZ940">
        <v>30.125</v>
      </c>
      <c r="BK940">
        <v>7.1</v>
      </c>
    </row>
    <row r="941" spans="1:63" x14ac:dyDescent="0.25">
      <c r="A941" s="5" t="s">
        <v>639</v>
      </c>
      <c r="B941" s="6">
        <v>40049</v>
      </c>
      <c r="C941" s="14"/>
      <c r="D941" s="14"/>
      <c r="E941" s="15" t="s">
        <v>620</v>
      </c>
      <c r="AZ941">
        <v>31.5</v>
      </c>
      <c r="BK941">
        <v>9.0142857142857107</v>
      </c>
    </row>
    <row r="942" spans="1:63" x14ac:dyDescent="0.25">
      <c r="A942" s="5" t="s">
        <v>639</v>
      </c>
      <c r="B942" s="6">
        <v>40071</v>
      </c>
      <c r="C942" s="14"/>
      <c r="D942" s="14"/>
      <c r="E942" s="15" t="s">
        <v>620</v>
      </c>
      <c r="AZ942">
        <v>39.625</v>
      </c>
      <c r="BK942">
        <v>11.4166666666667</v>
      </c>
    </row>
    <row r="943" spans="1:63" x14ac:dyDescent="0.25">
      <c r="A943" s="5" t="s">
        <v>639</v>
      </c>
      <c r="B943" s="6">
        <v>40087</v>
      </c>
      <c r="C943" s="14"/>
      <c r="D943" s="14"/>
      <c r="E943" s="15" t="s">
        <v>620</v>
      </c>
      <c r="AZ943">
        <v>80.75</v>
      </c>
    </row>
    <row r="944" spans="1:63" x14ac:dyDescent="0.25">
      <c r="A944" s="5" t="s">
        <v>639</v>
      </c>
      <c r="B944" s="6">
        <v>40106</v>
      </c>
      <c r="C944" s="14"/>
      <c r="D944" s="14"/>
      <c r="E944" s="15" t="s">
        <v>620</v>
      </c>
      <c r="AZ944">
        <v>85</v>
      </c>
    </row>
    <row r="945" spans="1:63" x14ac:dyDescent="0.25">
      <c r="A945" s="5" t="s">
        <v>640</v>
      </c>
      <c r="B945" s="6">
        <v>40001</v>
      </c>
      <c r="C945" s="14"/>
      <c r="D945" s="14"/>
      <c r="E945" s="15" t="s">
        <v>622</v>
      </c>
      <c r="R945">
        <v>5.5</v>
      </c>
      <c r="AZ945">
        <v>25.5</v>
      </c>
      <c r="BK945">
        <v>5</v>
      </c>
    </row>
    <row r="946" spans="1:63" x14ac:dyDescent="0.25">
      <c r="A946" s="5" t="s">
        <v>640</v>
      </c>
      <c r="B946" s="6">
        <v>40018</v>
      </c>
      <c r="C946" s="14"/>
      <c r="D946" s="14"/>
      <c r="E946" s="15" t="s">
        <v>622</v>
      </c>
      <c r="AZ946">
        <v>30.571428571428601</v>
      </c>
      <c r="BK946">
        <v>5.9625000000000004</v>
      </c>
    </row>
    <row r="947" spans="1:63" x14ac:dyDescent="0.25">
      <c r="A947" s="5" t="s">
        <v>640</v>
      </c>
      <c r="B947" s="6">
        <v>40031</v>
      </c>
      <c r="C947" s="14"/>
      <c r="D947" s="14"/>
      <c r="E947" s="15" t="s">
        <v>622</v>
      </c>
      <c r="AZ947">
        <v>33.5</v>
      </c>
      <c r="BK947">
        <v>7.1</v>
      </c>
    </row>
    <row r="948" spans="1:63" x14ac:dyDescent="0.25">
      <c r="A948" s="5" t="s">
        <v>640</v>
      </c>
      <c r="B948" s="6">
        <v>40049</v>
      </c>
      <c r="C948" s="14"/>
      <c r="D948" s="14"/>
      <c r="E948" s="15" t="s">
        <v>622</v>
      </c>
      <c r="AZ948">
        <v>55.75</v>
      </c>
      <c r="BK948">
        <v>8</v>
      </c>
    </row>
    <row r="949" spans="1:63" x14ac:dyDescent="0.25">
      <c r="A949" s="5" t="s">
        <v>640</v>
      </c>
      <c r="B949" s="6">
        <v>40071</v>
      </c>
      <c r="C949" s="14"/>
      <c r="D949" s="14"/>
      <c r="E949" s="15" t="s">
        <v>622</v>
      </c>
      <c r="AZ949">
        <v>71.75</v>
      </c>
      <c r="BK949">
        <v>8</v>
      </c>
    </row>
    <row r="950" spans="1:63" x14ac:dyDescent="0.25">
      <c r="A950" s="5" t="s">
        <v>640</v>
      </c>
      <c r="B950" s="6">
        <v>40087</v>
      </c>
      <c r="C950" s="14"/>
      <c r="D950" s="14"/>
      <c r="E950" s="15" t="s">
        <v>622</v>
      </c>
      <c r="AZ950">
        <v>81.5</v>
      </c>
    </row>
    <row r="951" spans="1:63" x14ac:dyDescent="0.25">
      <c r="A951" s="5" t="s">
        <v>640</v>
      </c>
      <c r="B951" s="6">
        <v>40106</v>
      </c>
      <c r="C951" s="14"/>
      <c r="D951" s="14"/>
      <c r="E951" s="15" t="s">
        <v>622</v>
      </c>
      <c r="AZ951">
        <v>92</v>
      </c>
    </row>
    <row r="952" spans="1:63" x14ac:dyDescent="0.25">
      <c r="A952" s="5" t="s">
        <v>641</v>
      </c>
      <c r="B952" s="6">
        <v>40001</v>
      </c>
      <c r="C952" s="14"/>
      <c r="D952" s="14"/>
      <c r="E952" s="15" t="s">
        <v>551</v>
      </c>
      <c r="R952">
        <v>4.625</v>
      </c>
      <c r="AZ952">
        <v>24.625</v>
      </c>
      <c r="BK952">
        <v>4.4124999999999996</v>
      </c>
    </row>
    <row r="953" spans="1:63" x14ac:dyDescent="0.25">
      <c r="A953" s="5" t="s">
        <v>641</v>
      </c>
      <c r="B953" s="6">
        <v>40018</v>
      </c>
      <c r="C953" s="14"/>
      <c r="D953" s="14"/>
      <c r="E953" s="15" t="s">
        <v>551</v>
      </c>
      <c r="AZ953">
        <v>30.5</v>
      </c>
      <c r="BK953">
        <v>5.7125000000000004</v>
      </c>
    </row>
    <row r="954" spans="1:63" x14ac:dyDescent="0.25">
      <c r="A954" s="5" t="s">
        <v>641</v>
      </c>
      <c r="B954" s="6">
        <v>40031</v>
      </c>
      <c r="C954" s="14"/>
      <c r="D954" s="14"/>
      <c r="E954" s="15" t="s">
        <v>551</v>
      </c>
      <c r="AZ954">
        <v>31.5</v>
      </c>
      <c r="BK954">
        <v>7.2249999999999996</v>
      </c>
    </row>
    <row r="955" spans="1:63" x14ac:dyDescent="0.25">
      <c r="A955" s="5" t="s">
        <v>641</v>
      </c>
      <c r="B955" s="6">
        <v>40049</v>
      </c>
      <c r="C955" s="14"/>
      <c r="D955" s="14"/>
      <c r="E955" s="15" t="s">
        <v>551</v>
      </c>
      <c r="AZ955">
        <v>36.75</v>
      </c>
      <c r="BK955">
        <v>9.25</v>
      </c>
    </row>
    <row r="956" spans="1:63" x14ac:dyDescent="0.25">
      <c r="A956" s="5" t="s">
        <v>641</v>
      </c>
      <c r="B956" s="6">
        <v>40071</v>
      </c>
      <c r="C956" s="14"/>
      <c r="D956" s="14"/>
      <c r="E956" s="15" t="s">
        <v>551</v>
      </c>
      <c r="AZ956">
        <v>69.375</v>
      </c>
      <c r="BK956">
        <v>9.5</v>
      </c>
    </row>
    <row r="957" spans="1:63" x14ac:dyDescent="0.25">
      <c r="A957" s="5" t="s">
        <v>641</v>
      </c>
      <c r="B957" s="6">
        <v>40087</v>
      </c>
      <c r="C957" s="14"/>
      <c r="D957" s="14"/>
      <c r="E957" s="15" t="s">
        <v>551</v>
      </c>
      <c r="AZ957">
        <v>80.5</v>
      </c>
    </row>
    <row r="958" spans="1:63" x14ac:dyDescent="0.25">
      <c r="A958" s="5" t="s">
        <v>641</v>
      </c>
      <c r="B958" s="6">
        <v>40106</v>
      </c>
      <c r="C958" s="14"/>
      <c r="D958" s="14"/>
      <c r="E958" s="15" t="s">
        <v>551</v>
      </c>
      <c r="AZ958">
        <v>90.571428571428598</v>
      </c>
    </row>
    <row r="959" spans="1:63" x14ac:dyDescent="0.25">
      <c r="A959" s="5" t="s">
        <v>642</v>
      </c>
      <c r="B959" s="6">
        <v>40001</v>
      </c>
      <c r="C959" s="14"/>
      <c r="D959" s="14"/>
      <c r="E959" s="15" t="s">
        <v>625</v>
      </c>
      <c r="R959">
        <v>5.5</v>
      </c>
      <c r="AZ959">
        <v>25.5</v>
      </c>
      <c r="BK959">
        <v>5.2374999999999998</v>
      </c>
    </row>
    <row r="960" spans="1:63" x14ac:dyDescent="0.25">
      <c r="A960" s="5" t="s">
        <v>642</v>
      </c>
      <c r="B960" s="6">
        <v>40018</v>
      </c>
      <c r="C960" s="14"/>
      <c r="D960" s="14"/>
      <c r="E960" s="15" t="s">
        <v>625</v>
      </c>
      <c r="AZ960">
        <v>30.875</v>
      </c>
      <c r="BK960">
        <v>6.9749999999999996</v>
      </c>
    </row>
    <row r="961" spans="1:63" x14ac:dyDescent="0.25">
      <c r="A961" s="5" t="s">
        <v>642</v>
      </c>
      <c r="B961" s="6">
        <v>40031</v>
      </c>
      <c r="C961" s="14"/>
      <c r="D961" s="14"/>
      <c r="E961" s="15" t="s">
        <v>625</v>
      </c>
      <c r="AZ961">
        <v>32.5</v>
      </c>
      <c r="BK961">
        <v>7.85</v>
      </c>
    </row>
    <row r="962" spans="1:63" x14ac:dyDescent="0.25">
      <c r="A962" s="5" t="s">
        <v>642</v>
      </c>
      <c r="B962" s="6">
        <v>40049</v>
      </c>
      <c r="C962" s="14"/>
      <c r="D962" s="14"/>
      <c r="E962" s="15" t="s">
        <v>625</v>
      </c>
      <c r="AZ962">
        <v>61.75</v>
      </c>
      <c r="BK962">
        <v>8</v>
      </c>
    </row>
    <row r="963" spans="1:63" x14ac:dyDescent="0.25">
      <c r="A963" s="5" t="s">
        <v>642</v>
      </c>
      <c r="B963" s="6">
        <v>40071</v>
      </c>
      <c r="C963" s="14"/>
      <c r="D963" s="14"/>
      <c r="E963" s="15" t="s">
        <v>625</v>
      </c>
      <c r="AZ963">
        <v>75.4375</v>
      </c>
      <c r="BK963">
        <v>8.1666666666666696</v>
      </c>
    </row>
    <row r="964" spans="1:63" x14ac:dyDescent="0.25">
      <c r="A964" s="5" t="s">
        <v>642</v>
      </c>
      <c r="B964" s="6">
        <v>40087</v>
      </c>
      <c r="C964" s="14"/>
      <c r="D964" s="14"/>
      <c r="E964" s="15" t="s">
        <v>625</v>
      </c>
      <c r="AZ964">
        <v>83</v>
      </c>
    </row>
    <row r="965" spans="1:63" x14ac:dyDescent="0.25">
      <c r="A965" s="5" t="s">
        <v>642</v>
      </c>
      <c r="B965" s="6">
        <v>40106</v>
      </c>
      <c r="C965" s="14"/>
      <c r="D965" s="14"/>
      <c r="E965" s="15" t="s">
        <v>625</v>
      </c>
      <c r="AZ965">
        <v>92.625</v>
      </c>
    </row>
    <row r="966" spans="1:63" x14ac:dyDescent="0.25">
      <c r="A966" s="5" t="s">
        <v>643</v>
      </c>
      <c r="B966" s="6">
        <v>40070</v>
      </c>
      <c r="C966" s="14"/>
      <c r="D966" s="14"/>
      <c r="E966" s="15" t="s">
        <v>599</v>
      </c>
      <c r="AZ966">
        <v>30.125</v>
      </c>
      <c r="BK966">
        <v>6.4124999999999996</v>
      </c>
    </row>
    <row r="967" spans="1:63" x14ac:dyDescent="0.25">
      <c r="A967" s="5" t="s">
        <v>643</v>
      </c>
      <c r="B967" s="6">
        <v>40087</v>
      </c>
      <c r="C967" s="14"/>
      <c r="D967" s="14"/>
      <c r="E967" s="15" t="s">
        <v>599</v>
      </c>
      <c r="AZ967">
        <v>41.75</v>
      </c>
      <c r="BK967">
        <v>8</v>
      </c>
    </row>
    <row r="968" spans="1:63" x14ac:dyDescent="0.25">
      <c r="A968" s="5" t="s">
        <v>643</v>
      </c>
      <c r="B968" s="6">
        <v>40107</v>
      </c>
      <c r="C968" s="14"/>
      <c r="D968" s="14"/>
      <c r="E968" s="15" t="s">
        <v>599</v>
      </c>
      <c r="AZ968">
        <v>77.285714285714306</v>
      </c>
      <c r="BK968">
        <v>8</v>
      </c>
    </row>
    <row r="969" spans="1:63" x14ac:dyDescent="0.25">
      <c r="A969" s="5" t="s">
        <v>643</v>
      </c>
      <c r="B969" s="6">
        <v>40133</v>
      </c>
      <c r="C969" s="14"/>
      <c r="D969" s="14"/>
      <c r="E969" s="15" t="s">
        <v>599</v>
      </c>
    </row>
    <row r="970" spans="1:63" x14ac:dyDescent="0.25">
      <c r="A970" s="5" t="s">
        <v>644</v>
      </c>
      <c r="B970" s="6">
        <v>40070</v>
      </c>
      <c r="C970" s="14"/>
      <c r="D970" s="14"/>
      <c r="E970" s="15" t="s">
        <v>601</v>
      </c>
      <c r="AZ970">
        <v>31.25</v>
      </c>
      <c r="BK970">
        <v>6.1124999999999998</v>
      </c>
    </row>
    <row r="971" spans="1:63" x14ac:dyDescent="0.25">
      <c r="A971" s="5" t="s">
        <v>644</v>
      </c>
      <c r="B971" s="6">
        <v>40087</v>
      </c>
      <c r="C971" s="14"/>
      <c r="D971" s="14"/>
      <c r="E971" s="15" t="s">
        <v>601</v>
      </c>
      <c r="AZ971">
        <v>57.428571428571402</v>
      </c>
      <c r="BK971">
        <v>7</v>
      </c>
    </row>
    <row r="972" spans="1:63" x14ac:dyDescent="0.25">
      <c r="A972" s="5" t="s">
        <v>644</v>
      </c>
      <c r="B972" s="6">
        <v>40107</v>
      </c>
      <c r="C972" s="14"/>
      <c r="D972" s="14"/>
      <c r="E972" s="15" t="s">
        <v>601</v>
      </c>
      <c r="AZ972">
        <v>79.25</v>
      </c>
      <c r="BK972">
        <v>7</v>
      </c>
    </row>
    <row r="973" spans="1:63" x14ac:dyDescent="0.25">
      <c r="A973" s="5" t="s">
        <v>644</v>
      </c>
      <c r="B973" s="6">
        <v>40133</v>
      </c>
      <c r="C973" s="14"/>
      <c r="D973" s="14"/>
      <c r="E973" s="15" t="s">
        <v>601</v>
      </c>
    </row>
    <row r="974" spans="1:63" x14ac:dyDescent="0.25">
      <c r="A974" s="5" t="s">
        <v>645</v>
      </c>
      <c r="B974" s="6">
        <v>40070</v>
      </c>
      <c r="C974" s="14"/>
      <c r="D974" s="14"/>
      <c r="E974" s="15" t="s">
        <v>603</v>
      </c>
      <c r="AZ974">
        <v>30.875</v>
      </c>
      <c r="BK974">
        <v>6.2750000000000004</v>
      </c>
    </row>
    <row r="975" spans="1:63" x14ac:dyDescent="0.25">
      <c r="A975" s="5" t="s">
        <v>645</v>
      </c>
      <c r="B975" s="6">
        <v>40087</v>
      </c>
      <c r="C975" s="14"/>
      <c r="D975" s="14"/>
      <c r="E975" s="15" t="s">
        <v>603</v>
      </c>
      <c r="AZ975">
        <v>44.125</v>
      </c>
      <c r="BK975">
        <v>7.75</v>
      </c>
    </row>
    <row r="976" spans="1:63" x14ac:dyDescent="0.25">
      <c r="A976" s="5" t="s">
        <v>645</v>
      </c>
      <c r="B976" s="6">
        <v>40107</v>
      </c>
      <c r="C976" s="14"/>
      <c r="D976" s="14"/>
      <c r="E976" s="15" t="s">
        <v>603</v>
      </c>
      <c r="AZ976">
        <v>80.75</v>
      </c>
      <c r="BK976">
        <v>7.75</v>
      </c>
    </row>
    <row r="977" spans="1:63" x14ac:dyDescent="0.25">
      <c r="A977" s="5" t="s">
        <v>645</v>
      </c>
      <c r="B977" s="6">
        <v>40133</v>
      </c>
      <c r="C977" s="14"/>
      <c r="D977" s="14"/>
      <c r="E977" s="15" t="s">
        <v>603</v>
      </c>
    </row>
    <row r="978" spans="1:63" x14ac:dyDescent="0.25">
      <c r="A978" s="5" t="s">
        <v>646</v>
      </c>
      <c r="B978" s="6">
        <v>40070</v>
      </c>
      <c r="C978" s="14"/>
      <c r="D978" s="14"/>
      <c r="E978" s="15" t="s">
        <v>605</v>
      </c>
      <c r="AZ978">
        <v>31.5</v>
      </c>
      <c r="BK978">
        <v>6.3624999999999998</v>
      </c>
    </row>
    <row r="979" spans="1:63" x14ac:dyDescent="0.25">
      <c r="A979" s="5" t="s">
        <v>646</v>
      </c>
      <c r="B979" s="6">
        <v>40087</v>
      </c>
      <c r="C979" s="14"/>
      <c r="D979" s="14"/>
      <c r="E979" s="15" t="s">
        <v>605</v>
      </c>
      <c r="AZ979">
        <v>57.375</v>
      </c>
      <c r="BK979">
        <v>7.125</v>
      </c>
    </row>
    <row r="980" spans="1:63" x14ac:dyDescent="0.25">
      <c r="A980" s="5" t="s">
        <v>646</v>
      </c>
      <c r="B980" s="6">
        <v>40107</v>
      </c>
      <c r="C980" s="14"/>
      <c r="D980" s="14"/>
      <c r="E980" s="15" t="s">
        <v>605</v>
      </c>
      <c r="AZ980">
        <v>81.75</v>
      </c>
      <c r="BK980">
        <v>7.125</v>
      </c>
    </row>
    <row r="981" spans="1:63" x14ac:dyDescent="0.25">
      <c r="A981" s="5" t="s">
        <v>646</v>
      </c>
      <c r="B981" s="6">
        <v>40133</v>
      </c>
      <c r="C981" s="14"/>
      <c r="D981" s="14"/>
      <c r="E981" s="15" t="s">
        <v>605</v>
      </c>
      <c r="BK981">
        <v>9</v>
      </c>
    </row>
    <row r="982" spans="1:63" x14ac:dyDescent="0.25">
      <c r="A982" s="5" t="s">
        <v>647</v>
      </c>
      <c r="B982" s="6">
        <v>40070</v>
      </c>
      <c r="C982" s="14"/>
      <c r="D982" s="14"/>
      <c r="E982" s="15" t="s">
        <v>607</v>
      </c>
      <c r="AZ982">
        <v>31.875</v>
      </c>
      <c r="BK982">
        <v>6.25</v>
      </c>
    </row>
    <row r="983" spans="1:63" x14ac:dyDescent="0.25">
      <c r="A983" s="5" t="s">
        <v>647</v>
      </c>
      <c r="B983" s="6">
        <v>40087</v>
      </c>
      <c r="C983" s="14"/>
      <c r="D983" s="14"/>
      <c r="E983" s="15" t="s">
        <v>607</v>
      </c>
      <c r="AZ983">
        <v>63.875</v>
      </c>
      <c r="BK983">
        <v>6.75</v>
      </c>
    </row>
    <row r="984" spans="1:63" x14ac:dyDescent="0.25">
      <c r="A984" s="5" t="s">
        <v>647</v>
      </c>
      <c r="B984" s="6">
        <v>40107</v>
      </c>
      <c r="C984" s="14"/>
      <c r="D984" s="14"/>
      <c r="E984" s="15" t="s">
        <v>607</v>
      </c>
      <c r="AZ984">
        <v>84.5</v>
      </c>
      <c r="BK984">
        <v>6.75</v>
      </c>
    </row>
    <row r="985" spans="1:63" x14ac:dyDescent="0.25">
      <c r="A985" s="5" t="s">
        <v>647</v>
      </c>
      <c r="B985" s="6">
        <v>40133</v>
      </c>
      <c r="C985" s="14"/>
      <c r="D985" s="14"/>
      <c r="E985" s="15" t="s">
        <v>607</v>
      </c>
    </row>
    <row r="986" spans="1:63" x14ac:dyDescent="0.25">
      <c r="A986" s="5" t="s">
        <v>648</v>
      </c>
      <c r="B986" s="6">
        <v>40070</v>
      </c>
      <c r="C986" s="14"/>
      <c r="D986" s="14"/>
      <c r="E986" s="15" t="s">
        <v>609</v>
      </c>
      <c r="AZ986">
        <v>31</v>
      </c>
      <c r="BK986">
        <v>6.3624999999999998</v>
      </c>
    </row>
    <row r="987" spans="1:63" x14ac:dyDescent="0.25">
      <c r="A987" s="5" t="s">
        <v>648</v>
      </c>
      <c r="B987" s="6">
        <v>40087</v>
      </c>
      <c r="C987" s="14"/>
      <c r="D987" s="14"/>
      <c r="E987" s="15" t="s">
        <v>609</v>
      </c>
      <c r="AZ987">
        <v>56.625</v>
      </c>
      <c r="BK987">
        <v>7.5</v>
      </c>
    </row>
    <row r="988" spans="1:63" x14ac:dyDescent="0.25">
      <c r="A988" s="5" t="s">
        <v>648</v>
      </c>
      <c r="B988" s="6">
        <v>40107</v>
      </c>
      <c r="C988" s="14"/>
      <c r="D988" s="14"/>
      <c r="E988" s="15" t="s">
        <v>609</v>
      </c>
      <c r="AZ988">
        <v>83.75</v>
      </c>
      <c r="BK988">
        <v>7.5</v>
      </c>
    </row>
    <row r="989" spans="1:63" x14ac:dyDescent="0.25">
      <c r="A989" s="5" t="s">
        <v>648</v>
      </c>
      <c r="B989" s="6">
        <v>40133</v>
      </c>
      <c r="C989" s="14"/>
      <c r="D989" s="14"/>
      <c r="E989" s="15" t="s">
        <v>609</v>
      </c>
    </row>
    <row r="990" spans="1:63" x14ac:dyDescent="0.25">
      <c r="A990" s="5" t="s">
        <v>649</v>
      </c>
      <c r="B990" s="6">
        <v>40070</v>
      </c>
      <c r="C990" s="14"/>
      <c r="D990" s="14"/>
      <c r="E990" s="15" t="s">
        <v>289</v>
      </c>
      <c r="AZ990">
        <v>30.75</v>
      </c>
      <c r="BK990">
        <v>6.2</v>
      </c>
    </row>
    <row r="991" spans="1:63" x14ac:dyDescent="0.25">
      <c r="A991" s="5" t="s">
        <v>649</v>
      </c>
      <c r="B991" s="6">
        <v>40087</v>
      </c>
      <c r="C991" s="14"/>
      <c r="D991" s="14"/>
      <c r="E991" s="15" t="s">
        <v>289</v>
      </c>
      <c r="AZ991">
        <v>48.5</v>
      </c>
      <c r="BK991">
        <v>8</v>
      </c>
    </row>
    <row r="992" spans="1:63" x14ac:dyDescent="0.25">
      <c r="A992" s="5" t="s">
        <v>649</v>
      </c>
      <c r="B992" s="6">
        <v>40107</v>
      </c>
      <c r="C992" s="14"/>
      <c r="D992" s="14"/>
      <c r="E992" s="15" t="s">
        <v>289</v>
      </c>
      <c r="AZ992">
        <v>79.75</v>
      </c>
      <c r="BK992">
        <v>8</v>
      </c>
    </row>
    <row r="993" spans="1:63" x14ac:dyDescent="0.25">
      <c r="A993" s="5" t="s">
        <v>649</v>
      </c>
      <c r="B993" s="6">
        <v>40133</v>
      </c>
      <c r="C993" s="14"/>
      <c r="D993" s="14"/>
      <c r="E993" s="15" t="s">
        <v>289</v>
      </c>
    </row>
    <row r="994" spans="1:63" x14ac:dyDescent="0.25">
      <c r="A994" s="5" t="s">
        <v>650</v>
      </c>
      <c r="B994" s="6">
        <v>40070</v>
      </c>
      <c r="C994" s="14"/>
      <c r="D994" s="14"/>
      <c r="E994" s="15" t="s">
        <v>612</v>
      </c>
      <c r="AZ994">
        <v>31.25</v>
      </c>
      <c r="BK994">
        <v>6.3125</v>
      </c>
    </row>
    <row r="995" spans="1:63" x14ac:dyDescent="0.25">
      <c r="A995" s="5" t="s">
        <v>650</v>
      </c>
      <c r="B995" s="6">
        <v>40087</v>
      </c>
      <c r="C995" s="14"/>
      <c r="D995" s="14"/>
      <c r="E995" s="15" t="s">
        <v>612</v>
      </c>
      <c r="AZ995">
        <v>34.375</v>
      </c>
      <c r="BK995">
        <v>8</v>
      </c>
    </row>
    <row r="996" spans="1:63" x14ac:dyDescent="0.25">
      <c r="A996" s="5" t="s">
        <v>650</v>
      </c>
      <c r="B996" s="6">
        <v>40107</v>
      </c>
      <c r="C996" s="14"/>
      <c r="D996" s="14"/>
      <c r="E996" s="15" t="s">
        <v>612</v>
      </c>
      <c r="AZ996">
        <v>71.75</v>
      </c>
      <c r="BK996">
        <v>8.125</v>
      </c>
    </row>
    <row r="997" spans="1:63" x14ac:dyDescent="0.25">
      <c r="A997" s="5" t="s">
        <v>650</v>
      </c>
      <c r="B997" s="6">
        <v>40133</v>
      </c>
      <c r="C997" s="14"/>
      <c r="D997" s="14"/>
      <c r="E997" s="15" t="s">
        <v>612</v>
      </c>
    </row>
    <row r="998" spans="1:63" x14ac:dyDescent="0.25">
      <c r="A998" s="5" t="s">
        <v>651</v>
      </c>
      <c r="B998" s="6">
        <v>40070</v>
      </c>
      <c r="C998" s="14"/>
      <c r="D998" s="14"/>
      <c r="E998" s="15" t="s">
        <v>635</v>
      </c>
      <c r="AZ998">
        <v>31</v>
      </c>
      <c r="BK998">
        <v>6.4375</v>
      </c>
    </row>
    <row r="999" spans="1:63" x14ac:dyDescent="0.25">
      <c r="A999" s="5" t="s">
        <v>651</v>
      </c>
      <c r="B999" s="6">
        <v>40087</v>
      </c>
      <c r="C999" s="14"/>
      <c r="D999" s="14"/>
      <c r="E999" s="15" t="s">
        <v>635</v>
      </c>
      <c r="AZ999">
        <v>54.625</v>
      </c>
      <c r="BK999">
        <v>7.375</v>
      </c>
    </row>
    <row r="1000" spans="1:63" x14ac:dyDescent="0.25">
      <c r="A1000" s="5" t="s">
        <v>651</v>
      </c>
      <c r="B1000" s="6">
        <v>40107</v>
      </c>
      <c r="C1000" s="14"/>
      <c r="D1000" s="14"/>
      <c r="E1000" s="15" t="s">
        <v>635</v>
      </c>
      <c r="AZ1000">
        <v>81.857142857142904</v>
      </c>
      <c r="BK1000">
        <v>7.375</v>
      </c>
    </row>
    <row r="1001" spans="1:63" x14ac:dyDescent="0.25">
      <c r="A1001" s="5" t="s">
        <v>651</v>
      </c>
      <c r="B1001" s="6">
        <v>40133</v>
      </c>
      <c r="C1001" s="14"/>
      <c r="D1001" s="14"/>
      <c r="E1001" s="15" t="s">
        <v>635</v>
      </c>
    </row>
    <row r="1002" spans="1:63" x14ac:dyDescent="0.25">
      <c r="A1002" s="5" t="s">
        <v>652</v>
      </c>
      <c r="B1002" s="6">
        <v>40070</v>
      </c>
      <c r="C1002" s="14"/>
      <c r="D1002" s="14"/>
      <c r="E1002" s="15" t="s">
        <v>614</v>
      </c>
      <c r="AZ1002">
        <v>30</v>
      </c>
      <c r="BK1002">
        <v>5.4749999999999996</v>
      </c>
    </row>
    <row r="1003" spans="1:63" x14ac:dyDescent="0.25">
      <c r="A1003" s="5" t="s">
        <v>652</v>
      </c>
      <c r="B1003" s="6">
        <v>40087</v>
      </c>
      <c r="C1003" s="14"/>
      <c r="D1003" s="14"/>
      <c r="E1003" s="15" t="s">
        <v>614</v>
      </c>
      <c r="AZ1003">
        <v>30</v>
      </c>
      <c r="BK1003">
        <v>7.625</v>
      </c>
    </row>
    <row r="1004" spans="1:63" x14ac:dyDescent="0.25">
      <c r="A1004" s="5" t="s">
        <v>652</v>
      </c>
      <c r="B1004" s="6">
        <v>40107</v>
      </c>
      <c r="C1004" s="14"/>
      <c r="D1004" s="14"/>
      <c r="E1004" s="15" t="s">
        <v>614</v>
      </c>
      <c r="AZ1004">
        <v>30.375</v>
      </c>
      <c r="BK1004">
        <v>8.75</v>
      </c>
    </row>
    <row r="1005" spans="1:63" x14ac:dyDescent="0.25">
      <c r="A1005" s="5" t="s">
        <v>652</v>
      </c>
      <c r="B1005" s="6">
        <v>40133</v>
      </c>
      <c r="C1005" s="14"/>
      <c r="D1005" s="14"/>
      <c r="E1005" s="15" t="s">
        <v>614</v>
      </c>
    </row>
    <row r="1006" spans="1:63" x14ac:dyDescent="0.25">
      <c r="A1006" s="5" t="s">
        <v>653</v>
      </c>
      <c r="B1006" s="6">
        <v>40070</v>
      </c>
      <c r="C1006" s="14"/>
      <c r="D1006" s="14"/>
      <c r="E1006" s="15" t="s">
        <v>616</v>
      </c>
      <c r="AZ1006">
        <v>31.875</v>
      </c>
      <c r="BK1006">
        <v>6.6749999999999998</v>
      </c>
    </row>
    <row r="1007" spans="1:63" x14ac:dyDescent="0.25">
      <c r="A1007" s="5" t="s">
        <v>653</v>
      </c>
      <c r="B1007" s="6">
        <v>40087</v>
      </c>
      <c r="C1007" s="14"/>
      <c r="D1007" s="14"/>
      <c r="E1007" s="15" t="s">
        <v>616</v>
      </c>
      <c r="AZ1007">
        <v>59.875</v>
      </c>
      <c r="BK1007">
        <v>7.5</v>
      </c>
    </row>
    <row r="1008" spans="1:63" x14ac:dyDescent="0.25">
      <c r="A1008" s="5" t="s">
        <v>653</v>
      </c>
      <c r="B1008" s="6">
        <v>40107</v>
      </c>
      <c r="C1008" s="14"/>
      <c r="D1008" s="14"/>
      <c r="E1008" s="15" t="s">
        <v>616</v>
      </c>
      <c r="AZ1008">
        <v>83.25</v>
      </c>
      <c r="BK1008">
        <v>7.5</v>
      </c>
    </row>
    <row r="1009" spans="1:63" x14ac:dyDescent="0.25">
      <c r="A1009" s="5" t="s">
        <v>653</v>
      </c>
      <c r="B1009" s="6">
        <v>40133</v>
      </c>
      <c r="C1009" s="14"/>
      <c r="D1009" s="14"/>
      <c r="E1009" s="15" t="s">
        <v>616</v>
      </c>
    </row>
    <row r="1010" spans="1:63" x14ac:dyDescent="0.25">
      <c r="A1010" s="5" t="s">
        <v>654</v>
      </c>
      <c r="B1010" s="6">
        <v>40070</v>
      </c>
      <c r="C1010" s="14"/>
      <c r="D1010" s="14"/>
      <c r="E1010" s="15" t="s">
        <v>618</v>
      </c>
      <c r="AZ1010">
        <v>31.75</v>
      </c>
      <c r="BK1010">
        <v>6.75</v>
      </c>
    </row>
    <row r="1011" spans="1:63" x14ac:dyDescent="0.25">
      <c r="A1011" s="5" t="s">
        <v>654</v>
      </c>
      <c r="B1011" s="6">
        <v>40087</v>
      </c>
      <c r="C1011" s="14"/>
      <c r="D1011" s="14"/>
      <c r="E1011" s="15" t="s">
        <v>618</v>
      </c>
      <c r="AZ1011">
        <v>58.5</v>
      </c>
      <c r="BK1011">
        <v>7.5</v>
      </c>
    </row>
    <row r="1012" spans="1:63" x14ac:dyDescent="0.25">
      <c r="A1012" s="5" t="s">
        <v>654</v>
      </c>
      <c r="B1012" s="6">
        <v>40107</v>
      </c>
      <c r="C1012" s="14"/>
      <c r="D1012" s="14"/>
      <c r="E1012" s="15" t="s">
        <v>618</v>
      </c>
      <c r="AZ1012">
        <v>81</v>
      </c>
      <c r="BK1012">
        <v>7.5</v>
      </c>
    </row>
    <row r="1013" spans="1:63" x14ac:dyDescent="0.25">
      <c r="A1013" s="5" t="s">
        <v>654</v>
      </c>
      <c r="B1013" s="6">
        <v>40133</v>
      </c>
      <c r="C1013" s="14"/>
      <c r="D1013" s="14"/>
      <c r="E1013" s="15" t="s">
        <v>618</v>
      </c>
    </row>
    <row r="1014" spans="1:63" x14ac:dyDescent="0.25">
      <c r="A1014" s="5" t="s">
        <v>655</v>
      </c>
      <c r="B1014" s="6">
        <v>40070</v>
      </c>
      <c r="C1014" s="14"/>
      <c r="D1014" s="14"/>
      <c r="E1014" s="15" t="s">
        <v>620</v>
      </c>
      <c r="AZ1014">
        <v>30</v>
      </c>
      <c r="BK1014">
        <v>5.7</v>
      </c>
    </row>
    <row r="1015" spans="1:63" x14ac:dyDescent="0.25">
      <c r="A1015" s="5" t="s">
        <v>655</v>
      </c>
      <c r="B1015" s="6">
        <v>40087</v>
      </c>
      <c r="C1015" s="14"/>
      <c r="D1015" s="14"/>
      <c r="E1015" s="15" t="s">
        <v>620</v>
      </c>
      <c r="AZ1015">
        <v>30.375</v>
      </c>
      <c r="BK1015">
        <v>7.4</v>
      </c>
    </row>
    <row r="1016" spans="1:63" x14ac:dyDescent="0.25">
      <c r="A1016" s="5" t="s">
        <v>655</v>
      </c>
      <c r="B1016" s="6">
        <v>40107</v>
      </c>
      <c r="C1016" s="14"/>
      <c r="D1016" s="14"/>
      <c r="E1016" s="15" t="s">
        <v>620</v>
      </c>
      <c r="AZ1016">
        <v>31.125</v>
      </c>
      <c r="BK1016">
        <v>8.375</v>
      </c>
    </row>
    <row r="1017" spans="1:63" x14ac:dyDescent="0.25">
      <c r="A1017" s="5" t="s">
        <v>655</v>
      </c>
      <c r="B1017" s="6">
        <v>40133</v>
      </c>
      <c r="C1017" s="14"/>
      <c r="D1017" s="14"/>
      <c r="E1017" s="15" t="s">
        <v>620</v>
      </c>
    </row>
    <row r="1018" spans="1:63" x14ac:dyDescent="0.25">
      <c r="A1018" s="5" t="s">
        <v>656</v>
      </c>
      <c r="B1018" s="6">
        <v>40070</v>
      </c>
      <c r="C1018" s="14"/>
      <c r="D1018" s="14"/>
      <c r="E1018" s="15" t="s">
        <v>622</v>
      </c>
      <c r="AZ1018">
        <v>30.875</v>
      </c>
      <c r="BK1018">
        <v>6.75</v>
      </c>
    </row>
    <row r="1019" spans="1:63" x14ac:dyDescent="0.25">
      <c r="A1019" s="5" t="s">
        <v>656</v>
      </c>
      <c r="B1019" s="6">
        <v>40087</v>
      </c>
      <c r="C1019" s="14"/>
      <c r="D1019" s="14"/>
      <c r="E1019" s="15" t="s">
        <v>622</v>
      </c>
      <c r="AZ1019">
        <v>57.875</v>
      </c>
      <c r="BK1019">
        <v>7.75</v>
      </c>
    </row>
    <row r="1020" spans="1:63" x14ac:dyDescent="0.25">
      <c r="A1020" s="5" t="s">
        <v>656</v>
      </c>
      <c r="B1020" s="6">
        <v>40107</v>
      </c>
      <c r="C1020" s="14"/>
      <c r="D1020" s="14"/>
      <c r="E1020" s="15" t="s">
        <v>622</v>
      </c>
      <c r="AZ1020">
        <v>79.5</v>
      </c>
      <c r="BK1020">
        <v>7.75</v>
      </c>
    </row>
    <row r="1021" spans="1:63" x14ac:dyDescent="0.25">
      <c r="A1021" s="5" t="s">
        <v>656</v>
      </c>
      <c r="B1021" s="6">
        <v>40133</v>
      </c>
      <c r="C1021" s="14"/>
      <c r="D1021" s="14"/>
      <c r="E1021" s="15" t="s">
        <v>622</v>
      </c>
    </row>
    <row r="1022" spans="1:63" x14ac:dyDescent="0.25">
      <c r="A1022" s="5" t="s">
        <v>657</v>
      </c>
      <c r="B1022" s="6">
        <v>40070</v>
      </c>
      <c r="C1022" s="14"/>
      <c r="D1022" s="14"/>
      <c r="E1022" s="15" t="s">
        <v>551</v>
      </c>
      <c r="AZ1022">
        <v>31.125</v>
      </c>
      <c r="BK1022">
        <v>5.8</v>
      </c>
    </row>
    <row r="1023" spans="1:63" x14ac:dyDescent="0.25">
      <c r="A1023" s="5" t="s">
        <v>657</v>
      </c>
      <c r="B1023" s="6">
        <v>40087</v>
      </c>
      <c r="C1023" s="14"/>
      <c r="D1023" s="14"/>
      <c r="E1023" s="15" t="s">
        <v>551</v>
      </c>
      <c r="AZ1023">
        <v>46</v>
      </c>
      <c r="BK1023">
        <v>8</v>
      </c>
    </row>
    <row r="1024" spans="1:63" x14ac:dyDescent="0.25">
      <c r="A1024" s="5" t="s">
        <v>657</v>
      </c>
      <c r="B1024" s="6">
        <v>40107</v>
      </c>
      <c r="C1024" s="14"/>
      <c r="D1024" s="14"/>
      <c r="E1024" s="15" t="s">
        <v>551</v>
      </c>
      <c r="AZ1024">
        <v>76.75</v>
      </c>
      <c r="BK1024">
        <v>8</v>
      </c>
    </row>
    <row r="1025" spans="1:63" x14ac:dyDescent="0.25">
      <c r="A1025" s="5" t="s">
        <v>657</v>
      </c>
      <c r="B1025" s="6">
        <v>40133</v>
      </c>
      <c r="C1025" s="14"/>
      <c r="D1025" s="14"/>
      <c r="E1025" s="15" t="s">
        <v>551</v>
      </c>
    </row>
    <row r="1026" spans="1:63" x14ac:dyDescent="0.25">
      <c r="A1026" s="5" t="s">
        <v>658</v>
      </c>
      <c r="B1026" s="6">
        <v>40070</v>
      </c>
      <c r="C1026" s="14"/>
      <c r="D1026" s="14"/>
      <c r="E1026" s="15" t="s">
        <v>625</v>
      </c>
      <c r="AZ1026">
        <v>31.625</v>
      </c>
      <c r="BK1026">
        <v>6.5</v>
      </c>
    </row>
    <row r="1027" spans="1:63" x14ac:dyDescent="0.25">
      <c r="A1027" s="5" t="s">
        <v>658</v>
      </c>
      <c r="B1027" s="6">
        <v>40087</v>
      </c>
      <c r="C1027" s="14"/>
      <c r="D1027" s="14"/>
      <c r="E1027" s="15" t="s">
        <v>625</v>
      </c>
      <c r="AZ1027">
        <v>59.428571428571402</v>
      </c>
      <c r="BK1027">
        <v>7.125</v>
      </c>
    </row>
    <row r="1028" spans="1:63" x14ac:dyDescent="0.25">
      <c r="A1028" s="5" t="s">
        <v>658</v>
      </c>
      <c r="B1028" s="6">
        <v>40107</v>
      </c>
      <c r="C1028" s="14"/>
      <c r="D1028" s="14"/>
      <c r="E1028" s="15" t="s">
        <v>625</v>
      </c>
      <c r="AZ1028">
        <v>84.5</v>
      </c>
      <c r="BK1028">
        <v>7.125</v>
      </c>
    </row>
    <row r="1029" spans="1:63" x14ac:dyDescent="0.25">
      <c r="A1029" s="5" t="s">
        <v>658</v>
      </c>
      <c r="B1029" s="6">
        <v>40133</v>
      </c>
      <c r="C1029" s="14"/>
      <c r="D1029" s="14"/>
      <c r="E1029" s="15" t="s">
        <v>625</v>
      </c>
    </row>
    <row r="1030" spans="1:63" x14ac:dyDescent="0.25">
      <c r="A1030" s="5" t="s">
        <v>659</v>
      </c>
      <c r="B1030" s="6"/>
      <c r="C1030" s="14">
        <v>34453</v>
      </c>
      <c r="D1030" s="14"/>
      <c r="E1030" s="15" t="s">
        <v>609</v>
      </c>
      <c r="AS1030" t="s">
        <v>74</v>
      </c>
      <c r="AX1030">
        <v>101</v>
      </c>
      <c r="AY1030">
        <v>151</v>
      </c>
    </row>
    <row r="1031" spans="1:63" x14ac:dyDescent="0.25">
      <c r="A1031" s="5" t="s">
        <v>660</v>
      </c>
      <c r="B1031" s="6"/>
      <c r="C1031" s="14">
        <v>34474</v>
      </c>
      <c r="D1031" s="14"/>
      <c r="E1031" s="15" t="s">
        <v>609</v>
      </c>
      <c r="AS1031" t="s">
        <v>74</v>
      </c>
      <c r="AX1031">
        <v>115</v>
      </c>
      <c r="AY1031">
        <v>158</v>
      </c>
    </row>
    <row r="1032" spans="1:63" x14ac:dyDescent="0.25">
      <c r="A1032" s="5" t="s">
        <v>661</v>
      </c>
      <c r="B1032" s="6"/>
      <c r="C1032" s="14">
        <v>34495</v>
      </c>
      <c r="D1032" s="14"/>
      <c r="E1032" s="15" t="s">
        <v>609</v>
      </c>
      <c r="AS1032" t="s">
        <v>74</v>
      </c>
      <c r="AX1032">
        <v>105</v>
      </c>
      <c r="AY1032">
        <v>139</v>
      </c>
    </row>
    <row r="1033" spans="1:63" x14ac:dyDescent="0.25">
      <c r="A1033" s="5" t="s">
        <v>662</v>
      </c>
      <c r="B1033" s="6"/>
      <c r="C1033" s="14">
        <v>34519</v>
      </c>
      <c r="D1033" s="14"/>
      <c r="E1033" s="15" t="s">
        <v>609</v>
      </c>
      <c r="AS1033" t="s">
        <v>74</v>
      </c>
      <c r="AX1033">
        <v>95</v>
      </c>
      <c r="AY1033">
        <v>128</v>
      </c>
    </row>
    <row r="1034" spans="1:63" x14ac:dyDescent="0.25">
      <c r="A1034" s="5" t="s">
        <v>663</v>
      </c>
      <c r="B1034" s="6"/>
      <c r="C1034" s="14">
        <v>34537</v>
      </c>
      <c r="D1034" s="14"/>
      <c r="E1034" s="15" t="s">
        <v>609</v>
      </c>
      <c r="AS1034" t="s">
        <v>74</v>
      </c>
      <c r="AX1034">
        <v>84</v>
      </c>
      <c r="AY1034">
        <v>114</v>
      </c>
    </row>
    <row r="1035" spans="1:63" x14ac:dyDescent="0.25">
      <c r="A1035" s="5" t="s">
        <v>664</v>
      </c>
      <c r="B1035" s="6"/>
      <c r="C1035" s="14">
        <v>34561</v>
      </c>
      <c r="D1035" s="14"/>
      <c r="E1035" s="15" t="s">
        <v>609</v>
      </c>
      <c r="AS1035" t="s">
        <v>74</v>
      </c>
      <c r="AX1035">
        <v>66</v>
      </c>
      <c r="AY1035">
        <v>107</v>
      </c>
    </row>
    <row r="1036" spans="1:63" x14ac:dyDescent="0.25">
      <c r="A1036" s="5" t="s">
        <v>665</v>
      </c>
      <c r="B1036" s="6"/>
      <c r="C1036" s="14">
        <v>34453</v>
      </c>
      <c r="D1036" s="14"/>
      <c r="E1036" s="15" t="s">
        <v>666</v>
      </c>
      <c r="AS1036" t="s">
        <v>74</v>
      </c>
      <c r="AX1036" s="31">
        <v>125</v>
      </c>
      <c r="AY1036">
        <v>179</v>
      </c>
    </row>
    <row r="1037" spans="1:63" x14ac:dyDescent="0.25">
      <c r="A1037" s="5" t="s">
        <v>667</v>
      </c>
      <c r="B1037" s="6"/>
      <c r="C1037" s="14">
        <v>34474</v>
      </c>
      <c r="D1037" s="14"/>
      <c r="E1037" s="15" t="s">
        <v>666</v>
      </c>
      <c r="AS1037" t="s">
        <v>74</v>
      </c>
      <c r="AX1037" s="31">
        <v>119</v>
      </c>
      <c r="AY1037">
        <v>164</v>
      </c>
    </row>
    <row r="1038" spans="1:63" x14ac:dyDescent="0.25">
      <c r="A1038" s="5" t="s">
        <v>668</v>
      </c>
      <c r="B1038" s="6"/>
      <c r="C1038" s="14">
        <v>34495</v>
      </c>
      <c r="D1038" s="14"/>
      <c r="E1038" s="15" t="s">
        <v>666</v>
      </c>
      <c r="AS1038" t="s">
        <v>74</v>
      </c>
      <c r="AX1038" s="31">
        <v>119</v>
      </c>
      <c r="AY1038">
        <v>152</v>
      </c>
    </row>
    <row r="1039" spans="1:63" x14ac:dyDescent="0.25">
      <c r="A1039" s="5" t="s">
        <v>669</v>
      </c>
      <c r="B1039" s="6"/>
      <c r="C1039" s="14">
        <v>34519</v>
      </c>
      <c r="D1039" s="14"/>
      <c r="E1039" s="15" t="s">
        <v>666</v>
      </c>
      <c r="AS1039" t="s">
        <v>74</v>
      </c>
      <c r="AX1039" s="31">
        <v>102</v>
      </c>
      <c r="AY1039">
        <v>132</v>
      </c>
    </row>
    <row r="1040" spans="1:63" x14ac:dyDescent="0.25">
      <c r="A1040" s="5" t="s">
        <v>670</v>
      </c>
      <c r="B1040" s="6"/>
      <c r="C1040" s="14">
        <v>34537</v>
      </c>
      <c r="D1040" s="14"/>
      <c r="E1040" s="15" t="s">
        <v>666</v>
      </c>
      <c r="AS1040" t="s">
        <v>74</v>
      </c>
      <c r="AX1040" s="31">
        <v>90</v>
      </c>
      <c r="AY1040">
        <v>121</v>
      </c>
    </row>
    <row r="1041" spans="1:63" x14ac:dyDescent="0.25">
      <c r="A1041" s="5" t="s">
        <v>671</v>
      </c>
      <c r="B1041" s="6"/>
      <c r="C1041" s="14">
        <v>34561</v>
      </c>
      <c r="D1041" s="14"/>
      <c r="E1041" s="15" t="s">
        <v>666</v>
      </c>
      <c r="AS1041" t="s">
        <v>74</v>
      </c>
      <c r="AX1041" s="31">
        <v>80</v>
      </c>
      <c r="AY1041">
        <v>112</v>
      </c>
    </row>
    <row r="1042" spans="1:63" x14ac:dyDescent="0.25">
      <c r="A1042" s="5" t="s">
        <v>672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x14ac:dyDescent="0.25">
      <c r="A1043" s="5" t="s">
        <v>672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x14ac:dyDescent="0.25">
      <c r="A1044" s="5" t="s">
        <v>672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672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672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672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74</v>
      </c>
      <c r="AZ1047">
        <v>90</v>
      </c>
      <c r="BJ1047">
        <v>492.24674144728198</v>
      </c>
    </row>
    <row r="1048" spans="1:63" x14ac:dyDescent="0.25">
      <c r="A1048" s="5" t="s">
        <v>673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x14ac:dyDescent="0.25">
      <c r="A1049" s="5" t="s">
        <v>673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5" t="s">
        <v>673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673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673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673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74</v>
      </c>
      <c r="AZ1053">
        <v>90</v>
      </c>
      <c r="BJ1053">
        <v>400.19794245747102</v>
      </c>
    </row>
    <row r="1054" spans="1:63" x14ac:dyDescent="0.25">
      <c r="A1054" s="5" t="s">
        <v>674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74</v>
      </c>
      <c r="AZ1054">
        <v>90</v>
      </c>
      <c r="BJ1054">
        <v>389.11511579361002</v>
      </c>
    </row>
    <row r="1055" spans="1:63" x14ac:dyDescent="0.25">
      <c r="A1055" s="5" t="s">
        <v>675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x14ac:dyDescent="0.25">
      <c r="A1056" s="5" t="s">
        <v>675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x14ac:dyDescent="0.25">
      <c r="A1057" s="5" t="s">
        <v>675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x14ac:dyDescent="0.25">
      <c r="A1058" s="5" t="s">
        <v>675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x14ac:dyDescent="0.25">
      <c r="A1059" s="5" t="s">
        <v>675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x14ac:dyDescent="0.25">
      <c r="A1060" s="5" t="s">
        <v>675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x14ac:dyDescent="0.25">
      <c r="A1061" s="5" t="s">
        <v>675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x14ac:dyDescent="0.25">
      <c r="A1062" s="5" t="s">
        <v>675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x14ac:dyDescent="0.25">
      <c r="A1063" s="5" t="s">
        <v>675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x14ac:dyDescent="0.25">
      <c r="A1064" s="5" t="s">
        <v>675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x14ac:dyDescent="0.25">
      <c r="A1065" s="5" t="s">
        <v>675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x14ac:dyDescent="0.25">
      <c r="A1066" s="5" t="s">
        <v>675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x14ac:dyDescent="0.25">
      <c r="A1067" s="5" t="s">
        <v>675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x14ac:dyDescent="0.25">
      <c r="A1068" s="5" t="s">
        <v>675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74</v>
      </c>
    </row>
    <row r="1069" spans="1:62" x14ac:dyDescent="0.25">
      <c r="A1069" s="5" t="s">
        <v>676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74</v>
      </c>
      <c r="BJ1069">
        <v>215.52570072615001</v>
      </c>
    </row>
    <row r="1070" spans="1:62" x14ac:dyDescent="0.25">
      <c r="A1070" s="5" t="s">
        <v>677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74</v>
      </c>
      <c r="BJ1070">
        <v>235.384841363102</v>
      </c>
    </row>
    <row r="1071" spans="1:62" x14ac:dyDescent="0.25">
      <c r="A1071" s="5" t="s">
        <v>678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74</v>
      </c>
      <c r="BJ1071">
        <v>236.48128874609699</v>
      </c>
    </row>
    <row r="1072" spans="1:62" x14ac:dyDescent="0.25">
      <c r="A1072" s="5" t="s">
        <v>679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74</v>
      </c>
      <c r="BJ1072">
        <v>245.04677099318701</v>
      </c>
    </row>
    <row r="1073" spans="1:62" x14ac:dyDescent="0.25">
      <c r="A1073" s="5" t="s">
        <v>680</v>
      </c>
      <c r="B1073" s="6">
        <v>40749</v>
      </c>
      <c r="C1073" s="14"/>
      <c r="D1073" s="14"/>
      <c r="E1073" s="15"/>
      <c r="AZ1073">
        <v>0</v>
      </c>
    </row>
    <row r="1074" spans="1:62" x14ac:dyDescent="0.25">
      <c r="A1074" s="5" t="s">
        <v>680</v>
      </c>
      <c r="B1074" s="6">
        <f>B1073+6</f>
        <v>40755</v>
      </c>
      <c r="C1074" s="14"/>
      <c r="D1074" s="14"/>
      <c r="E1074" s="15"/>
      <c r="AZ1074">
        <v>10</v>
      </c>
    </row>
    <row r="1075" spans="1:62" x14ac:dyDescent="0.25">
      <c r="A1075" s="5" t="s">
        <v>680</v>
      </c>
      <c r="B1075" s="6">
        <f>B1073+77</f>
        <v>40826</v>
      </c>
      <c r="C1075" s="14"/>
      <c r="D1075" s="14"/>
      <c r="E1075" s="15"/>
      <c r="AZ1075">
        <v>58</v>
      </c>
    </row>
    <row r="1076" spans="1:62" x14ac:dyDescent="0.25">
      <c r="A1076" s="5" t="s">
        <v>680</v>
      </c>
      <c r="B1076" s="6">
        <f>B1073+84</f>
        <v>40833</v>
      </c>
      <c r="C1076" s="14"/>
      <c r="D1076" s="14"/>
      <c r="E1076" s="15"/>
      <c r="AZ1076">
        <v>65</v>
      </c>
    </row>
    <row r="1077" spans="1:62" x14ac:dyDescent="0.25">
      <c r="A1077" s="5" t="s">
        <v>680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74</v>
      </c>
      <c r="AZ1077">
        <v>90</v>
      </c>
      <c r="BJ1077">
        <v>228.17075448654401</v>
      </c>
    </row>
    <row r="1078" spans="1:62" x14ac:dyDescent="0.25">
      <c r="A1078" s="5" t="s">
        <v>681</v>
      </c>
      <c r="B1078" s="6">
        <v>40277</v>
      </c>
      <c r="C1078" s="14"/>
      <c r="D1078" s="14"/>
      <c r="E1078" s="15"/>
      <c r="AZ1078">
        <v>30</v>
      </c>
    </row>
    <row r="1079" spans="1:62" x14ac:dyDescent="0.25">
      <c r="A1079" s="5" t="s">
        <v>681</v>
      </c>
      <c r="B1079" s="6">
        <v>40304</v>
      </c>
      <c r="C1079" s="14"/>
      <c r="D1079" s="14"/>
      <c r="E1079" s="15"/>
      <c r="AZ1079">
        <v>55</v>
      </c>
    </row>
    <row r="1080" spans="1:62" x14ac:dyDescent="0.25">
      <c r="A1080" s="5" t="s">
        <v>681</v>
      </c>
      <c r="B1080" s="6">
        <v>40324</v>
      </c>
      <c r="C1080" s="14"/>
      <c r="D1080" s="14"/>
      <c r="E1080" s="15"/>
      <c r="AZ1080">
        <v>75</v>
      </c>
    </row>
    <row r="1081" spans="1:62" x14ac:dyDescent="0.25">
      <c r="A1081" s="5" t="s">
        <v>681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74</v>
      </c>
      <c r="AZ1081">
        <v>90</v>
      </c>
    </row>
    <row r="1082" spans="1:62" x14ac:dyDescent="0.25">
      <c r="A1082" s="5" t="s">
        <v>682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74</v>
      </c>
      <c r="AZ1082">
        <v>90</v>
      </c>
    </row>
    <row r="1083" spans="1:62" x14ac:dyDescent="0.25">
      <c r="A1083" s="5" t="s">
        <v>683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74</v>
      </c>
      <c r="AZ1083">
        <v>90</v>
      </c>
    </row>
    <row r="1084" spans="1:62" x14ac:dyDescent="0.25">
      <c r="A1084" s="5" t="s">
        <v>684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74</v>
      </c>
      <c r="AZ1084">
        <v>90</v>
      </c>
    </row>
    <row r="1085" spans="1:62" x14ac:dyDescent="0.25">
      <c r="A1085" s="5" t="s">
        <v>685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74</v>
      </c>
      <c r="AZ1085">
        <v>90</v>
      </c>
    </row>
    <row r="1086" spans="1:62" x14ac:dyDescent="0.25">
      <c r="A1086" s="5" t="s">
        <v>686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74</v>
      </c>
      <c r="AZ1086">
        <v>90</v>
      </c>
    </row>
    <row r="1087" spans="1:62" x14ac:dyDescent="0.25">
      <c r="A1087" s="5" t="s">
        <v>687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74</v>
      </c>
      <c r="AZ1087">
        <v>90</v>
      </c>
    </row>
    <row r="1088" spans="1:62" x14ac:dyDescent="0.25">
      <c r="A1088" s="5" t="s">
        <v>688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74</v>
      </c>
      <c r="AZ1088">
        <v>90</v>
      </c>
    </row>
    <row r="1089" spans="1:52" x14ac:dyDescent="0.25">
      <c r="A1089" s="5" t="s">
        <v>689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74</v>
      </c>
      <c r="AZ1089">
        <v>90</v>
      </c>
    </row>
    <row r="1090" spans="1:52" x14ac:dyDescent="0.25">
      <c r="A1090" s="5" t="s">
        <v>690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74</v>
      </c>
      <c r="AZ1090">
        <v>90</v>
      </c>
    </row>
    <row r="1091" spans="1:52" x14ac:dyDescent="0.25">
      <c r="A1091" s="5" t="s">
        <v>691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74</v>
      </c>
      <c r="AZ1091">
        <v>90</v>
      </c>
    </row>
    <row r="1092" spans="1:52" x14ac:dyDescent="0.25">
      <c r="A1092" s="5" t="s">
        <v>692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74</v>
      </c>
      <c r="AZ1092">
        <v>90</v>
      </c>
    </row>
    <row r="1093" spans="1:52" x14ac:dyDescent="0.25">
      <c r="A1093" s="5" t="s">
        <v>693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74</v>
      </c>
      <c r="AZ1093">
        <v>90</v>
      </c>
    </row>
    <row r="1094" spans="1:52" x14ac:dyDescent="0.25">
      <c r="A1094" s="5" t="s">
        <v>694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74</v>
      </c>
      <c r="AZ1094">
        <v>90</v>
      </c>
    </row>
    <row r="1095" spans="1:52" x14ac:dyDescent="0.25">
      <c r="A1095" s="5" t="s">
        <v>695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74</v>
      </c>
      <c r="AZ1095">
        <v>90</v>
      </c>
    </row>
    <row r="1096" spans="1:52" x14ac:dyDescent="0.25">
      <c r="A1096" s="5" t="s">
        <v>696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74</v>
      </c>
      <c r="AZ1096">
        <v>90</v>
      </c>
    </row>
    <row r="1097" spans="1:52" x14ac:dyDescent="0.25">
      <c r="A1097" s="5" t="s">
        <v>697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74</v>
      </c>
      <c r="AZ1097">
        <v>90</v>
      </c>
    </row>
    <row r="1098" spans="1:52" x14ac:dyDescent="0.25">
      <c r="A1098" s="5" t="s">
        <v>698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74</v>
      </c>
      <c r="AZ1098">
        <v>90</v>
      </c>
    </row>
    <row r="1099" spans="1:52" x14ac:dyDescent="0.25">
      <c r="A1099" s="5" t="s">
        <v>699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74</v>
      </c>
      <c r="AZ1099">
        <v>90</v>
      </c>
    </row>
    <row r="1100" spans="1:52" x14ac:dyDescent="0.25">
      <c r="A1100" s="5" t="s">
        <v>700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74</v>
      </c>
      <c r="AZ1100">
        <v>90</v>
      </c>
    </row>
    <row r="1101" spans="1:52" x14ac:dyDescent="0.25">
      <c r="A1101" s="5" t="s">
        <v>701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74</v>
      </c>
      <c r="AZ1101">
        <v>90</v>
      </c>
    </row>
    <row r="1102" spans="1:52" x14ac:dyDescent="0.25">
      <c r="A1102" s="5" t="s">
        <v>702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74</v>
      </c>
      <c r="AZ1102">
        <v>90</v>
      </c>
    </row>
    <row r="1103" spans="1:52" x14ac:dyDescent="0.25">
      <c r="A1103" s="5" t="s">
        <v>703</v>
      </c>
      <c r="B1103" s="6">
        <v>41015</v>
      </c>
      <c r="C1103" s="14"/>
      <c r="D1103" s="14"/>
      <c r="E1103" s="15"/>
      <c r="AZ1103">
        <v>30</v>
      </c>
    </row>
    <row r="1104" spans="1:52" x14ac:dyDescent="0.25">
      <c r="A1104" s="5" t="s">
        <v>703</v>
      </c>
      <c r="B1104" s="6">
        <v>41050</v>
      </c>
      <c r="C1104" s="14"/>
      <c r="D1104" s="14"/>
      <c r="E1104" s="15"/>
      <c r="AZ1104">
        <v>55</v>
      </c>
    </row>
    <row r="1105" spans="1:52" x14ac:dyDescent="0.25">
      <c r="A1105" s="5" t="s">
        <v>703</v>
      </c>
      <c r="B1105" s="6">
        <v>41068</v>
      </c>
      <c r="C1105" s="14"/>
      <c r="D1105" s="14"/>
      <c r="E1105" s="15"/>
      <c r="AZ1105">
        <v>75</v>
      </c>
    </row>
    <row r="1106" spans="1:52" x14ac:dyDescent="0.25">
      <c r="A1106" s="5" t="s">
        <v>703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74</v>
      </c>
      <c r="AZ1106">
        <v>90</v>
      </c>
    </row>
    <row r="1107" spans="1:52" x14ac:dyDescent="0.25">
      <c r="A1107" s="5" t="s">
        <v>704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74</v>
      </c>
      <c r="AZ1107">
        <v>90</v>
      </c>
    </row>
    <row r="1108" spans="1:52" x14ac:dyDescent="0.25">
      <c r="A1108" s="5" t="s">
        <v>705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74</v>
      </c>
      <c r="AZ1108">
        <v>90</v>
      </c>
    </row>
    <row r="1109" spans="1:52" x14ac:dyDescent="0.25">
      <c r="A1109" s="5" t="s">
        <v>706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74</v>
      </c>
      <c r="AZ1109">
        <v>90</v>
      </c>
    </row>
    <row r="1110" spans="1:52" x14ac:dyDescent="0.25">
      <c r="A1110" s="5" t="s">
        <v>707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74</v>
      </c>
      <c r="AZ1110">
        <v>90</v>
      </c>
    </row>
    <row r="1111" spans="1:52" x14ac:dyDescent="0.25">
      <c r="A1111" s="5" t="s">
        <v>708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74</v>
      </c>
      <c r="AZ1111">
        <v>90</v>
      </c>
    </row>
    <row r="1112" spans="1:52" x14ac:dyDescent="0.25">
      <c r="A1112" s="5" t="s">
        <v>709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74</v>
      </c>
      <c r="AZ1112">
        <v>90</v>
      </c>
    </row>
    <row r="1113" spans="1:52" x14ac:dyDescent="0.25">
      <c r="A1113" s="5" t="s">
        <v>710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74</v>
      </c>
      <c r="AZ1113">
        <v>90</v>
      </c>
    </row>
    <row r="1114" spans="1:52" x14ac:dyDescent="0.25">
      <c r="A1114" s="5" t="s">
        <v>711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74</v>
      </c>
      <c r="AZ1114">
        <v>90</v>
      </c>
    </row>
    <row r="1115" spans="1:52" x14ac:dyDescent="0.25">
      <c r="A1115" s="5" t="s">
        <v>712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74</v>
      </c>
      <c r="AZ1115">
        <v>90</v>
      </c>
    </row>
    <row r="1116" spans="1:52" x14ac:dyDescent="0.25">
      <c r="A1116" s="5" t="s">
        <v>713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74</v>
      </c>
      <c r="AZ1116">
        <v>90</v>
      </c>
    </row>
    <row r="1117" spans="1:52" x14ac:dyDescent="0.25">
      <c r="A1117" s="5" t="s">
        <v>714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74</v>
      </c>
      <c r="AZ1117">
        <v>90</v>
      </c>
    </row>
    <row r="1118" spans="1:52" x14ac:dyDescent="0.25">
      <c r="A1118" s="5" t="s">
        <v>715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74</v>
      </c>
      <c r="AZ1118">
        <v>90</v>
      </c>
    </row>
    <row r="1119" spans="1:52" x14ac:dyDescent="0.25">
      <c r="A1119" s="5" t="s">
        <v>716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74</v>
      </c>
      <c r="AZ1119">
        <v>90</v>
      </c>
    </row>
    <row r="1120" spans="1:52" x14ac:dyDescent="0.25">
      <c r="A1120" s="5" t="s">
        <v>717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74</v>
      </c>
      <c r="AZ1120">
        <v>90</v>
      </c>
    </row>
    <row r="1121" spans="1:62" x14ac:dyDescent="0.25">
      <c r="A1121" s="5" t="s">
        <v>718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74</v>
      </c>
      <c r="AZ1121">
        <v>90</v>
      </c>
    </row>
    <row r="1122" spans="1:62" x14ac:dyDescent="0.25">
      <c r="A1122" s="5" t="s">
        <v>719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74</v>
      </c>
      <c r="AZ1122">
        <v>90</v>
      </c>
    </row>
    <row r="1123" spans="1:62" x14ac:dyDescent="0.25">
      <c r="A1123" s="5" t="s">
        <v>720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74</v>
      </c>
      <c r="AZ1123">
        <v>90</v>
      </c>
    </row>
    <row r="1124" spans="1:62" x14ac:dyDescent="0.25">
      <c r="A1124" s="5" t="s">
        <v>721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74</v>
      </c>
      <c r="AZ1124">
        <v>90</v>
      </c>
    </row>
    <row r="1125" spans="1:62" x14ac:dyDescent="0.25">
      <c r="A1125" s="5" t="s">
        <v>722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74</v>
      </c>
      <c r="AZ1125">
        <v>90</v>
      </c>
    </row>
    <row r="1126" spans="1:62" x14ac:dyDescent="0.25">
      <c r="A1126" s="5" t="s">
        <v>723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74</v>
      </c>
      <c r="AZ1126">
        <v>90</v>
      </c>
    </row>
    <row r="1127" spans="1:62" x14ac:dyDescent="0.25">
      <c r="A1127" s="5" t="s">
        <v>724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74</v>
      </c>
      <c r="AZ1127">
        <v>90</v>
      </c>
    </row>
    <row r="1128" spans="1:62" x14ac:dyDescent="0.25">
      <c r="A1128" s="5" t="s">
        <v>725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x14ac:dyDescent="0.25">
      <c r="A1129" s="5" t="s">
        <v>725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x14ac:dyDescent="0.25">
      <c r="A1130" s="5" t="s">
        <v>725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x14ac:dyDescent="0.25">
      <c r="A1131" s="5" t="s">
        <v>725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x14ac:dyDescent="0.25">
      <c r="A1132" s="5" t="s">
        <v>725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x14ac:dyDescent="0.25">
      <c r="A1133" s="5" t="s">
        <v>725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x14ac:dyDescent="0.25">
      <c r="A1134" s="5" t="s">
        <v>725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x14ac:dyDescent="0.25">
      <c r="A1135" s="5" t="s">
        <v>725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x14ac:dyDescent="0.25">
      <c r="A1136" s="5" t="s">
        <v>725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x14ac:dyDescent="0.25">
      <c r="A1137" s="5" t="s">
        <v>725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x14ac:dyDescent="0.25">
      <c r="A1138" s="5" t="s">
        <v>725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x14ac:dyDescent="0.25">
      <c r="A1139" s="5" t="s">
        <v>725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x14ac:dyDescent="0.25">
      <c r="A1140" s="5" t="s">
        <v>725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x14ac:dyDescent="0.25">
      <c r="A1141" s="5" t="s">
        <v>725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x14ac:dyDescent="0.25">
      <c r="A1142" s="5" t="s">
        <v>725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74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x14ac:dyDescent="0.25">
      <c r="A1143" s="5" t="s">
        <v>726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x14ac:dyDescent="0.25">
      <c r="A1144" s="5" t="s">
        <v>726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x14ac:dyDescent="0.25">
      <c r="A1145" s="5" t="s">
        <v>726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x14ac:dyDescent="0.25">
      <c r="A1146" s="5" t="s">
        <v>726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x14ac:dyDescent="0.25">
      <c r="A1147" s="5" t="s">
        <v>726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x14ac:dyDescent="0.25">
      <c r="A1148" s="5" t="s">
        <v>726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x14ac:dyDescent="0.25">
      <c r="A1149" s="5" t="s">
        <v>726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x14ac:dyDescent="0.25">
      <c r="A1150" s="5" t="s">
        <v>726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x14ac:dyDescent="0.25">
      <c r="A1151" s="5" t="s">
        <v>726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x14ac:dyDescent="0.25">
      <c r="A1152" s="5" t="s">
        <v>726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x14ac:dyDescent="0.25">
      <c r="A1153" s="5" t="s">
        <v>726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x14ac:dyDescent="0.25">
      <c r="A1154" s="5" t="s">
        <v>726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x14ac:dyDescent="0.25">
      <c r="A1155" s="5" t="s">
        <v>726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x14ac:dyDescent="0.25">
      <c r="A1156" s="5" t="s">
        <v>726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x14ac:dyDescent="0.25">
      <c r="A1157" s="5" t="s">
        <v>726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74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x14ac:dyDescent="0.25">
      <c r="A1158" s="5" t="s">
        <v>727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x14ac:dyDescent="0.25">
      <c r="A1159" s="5" t="s">
        <v>727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x14ac:dyDescent="0.25">
      <c r="A1160" s="5" t="s">
        <v>727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x14ac:dyDescent="0.25">
      <c r="A1161" s="5" t="s">
        <v>727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x14ac:dyDescent="0.25">
      <c r="A1162" s="5" t="s">
        <v>727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x14ac:dyDescent="0.25">
      <c r="A1163" s="5" t="s">
        <v>727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x14ac:dyDescent="0.25">
      <c r="A1164" s="5" t="s">
        <v>727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x14ac:dyDescent="0.25">
      <c r="A1165" s="5" t="s">
        <v>727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x14ac:dyDescent="0.25">
      <c r="A1166" s="5" t="s">
        <v>727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x14ac:dyDescent="0.25">
      <c r="A1167" s="5" t="s">
        <v>727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x14ac:dyDescent="0.25">
      <c r="A1168" s="5" t="s">
        <v>727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x14ac:dyDescent="0.25">
      <c r="A1169" s="5" t="s">
        <v>727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x14ac:dyDescent="0.25">
      <c r="A1170" s="5" t="s">
        <v>727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x14ac:dyDescent="0.25">
      <c r="A1171" s="5" t="s">
        <v>727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x14ac:dyDescent="0.25">
      <c r="A1172" s="5" t="s">
        <v>727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74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x14ac:dyDescent="0.25">
      <c r="A1173" s="5" t="s">
        <v>728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x14ac:dyDescent="0.25">
      <c r="A1174" s="5" t="s">
        <v>728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x14ac:dyDescent="0.25">
      <c r="A1175" s="5" t="s">
        <v>728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x14ac:dyDescent="0.25">
      <c r="A1176" s="5" t="s">
        <v>728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x14ac:dyDescent="0.25">
      <c r="A1177" s="5" t="s">
        <v>728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x14ac:dyDescent="0.25">
      <c r="A1178" s="5" t="s">
        <v>728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x14ac:dyDescent="0.25">
      <c r="A1179" s="5" t="s">
        <v>728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x14ac:dyDescent="0.25">
      <c r="A1180" s="5" t="s">
        <v>728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x14ac:dyDescent="0.25">
      <c r="A1181" s="5" t="s">
        <v>728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x14ac:dyDescent="0.25">
      <c r="A1182" s="5" t="s">
        <v>728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x14ac:dyDescent="0.25">
      <c r="A1183" s="5" t="s">
        <v>728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x14ac:dyDescent="0.25">
      <c r="A1184" s="5" t="s">
        <v>728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x14ac:dyDescent="0.25">
      <c r="A1185" s="5" t="s">
        <v>728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x14ac:dyDescent="0.25">
      <c r="A1186" s="5" t="s">
        <v>728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x14ac:dyDescent="0.25">
      <c r="A1187" s="5" t="s">
        <v>728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74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x14ac:dyDescent="0.25">
      <c r="A1188" s="5" t="s">
        <v>729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x14ac:dyDescent="0.25">
      <c r="A1189" s="5" t="s">
        <v>729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x14ac:dyDescent="0.25">
      <c r="A1190" s="5" t="s">
        <v>729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x14ac:dyDescent="0.25">
      <c r="A1191" s="5" t="s">
        <v>729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x14ac:dyDescent="0.25">
      <c r="A1192" s="5" t="s">
        <v>729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x14ac:dyDescent="0.25">
      <c r="A1193" s="5" t="s">
        <v>729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x14ac:dyDescent="0.25">
      <c r="A1194" s="5" t="s">
        <v>729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x14ac:dyDescent="0.25">
      <c r="A1195" s="5" t="s">
        <v>729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x14ac:dyDescent="0.25">
      <c r="A1196" s="5" t="s">
        <v>729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x14ac:dyDescent="0.25">
      <c r="A1197" s="5" t="s">
        <v>729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x14ac:dyDescent="0.25">
      <c r="A1198" s="5" t="s">
        <v>729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x14ac:dyDescent="0.25">
      <c r="A1199" s="5" t="s">
        <v>729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x14ac:dyDescent="0.25">
      <c r="A1200" s="5" t="s">
        <v>729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x14ac:dyDescent="0.25">
      <c r="A1201" s="5" t="s">
        <v>729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x14ac:dyDescent="0.25">
      <c r="A1202" s="5" t="s">
        <v>729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74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x14ac:dyDescent="0.25">
      <c r="A1203" s="5" t="s">
        <v>730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x14ac:dyDescent="0.25">
      <c r="A1204" s="5" t="s">
        <v>730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x14ac:dyDescent="0.25">
      <c r="A1205" s="5" t="s">
        <v>730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x14ac:dyDescent="0.25">
      <c r="A1206" s="5" t="s">
        <v>730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x14ac:dyDescent="0.25">
      <c r="A1207" s="5" t="s">
        <v>730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x14ac:dyDescent="0.25">
      <c r="A1208" s="5" t="s">
        <v>730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x14ac:dyDescent="0.25">
      <c r="A1209" s="5" t="s">
        <v>730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x14ac:dyDescent="0.25">
      <c r="A1210" s="5" t="s">
        <v>730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x14ac:dyDescent="0.25">
      <c r="A1211" s="5" t="s">
        <v>730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x14ac:dyDescent="0.25">
      <c r="A1212" s="5" t="s">
        <v>730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x14ac:dyDescent="0.25">
      <c r="A1213" s="5" t="s">
        <v>730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x14ac:dyDescent="0.25">
      <c r="A1214" s="5" t="s">
        <v>730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x14ac:dyDescent="0.25">
      <c r="A1215" s="5" t="s">
        <v>730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x14ac:dyDescent="0.25">
      <c r="A1216" s="5" t="s">
        <v>730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x14ac:dyDescent="0.25">
      <c r="A1217" s="5" t="s">
        <v>730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74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x14ac:dyDescent="0.25">
      <c r="A1218" s="5" t="s">
        <v>731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x14ac:dyDescent="0.25">
      <c r="A1219" s="5" t="s">
        <v>731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x14ac:dyDescent="0.25">
      <c r="A1220" s="5" t="s">
        <v>731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x14ac:dyDescent="0.25">
      <c r="A1221" s="5" t="s">
        <v>731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x14ac:dyDescent="0.25">
      <c r="A1222" s="5" t="s">
        <v>731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x14ac:dyDescent="0.25">
      <c r="A1223" s="5" t="s">
        <v>731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x14ac:dyDescent="0.25">
      <c r="A1224" s="5" t="s">
        <v>731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x14ac:dyDescent="0.25">
      <c r="A1225" s="5" t="s">
        <v>731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x14ac:dyDescent="0.25">
      <c r="A1226" s="5" t="s">
        <v>731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x14ac:dyDescent="0.25">
      <c r="A1227" s="5" t="s">
        <v>731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x14ac:dyDescent="0.25">
      <c r="A1228" s="5" t="s">
        <v>731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x14ac:dyDescent="0.25">
      <c r="A1229" s="5" t="s">
        <v>731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x14ac:dyDescent="0.25">
      <c r="A1230" s="5" t="s">
        <v>731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x14ac:dyDescent="0.25">
      <c r="A1231" s="5" t="s">
        <v>731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x14ac:dyDescent="0.25">
      <c r="A1232" s="5" t="s">
        <v>731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74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x14ac:dyDescent="0.25">
      <c r="A1233" s="5" t="s">
        <v>732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x14ac:dyDescent="0.25">
      <c r="A1234" s="5" t="s">
        <v>732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x14ac:dyDescent="0.25">
      <c r="A1235" s="5" t="s">
        <v>732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x14ac:dyDescent="0.25">
      <c r="A1236" s="5" t="s">
        <v>732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x14ac:dyDescent="0.25">
      <c r="A1237" s="5" t="s">
        <v>732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x14ac:dyDescent="0.25">
      <c r="A1238" s="5" t="s">
        <v>732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x14ac:dyDescent="0.25">
      <c r="A1239" s="5" t="s">
        <v>732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x14ac:dyDescent="0.25">
      <c r="A1240" s="5" t="s">
        <v>732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x14ac:dyDescent="0.25">
      <c r="A1241" s="5" t="s">
        <v>732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x14ac:dyDescent="0.25">
      <c r="A1242" s="5" t="s">
        <v>732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x14ac:dyDescent="0.25">
      <c r="A1243" s="5" t="s">
        <v>732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x14ac:dyDescent="0.25">
      <c r="A1244" s="5" t="s">
        <v>732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x14ac:dyDescent="0.25">
      <c r="A1245" s="5" t="s">
        <v>732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x14ac:dyDescent="0.25">
      <c r="A1246" s="5" t="s">
        <v>732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x14ac:dyDescent="0.25">
      <c r="A1247" s="5" t="s">
        <v>732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74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x14ac:dyDescent="0.25">
      <c r="A1248" s="5" t="s">
        <v>733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x14ac:dyDescent="0.25">
      <c r="A1249" s="5" t="s">
        <v>733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x14ac:dyDescent="0.25">
      <c r="A1250" s="5" t="s">
        <v>733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x14ac:dyDescent="0.25">
      <c r="A1251" s="5" t="s">
        <v>733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x14ac:dyDescent="0.25">
      <c r="A1252" s="5" t="s">
        <v>733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x14ac:dyDescent="0.25">
      <c r="A1253" s="5" t="s">
        <v>733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x14ac:dyDescent="0.25">
      <c r="A1254" s="5" t="s">
        <v>733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x14ac:dyDescent="0.25">
      <c r="A1255" s="5" t="s">
        <v>733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x14ac:dyDescent="0.25">
      <c r="A1256" s="5" t="s">
        <v>733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x14ac:dyDescent="0.25">
      <c r="A1257" s="5" t="s">
        <v>733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x14ac:dyDescent="0.25">
      <c r="A1258" s="5" t="s">
        <v>733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x14ac:dyDescent="0.25">
      <c r="A1259" s="5" t="s">
        <v>733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x14ac:dyDescent="0.25">
      <c r="A1260" s="5" t="s">
        <v>733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x14ac:dyDescent="0.25">
      <c r="A1261" s="5" t="s">
        <v>733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x14ac:dyDescent="0.25">
      <c r="A1262" s="5" t="s">
        <v>733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74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x14ac:dyDescent="0.25">
      <c r="A1263" s="5" t="s">
        <v>734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x14ac:dyDescent="0.25">
      <c r="A1264" s="5" t="s">
        <v>734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x14ac:dyDescent="0.25">
      <c r="A1265" s="5" t="s">
        <v>734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x14ac:dyDescent="0.25">
      <c r="A1266" s="5" t="s">
        <v>734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x14ac:dyDescent="0.25">
      <c r="A1267" s="5" t="s">
        <v>734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x14ac:dyDescent="0.25">
      <c r="A1268" s="5" t="s">
        <v>734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x14ac:dyDescent="0.25">
      <c r="A1269" s="5" t="s">
        <v>734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x14ac:dyDescent="0.25">
      <c r="A1270" s="5" t="s">
        <v>734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x14ac:dyDescent="0.25">
      <c r="A1271" s="5" t="s">
        <v>734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x14ac:dyDescent="0.25">
      <c r="A1272" s="5" t="s">
        <v>734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x14ac:dyDescent="0.25">
      <c r="A1273" s="5" t="s">
        <v>734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x14ac:dyDescent="0.25">
      <c r="A1274" s="5" t="s">
        <v>734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x14ac:dyDescent="0.25">
      <c r="A1275" s="5" t="s">
        <v>734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x14ac:dyDescent="0.25">
      <c r="A1276" s="5" t="s">
        <v>734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x14ac:dyDescent="0.25">
      <c r="A1277" s="5" t="s">
        <v>734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74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x14ac:dyDescent="0.25">
      <c r="A1278" s="5" t="s">
        <v>735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x14ac:dyDescent="0.25">
      <c r="A1279" s="5" t="s">
        <v>735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x14ac:dyDescent="0.25">
      <c r="A1280" s="5" t="s">
        <v>735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x14ac:dyDescent="0.25">
      <c r="A1281" s="5" t="s">
        <v>735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x14ac:dyDescent="0.25">
      <c r="A1282" s="5" t="s">
        <v>735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x14ac:dyDescent="0.25">
      <c r="A1283" s="5" t="s">
        <v>735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x14ac:dyDescent="0.25">
      <c r="A1284" s="5" t="s">
        <v>735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x14ac:dyDescent="0.25">
      <c r="A1285" s="5" t="s">
        <v>735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x14ac:dyDescent="0.25">
      <c r="A1286" s="5" t="s">
        <v>735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x14ac:dyDescent="0.25">
      <c r="A1287" s="5" t="s">
        <v>735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x14ac:dyDescent="0.25">
      <c r="A1288" s="5" t="s">
        <v>735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x14ac:dyDescent="0.25">
      <c r="A1289" s="5" t="s">
        <v>735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x14ac:dyDescent="0.25">
      <c r="A1290" s="5" t="s">
        <v>735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x14ac:dyDescent="0.25">
      <c r="A1291" s="5" t="s">
        <v>735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x14ac:dyDescent="0.25">
      <c r="A1292" s="5" t="s">
        <v>735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74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x14ac:dyDescent="0.25">
      <c r="A1293" s="5" t="s">
        <v>736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x14ac:dyDescent="0.25">
      <c r="A1294" s="5" t="s">
        <v>736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x14ac:dyDescent="0.25">
      <c r="A1295" s="5" t="s">
        <v>736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x14ac:dyDescent="0.25">
      <c r="A1296" s="5" t="s">
        <v>736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x14ac:dyDescent="0.25">
      <c r="A1297" s="5" t="s">
        <v>736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x14ac:dyDescent="0.25">
      <c r="A1298" s="5" t="s">
        <v>736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x14ac:dyDescent="0.25">
      <c r="A1299" s="5" t="s">
        <v>736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x14ac:dyDescent="0.25">
      <c r="A1300" s="5" t="s">
        <v>736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x14ac:dyDescent="0.25">
      <c r="A1301" s="5" t="s">
        <v>736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x14ac:dyDescent="0.25">
      <c r="A1302" s="5" t="s">
        <v>736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x14ac:dyDescent="0.25">
      <c r="A1303" s="5" t="s">
        <v>736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x14ac:dyDescent="0.25">
      <c r="A1304" s="5" t="s">
        <v>736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x14ac:dyDescent="0.25">
      <c r="A1305" s="5" t="s">
        <v>736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x14ac:dyDescent="0.25">
      <c r="A1306" s="5" t="s">
        <v>736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x14ac:dyDescent="0.25">
      <c r="A1307" s="5" t="s">
        <v>736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74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x14ac:dyDescent="0.25">
      <c r="A1308" s="5" t="s">
        <v>737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x14ac:dyDescent="0.25">
      <c r="A1309" s="5" t="s">
        <v>737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x14ac:dyDescent="0.25">
      <c r="A1310" s="5" t="s">
        <v>737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x14ac:dyDescent="0.25">
      <c r="A1311" s="5" t="s">
        <v>737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x14ac:dyDescent="0.25">
      <c r="A1312" s="5" t="s">
        <v>737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x14ac:dyDescent="0.25">
      <c r="A1313" s="5" t="s">
        <v>737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x14ac:dyDescent="0.25">
      <c r="A1314" s="5" t="s">
        <v>737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x14ac:dyDescent="0.25">
      <c r="A1315" s="5" t="s">
        <v>737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x14ac:dyDescent="0.25">
      <c r="A1316" s="5" t="s">
        <v>737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x14ac:dyDescent="0.25">
      <c r="A1317" s="5" t="s">
        <v>737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x14ac:dyDescent="0.25">
      <c r="A1318" s="5" t="s">
        <v>737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x14ac:dyDescent="0.25">
      <c r="A1319" s="5" t="s">
        <v>737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x14ac:dyDescent="0.25">
      <c r="A1320" s="5" t="s">
        <v>737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x14ac:dyDescent="0.25">
      <c r="A1321" s="5" t="s">
        <v>737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x14ac:dyDescent="0.25">
      <c r="A1322" s="5" t="s">
        <v>737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74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x14ac:dyDescent="0.25">
      <c r="A1323" s="5" t="s">
        <v>738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x14ac:dyDescent="0.25">
      <c r="A1324" s="5" t="s">
        <v>738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x14ac:dyDescent="0.25">
      <c r="A1325" s="5" t="s">
        <v>738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x14ac:dyDescent="0.25">
      <c r="A1326" s="5" t="s">
        <v>738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x14ac:dyDescent="0.25">
      <c r="A1327" s="5" t="s">
        <v>738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x14ac:dyDescent="0.25">
      <c r="A1328" s="5" t="s">
        <v>738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x14ac:dyDescent="0.25">
      <c r="A1329" s="5" t="s">
        <v>738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x14ac:dyDescent="0.25">
      <c r="A1330" s="5" t="s">
        <v>738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x14ac:dyDescent="0.25">
      <c r="A1331" s="5" t="s">
        <v>738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x14ac:dyDescent="0.25">
      <c r="A1332" s="5" t="s">
        <v>738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x14ac:dyDescent="0.25">
      <c r="A1333" s="5" t="s">
        <v>738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x14ac:dyDescent="0.25">
      <c r="A1334" s="5" t="s">
        <v>738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x14ac:dyDescent="0.25">
      <c r="A1335" s="5" t="s">
        <v>738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x14ac:dyDescent="0.25">
      <c r="A1336" s="5" t="s">
        <v>738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x14ac:dyDescent="0.25">
      <c r="A1337" s="5" t="s">
        <v>738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74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x14ac:dyDescent="0.25">
      <c r="A1338" s="5" t="s">
        <v>739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x14ac:dyDescent="0.25">
      <c r="A1339" s="5" t="s">
        <v>739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x14ac:dyDescent="0.25">
      <c r="A1340" s="5" t="s">
        <v>739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x14ac:dyDescent="0.25">
      <c r="A1341" s="5" t="s">
        <v>739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x14ac:dyDescent="0.25">
      <c r="A1342" s="5" t="s">
        <v>739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x14ac:dyDescent="0.25">
      <c r="A1343" s="5" t="s">
        <v>739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x14ac:dyDescent="0.25">
      <c r="A1344" s="5" t="s">
        <v>739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x14ac:dyDescent="0.25">
      <c r="A1345" s="5" t="s">
        <v>739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x14ac:dyDescent="0.25">
      <c r="A1346" s="5" t="s">
        <v>739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x14ac:dyDescent="0.25">
      <c r="A1347" s="5" t="s">
        <v>739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x14ac:dyDescent="0.25">
      <c r="A1348" s="5" t="s">
        <v>739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x14ac:dyDescent="0.25">
      <c r="A1349" s="5" t="s">
        <v>739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x14ac:dyDescent="0.25">
      <c r="A1350" s="5" t="s">
        <v>739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x14ac:dyDescent="0.25">
      <c r="A1351" s="5" t="s">
        <v>739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x14ac:dyDescent="0.25">
      <c r="A1352" s="5" t="s">
        <v>739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74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x14ac:dyDescent="0.25">
      <c r="A1353" s="5" t="s">
        <v>740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x14ac:dyDescent="0.25">
      <c r="A1354" s="5" t="s">
        <v>740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x14ac:dyDescent="0.25">
      <c r="A1355" s="5" t="s">
        <v>740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x14ac:dyDescent="0.25">
      <c r="A1356" s="5" t="s">
        <v>740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x14ac:dyDescent="0.25">
      <c r="A1357" s="5" t="s">
        <v>740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x14ac:dyDescent="0.25">
      <c r="A1358" s="5" t="s">
        <v>740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x14ac:dyDescent="0.25">
      <c r="A1359" s="5" t="s">
        <v>740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x14ac:dyDescent="0.25">
      <c r="A1360" s="5" t="s">
        <v>740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x14ac:dyDescent="0.25">
      <c r="A1361" s="5" t="s">
        <v>740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x14ac:dyDescent="0.25">
      <c r="A1362" s="5" t="s">
        <v>740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x14ac:dyDescent="0.25">
      <c r="A1363" s="5" t="s">
        <v>740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x14ac:dyDescent="0.25">
      <c r="A1364" s="5" t="s">
        <v>740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x14ac:dyDescent="0.25">
      <c r="A1365" s="5" t="s">
        <v>740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x14ac:dyDescent="0.25">
      <c r="A1366" s="5" t="s">
        <v>740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x14ac:dyDescent="0.25">
      <c r="A1367" s="5" t="s">
        <v>740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74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x14ac:dyDescent="0.25">
      <c r="A1368" s="5" t="s">
        <v>741</v>
      </c>
      <c r="B1368" s="6">
        <v>41386</v>
      </c>
      <c r="C1368" s="14"/>
      <c r="D1368" s="14"/>
      <c r="E1368" s="15" t="s">
        <v>533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x14ac:dyDescent="0.25">
      <c r="A1369" s="5" t="s">
        <v>741</v>
      </c>
      <c r="B1369" s="6">
        <v>41387</v>
      </c>
      <c r="C1369" s="14"/>
      <c r="D1369" s="14"/>
      <c r="E1369" s="15" t="s">
        <v>533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x14ac:dyDescent="0.25">
      <c r="A1370" s="5" t="s">
        <v>741</v>
      </c>
      <c r="B1370" s="6">
        <v>41394</v>
      </c>
      <c r="C1370" s="14"/>
      <c r="D1370" s="14"/>
      <c r="E1370" s="15" t="s">
        <v>533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x14ac:dyDescent="0.25">
      <c r="A1371" s="5" t="s">
        <v>741</v>
      </c>
      <c r="B1371" s="6">
        <v>41396</v>
      </c>
      <c r="C1371" s="14"/>
      <c r="D1371" s="14"/>
      <c r="E1371" s="15" t="s">
        <v>533</v>
      </c>
      <c r="AD1371">
        <v>4.8499999999999996</v>
      </c>
      <c r="AK1371">
        <v>3.65</v>
      </c>
      <c r="AZ1371">
        <v>22</v>
      </c>
    </row>
    <row r="1372" spans="1:62" x14ac:dyDescent="0.25">
      <c r="A1372" s="5" t="s">
        <v>741</v>
      </c>
      <c r="B1372" s="6">
        <v>41397</v>
      </c>
      <c r="C1372" s="14"/>
      <c r="D1372" s="14"/>
      <c r="E1372" s="15" t="s">
        <v>533</v>
      </c>
      <c r="AE1372">
        <v>0.20626179238460601</v>
      </c>
    </row>
    <row r="1373" spans="1:62" x14ac:dyDescent="0.25">
      <c r="A1373" s="5" t="s">
        <v>741</v>
      </c>
      <c r="B1373" s="6">
        <v>41408</v>
      </c>
      <c r="C1373" s="14"/>
      <c r="D1373" s="14"/>
      <c r="E1373" s="15" t="s">
        <v>533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x14ac:dyDescent="0.25">
      <c r="A1374" s="5" t="s">
        <v>741</v>
      </c>
      <c r="B1374" s="6">
        <v>41410</v>
      </c>
      <c r="C1374" s="14"/>
      <c r="D1374" s="14"/>
      <c r="E1374" s="15" t="s">
        <v>533</v>
      </c>
      <c r="AD1374">
        <v>6.15</v>
      </c>
      <c r="AK1374">
        <v>5</v>
      </c>
      <c r="AZ1374">
        <v>24.5</v>
      </c>
    </row>
    <row r="1375" spans="1:62" x14ac:dyDescent="0.25">
      <c r="A1375" s="5" t="s">
        <v>741</v>
      </c>
      <c r="B1375" s="6">
        <v>41423</v>
      </c>
      <c r="C1375" s="14"/>
      <c r="D1375" s="14"/>
      <c r="E1375" s="15" t="s">
        <v>533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x14ac:dyDescent="0.25">
      <c r="A1376" s="5" t="s">
        <v>741</v>
      </c>
      <c r="B1376" s="6">
        <v>41425</v>
      </c>
      <c r="C1376" s="14"/>
      <c r="D1376" s="14"/>
      <c r="E1376" s="15" t="s">
        <v>533</v>
      </c>
      <c r="AE1376">
        <v>0.71538622626480897</v>
      </c>
      <c r="AZ1376">
        <v>24.5</v>
      </c>
    </row>
    <row r="1377" spans="1:62" x14ac:dyDescent="0.25">
      <c r="A1377" s="5" t="s">
        <v>741</v>
      </c>
      <c r="B1377" s="6">
        <v>41436</v>
      </c>
      <c r="C1377" s="14"/>
      <c r="D1377" s="14"/>
      <c r="E1377" s="15" t="s">
        <v>533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x14ac:dyDescent="0.25">
      <c r="A1378" s="5" t="s">
        <v>741</v>
      </c>
      <c r="B1378" s="6">
        <v>41438</v>
      </c>
      <c r="C1378" s="14"/>
      <c r="D1378" s="14"/>
      <c r="E1378" s="15" t="s">
        <v>533</v>
      </c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5" t="s">
        <v>741</v>
      </c>
      <c r="B1379" s="6">
        <v>41450</v>
      </c>
      <c r="C1379" s="14"/>
      <c r="D1379" s="14"/>
      <c r="E1379" s="15" t="s">
        <v>533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x14ac:dyDescent="0.25">
      <c r="A1380" s="5" t="s">
        <v>741</v>
      </c>
      <c r="B1380" s="6">
        <v>41457</v>
      </c>
      <c r="C1380" s="14"/>
      <c r="D1380" s="14"/>
      <c r="E1380" s="15" t="s">
        <v>533</v>
      </c>
      <c r="AZ1380">
        <v>27.75</v>
      </c>
    </row>
    <row r="1381" spans="1:62" x14ac:dyDescent="0.25">
      <c r="A1381" s="5" t="s">
        <v>741</v>
      </c>
      <c r="B1381" s="6">
        <v>41459</v>
      </c>
      <c r="C1381" s="14"/>
      <c r="D1381" s="14"/>
      <c r="E1381" s="15" t="s">
        <v>533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5" t="s">
        <v>741</v>
      </c>
      <c r="B1382" s="6">
        <v>41465</v>
      </c>
      <c r="C1382" s="14"/>
      <c r="D1382" s="14"/>
      <c r="E1382" s="15" t="s">
        <v>533</v>
      </c>
      <c r="AD1382">
        <v>9</v>
      </c>
      <c r="AK1382">
        <v>8</v>
      </c>
      <c r="AZ1382">
        <v>28.25</v>
      </c>
    </row>
    <row r="1383" spans="1:62" x14ac:dyDescent="0.25">
      <c r="A1383" s="5" t="s">
        <v>741</v>
      </c>
      <c r="B1383" s="6">
        <v>41466</v>
      </c>
      <c r="C1383" s="14"/>
      <c r="D1383" s="14"/>
      <c r="E1383" s="15" t="s">
        <v>533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x14ac:dyDescent="0.25">
      <c r="A1384" s="5" t="s">
        <v>741</v>
      </c>
      <c r="B1384" s="6">
        <v>41481</v>
      </c>
      <c r="C1384" s="14"/>
      <c r="D1384" s="14"/>
      <c r="E1384" s="15" t="s">
        <v>533</v>
      </c>
      <c r="AZ1384">
        <v>30</v>
      </c>
    </row>
    <row r="1385" spans="1:62" x14ac:dyDescent="0.25">
      <c r="A1385" s="5" t="s">
        <v>741</v>
      </c>
      <c r="B1385" s="6">
        <v>41484</v>
      </c>
      <c r="C1385" s="14"/>
      <c r="D1385" s="14"/>
      <c r="E1385" s="15" t="s">
        <v>533</v>
      </c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5" t="s">
        <v>741</v>
      </c>
      <c r="B1386" s="6">
        <v>41485</v>
      </c>
      <c r="C1386" s="14"/>
      <c r="D1386" s="14"/>
      <c r="E1386" s="15" t="s">
        <v>533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x14ac:dyDescent="0.25">
      <c r="A1387" s="5" t="s">
        <v>741</v>
      </c>
      <c r="B1387" s="6">
        <v>41495</v>
      </c>
      <c r="C1387" s="14"/>
      <c r="D1387" s="14"/>
      <c r="E1387" s="15" t="s">
        <v>533</v>
      </c>
      <c r="AZ1387">
        <v>31</v>
      </c>
    </row>
    <row r="1388" spans="1:62" x14ac:dyDescent="0.25">
      <c r="A1388" s="5" t="s">
        <v>741</v>
      </c>
      <c r="B1388" s="6">
        <v>41500</v>
      </c>
      <c r="C1388" s="14"/>
      <c r="D1388" s="14"/>
      <c r="E1388" s="15" t="s">
        <v>533</v>
      </c>
      <c r="AD1388">
        <v>10.5</v>
      </c>
      <c r="AK1388">
        <v>9.4</v>
      </c>
    </row>
    <row r="1389" spans="1:62" x14ac:dyDescent="0.25">
      <c r="A1389" s="5" t="s">
        <v>741</v>
      </c>
      <c r="B1389" s="6">
        <v>41515</v>
      </c>
      <c r="C1389" s="14"/>
      <c r="D1389" s="14"/>
      <c r="E1389" s="15" t="s">
        <v>533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x14ac:dyDescent="0.25">
      <c r="A1390" s="5" t="s">
        <v>741</v>
      </c>
      <c r="B1390" s="6">
        <v>41516</v>
      </c>
      <c r="C1390" s="14"/>
      <c r="D1390" s="14"/>
      <c r="E1390" s="15" t="s">
        <v>533</v>
      </c>
      <c r="AD1390">
        <v>11.45</v>
      </c>
      <c r="AE1390">
        <v>0.953020083036489</v>
      </c>
      <c r="AK1390">
        <v>10.35</v>
      </c>
    </row>
    <row r="1391" spans="1:62" x14ac:dyDescent="0.25">
      <c r="A1391" s="5" t="s">
        <v>741</v>
      </c>
      <c r="B1391" s="6">
        <v>41520</v>
      </c>
      <c r="C1391" s="14"/>
      <c r="D1391" s="14"/>
      <c r="E1391" s="15" t="s">
        <v>533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5" t="s">
        <v>741</v>
      </c>
      <c r="B1392" s="6">
        <v>41526</v>
      </c>
      <c r="C1392" s="14"/>
      <c r="D1392" s="14"/>
      <c r="E1392" s="15" t="s">
        <v>533</v>
      </c>
      <c r="AD1392">
        <v>12</v>
      </c>
      <c r="AK1392">
        <v>10.95</v>
      </c>
    </row>
    <row r="1393" spans="1:62" x14ac:dyDescent="0.25">
      <c r="A1393" s="5" t="s">
        <v>741</v>
      </c>
      <c r="B1393" s="6">
        <v>41527</v>
      </c>
      <c r="C1393" s="14"/>
      <c r="D1393" s="14"/>
      <c r="E1393" s="15" t="s">
        <v>533</v>
      </c>
      <c r="AE1393">
        <v>0.99062486810363204</v>
      </c>
    </row>
    <row r="1394" spans="1:62" x14ac:dyDescent="0.25">
      <c r="A1394" s="5" t="s">
        <v>741</v>
      </c>
      <c r="B1394" s="6">
        <v>41530</v>
      </c>
      <c r="C1394" s="14"/>
      <c r="D1394" s="14"/>
      <c r="E1394" s="15" t="s">
        <v>533</v>
      </c>
      <c r="AZ1394">
        <v>32.75</v>
      </c>
    </row>
    <row r="1395" spans="1:62" x14ac:dyDescent="0.25">
      <c r="A1395" s="5" t="s">
        <v>741</v>
      </c>
      <c r="B1395" s="6">
        <v>41533</v>
      </c>
      <c r="C1395" s="14"/>
      <c r="D1395" s="14"/>
      <c r="E1395" s="15" t="s">
        <v>533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x14ac:dyDescent="0.25">
      <c r="A1396" s="5" t="s">
        <v>741</v>
      </c>
      <c r="B1396" s="6">
        <v>41542</v>
      </c>
      <c r="C1396" s="14"/>
      <c r="D1396" s="14"/>
      <c r="E1396" s="15" t="s">
        <v>533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x14ac:dyDescent="0.25">
      <c r="A1397" s="5" t="s">
        <v>741</v>
      </c>
      <c r="B1397" s="6">
        <v>41544</v>
      </c>
      <c r="C1397" s="14"/>
      <c r="D1397" s="14"/>
      <c r="E1397" s="15" t="s">
        <v>533</v>
      </c>
      <c r="AD1397">
        <v>13.1</v>
      </c>
      <c r="AK1397">
        <v>12.05</v>
      </c>
    </row>
    <row r="1398" spans="1:62" x14ac:dyDescent="0.25">
      <c r="A1398" s="5" t="s">
        <v>741</v>
      </c>
      <c r="B1398" s="6">
        <v>41548</v>
      </c>
      <c r="C1398" s="14"/>
      <c r="D1398" s="14"/>
      <c r="E1398" s="15" t="s">
        <v>533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x14ac:dyDescent="0.25">
      <c r="A1399" s="5" t="s">
        <v>741</v>
      </c>
      <c r="B1399" s="6">
        <v>41555</v>
      </c>
      <c r="C1399" s="14"/>
      <c r="D1399" s="14"/>
      <c r="E1399" s="15" t="s">
        <v>533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x14ac:dyDescent="0.25">
      <c r="A1400" s="5" t="s">
        <v>741</v>
      </c>
      <c r="B1400" s="6">
        <v>41558</v>
      </c>
      <c r="C1400" s="14"/>
      <c r="D1400" s="14"/>
      <c r="E1400" s="15" t="s">
        <v>533</v>
      </c>
      <c r="AD1400">
        <v>14.15</v>
      </c>
      <c r="AK1400">
        <v>13.05</v>
      </c>
      <c r="AZ1400">
        <v>38</v>
      </c>
    </row>
    <row r="1401" spans="1:62" x14ac:dyDescent="0.25">
      <c r="A1401" s="5" t="s">
        <v>741</v>
      </c>
      <c r="B1401" s="6">
        <v>41562</v>
      </c>
      <c r="C1401" s="14"/>
      <c r="D1401" s="14"/>
      <c r="E1401" s="15" t="s">
        <v>533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x14ac:dyDescent="0.25">
      <c r="A1402" s="5" t="s">
        <v>741</v>
      </c>
      <c r="B1402" s="6">
        <v>41563</v>
      </c>
      <c r="C1402" s="14"/>
      <c r="D1402" s="14"/>
      <c r="E1402" s="15" t="s">
        <v>533</v>
      </c>
      <c r="AE1402">
        <v>0.98432135269325705</v>
      </c>
    </row>
    <row r="1403" spans="1:62" x14ac:dyDescent="0.25">
      <c r="A1403" s="5" t="s">
        <v>741</v>
      </c>
      <c r="B1403" s="6">
        <v>41569</v>
      </c>
      <c r="C1403" s="14"/>
      <c r="D1403" s="14"/>
      <c r="E1403" s="15" t="s">
        <v>533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5" t="s">
        <v>741</v>
      </c>
      <c r="B1404" s="6">
        <v>41570</v>
      </c>
      <c r="C1404" s="14"/>
      <c r="D1404" s="14"/>
      <c r="E1404" s="15" t="s">
        <v>533</v>
      </c>
      <c r="AD1404">
        <v>14.25</v>
      </c>
      <c r="AK1404">
        <v>13.3</v>
      </c>
    </row>
    <row r="1405" spans="1:62" x14ac:dyDescent="0.25">
      <c r="A1405" s="5" t="s">
        <v>741</v>
      </c>
      <c r="B1405" s="6">
        <v>41576</v>
      </c>
      <c r="C1405" s="14"/>
      <c r="D1405" s="14"/>
      <c r="E1405" s="15" t="s">
        <v>533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x14ac:dyDescent="0.25">
      <c r="A1406" s="5" t="s">
        <v>741</v>
      </c>
      <c r="B1406" s="6">
        <v>41582</v>
      </c>
      <c r="C1406" s="14"/>
      <c r="D1406" s="14"/>
      <c r="E1406" s="15" t="s">
        <v>533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5" t="s">
        <v>741</v>
      </c>
      <c r="B1407" s="6">
        <v>41583</v>
      </c>
      <c r="C1407" s="14"/>
      <c r="D1407" s="14"/>
      <c r="E1407" s="15" t="s">
        <v>533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x14ac:dyDescent="0.25">
      <c r="A1408" s="5" t="s">
        <v>741</v>
      </c>
      <c r="B1408" s="6">
        <v>41586</v>
      </c>
      <c r="C1408" s="14"/>
      <c r="D1408" s="14"/>
      <c r="E1408" s="15" t="s">
        <v>533</v>
      </c>
      <c r="AE1408">
        <v>0.97434724927462901</v>
      </c>
      <c r="AZ1408">
        <v>58</v>
      </c>
    </row>
    <row r="1409" spans="1:62" x14ac:dyDescent="0.25">
      <c r="A1409" s="5" t="s">
        <v>741</v>
      </c>
      <c r="B1409" s="6">
        <v>41590</v>
      </c>
      <c r="C1409" s="14"/>
      <c r="D1409" s="14"/>
      <c r="E1409" s="15" t="s">
        <v>533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x14ac:dyDescent="0.25">
      <c r="A1410" s="5" t="s">
        <v>741</v>
      </c>
      <c r="B1410" s="6">
        <v>41596</v>
      </c>
      <c r="C1410" s="14"/>
      <c r="D1410" s="14"/>
      <c r="E1410" s="15" t="s">
        <v>533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741</v>
      </c>
      <c r="B1411" s="6">
        <v>41596</v>
      </c>
      <c r="C1411" s="14"/>
      <c r="D1411" s="14"/>
      <c r="E1411" s="15" t="s">
        <v>533</v>
      </c>
      <c r="AE1411">
        <v>0.96984249619246798</v>
      </c>
    </row>
    <row r="1412" spans="1:62" x14ac:dyDescent="0.25">
      <c r="A1412" s="5" t="s">
        <v>741</v>
      </c>
      <c r="B1412" s="6">
        <v>41597</v>
      </c>
      <c r="C1412" s="14"/>
      <c r="D1412" s="14"/>
      <c r="E1412" s="15" t="s">
        <v>533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x14ac:dyDescent="0.25">
      <c r="A1413" s="5" t="s">
        <v>741</v>
      </c>
      <c r="B1413" s="6">
        <v>41599</v>
      </c>
      <c r="C1413" s="14"/>
      <c r="D1413" s="14"/>
      <c r="E1413" s="15" t="s">
        <v>533</v>
      </c>
      <c r="AZ1413">
        <v>70.5</v>
      </c>
    </row>
    <row r="1414" spans="1:62" x14ac:dyDescent="0.25">
      <c r="A1414" s="5" t="s">
        <v>741</v>
      </c>
      <c r="B1414" s="6">
        <v>41604</v>
      </c>
      <c r="C1414" s="14"/>
      <c r="D1414" s="14"/>
      <c r="E1414" s="15" t="s">
        <v>533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x14ac:dyDescent="0.25">
      <c r="A1415" s="5" t="s">
        <v>741</v>
      </c>
      <c r="B1415" s="6">
        <v>41607</v>
      </c>
      <c r="C1415" s="14"/>
      <c r="D1415" s="14"/>
      <c r="E1415" s="15" t="s">
        <v>533</v>
      </c>
      <c r="AZ1415">
        <v>70.724999999999994</v>
      </c>
    </row>
    <row r="1416" spans="1:62" x14ac:dyDescent="0.25">
      <c r="A1416" s="5" t="s">
        <v>741</v>
      </c>
      <c r="B1416" s="6">
        <v>41610</v>
      </c>
      <c r="C1416" s="14"/>
      <c r="D1416" s="14"/>
      <c r="E1416" s="15" t="s">
        <v>533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741</v>
      </c>
      <c r="B1417" s="6">
        <v>41611</v>
      </c>
      <c r="C1417" s="14"/>
      <c r="D1417" s="14"/>
      <c r="E1417" s="15" t="s">
        <v>533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x14ac:dyDescent="0.25">
      <c r="A1418" s="5" t="s">
        <v>741</v>
      </c>
      <c r="B1418" s="6">
        <v>41613</v>
      </c>
      <c r="C1418" s="14"/>
      <c r="D1418" s="14"/>
      <c r="E1418" s="15" t="s">
        <v>533</v>
      </c>
      <c r="AE1418">
        <v>0.969427764786716</v>
      </c>
    </row>
    <row r="1419" spans="1:62" x14ac:dyDescent="0.25">
      <c r="A1419" s="5" t="s">
        <v>741</v>
      </c>
      <c r="B1419" s="6">
        <v>41618</v>
      </c>
      <c r="C1419" s="14"/>
      <c r="D1419" s="14"/>
      <c r="E1419" s="15" t="s">
        <v>533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x14ac:dyDescent="0.25">
      <c r="A1420" s="5" t="s">
        <v>741</v>
      </c>
      <c r="B1420" s="6">
        <v>41620</v>
      </c>
      <c r="C1420" s="14"/>
      <c r="D1420" s="14"/>
      <c r="E1420" s="15" t="s">
        <v>533</v>
      </c>
      <c r="AZ1420">
        <v>81</v>
      </c>
    </row>
    <row r="1421" spans="1:62" x14ac:dyDescent="0.25">
      <c r="A1421" s="5" t="s">
        <v>741</v>
      </c>
      <c r="B1421" s="6">
        <v>41625</v>
      </c>
      <c r="C1421" s="14"/>
      <c r="D1421" s="14"/>
      <c r="E1421" s="15" t="s">
        <v>533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741</v>
      </c>
      <c r="B1422" s="6">
        <v>41627</v>
      </c>
      <c r="C1422" s="14"/>
      <c r="D1422" s="14"/>
      <c r="E1422" s="15" t="s">
        <v>533</v>
      </c>
      <c r="AZ1422">
        <v>82.5</v>
      </c>
    </row>
    <row r="1423" spans="1:62" x14ac:dyDescent="0.25">
      <c r="A1423" s="5" t="s">
        <v>741</v>
      </c>
      <c r="B1423" s="6">
        <v>41628</v>
      </c>
      <c r="C1423" s="14"/>
      <c r="D1423" s="14"/>
      <c r="E1423" s="15" t="s">
        <v>533</v>
      </c>
      <c r="AE1423">
        <v>0.97638548329318098</v>
      </c>
    </row>
    <row r="1424" spans="1:62" x14ac:dyDescent="0.25">
      <c r="A1424" s="5" t="s">
        <v>741</v>
      </c>
      <c r="B1424" s="6">
        <v>41632</v>
      </c>
      <c r="C1424" s="14"/>
      <c r="D1424" s="14"/>
      <c r="E1424" s="15" t="s">
        <v>533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x14ac:dyDescent="0.25">
      <c r="A1425" s="5" t="s">
        <v>741</v>
      </c>
      <c r="B1425" s="6">
        <v>41638</v>
      </c>
      <c r="C1425" s="14"/>
      <c r="D1425" s="14"/>
      <c r="E1425" s="15" t="s">
        <v>533</v>
      </c>
      <c r="AZ1425">
        <v>86.5</v>
      </c>
    </row>
    <row r="1426" spans="1:78" x14ac:dyDescent="0.25">
      <c r="A1426" s="5" t="s">
        <v>741</v>
      </c>
      <c r="B1426" s="6">
        <v>41639</v>
      </c>
      <c r="C1426" s="14"/>
      <c r="D1426" s="14"/>
      <c r="E1426" s="15" t="s">
        <v>533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x14ac:dyDescent="0.25">
      <c r="A1427" s="5" t="s">
        <v>741</v>
      </c>
      <c r="B1427" s="6">
        <v>41645</v>
      </c>
      <c r="C1427" s="14"/>
      <c r="D1427" s="14"/>
      <c r="E1427" s="15" t="s">
        <v>533</v>
      </c>
      <c r="Z1427" s="41"/>
      <c r="AE1427">
        <v>0.49971334567674602</v>
      </c>
      <c r="AZ1427">
        <v>87.5</v>
      </c>
    </row>
    <row r="1428" spans="1:78" x14ac:dyDescent="0.25">
      <c r="A1428" s="5" t="s">
        <v>741</v>
      </c>
      <c r="B1428" s="6">
        <v>41646</v>
      </c>
      <c r="C1428" s="14"/>
      <c r="D1428" s="14"/>
      <c r="E1428" s="15" t="s">
        <v>533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x14ac:dyDescent="0.25">
      <c r="A1429" s="5" t="s">
        <v>741</v>
      </c>
      <c r="B1429" s="6">
        <v>41652</v>
      </c>
      <c r="C1429" s="14"/>
      <c r="D1429" s="14"/>
      <c r="E1429" s="15" t="s">
        <v>533</v>
      </c>
      <c r="Z1429" s="41"/>
      <c r="AZ1429">
        <v>90.5</v>
      </c>
    </row>
    <row r="1430" spans="1:78" x14ac:dyDescent="0.25">
      <c r="A1430" s="5" t="s">
        <v>741</v>
      </c>
      <c r="B1430" s="6">
        <v>41653</v>
      </c>
      <c r="C1430" s="14"/>
      <c r="D1430" s="14"/>
      <c r="E1430" s="15" t="s">
        <v>533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x14ac:dyDescent="0.25">
      <c r="A1431" s="5" t="s">
        <v>741</v>
      </c>
      <c r="B1431" s="6">
        <v>41660</v>
      </c>
      <c r="C1431" s="14"/>
      <c r="D1431" s="14"/>
      <c r="E1431" s="15" t="s">
        <v>533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x14ac:dyDescent="0.25">
      <c r="A1432" s="5" t="s">
        <v>741</v>
      </c>
      <c r="B1432" s="6">
        <v>41662</v>
      </c>
      <c r="C1432" s="14"/>
      <c r="D1432" s="14"/>
      <c r="E1432" s="15" t="s">
        <v>533</v>
      </c>
      <c r="AE1432">
        <v>0</v>
      </c>
      <c r="AZ1432">
        <v>93</v>
      </c>
    </row>
    <row r="1433" spans="1:78" x14ac:dyDescent="0.25">
      <c r="A1433" s="5" t="s">
        <v>741</v>
      </c>
      <c r="B1433" s="6">
        <v>41664</v>
      </c>
      <c r="C1433" s="14"/>
      <c r="D1433" s="14"/>
      <c r="E1433" s="15" t="s">
        <v>533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74</v>
      </c>
      <c r="BD1433">
        <v>301.56311642887903</v>
      </c>
      <c r="BI1433">
        <v>798.82365915335595</v>
      </c>
    </row>
    <row r="1434" spans="1:78" x14ac:dyDescent="0.25">
      <c r="A1434" s="5" t="s">
        <v>741</v>
      </c>
      <c r="B1434" s="6">
        <v>41667</v>
      </c>
      <c r="C1434" s="14"/>
      <c r="D1434" s="14"/>
      <c r="E1434" s="15" t="s">
        <v>533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x14ac:dyDescent="0.25">
      <c r="A1435" s="42" t="s">
        <v>741</v>
      </c>
      <c r="E1435" s="15" t="s">
        <v>533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x14ac:dyDescent="0.25">
      <c r="A1436" s="5" t="s">
        <v>742</v>
      </c>
      <c r="B1436" s="6">
        <v>41386</v>
      </c>
      <c r="C1436" s="14"/>
      <c r="D1436" s="14"/>
      <c r="E1436" s="15" t="s">
        <v>533</v>
      </c>
      <c r="AD1436">
        <v>3.8</v>
      </c>
      <c r="AK1436">
        <v>2.0499999999999998</v>
      </c>
      <c r="AZ1436">
        <v>17.5</v>
      </c>
    </row>
    <row r="1437" spans="1:78" x14ac:dyDescent="0.25">
      <c r="A1437" s="5" t="s">
        <v>742</v>
      </c>
      <c r="B1437" s="6">
        <v>41387</v>
      </c>
      <c r="C1437" s="14"/>
      <c r="D1437" s="14"/>
      <c r="E1437" s="15" t="s">
        <v>533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x14ac:dyDescent="0.25">
      <c r="A1438" s="5" t="s">
        <v>742</v>
      </c>
      <c r="B1438" s="6">
        <v>41394</v>
      </c>
      <c r="C1438" s="14"/>
      <c r="D1438" s="14"/>
      <c r="E1438" s="15" t="s">
        <v>533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x14ac:dyDescent="0.25">
      <c r="A1439" s="5" t="s">
        <v>742</v>
      </c>
      <c r="B1439" s="6">
        <v>41396</v>
      </c>
      <c r="C1439" s="14"/>
      <c r="D1439" s="14"/>
      <c r="E1439" s="15" t="s">
        <v>533</v>
      </c>
      <c r="AD1439">
        <v>4.95</v>
      </c>
      <c r="AK1439">
        <v>3.85</v>
      </c>
      <c r="AZ1439">
        <v>22</v>
      </c>
    </row>
    <row r="1440" spans="1:78" x14ac:dyDescent="0.25">
      <c r="A1440" s="5" t="s">
        <v>742</v>
      </c>
      <c r="B1440" s="6">
        <v>41397</v>
      </c>
      <c r="C1440" s="14"/>
      <c r="D1440" s="14"/>
      <c r="E1440" s="15" t="s">
        <v>533</v>
      </c>
      <c r="AE1440">
        <v>0.207329667506334</v>
      </c>
    </row>
    <row r="1441" spans="1:62" x14ac:dyDescent="0.25">
      <c r="A1441" s="5" t="s">
        <v>742</v>
      </c>
      <c r="B1441" s="6">
        <v>41408</v>
      </c>
      <c r="C1441" s="14"/>
      <c r="D1441" s="14"/>
      <c r="E1441" s="15" t="s">
        <v>533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x14ac:dyDescent="0.25">
      <c r="A1442" s="5" t="s">
        <v>742</v>
      </c>
      <c r="B1442" s="6">
        <v>41410</v>
      </c>
      <c r="C1442" s="14"/>
      <c r="D1442" s="14"/>
      <c r="E1442" s="15" t="s">
        <v>533</v>
      </c>
      <c r="AD1442">
        <v>6</v>
      </c>
      <c r="AK1442">
        <v>4.8</v>
      </c>
      <c r="AZ1442">
        <v>24.25</v>
      </c>
    </row>
    <row r="1443" spans="1:62" x14ac:dyDescent="0.25">
      <c r="A1443" s="5" t="s">
        <v>742</v>
      </c>
      <c r="B1443" s="6">
        <v>41423</v>
      </c>
      <c r="C1443" s="14"/>
      <c r="D1443" s="14"/>
      <c r="E1443" s="15" t="s">
        <v>533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x14ac:dyDescent="0.25">
      <c r="A1444" s="5" t="s">
        <v>742</v>
      </c>
      <c r="B1444" s="6">
        <v>41425</v>
      </c>
      <c r="C1444" s="14"/>
      <c r="D1444" s="14"/>
      <c r="E1444" s="15" t="s">
        <v>533</v>
      </c>
      <c r="AE1444">
        <v>0.71724237880555797</v>
      </c>
      <c r="AZ1444">
        <v>25</v>
      </c>
    </row>
    <row r="1445" spans="1:62" x14ac:dyDescent="0.25">
      <c r="A1445" s="5" t="s">
        <v>742</v>
      </c>
      <c r="B1445" s="6">
        <v>41436</v>
      </c>
      <c r="C1445" s="14"/>
      <c r="D1445" s="14"/>
      <c r="E1445" s="15" t="s">
        <v>533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x14ac:dyDescent="0.25">
      <c r="A1446" s="5" t="s">
        <v>742</v>
      </c>
      <c r="B1446" s="6">
        <v>41438</v>
      </c>
      <c r="C1446" s="14"/>
      <c r="D1446" s="14"/>
      <c r="E1446" s="15" t="s">
        <v>533</v>
      </c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5" t="s">
        <v>742</v>
      </c>
      <c r="B1447" s="6">
        <v>41450</v>
      </c>
      <c r="C1447" s="14"/>
      <c r="D1447" s="14"/>
      <c r="E1447" s="15" t="s">
        <v>533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x14ac:dyDescent="0.25">
      <c r="A1448" s="5" t="s">
        <v>742</v>
      </c>
      <c r="B1448" s="6">
        <v>41457</v>
      </c>
      <c r="C1448" s="14"/>
      <c r="D1448" s="14"/>
      <c r="E1448" s="15" t="s">
        <v>533</v>
      </c>
      <c r="AZ1448">
        <v>27.5</v>
      </c>
    </row>
    <row r="1449" spans="1:62" x14ac:dyDescent="0.25">
      <c r="A1449" s="5" t="s">
        <v>742</v>
      </c>
      <c r="B1449" s="6">
        <v>41459</v>
      </c>
      <c r="C1449" s="14"/>
      <c r="D1449" s="14"/>
      <c r="E1449" s="15" t="s">
        <v>533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5" t="s">
        <v>742</v>
      </c>
      <c r="B1450" s="6">
        <v>41465</v>
      </c>
      <c r="C1450" s="14"/>
      <c r="D1450" s="14"/>
      <c r="E1450" s="15" t="s">
        <v>533</v>
      </c>
      <c r="AD1450">
        <v>8.9</v>
      </c>
      <c r="AK1450">
        <v>7.9</v>
      </c>
      <c r="AZ1450">
        <v>27.75</v>
      </c>
    </row>
    <row r="1451" spans="1:62" x14ac:dyDescent="0.25">
      <c r="A1451" s="5" t="s">
        <v>742</v>
      </c>
      <c r="B1451" s="6">
        <v>41466</v>
      </c>
      <c r="C1451" s="14"/>
      <c r="D1451" s="14"/>
      <c r="E1451" s="15" t="s">
        <v>533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x14ac:dyDescent="0.25">
      <c r="A1452" s="5" t="s">
        <v>742</v>
      </c>
      <c r="B1452" s="6">
        <v>41481</v>
      </c>
      <c r="C1452" s="14"/>
      <c r="D1452" s="14"/>
      <c r="E1452" s="15" t="s">
        <v>533</v>
      </c>
      <c r="AZ1452">
        <v>30</v>
      </c>
    </row>
    <row r="1453" spans="1:62" x14ac:dyDescent="0.25">
      <c r="A1453" s="5" t="s">
        <v>742</v>
      </c>
      <c r="B1453" s="6">
        <v>41484</v>
      </c>
      <c r="C1453" s="14"/>
      <c r="D1453" s="14"/>
      <c r="E1453" s="15" t="s">
        <v>533</v>
      </c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5" t="s">
        <v>742</v>
      </c>
      <c r="B1454" s="6">
        <v>41485</v>
      </c>
      <c r="C1454" s="14"/>
      <c r="D1454" s="14"/>
      <c r="E1454" s="15" t="s">
        <v>533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x14ac:dyDescent="0.25">
      <c r="A1455" s="5" t="s">
        <v>742</v>
      </c>
      <c r="B1455" s="6">
        <v>41495</v>
      </c>
      <c r="C1455" s="14"/>
      <c r="D1455" s="14"/>
      <c r="E1455" s="15" t="s">
        <v>533</v>
      </c>
      <c r="AZ1455">
        <v>31.5</v>
      </c>
    </row>
    <row r="1456" spans="1:62" x14ac:dyDescent="0.25">
      <c r="A1456" s="5" t="s">
        <v>742</v>
      </c>
      <c r="B1456" s="6">
        <v>41500</v>
      </c>
      <c r="C1456" s="14"/>
      <c r="D1456" s="14"/>
      <c r="E1456" s="15" t="s">
        <v>533</v>
      </c>
      <c r="AD1456">
        <v>10.7</v>
      </c>
      <c r="AK1456">
        <v>9.6</v>
      </c>
    </row>
    <row r="1457" spans="1:62" x14ac:dyDescent="0.25">
      <c r="A1457" s="5" t="s">
        <v>742</v>
      </c>
      <c r="B1457" s="6">
        <v>41515</v>
      </c>
      <c r="C1457" s="14"/>
      <c r="D1457" s="14"/>
      <c r="E1457" s="15" t="s">
        <v>533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x14ac:dyDescent="0.25">
      <c r="A1458" s="5" t="s">
        <v>742</v>
      </c>
      <c r="B1458" s="6">
        <v>41516</v>
      </c>
      <c r="C1458" s="14"/>
      <c r="D1458" s="14"/>
      <c r="E1458" s="15" t="s">
        <v>533</v>
      </c>
      <c r="AD1458">
        <v>11.8</v>
      </c>
      <c r="AE1458">
        <v>0.95914660776240102</v>
      </c>
      <c r="AK1458">
        <v>10.5</v>
      </c>
    </row>
    <row r="1459" spans="1:62" x14ac:dyDescent="0.25">
      <c r="A1459" s="5" t="s">
        <v>742</v>
      </c>
      <c r="B1459" s="6">
        <v>41520</v>
      </c>
      <c r="C1459" s="14"/>
      <c r="D1459" s="14"/>
      <c r="E1459" s="15" t="s">
        <v>533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5" t="s">
        <v>742</v>
      </c>
      <c r="B1460" s="6">
        <v>41526</v>
      </c>
      <c r="C1460" s="14"/>
      <c r="D1460" s="14"/>
      <c r="E1460" s="15" t="s">
        <v>533</v>
      </c>
      <c r="AD1460">
        <v>12.05</v>
      </c>
      <c r="AK1460">
        <v>10.8</v>
      </c>
    </row>
    <row r="1461" spans="1:62" x14ac:dyDescent="0.25">
      <c r="A1461" s="5" t="s">
        <v>742</v>
      </c>
      <c r="B1461" s="6">
        <v>41527</v>
      </c>
      <c r="C1461" s="14"/>
      <c r="D1461" s="14"/>
      <c r="E1461" s="15" t="s">
        <v>533</v>
      </c>
      <c r="AE1461">
        <v>0.99181951584262795</v>
      </c>
    </row>
    <row r="1462" spans="1:62" x14ac:dyDescent="0.25">
      <c r="A1462" s="5" t="s">
        <v>742</v>
      </c>
      <c r="B1462" s="6">
        <v>41530</v>
      </c>
      <c r="C1462" s="14"/>
      <c r="D1462" s="14"/>
      <c r="E1462" s="15" t="s">
        <v>533</v>
      </c>
      <c r="AZ1462">
        <v>32</v>
      </c>
    </row>
    <row r="1463" spans="1:62" x14ac:dyDescent="0.25">
      <c r="A1463" s="5" t="s">
        <v>742</v>
      </c>
      <c r="B1463" s="6">
        <v>41533</v>
      </c>
      <c r="C1463" s="14"/>
      <c r="D1463" s="14"/>
      <c r="E1463" s="15" t="s">
        <v>533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x14ac:dyDescent="0.25">
      <c r="A1464" s="5" t="s">
        <v>742</v>
      </c>
      <c r="B1464" s="6">
        <v>41542</v>
      </c>
      <c r="C1464" s="14"/>
      <c r="D1464" s="14"/>
      <c r="E1464" s="15" t="s">
        <v>533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x14ac:dyDescent="0.25">
      <c r="A1465" s="5" t="s">
        <v>742</v>
      </c>
      <c r="B1465" s="6">
        <v>41544</v>
      </c>
      <c r="C1465" s="14"/>
      <c r="D1465" s="14"/>
      <c r="E1465" s="15" t="s">
        <v>533</v>
      </c>
      <c r="AD1465">
        <v>13.2</v>
      </c>
      <c r="AK1465">
        <v>12.05</v>
      </c>
    </row>
    <row r="1466" spans="1:62" x14ac:dyDescent="0.25">
      <c r="A1466" s="5" t="s">
        <v>742</v>
      </c>
      <c r="B1466" s="6">
        <v>41548</v>
      </c>
      <c r="C1466" s="14"/>
      <c r="D1466" s="14"/>
      <c r="E1466" s="15" t="s">
        <v>533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x14ac:dyDescent="0.25">
      <c r="A1467" s="5" t="s">
        <v>742</v>
      </c>
      <c r="B1467" s="6">
        <v>41555</v>
      </c>
      <c r="C1467" s="14"/>
      <c r="D1467" s="14"/>
      <c r="E1467" s="15" t="s">
        <v>533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x14ac:dyDescent="0.25">
      <c r="A1468" s="5" t="s">
        <v>742</v>
      </c>
      <c r="B1468" s="6">
        <v>41558</v>
      </c>
      <c r="C1468" s="14"/>
      <c r="D1468" s="14"/>
      <c r="E1468" s="15" t="s">
        <v>533</v>
      </c>
      <c r="AD1468">
        <v>14.05</v>
      </c>
      <c r="AK1468">
        <v>13</v>
      </c>
      <c r="AZ1468">
        <v>37.5</v>
      </c>
    </row>
    <row r="1469" spans="1:62" x14ac:dyDescent="0.25">
      <c r="A1469" s="5" t="s">
        <v>742</v>
      </c>
      <c r="B1469" s="6">
        <v>41562</v>
      </c>
      <c r="C1469" s="14"/>
      <c r="D1469" s="14"/>
      <c r="E1469" s="15" t="s">
        <v>533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x14ac:dyDescent="0.25">
      <c r="A1470" s="5" t="s">
        <v>742</v>
      </c>
      <c r="B1470" s="6">
        <v>41563</v>
      </c>
      <c r="C1470" s="14"/>
      <c r="D1470" s="14"/>
      <c r="E1470" s="15" t="s">
        <v>533</v>
      </c>
      <c r="AE1470">
        <v>0.98654625674657104</v>
      </c>
    </row>
    <row r="1471" spans="1:62" x14ac:dyDescent="0.25">
      <c r="A1471" s="5" t="s">
        <v>742</v>
      </c>
      <c r="B1471" s="6">
        <v>41569</v>
      </c>
      <c r="C1471" s="14"/>
      <c r="D1471" s="14"/>
      <c r="E1471" s="15" t="s">
        <v>533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5" t="s">
        <v>742</v>
      </c>
      <c r="B1472" s="6">
        <v>41570</v>
      </c>
      <c r="C1472" s="14"/>
      <c r="D1472" s="14"/>
      <c r="E1472" s="15" t="s">
        <v>533</v>
      </c>
      <c r="AD1472">
        <v>14.35</v>
      </c>
      <c r="AK1472">
        <v>13.5</v>
      </c>
    </row>
    <row r="1473" spans="1:62" x14ac:dyDescent="0.25">
      <c r="A1473" s="5" t="s">
        <v>742</v>
      </c>
      <c r="B1473" s="6">
        <v>41576</v>
      </c>
      <c r="C1473" s="14"/>
      <c r="D1473" s="14"/>
      <c r="E1473" s="15" t="s">
        <v>533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x14ac:dyDescent="0.25">
      <c r="A1474" s="5" t="s">
        <v>742</v>
      </c>
      <c r="B1474" s="6">
        <v>41582</v>
      </c>
      <c r="C1474" s="14"/>
      <c r="D1474" s="14"/>
      <c r="E1474" s="15" t="s">
        <v>533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5" t="s">
        <v>742</v>
      </c>
      <c r="B1475" s="6">
        <v>41583</v>
      </c>
      <c r="C1475" s="14"/>
      <c r="D1475" s="14"/>
      <c r="E1475" s="15" t="s">
        <v>533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x14ac:dyDescent="0.25">
      <c r="A1476" s="5" t="s">
        <v>742</v>
      </c>
      <c r="B1476" s="6">
        <v>41586</v>
      </c>
      <c r="C1476" s="14"/>
      <c r="D1476" s="14"/>
      <c r="E1476" s="15" t="s">
        <v>533</v>
      </c>
      <c r="AE1476">
        <v>0.98646217003755199</v>
      </c>
      <c r="AJ1476">
        <v>8</v>
      </c>
      <c r="AZ1476">
        <v>56</v>
      </c>
    </row>
    <row r="1477" spans="1:62" x14ac:dyDescent="0.25">
      <c r="A1477" s="5" t="s">
        <v>742</v>
      </c>
      <c r="B1477" s="6">
        <v>41590</v>
      </c>
      <c r="C1477" s="14"/>
      <c r="D1477" s="14"/>
      <c r="E1477" s="15" t="s">
        <v>533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x14ac:dyDescent="0.25">
      <c r="A1478" s="5" t="s">
        <v>742</v>
      </c>
      <c r="B1478" s="6">
        <v>41596</v>
      </c>
      <c r="C1478" s="14"/>
      <c r="D1478" s="14"/>
      <c r="E1478" s="15" t="s">
        <v>533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5" t="s">
        <v>742</v>
      </c>
      <c r="B1479" s="6">
        <v>41596</v>
      </c>
      <c r="C1479" s="14"/>
      <c r="D1479" s="14"/>
      <c r="E1479" s="15" t="s">
        <v>533</v>
      </c>
      <c r="AE1479">
        <v>0.98712959033683301</v>
      </c>
    </row>
    <row r="1480" spans="1:62" x14ac:dyDescent="0.25">
      <c r="A1480" s="5" t="s">
        <v>742</v>
      </c>
      <c r="B1480" s="6">
        <v>41597</v>
      </c>
      <c r="C1480" s="14"/>
      <c r="D1480" s="14"/>
      <c r="E1480" s="15" t="s">
        <v>533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x14ac:dyDescent="0.25">
      <c r="A1481" s="5" t="s">
        <v>742</v>
      </c>
      <c r="B1481" s="6">
        <v>41599</v>
      </c>
      <c r="C1481" s="14"/>
      <c r="D1481" s="14"/>
      <c r="E1481" s="15" t="s">
        <v>533</v>
      </c>
      <c r="AZ1481">
        <v>70.2</v>
      </c>
    </row>
    <row r="1482" spans="1:62" x14ac:dyDescent="0.25">
      <c r="A1482" s="5" t="s">
        <v>742</v>
      </c>
      <c r="B1482" s="6">
        <v>41604</v>
      </c>
      <c r="C1482" s="14"/>
      <c r="D1482" s="14"/>
      <c r="E1482" s="15" t="s">
        <v>533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x14ac:dyDescent="0.25">
      <c r="A1483" s="5" t="s">
        <v>742</v>
      </c>
      <c r="B1483" s="6">
        <v>41607</v>
      </c>
      <c r="C1483" s="14"/>
      <c r="D1483" s="14"/>
      <c r="E1483" s="15" t="s">
        <v>533</v>
      </c>
      <c r="AJ1483">
        <v>8</v>
      </c>
      <c r="AZ1483">
        <v>70.650000000000006</v>
      </c>
    </row>
    <row r="1484" spans="1:62" x14ac:dyDescent="0.25">
      <c r="A1484" s="5" t="s">
        <v>742</v>
      </c>
      <c r="B1484" s="6">
        <v>41610</v>
      </c>
      <c r="C1484" s="14"/>
      <c r="D1484" s="14"/>
      <c r="E1484" s="15" t="s">
        <v>533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5" t="s">
        <v>742</v>
      </c>
      <c r="B1485" s="6">
        <v>41611</v>
      </c>
      <c r="C1485" s="14"/>
      <c r="D1485" s="14"/>
      <c r="E1485" s="15" t="s">
        <v>533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x14ac:dyDescent="0.25">
      <c r="A1486" s="5" t="s">
        <v>742</v>
      </c>
      <c r="B1486" s="6">
        <v>41613</v>
      </c>
      <c r="C1486" s="14"/>
      <c r="D1486" s="14"/>
      <c r="E1486" s="15" t="s">
        <v>533</v>
      </c>
      <c r="AE1486">
        <v>0.98885216403701504</v>
      </c>
    </row>
    <row r="1487" spans="1:62" x14ac:dyDescent="0.25">
      <c r="A1487" s="5" t="s">
        <v>742</v>
      </c>
      <c r="B1487" s="6">
        <v>41618</v>
      </c>
      <c r="C1487" s="14"/>
      <c r="D1487" s="14"/>
      <c r="E1487" s="15" t="s">
        <v>533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x14ac:dyDescent="0.25">
      <c r="A1488" s="5" t="s">
        <v>742</v>
      </c>
      <c r="B1488" s="6">
        <v>41620</v>
      </c>
      <c r="C1488" s="14"/>
      <c r="D1488" s="14"/>
      <c r="E1488" s="15" t="s">
        <v>533</v>
      </c>
      <c r="AZ1488">
        <v>81</v>
      </c>
    </row>
    <row r="1489" spans="1:78" x14ac:dyDescent="0.25">
      <c r="A1489" s="5" t="s">
        <v>742</v>
      </c>
      <c r="B1489" s="6">
        <v>41625</v>
      </c>
      <c r="C1489" s="14"/>
      <c r="D1489" s="14"/>
      <c r="E1489" s="15" t="s">
        <v>533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5" t="s">
        <v>742</v>
      </c>
      <c r="B1490" s="6">
        <v>41627</v>
      </c>
      <c r="C1490" s="14"/>
      <c r="D1490" s="14"/>
      <c r="E1490" s="15" t="s">
        <v>533</v>
      </c>
      <c r="AJ1490">
        <v>10</v>
      </c>
      <c r="AZ1490">
        <v>81.5</v>
      </c>
    </row>
    <row r="1491" spans="1:78" x14ac:dyDescent="0.25">
      <c r="A1491" s="5" t="s">
        <v>742</v>
      </c>
      <c r="B1491" s="6">
        <v>41628</v>
      </c>
      <c r="C1491" s="14"/>
      <c r="D1491" s="14"/>
      <c r="E1491" s="15" t="s">
        <v>533</v>
      </c>
      <c r="AE1491">
        <v>0.99176556447888298</v>
      </c>
    </row>
    <row r="1492" spans="1:78" x14ac:dyDescent="0.25">
      <c r="A1492" s="5" t="s">
        <v>742</v>
      </c>
      <c r="B1492" s="6">
        <v>41632</v>
      </c>
      <c r="C1492" s="14"/>
      <c r="D1492" s="14"/>
      <c r="E1492" s="15" t="s">
        <v>533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x14ac:dyDescent="0.25">
      <c r="A1493" s="5" t="s">
        <v>742</v>
      </c>
      <c r="B1493" s="6">
        <v>41638</v>
      </c>
      <c r="C1493" s="14"/>
      <c r="D1493" s="14"/>
      <c r="E1493" s="15" t="s">
        <v>533</v>
      </c>
      <c r="AJ1493">
        <v>12</v>
      </c>
      <c r="AZ1493">
        <v>86</v>
      </c>
    </row>
    <row r="1494" spans="1:78" x14ac:dyDescent="0.25">
      <c r="A1494" s="5" t="s">
        <v>742</v>
      </c>
      <c r="B1494" s="6">
        <v>41639</v>
      </c>
      <c r="C1494" s="14"/>
      <c r="D1494" s="14"/>
      <c r="E1494" s="15" t="s">
        <v>533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x14ac:dyDescent="0.25">
      <c r="A1495" s="5" t="s">
        <v>742</v>
      </c>
      <c r="B1495" s="6">
        <v>41645</v>
      </c>
      <c r="C1495" s="14"/>
      <c r="D1495" s="14"/>
      <c r="E1495" s="15" t="s">
        <v>533</v>
      </c>
      <c r="AE1495">
        <v>0.830430482837057</v>
      </c>
      <c r="AJ1495">
        <v>13</v>
      </c>
      <c r="AZ1495">
        <v>87</v>
      </c>
    </row>
    <row r="1496" spans="1:78" x14ac:dyDescent="0.25">
      <c r="A1496" s="5" t="s">
        <v>742</v>
      </c>
      <c r="B1496" s="6">
        <v>41646</v>
      </c>
      <c r="C1496" s="14"/>
      <c r="D1496" s="14"/>
      <c r="E1496" s="15" t="s">
        <v>533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x14ac:dyDescent="0.25">
      <c r="A1497" s="5" t="s">
        <v>742</v>
      </c>
      <c r="B1497" s="6">
        <v>41652</v>
      </c>
      <c r="C1497" s="14"/>
      <c r="D1497" s="14"/>
      <c r="E1497" s="15" t="s">
        <v>533</v>
      </c>
      <c r="AZ1497">
        <v>88</v>
      </c>
    </row>
    <row r="1498" spans="1:78" x14ac:dyDescent="0.25">
      <c r="A1498" s="5" t="s">
        <v>742</v>
      </c>
      <c r="B1498" s="6">
        <v>41653</v>
      </c>
      <c r="C1498" s="14"/>
      <c r="D1498" s="14"/>
      <c r="E1498" s="15" t="s">
        <v>533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x14ac:dyDescent="0.25">
      <c r="A1499" s="5" t="s">
        <v>742</v>
      </c>
      <c r="B1499" s="6">
        <v>41660</v>
      </c>
      <c r="C1499" s="14"/>
      <c r="D1499" s="14"/>
      <c r="E1499" s="15" t="s">
        <v>533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x14ac:dyDescent="0.25">
      <c r="A1500" s="5" t="s">
        <v>742</v>
      </c>
      <c r="B1500" s="6">
        <v>41662</v>
      </c>
      <c r="C1500" s="14"/>
      <c r="D1500" s="14"/>
      <c r="E1500" s="15" t="s">
        <v>533</v>
      </c>
      <c r="AJ1500">
        <v>15</v>
      </c>
      <c r="AZ1500">
        <v>93</v>
      </c>
    </row>
    <row r="1501" spans="1:78" x14ac:dyDescent="0.25">
      <c r="A1501" s="5" t="s">
        <v>742</v>
      </c>
      <c r="B1501" s="6">
        <v>41664</v>
      </c>
      <c r="C1501" s="14"/>
      <c r="D1501" s="14"/>
      <c r="E1501" s="15" t="s">
        <v>533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74</v>
      </c>
      <c r="BD1501">
        <v>347.64007714398502</v>
      </c>
      <c r="BI1501">
        <v>883.743501876148</v>
      </c>
    </row>
    <row r="1502" spans="1:78" x14ac:dyDescent="0.25">
      <c r="A1502" s="5" t="s">
        <v>742</v>
      </c>
      <c r="B1502" s="6">
        <v>41667</v>
      </c>
      <c r="C1502" s="14"/>
      <c r="D1502" s="14"/>
      <c r="E1502" s="15" t="s">
        <v>533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x14ac:dyDescent="0.25">
      <c r="A1503" s="42" t="s">
        <v>742</v>
      </c>
      <c r="E1503" s="15" t="s">
        <v>533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25">
      <c r="A1504" s="5" t="s">
        <v>743</v>
      </c>
      <c r="B1504" s="6">
        <v>41386</v>
      </c>
      <c r="C1504" s="14"/>
      <c r="D1504" s="14"/>
      <c r="E1504" s="15" t="s">
        <v>533</v>
      </c>
      <c r="AD1504">
        <v>3.75</v>
      </c>
      <c r="AK1504">
        <v>2.0499999999999998</v>
      </c>
      <c r="AZ1504">
        <v>19.25</v>
      </c>
    </row>
    <row r="1505" spans="1:62" x14ac:dyDescent="0.25">
      <c r="A1505" s="5" t="s">
        <v>743</v>
      </c>
      <c r="B1505" s="6">
        <v>41387</v>
      </c>
      <c r="C1505" s="14"/>
      <c r="D1505" s="14"/>
      <c r="E1505" s="15" t="s">
        <v>533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25">
      <c r="A1506" s="5" t="s">
        <v>743</v>
      </c>
      <c r="B1506" s="6">
        <v>41394</v>
      </c>
      <c r="C1506" s="14"/>
      <c r="D1506" s="14"/>
      <c r="E1506" s="15" t="s">
        <v>533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25">
      <c r="A1507" s="5" t="s">
        <v>743</v>
      </c>
      <c r="B1507" s="6">
        <v>41396</v>
      </c>
      <c r="C1507" s="14"/>
      <c r="D1507" s="14"/>
      <c r="E1507" s="15" t="s">
        <v>533</v>
      </c>
      <c r="AD1507">
        <v>4.95</v>
      </c>
      <c r="AK1507">
        <v>3.7</v>
      </c>
      <c r="AZ1507">
        <v>22</v>
      </c>
    </row>
    <row r="1508" spans="1:62" x14ac:dyDescent="0.25">
      <c r="A1508" s="5" t="s">
        <v>743</v>
      </c>
      <c r="B1508" s="6">
        <v>41397</v>
      </c>
      <c r="C1508" s="14"/>
      <c r="D1508" s="14"/>
      <c r="E1508" s="15" t="s">
        <v>533</v>
      </c>
      <c r="AE1508">
        <v>0.22771336389414301</v>
      </c>
    </row>
    <row r="1509" spans="1:62" x14ac:dyDescent="0.25">
      <c r="A1509" s="5" t="s">
        <v>743</v>
      </c>
      <c r="B1509" s="6">
        <v>41408</v>
      </c>
      <c r="C1509" s="14"/>
      <c r="D1509" s="14"/>
      <c r="E1509" s="15" t="s">
        <v>533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25">
      <c r="A1510" s="5" t="s">
        <v>743</v>
      </c>
      <c r="B1510" s="6">
        <v>41410</v>
      </c>
      <c r="C1510" s="14"/>
      <c r="D1510" s="14"/>
      <c r="E1510" s="15" t="s">
        <v>533</v>
      </c>
      <c r="AD1510">
        <v>6.25</v>
      </c>
      <c r="AK1510">
        <v>4.95</v>
      </c>
      <c r="AZ1510">
        <v>24.75</v>
      </c>
    </row>
    <row r="1511" spans="1:62" x14ac:dyDescent="0.25">
      <c r="A1511" s="5" t="s">
        <v>743</v>
      </c>
      <c r="B1511" s="6">
        <v>41423</v>
      </c>
      <c r="C1511" s="14"/>
      <c r="D1511" s="14"/>
      <c r="E1511" s="15" t="s">
        <v>533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25">
      <c r="A1512" s="5" t="s">
        <v>743</v>
      </c>
      <c r="B1512" s="6">
        <v>41425</v>
      </c>
      <c r="C1512" s="14"/>
      <c r="D1512" s="14"/>
      <c r="E1512" s="15" t="s">
        <v>533</v>
      </c>
      <c r="AE1512">
        <v>0.73153603257621902</v>
      </c>
      <c r="AZ1512">
        <v>24.5</v>
      </c>
    </row>
    <row r="1513" spans="1:62" x14ac:dyDescent="0.25">
      <c r="A1513" s="5" t="s">
        <v>743</v>
      </c>
      <c r="B1513" s="6">
        <v>41436</v>
      </c>
      <c r="C1513" s="14"/>
      <c r="D1513" s="14"/>
      <c r="E1513" s="15" t="s">
        <v>533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25">
      <c r="A1514" s="5" t="s">
        <v>743</v>
      </c>
      <c r="B1514" s="6">
        <v>41438</v>
      </c>
      <c r="C1514" s="14"/>
      <c r="D1514" s="14"/>
      <c r="E1514" s="15" t="s">
        <v>533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5" t="s">
        <v>743</v>
      </c>
      <c r="B1515" s="6">
        <v>41450</v>
      </c>
      <c r="C1515" s="14"/>
      <c r="D1515" s="14"/>
      <c r="E1515" s="15" t="s">
        <v>533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25">
      <c r="A1516" s="5" t="s">
        <v>743</v>
      </c>
      <c r="B1516" s="6">
        <v>41457</v>
      </c>
      <c r="C1516" s="14"/>
      <c r="D1516" s="14"/>
      <c r="E1516" s="15" t="s">
        <v>533</v>
      </c>
      <c r="AZ1516">
        <v>27</v>
      </c>
    </row>
    <row r="1517" spans="1:62" x14ac:dyDescent="0.25">
      <c r="A1517" s="5" t="s">
        <v>743</v>
      </c>
      <c r="B1517" s="6">
        <v>41459</v>
      </c>
      <c r="C1517" s="14"/>
      <c r="D1517" s="14"/>
      <c r="E1517" s="15" t="s">
        <v>533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5" t="s">
        <v>743</v>
      </c>
      <c r="B1518" s="6">
        <v>41465</v>
      </c>
      <c r="C1518" s="14"/>
      <c r="D1518" s="14"/>
      <c r="E1518" s="15" t="s">
        <v>533</v>
      </c>
      <c r="AD1518">
        <v>9.1</v>
      </c>
      <c r="AK1518">
        <v>8</v>
      </c>
      <c r="AZ1518">
        <v>28.5</v>
      </c>
    </row>
    <row r="1519" spans="1:62" x14ac:dyDescent="0.25">
      <c r="A1519" s="5" t="s">
        <v>743</v>
      </c>
      <c r="B1519" s="6">
        <v>41466</v>
      </c>
      <c r="C1519" s="14"/>
      <c r="D1519" s="14"/>
      <c r="E1519" s="15" t="s">
        <v>533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25">
      <c r="A1520" s="5" t="s">
        <v>743</v>
      </c>
      <c r="B1520" s="6">
        <v>41481</v>
      </c>
      <c r="C1520" s="14"/>
      <c r="D1520" s="14"/>
      <c r="E1520" s="15" t="s">
        <v>533</v>
      </c>
      <c r="AZ1520">
        <v>30</v>
      </c>
    </row>
    <row r="1521" spans="1:62" x14ac:dyDescent="0.25">
      <c r="A1521" s="5" t="s">
        <v>743</v>
      </c>
      <c r="B1521" s="6">
        <v>41484</v>
      </c>
      <c r="C1521" s="14"/>
      <c r="D1521" s="14"/>
      <c r="E1521" s="15" t="s">
        <v>533</v>
      </c>
      <c r="AD1521">
        <v>9.9499999999999993</v>
      </c>
      <c r="AE1521">
        <v>0.98910895840385404</v>
      </c>
      <c r="AK1521">
        <v>8.85</v>
      </c>
    </row>
    <row r="1522" spans="1:62" x14ac:dyDescent="0.25">
      <c r="A1522" s="5" t="s">
        <v>743</v>
      </c>
      <c r="B1522" s="6">
        <v>41485</v>
      </c>
      <c r="C1522" s="14"/>
      <c r="D1522" s="14"/>
      <c r="E1522" s="15" t="s">
        <v>533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25">
      <c r="A1523" s="5" t="s">
        <v>743</v>
      </c>
      <c r="B1523" s="6">
        <v>41495</v>
      </c>
      <c r="C1523" s="14"/>
      <c r="D1523" s="14"/>
      <c r="E1523" s="15" t="s">
        <v>533</v>
      </c>
      <c r="AZ1523">
        <v>31.25</v>
      </c>
    </row>
    <row r="1524" spans="1:62" x14ac:dyDescent="0.25">
      <c r="A1524" s="5" t="s">
        <v>743</v>
      </c>
      <c r="B1524" s="6">
        <v>41500</v>
      </c>
      <c r="C1524" s="14"/>
      <c r="D1524" s="14"/>
      <c r="E1524" s="15" t="s">
        <v>533</v>
      </c>
      <c r="AD1524">
        <v>10.8</v>
      </c>
      <c r="AK1524">
        <v>9.6</v>
      </c>
    </row>
    <row r="1525" spans="1:62" x14ac:dyDescent="0.25">
      <c r="A1525" s="5" t="s">
        <v>743</v>
      </c>
      <c r="B1525" s="6">
        <v>41515</v>
      </c>
      <c r="C1525" s="14"/>
      <c r="D1525" s="14"/>
      <c r="E1525" s="15" t="s">
        <v>533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25">
      <c r="A1526" s="5" t="s">
        <v>743</v>
      </c>
      <c r="B1526" s="6">
        <v>41516</v>
      </c>
      <c r="C1526" s="14"/>
      <c r="D1526" s="14"/>
      <c r="E1526" s="15" t="s">
        <v>533</v>
      </c>
      <c r="AD1526">
        <v>11.8</v>
      </c>
      <c r="AE1526">
        <v>0.96096085218219196</v>
      </c>
      <c r="AK1526">
        <v>10.3</v>
      </c>
    </row>
    <row r="1527" spans="1:62" x14ac:dyDescent="0.25">
      <c r="A1527" s="5" t="s">
        <v>743</v>
      </c>
      <c r="B1527" s="6">
        <v>41520</v>
      </c>
      <c r="C1527" s="14"/>
      <c r="D1527" s="14"/>
      <c r="E1527" s="15" t="s">
        <v>533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5" t="s">
        <v>743</v>
      </c>
      <c r="B1528" s="6">
        <v>41526</v>
      </c>
      <c r="C1528" s="14"/>
      <c r="D1528" s="14"/>
      <c r="E1528" s="15" t="s">
        <v>533</v>
      </c>
      <c r="AD1528">
        <v>12.1</v>
      </c>
      <c r="AK1528">
        <v>10.95</v>
      </c>
    </row>
    <row r="1529" spans="1:62" x14ac:dyDescent="0.25">
      <c r="A1529" s="5" t="s">
        <v>743</v>
      </c>
      <c r="B1529" s="6">
        <v>41527</v>
      </c>
      <c r="C1529" s="14"/>
      <c r="D1529" s="14"/>
      <c r="E1529" s="15" t="s">
        <v>533</v>
      </c>
      <c r="AE1529">
        <v>0.99346212010429502</v>
      </c>
    </row>
    <row r="1530" spans="1:62" x14ac:dyDescent="0.25">
      <c r="A1530" s="5" t="s">
        <v>743</v>
      </c>
      <c r="B1530" s="6">
        <v>41530</v>
      </c>
      <c r="C1530" s="14"/>
      <c r="D1530" s="14"/>
      <c r="E1530" s="15" t="s">
        <v>533</v>
      </c>
      <c r="AZ1530">
        <v>32</v>
      </c>
    </row>
    <row r="1531" spans="1:62" x14ac:dyDescent="0.25">
      <c r="A1531" s="5" t="s">
        <v>743</v>
      </c>
      <c r="B1531" s="6">
        <v>41533</v>
      </c>
      <c r="C1531" s="14"/>
      <c r="D1531" s="14"/>
      <c r="E1531" s="15" t="s">
        <v>533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25">
      <c r="A1532" s="5" t="s">
        <v>743</v>
      </c>
      <c r="B1532" s="6">
        <v>41542</v>
      </c>
      <c r="C1532" s="14"/>
      <c r="D1532" s="14"/>
      <c r="E1532" s="15" t="s">
        <v>533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25">
      <c r="A1533" s="5" t="s">
        <v>743</v>
      </c>
      <c r="B1533" s="6">
        <v>41544</v>
      </c>
      <c r="C1533" s="14"/>
      <c r="D1533" s="14"/>
      <c r="E1533" s="15" t="s">
        <v>533</v>
      </c>
      <c r="AD1533">
        <v>13.05</v>
      </c>
      <c r="AK1533">
        <v>12.05</v>
      </c>
    </row>
    <row r="1534" spans="1:62" x14ac:dyDescent="0.25">
      <c r="A1534" s="5" t="s">
        <v>743</v>
      </c>
      <c r="B1534" s="6">
        <v>41548</v>
      </c>
      <c r="C1534" s="14"/>
      <c r="D1534" s="14"/>
      <c r="E1534" s="15" t="s">
        <v>533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25">
      <c r="A1535" s="5" t="s">
        <v>743</v>
      </c>
      <c r="B1535" s="6">
        <v>41555</v>
      </c>
      <c r="C1535" s="14"/>
      <c r="D1535" s="14"/>
      <c r="E1535" s="15" t="s">
        <v>533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25">
      <c r="A1536" s="5" t="s">
        <v>743</v>
      </c>
      <c r="B1536" s="6">
        <v>41558</v>
      </c>
      <c r="C1536" s="14"/>
      <c r="D1536" s="14"/>
      <c r="E1536" s="15" t="s">
        <v>533</v>
      </c>
      <c r="AD1536">
        <v>14</v>
      </c>
      <c r="AK1536">
        <v>13</v>
      </c>
      <c r="AZ1536">
        <v>37.75</v>
      </c>
    </row>
    <row r="1537" spans="1:62" x14ac:dyDescent="0.25">
      <c r="A1537" s="5" t="s">
        <v>743</v>
      </c>
      <c r="B1537" s="6">
        <v>41562</v>
      </c>
      <c r="C1537" s="14"/>
      <c r="D1537" s="14"/>
      <c r="E1537" s="15" t="s">
        <v>533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25">
      <c r="A1538" s="5" t="s">
        <v>743</v>
      </c>
      <c r="B1538" s="6">
        <v>41563</v>
      </c>
      <c r="C1538" s="14"/>
      <c r="D1538" s="14"/>
      <c r="E1538" s="15" t="s">
        <v>533</v>
      </c>
      <c r="AE1538">
        <v>0.98768685295127601</v>
      </c>
    </row>
    <row r="1539" spans="1:62" x14ac:dyDescent="0.25">
      <c r="A1539" s="5" t="s">
        <v>743</v>
      </c>
      <c r="B1539" s="6">
        <v>41569</v>
      </c>
      <c r="C1539" s="14"/>
      <c r="D1539" s="14"/>
      <c r="E1539" s="15" t="s">
        <v>533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5" t="s">
        <v>743</v>
      </c>
      <c r="B1540" s="6">
        <v>41570</v>
      </c>
      <c r="C1540" s="14"/>
      <c r="D1540" s="14"/>
      <c r="E1540" s="15" t="s">
        <v>533</v>
      </c>
      <c r="AD1540">
        <v>14.45</v>
      </c>
      <c r="AK1540">
        <v>13.55</v>
      </c>
    </row>
    <row r="1541" spans="1:62" x14ac:dyDescent="0.25">
      <c r="A1541" s="5" t="s">
        <v>743</v>
      </c>
      <c r="B1541" s="6">
        <v>41576</v>
      </c>
      <c r="C1541" s="14"/>
      <c r="D1541" s="14"/>
      <c r="E1541" s="15" t="s">
        <v>533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25">
      <c r="A1542" s="5" t="s">
        <v>743</v>
      </c>
      <c r="B1542" s="6">
        <v>41582</v>
      </c>
      <c r="C1542" s="14"/>
      <c r="D1542" s="14"/>
      <c r="E1542" s="15" t="s">
        <v>533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5" t="s">
        <v>743</v>
      </c>
      <c r="B1543" s="6">
        <v>41583</v>
      </c>
      <c r="C1543" s="14"/>
      <c r="D1543" s="14"/>
      <c r="E1543" s="15" t="s">
        <v>533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25">
      <c r="A1544" s="5" t="s">
        <v>743</v>
      </c>
      <c r="B1544" s="6">
        <v>41586</v>
      </c>
      <c r="C1544" s="14"/>
      <c r="D1544" s="14"/>
      <c r="E1544" s="15" t="s">
        <v>533</v>
      </c>
      <c r="AE1544">
        <v>0.98562036944923603</v>
      </c>
      <c r="AZ1544">
        <v>55.75</v>
      </c>
    </row>
    <row r="1545" spans="1:62" x14ac:dyDescent="0.25">
      <c r="A1545" s="5" t="s">
        <v>743</v>
      </c>
      <c r="B1545" s="6">
        <v>41590</v>
      </c>
      <c r="C1545" s="14"/>
      <c r="D1545" s="14"/>
      <c r="E1545" s="15" t="s">
        <v>533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25">
      <c r="A1546" s="5" t="s">
        <v>743</v>
      </c>
      <c r="B1546" s="6">
        <v>41596</v>
      </c>
      <c r="C1546" s="14"/>
      <c r="D1546" s="14"/>
      <c r="E1546" s="15" t="s">
        <v>533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5" t="s">
        <v>743</v>
      </c>
      <c r="B1547" s="6">
        <v>41596</v>
      </c>
      <c r="C1547" s="14"/>
      <c r="D1547" s="14"/>
      <c r="E1547" s="15" t="s">
        <v>533</v>
      </c>
      <c r="AE1547">
        <v>0.98422588306136904</v>
      </c>
    </row>
    <row r="1548" spans="1:62" x14ac:dyDescent="0.25">
      <c r="A1548" s="5" t="s">
        <v>743</v>
      </c>
      <c r="B1548" s="6">
        <v>41597</v>
      </c>
      <c r="C1548" s="14"/>
      <c r="D1548" s="14"/>
      <c r="E1548" s="15" t="s">
        <v>533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25">
      <c r="A1549" s="5" t="s">
        <v>743</v>
      </c>
      <c r="B1549" s="6">
        <v>41599</v>
      </c>
      <c r="C1549" s="14"/>
      <c r="D1549" s="14"/>
      <c r="E1549" s="15" t="s">
        <v>533</v>
      </c>
      <c r="AZ1549">
        <v>70.349999999999994</v>
      </c>
    </row>
    <row r="1550" spans="1:62" x14ac:dyDescent="0.25">
      <c r="A1550" s="5" t="s">
        <v>743</v>
      </c>
      <c r="B1550" s="6">
        <v>41604</v>
      </c>
      <c r="C1550" s="14"/>
      <c r="D1550" s="14"/>
      <c r="E1550" s="15" t="s">
        <v>533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25">
      <c r="A1551" s="5" t="s">
        <v>743</v>
      </c>
      <c r="B1551" s="6">
        <v>41607</v>
      </c>
      <c r="C1551" s="14"/>
      <c r="D1551" s="14"/>
      <c r="E1551" s="15" t="s">
        <v>533</v>
      </c>
      <c r="AZ1551">
        <v>70.724999999999994</v>
      </c>
    </row>
    <row r="1552" spans="1:62" x14ac:dyDescent="0.25">
      <c r="A1552" s="5" t="s">
        <v>743</v>
      </c>
      <c r="B1552" s="6">
        <v>41610</v>
      </c>
      <c r="C1552" s="14"/>
      <c r="D1552" s="14"/>
      <c r="E1552" s="15" t="s">
        <v>533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743</v>
      </c>
      <c r="B1553" s="6">
        <v>41611</v>
      </c>
      <c r="C1553" s="14"/>
      <c r="D1553" s="14"/>
      <c r="E1553" s="15" t="s">
        <v>533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25">
      <c r="A1554" s="5" t="s">
        <v>743</v>
      </c>
      <c r="B1554" s="6">
        <v>41613</v>
      </c>
      <c r="C1554" s="14"/>
      <c r="D1554" s="14"/>
      <c r="E1554" s="15" t="s">
        <v>533</v>
      </c>
      <c r="AE1554">
        <v>0.98271945709748698</v>
      </c>
    </row>
    <row r="1555" spans="1:62" x14ac:dyDescent="0.25">
      <c r="A1555" s="5" t="s">
        <v>743</v>
      </c>
      <c r="B1555" s="6">
        <v>41618</v>
      </c>
      <c r="C1555" s="14"/>
      <c r="D1555" s="14"/>
      <c r="E1555" s="15" t="s">
        <v>533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25">
      <c r="A1556" s="5" t="s">
        <v>743</v>
      </c>
      <c r="B1556" s="6">
        <v>41620</v>
      </c>
      <c r="C1556" s="14"/>
      <c r="D1556" s="14"/>
      <c r="E1556" s="15" t="s">
        <v>533</v>
      </c>
      <c r="AZ1556">
        <v>81</v>
      </c>
    </row>
    <row r="1557" spans="1:62" x14ac:dyDescent="0.25">
      <c r="A1557" s="5" t="s">
        <v>743</v>
      </c>
      <c r="B1557" s="6">
        <v>41625</v>
      </c>
      <c r="C1557" s="14"/>
      <c r="D1557" s="14"/>
      <c r="E1557" s="15" t="s">
        <v>533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743</v>
      </c>
      <c r="B1558" s="6">
        <v>41627</v>
      </c>
      <c r="C1558" s="14"/>
      <c r="D1558" s="14"/>
      <c r="E1558" s="15" t="s">
        <v>533</v>
      </c>
      <c r="AZ1558">
        <v>83</v>
      </c>
    </row>
    <row r="1559" spans="1:62" x14ac:dyDescent="0.25">
      <c r="A1559" s="5" t="s">
        <v>743</v>
      </c>
      <c r="B1559" s="6">
        <v>41628</v>
      </c>
      <c r="C1559" s="14"/>
      <c r="D1559" s="14"/>
      <c r="E1559" s="15" t="s">
        <v>533</v>
      </c>
      <c r="AE1559">
        <v>0.94553870723104005</v>
      </c>
    </row>
    <row r="1560" spans="1:62" x14ac:dyDescent="0.25">
      <c r="A1560" s="5" t="s">
        <v>743</v>
      </c>
      <c r="B1560" s="6">
        <v>41632</v>
      </c>
      <c r="C1560" s="14"/>
      <c r="D1560" s="14"/>
      <c r="E1560" s="15" t="s">
        <v>533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25">
      <c r="A1561" s="5" t="s">
        <v>743</v>
      </c>
      <c r="B1561" s="6">
        <v>41638</v>
      </c>
      <c r="C1561" s="14"/>
      <c r="D1561" s="14"/>
      <c r="E1561" s="15" t="s">
        <v>533</v>
      </c>
      <c r="AZ1561">
        <v>87</v>
      </c>
    </row>
    <row r="1562" spans="1:62" x14ac:dyDescent="0.25">
      <c r="A1562" s="5" t="s">
        <v>743</v>
      </c>
      <c r="B1562" s="6">
        <v>41639</v>
      </c>
      <c r="C1562" s="14"/>
      <c r="D1562" s="14"/>
      <c r="E1562" s="15" t="s">
        <v>533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25">
      <c r="A1563" s="5" t="s">
        <v>743</v>
      </c>
      <c r="B1563" s="6">
        <v>41645</v>
      </c>
      <c r="C1563" s="14"/>
      <c r="D1563" s="14"/>
      <c r="E1563" s="15" t="s">
        <v>533</v>
      </c>
      <c r="AE1563">
        <v>1.4654315865596399E-2</v>
      </c>
      <c r="AZ1563">
        <v>90.75</v>
      </c>
    </row>
    <row r="1564" spans="1:62" x14ac:dyDescent="0.25">
      <c r="A1564" s="5" t="s">
        <v>743</v>
      </c>
      <c r="B1564" s="6">
        <v>41646</v>
      </c>
      <c r="C1564" s="14"/>
      <c r="D1564" s="14"/>
      <c r="E1564" s="15" t="s">
        <v>533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25">
      <c r="A1565" s="5" t="s">
        <v>743</v>
      </c>
      <c r="B1565" s="6">
        <v>41652</v>
      </c>
      <c r="C1565" s="14"/>
      <c r="D1565" s="14"/>
      <c r="E1565" s="15" t="s">
        <v>533</v>
      </c>
      <c r="AZ1565">
        <v>91.5</v>
      </c>
    </row>
    <row r="1566" spans="1:62" x14ac:dyDescent="0.25">
      <c r="A1566" s="5" t="s">
        <v>743</v>
      </c>
      <c r="B1566" s="6">
        <v>41653</v>
      </c>
      <c r="C1566" s="14"/>
      <c r="D1566" s="14"/>
      <c r="E1566" s="15" t="s">
        <v>533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25">
      <c r="A1567" s="5" t="s">
        <v>743</v>
      </c>
      <c r="B1567" s="6">
        <v>41660</v>
      </c>
      <c r="C1567" s="14"/>
      <c r="D1567" s="14"/>
      <c r="E1567" s="15" t="s">
        <v>533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25">
      <c r="A1568" s="5" t="s">
        <v>743</v>
      </c>
      <c r="B1568" s="6">
        <v>41662</v>
      </c>
      <c r="C1568" s="14"/>
      <c r="D1568" s="14"/>
      <c r="E1568" s="15" t="s">
        <v>533</v>
      </c>
      <c r="AE1568">
        <v>0</v>
      </c>
      <c r="AZ1568">
        <v>93</v>
      </c>
    </row>
    <row r="1569" spans="1:78" x14ac:dyDescent="0.25">
      <c r="A1569" s="5" t="s">
        <v>743</v>
      </c>
      <c r="B1569" s="6">
        <v>41664</v>
      </c>
      <c r="C1569" s="14"/>
      <c r="D1569" s="14"/>
      <c r="E1569" s="15" t="s">
        <v>533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74</v>
      </c>
      <c r="BD1569">
        <v>327.50767387369598</v>
      </c>
      <c r="BI1569">
        <v>901.35902355859503</v>
      </c>
    </row>
    <row r="1570" spans="1:78" x14ac:dyDescent="0.25">
      <c r="A1570" s="5" t="s">
        <v>743</v>
      </c>
      <c r="B1570" s="6">
        <v>41667</v>
      </c>
      <c r="C1570" s="14"/>
      <c r="D1570" s="14"/>
      <c r="E1570" s="15" t="s">
        <v>533</v>
      </c>
      <c r="G1570">
        <v>10.9</v>
      </c>
      <c r="H1570">
        <v>5.45E-2</v>
      </c>
    </row>
    <row r="1571" spans="1:78" x14ac:dyDescent="0.25">
      <c r="A1571" s="42" t="s">
        <v>743</v>
      </c>
      <c r="E1571" s="15" t="s">
        <v>533</v>
      </c>
      <c r="BL1571" s="40">
        <v>233.142</v>
      </c>
      <c r="BM1571" s="40">
        <v>411.94263157894699</v>
      </c>
      <c r="BN1571" s="40">
        <v>522.46500000000003</v>
      </c>
      <c r="BO1571" s="40">
        <v>631.77700000000004</v>
      </c>
      <c r="BP1571" s="40">
        <v>763.84199999999998</v>
      </c>
      <c r="BQ1571" s="40">
        <v>829.81349999999998</v>
      </c>
      <c r="BR1571" s="40">
        <v>1002.718</v>
      </c>
      <c r="BS1571" s="40">
        <v>1141.5540000000001</v>
      </c>
      <c r="BT1571" s="40">
        <v>1439.0509999999999</v>
      </c>
      <c r="BU1571" s="40">
        <v>2059.7869999999998</v>
      </c>
      <c r="BV1571" s="40">
        <v>2336.8490000000002</v>
      </c>
      <c r="BW1571" s="40">
        <v>2197.0065</v>
      </c>
      <c r="BX1571" s="40">
        <v>2446.893</v>
      </c>
      <c r="BY1571" s="40">
        <v>2840.2820000000002</v>
      </c>
      <c r="BZ1571" s="40">
        <v>2841.1766666666699</v>
      </c>
    </row>
    <row r="1572" spans="1:78" x14ac:dyDescent="0.25">
      <c r="A1572" s="5" t="s">
        <v>744</v>
      </c>
      <c r="B1572" s="6">
        <v>41386</v>
      </c>
      <c r="C1572" s="14"/>
      <c r="D1572" s="14"/>
      <c r="E1572" s="15" t="s">
        <v>533</v>
      </c>
      <c r="AD1572">
        <v>3.7</v>
      </c>
      <c r="AK1572">
        <v>2.15</v>
      </c>
      <c r="AZ1572">
        <v>17.5</v>
      </c>
    </row>
    <row r="1573" spans="1:78" x14ac:dyDescent="0.25">
      <c r="A1573" s="5" t="s">
        <v>744</v>
      </c>
      <c r="B1573" s="6">
        <v>41387</v>
      </c>
      <c r="C1573" s="14"/>
      <c r="D1573" s="14"/>
      <c r="E1573" s="15" t="s">
        <v>533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</row>
    <row r="1574" spans="1:78" x14ac:dyDescent="0.25">
      <c r="A1574" s="5" t="s">
        <v>744</v>
      </c>
      <c r="B1574" s="6">
        <v>41394</v>
      </c>
      <c r="C1574" s="14"/>
      <c r="D1574" s="14"/>
      <c r="E1574" s="15" t="s">
        <v>533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</row>
    <row r="1575" spans="1:78" x14ac:dyDescent="0.25">
      <c r="A1575" s="5" t="s">
        <v>744</v>
      </c>
      <c r="B1575" s="6">
        <v>41396</v>
      </c>
      <c r="C1575" s="14"/>
      <c r="D1575" s="14"/>
      <c r="E1575" s="15" t="s">
        <v>533</v>
      </c>
      <c r="AD1575">
        <v>4.8499999999999996</v>
      </c>
      <c r="AK1575">
        <v>3.7</v>
      </c>
      <c r="AZ1575">
        <v>22</v>
      </c>
    </row>
    <row r="1576" spans="1:78" x14ac:dyDescent="0.25">
      <c r="A1576" s="5" t="s">
        <v>744</v>
      </c>
      <c r="B1576" s="6">
        <v>41397</v>
      </c>
      <c r="C1576" s="14"/>
      <c r="D1576" s="14"/>
      <c r="E1576" s="15" t="s">
        <v>533</v>
      </c>
      <c r="AE1576">
        <v>0.21659329775748001</v>
      </c>
    </row>
    <row r="1577" spans="1:78" x14ac:dyDescent="0.25">
      <c r="A1577" s="5" t="s">
        <v>744</v>
      </c>
      <c r="B1577" s="6">
        <v>41408</v>
      </c>
      <c r="C1577" s="14"/>
      <c r="D1577" s="14"/>
      <c r="E1577" s="15" t="s">
        <v>533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</row>
    <row r="1578" spans="1:78" x14ac:dyDescent="0.25">
      <c r="A1578" s="5" t="s">
        <v>744</v>
      </c>
      <c r="B1578" s="6">
        <v>41410</v>
      </c>
      <c r="C1578" s="14"/>
      <c r="D1578" s="14"/>
      <c r="E1578" s="15" t="s">
        <v>533</v>
      </c>
      <c r="AD1578">
        <v>6.1</v>
      </c>
      <c r="AK1578">
        <v>4.9000000000000004</v>
      </c>
      <c r="AZ1578">
        <v>24.5</v>
      </c>
    </row>
    <row r="1579" spans="1:78" x14ac:dyDescent="0.25">
      <c r="A1579" s="5" t="s">
        <v>744</v>
      </c>
      <c r="B1579" s="6">
        <v>41423</v>
      </c>
      <c r="C1579" s="14"/>
      <c r="D1579" s="14"/>
      <c r="E1579" s="15" t="s">
        <v>533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</row>
    <row r="1580" spans="1:78" x14ac:dyDescent="0.25">
      <c r="A1580" s="5" t="s">
        <v>744</v>
      </c>
      <c r="B1580" s="6">
        <v>41425</v>
      </c>
      <c r="C1580" s="14"/>
      <c r="D1580" s="14"/>
      <c r="E1580" s="15" t="s">
        <v>533</v>
      </c>
      <c r="AE1580">
        <v>0.75777245738038301</v>
      </c>
      <c r="AZ1580">
        <v>25</v>
      </c>
    </row>
    <row r="1581" spans="1:78" x14ac:dyDescent="0.25">
      <c r="A1581" s="5" t="s">
        <v>744</v>
      </c>
      <c r="B1581" s="6">
        <v>41436</v>
      </c>
      <c r="C1581" s="14"/>
      <c r="D1581" s="14"/>
      <c r="E1581" s="15" t="s">
        <v>533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</row>
    <row r="1582" spans="1:78" x14ac:dyDescent="0.25">
      <c r="A1582" s="5" t="s">
        <v>744</v>
      </c>
      <c r="B1582" s="6">
        <v>41438</v>
      </c>
      <c r="C1582" s="14"/>
      <c r="D1582" s="14"/>
      <c r="E1582" s="15" t="s">
        <v>533</v>
      </c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25">
      <c r="A1583" s="5" t="s">
        <v>744</v>
      </c>
      <c r="B1583" s="6">
        <v>41450</v>
      </c>
      <c r="C1583" s="14"/>
      <c r="D1583" s="14"/>
      <c r="E1583" s="15" t="s">
        <v>533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</row>
    <row r="1584" spans="1:78" x14ac:dyDescent="0.25">
      <c r="A1584" s="5" t="s">
        <v>744</v>
      </c>
      <c r="B1584" s="6">
        <v>41457</v>
      </c>
      <c r="C1584" s="14"/>
      <c r="D1584" s="14"/>
      <c r="E1584" s="15" t="s">
        <v>533</v>
      </c>
      <c r="AZ1584">
        <v>26.5</v>
      </c>
    </row>
    <row r="1585" spans="1:62" x14ac:dyDescent="0.25">
      <c r="A1585" s="5" t="s">
        <v>744</v>
      </c>
      <c r="B1585" s="6">
        <v>41459</v>
      </c>
      <c r="C1585" s="14"/>
      <c r="D1585" s="14"/>
      <c r="E1585" s="15" t="s">
        <v>533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>
        <f>AL1585*1000000/AO1585</f>
        <v>18777.419393237597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25">
      <c r="A1586" s="5" t="s">
        <v>744</v>
      </c>
      <c r="B1586" s="6">
        <v>41465</v>
      </c>
      <c r="C1586" s="14"/>
      <c r="D1586" s="14"/>
      <c r="E1586" s="15" t="s">
        <v>533</v>
      </c>
      <c r="AD1586">
        <v>9</v>
      </c>
      <c r="AK1586">
        <v>7.95</v>
      </c>
      <c r="AZ1586">
        <v>27</v>
      </c>
    </row>
    <row r="1587" spans="1:62" x14ac:dyDescent="0.25">
      <c r="A1587" s="5" t="s">
        <v>744</v>
      </c>
      <c r="B1587" s="6">
        <v>41466</v>
      </c>
      <c r="C1587" s="14"/>
      <c r="D1587" s="14"/>
      <c r="E1587" s="15" t="s">
        <v>533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</row>
    <row r="1588" spans="1:62" x14ac:dyDescent="0.25">
      <c r="A1588" s="5" t="s">
        <v>744</v>
      </c>
      <c r="B1588" s="6">
        <v>41481</v>
      </c>
      <c r="C1588" s="14"/>
      <c r="D1588" s="14"/>
      <c r="E1588" s="15" t="s">
        <v>533</v>
      </c>
      <c r="AZ1588">
        <v>30</v>
      </c>
    </row>
    <row r="1589" spans="1:62" x14ac:dyDescent="0.25">
      <c r="A1589" s="5" t="s">
        <v>744</v>
      </c>
      <c r="B1589" s="6">
        <v>41484</v>
      </c>
      <c r="C1589" s="14"/>
      <c r="D1589" s="14"/>
      <c r="E1589" s="15" t="s">
        <v>533</v>
      </c>
      <c r="AD1589">
        <v>9.85</v>
      </c>
      <c r="AE1589">
        <v>0.98551358713910098</v>
      </c>
      <c r="AK1589">
        <v>8.85</v>
      </c>
    </row>
    <row r="1590" spans="1:62" x14ac:dyDescent="0.25">
      <c r="A1590" s="5" t="s">
        <v>744</v>
      </c>
      <c r="B1590" s="6">
        <v>41485</v>
      </c>
      <c r="C1590" s="14"/>
      <c r="D1590" s="14"/>
      <c r="E1590" s="15" t="s">
        <v>533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</row>
    <row r="1591" spans="1:62" x14ac:dyDescent="0.25">
      <c r="A1591" s="5" t="s">
        <v>744</v>
      </c>
      <c r="B1591" s="6">
        <v>41495</v>
      </c>
      <c r="C1591" s="14"/>
      <c r="D1591" s="14"/>
      <c r="E1591" s="15" t="s">
        <v>533</v>
      </c>
      <c r="AZ1591">
        <v>31</v>
      </c>
    </row>
    <row r="1592" spans="1:62" x14ac:dyDescent="0.25">
      <c r="A1592" s="5" t="s">
        <v>744</v>
      </c>
      <c r="B1592" s="6">
        <v>41500</v>
      </c>
      <c r="C1592" s="14"/>
      <c r="D1592" s="14"/>
      <c r="E1592" s="15" t="s">
        <v>533</v>
      </c>
      <c r="AD1592">
        <v>10.7</v>
      </c>
      <c r="AK1592">
        <v>9.5</v>
      </c>
    </row>
    <row r="1593" spans="1:62" x14ac:dyDescent="0.25">
      <c r="A1593" s="5" t="s">
        <v>744</v>
      </c>
      <c r="B1593" s="6">
        <v>41515</v>
      </c>
      <c r="C1593" s="14"/>
      <c r="D1593" s="14"/>
      <c r="E1593" s="15" t="s">
        <v>533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</row>
    <row r="1594" spans="1:62" x14ac:dyDescent="0.25">
      <c r="A1594" s="5" t="s">
        <v>744</v>
      </c>
      <c r="B1594" s="6">
        <v>41516</v>
      </c>
      <c r="C1594" s="14"/>
      <c r="D1594" s="14"/>
      <c r="E1594" s="15" t="s">
        <v>533</v>
      </c>
      <c r="AD1594">
        <v>11.7</v>
      </c>
      <c r="AE1594">
        <v>0.95934501035952302</v>
      </c>
      <c r="AK1594">
        <v>10.25</v>
      </c>
    </row>
    <row r="1595" spans="1:62" x14ac:dyDescent="0.25">
      <c r="A1595" s="5" t="s">
        <v>744</v>
      </c>
      <c r="B1595" s="6">
        <v>41520</v>
      </c>
      <c r="C1595" s="14"/>
      <c r="D1595" s="14"/>
      <c r="E1595" s="15" t="s">
        <v>533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>
        <f>AL1595*1000000/AO1595</f>
        <v>21399.447961928454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25">
      <c r="A1596" s="5" t="s">
        <v>744</v>
      </c>
      <c r="B1596" s="6">
        <v>41526</v>
      </c>
      <c r="C1596" s="14"/>
      <c r="D1596" s="14"/>
      <c r="E1596" s="15" t="s">
        <v>533</v>
      </c>
      <c r="AD1596">
        <v>12.1</v>
      </c>
      <c r="AK1596">
        <v>10.95</v>
      </c>
    </row>
    <row r="1597" spans="1:62" x14ac:dyDescent="0.25">
      <c r="A1597" s="5" t="s">
        <v>744</v>
      </c>
      <c r="B1597" s="6">
        <v>41527</v>
      </c>
      <c r="C1597" s="14"/>
      <c r="D1597" s="14"/>
      <c r="E1597" s="15" t="s">
        <v>533</v>
      </c>
      <c r="AE1597">
        <v>0.99411820843969601</v>
      </c>
    </row>
    <row r="1598" spans="1:62" x14ac:dyDescent="0.25">
      <c r="A1598" s="5" t="s">
        <v>744</v>
      </c>
      <c r="B1598" s="6">
        <v>41530</v>
      </c>
      <c r="C1598" s="14"/>
      <c r="D1598" s="14"/>
      <c r="E1598" s="15" t="s">
        <v>533</v>
      </c>
      <c r="AZ1598">
        <v>32</v>
      </c>
    </row>
    <row r="1599" spans="1:62" x14ac:dyDescent="0.25">
      <c r="A1599" s="5" t="s">
        <v>744</v>
      </c>
      <c r="B1599" s="6">
        <v>41533</v>
      </c>
      <c r="C1599" s="14"/>
      <c r="D1599" s="14"/>
      <c r="E1599" s="15" t="s">
        <v>533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</row>
    <row r="1600" spans="1:62" x14ac:dyDescent="0.25">
      <c r="A1600" s="5" t="s">
        <v>744</v>
      </c>
      <c r="B1600" s="6">
        <v>41542</v>
      </c>
      <c r="C1600" s="14"/>
      <c r="D1600" s="14"/>
      <c r="E1600" s="15" t="s">
        <v>533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</row>
    <row r="1601" spans="1:62" x14ac:dyDescent="0.25">
      <c r="A1601" s="5" t="s">
        <v>744</v>
      </c>
      <c r="B1601" s="6">
        <v>41544</v>
      </c>
      <c r="C1601" s="14"/>
      <c r="D1601" s="14"/>
      <c r="E1601" s="15" t="s">
        <v>533</v>
      </c>
      <c r="AD1601">
        <v>13.1</v>
      </c>
      <c r="AK1601">
        <v>12.1</v>
      </c>
    </row>
    <row r="1602" spans="1:62" x14ac:dyDescent="0.25">
      <c r="A1602" s="5" t="s">
        <v>744</v>
      </c>
      <c r="B1602" s="6">
        <v>41548</v>
      </c>
      <c r="C1602" s="14"/>
      <c r="D1602" s="14"/>
      <c r="E1602" s="15" t="s">
        <v>533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</row>
    <row r="1603" spans="1:62" x14ac:dyDescent="0.25">
      <c r="A1603" s="5" t="s">
        <v>744</v>
      </c>
      <c r="B1603" s="6">
        <v>41555</v>
      </c>
      <c r="C1603" s="14"/>
      <c r="D1603" s="14"/>
      <c r="E1603" s="15" t="s">
        <v>533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</row>
    <row r="1604" spans="1:62" x14ac:dyDescent="0.25">
      <c r="A1604" s="5" t="s">
        <v>744</v>
      </c>
      <c r="B1604" s="6">
        <v>41558</v>
      </c>
      <c r="C1604" s="14"/>
      <c r="D1604" s="14"/>
      <c r="E1604" s="15" t="s">
        <v>533</v>
      </c>
      <c r="AD1604">
        <v>14.05</v>
      </c>
      <c r="AK1604">
        <v>12.95</v>
      </c>
      <c r="AZ1604">
        <v>38</v>
      </c>
    </row>
    <row r="1605" spans="1:62" x14ac:dyDescent="0.25">
      <c r="A1605" s="5" t="s">
        <v>744</v>
      </c>
      <c r="B1605" s="6">
        <v>41562</v>
      </c>
      <c r="C1605" s="14"/>
      <c r="D1605" s="14"/>
      <c r="E1605" s="15" t="s">
        <v>533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</row>
    <row r="1606" spans="1:62" x14ac:dyDescent="0.25">
      <c r="A1606" s="5" t="s">
        <v>744</v>
      </c>
      <c r="B1606" s="6">
        <v>41563</v>
      </c>
      <c r="C1606" s="14"/>
      <c r="D1606" s="14"/>
      <c r="E1606" s="15" t="s">
        <v>533</v>
      </c>
      <c r="AE1606">
        <v>0.98833321671458296</v>
      </c>
    </row>
    <row r="1607" spans="1:62" x14ac:dyDescent="0.25">
      <c r="A1607" s="5" t="s">
        <v>744</v>
      </c>
      <c r="B1607" s="6">
        <v>41569</v>
      </c>
      <c r="C1607" s="14"/>
      <c r="D1607" s="14"/>
      <c r="E1607" s="15" t="s">
        <v>533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25">
      <c r="A1608" s="5" t="s">
        <v>744</v>
      </c>
      <c r="B1608" s="6">
        <v>41570</v>
      </c>
      <c r="C1608" s="14"/>
      <c r="D1608" s="14"/>
      <c r="E1608" s="15" t="s">
        <v>533</v>
      </c>
      <c r="AD1608">
        <v>14.4</v>
      </c>
      <c r="AK1608">
        <v>13.35</v>
      </c>
    </row>
    <row r="1609" spans="1:62" x14ac:dyDescent="0.25">
      <c r="A1609" s="5" t="s">
        <v>744</v>
      </c>
      <c r="B1609" s="6">
        <v>41576</v>
      </c>
      <c r="C1609" s="14"/>
      <c r="D1609" s="14"/>
      <c r="E1609" s="15" t="s">
        <v>533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Z1609">
        <v>43</v>
      </c>
    </row>
    <row r="1610" spans="1:62" x14ac:dyDescent="0.25">
      <c r="A1610" s="5" t="s">
        <v>744</v>
      </c>
      <c r="B1610" s="6">
        <v>41582</v>
      </c>
      <c r="C1610" s="14"/>
      <c r="D1610" s="14"/>
      <c r="E1610" s="15" t="s">
        <v>533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25">
      <c r="A1611" s="5" t="s">
        <v>744</v>
      </c>
      <c r="B1611" s="6">
        <v>41583</v>
      </c>
      <c r="C1611" s="14"/>
      <c r="D1611" s="14"/>
      <c r="E1611" s="15" t="s">
        <v>533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</row>
    <row r="1612" spans="1:62" x14ac:dyDescent="0.25">
      <c r="A1612" s="5" t="s">
        <v>744</v>
      </c>
      <c r="B1612" s="6">
        <v>41586</v>
      </c>
      <c r="C1612" s="14"/>
      <c r="D1612" s="14"/>
      <c r="E1612" s="15" t="s">
        <v>533</v>
      </c>
      <c r="AE1612">
        <v>0.98437998828642004</v>
      </c>
      <c r="AZ1612">
        <v>57</v>
      </c>
    </row>
    <row r="1613" spans="1:62" x14ac:dyDescent="0.25">
      <c r="A1613" s="5" t="s">
        <v>744</v>
      </c>
      <c r="B1613" s="6">
        <v>41590</v>
      </c>
      <c r="C1613" s="14"/>
      <c r="D1613" s="14"/>
      <c r="E1613" s="15" t="s">
        <v>533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</row>
    <row r="1614" spans="1:62" x14ac:dyDescent="0.25">
      <c r="A1614" s="5" t="s">
        <v>744</v>
      </c>
      <c r="B1614" s="6">
        <v>41596</v>
      </c>
      <c r="C1614" s="14"/>
      <c r="D1614" s="14"/>
      <c r="E1614" s="15" t="s">
        <v>533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25">
      <c r="A1615" s="5" t="s">
        <v>744</v>
      </c>
      <c r="B1615" s="6">
        <v>41596</v>
      </c>
      <c r="C1615" s="14"/>
      <c r="D1615" s="14"/>
      <c r="E1615" s="15" t="s">
        <v>533</v>
      </c>
      <c r="AE1615">
        <v>0.98418467436671697</v>
      </c>
    </row>
    <row r="1616" spans="1:62" x14ac:dyDescent="0.25">
      <c r="A1616" s="5" t="s">
        <v>744</v>
      </c>
      <c r="B1616" s="6">
        <v>41597</v>
      </c>
      <c r="C1616" s="14"/>
      <c r="D1616" s="14"/>
      <c r="E1616" s="15" t="s">
        <v>533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</row>
    <row r="1617" spans="1:62" x14ac:dyDescent="0.25">
      <c r="A1617" s="5" t="s">
        <v>744</v>
      </c>
      <c r="B1617" s="6">
        <v>41599</v>
      </c>
      <c r="C1617" s="14"/>
      <c r="D1617" s="14"/>
      <c r="E1617" s="15" t="s">
        <v>533</v>
      </c>
      <c r="AZ1617">
        <v>70.2</v>
      </c>
    </row>
    <row r="1618" spans="1:62" x14ac:dyDescent="0.25">
      <c r="A1618" s="5" t="s">
        <v>744</v>
      </c>
      <c r="B1618" s="6">
        <v>41604</v>
      </c>
      <c r="C1618" s="14"/>
      <c r="D1618" s="14"/>
      <c r="E1618" s="15" t="s">
        <v>533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</row>
    <row r="1619" spans="1:62" x14ac:dyDescent="0.25">
      <c r="A1619" s="5" t="s">
        <v>744</v>
      </c>
      <c r="B1619" s="6">
        <v>41607</v>
      </c>
      <c r="C1619" s="14"/>
      <c r="D1619" s="14"/>
      <c r="E1619" s="15" t="s">
        <v>533</v>
      </c>
      <c r="AZ1619">
        <v>70.724999999999994</v>
      </c>
    </row>
    <row r="1620" spans="1:62" x14ac:dyDescent="0.25">
      <c r="A1620" s="5" t="s">
        <v>744</v>
      </c>
      <c r="B1620" s="6">
        <v>41610</v>
      </c>
      <c r="C1620" s="14"/>
      <c r="D1620" s="14"/>
      <c r="E1620" s="15" t="s">
        <v>533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744</v>
      </c>
      <c r="B1621" s="6">
        <v>41611</v>
      </c>
      <c r="C1621" s="14"/>
      <c r="D1621" s="14"/>
      <c r="E1621" s="15" t="s">
        <v>533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</row>
    <row r="1622" spans="1:62" x14ac:dyDescent="0.25">
      <c r="A1622" s="5" t="s">
        <v>744</v>
      </c>
      <c r="B1622" s="6">
        <v>41613</v>
      </c>
      <c r="C1622" s="14"/>
      <c r="D1622" s="14"/>
      <c r="E1622" s="15" t="s">
        <v>533</v>
      </c>
      <c r="AE1622">
        <v>0.97743116910038796</v>
      </c>
    </row>
    <row r="1623" spans="1:62" x14ac:dyDescent="0.25">
      <c r="A1623" s="5" t="s">
        <v>744</v>
      </c>
      <c r="B1623" s="6">
        <v>41618</v>
      </c>
      <c r="C1623" s="14"/>
      <c r="D1623" s="14"/>
      <c r="E1623" s="15" t="s">
        <v>533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</row>
    <row r="1624" spans="1:62" x14ac:dyDescent="0.25">
      <c r="A1624" s="5" t="s">
        <v>744</v>
      </c>
      <c r="B1624" s="6">
        <v>41620</v>
      </c>
      <c r="C1624" s="14"/>
      <c r="D1624" s="14"/>
      <c r="E1624" s="15" t="s">
        <v>533</v>
      </c>
      <c r="AZ1624">
        <v>81</v>
      </c>
    </row>
    <row r="1625" spans="1:62" x14ac:dyDescent="0.25">
      <c r="A1625" s="5" t="s">
        <v>744</v>
      </c>
      <c r="B1625" s="6">
        <v>41625</v>
      </c>
      <c r="C1625" s="14"/>
      <c r="D1625" s="14"/>
      <c r="E1625" s="15" t="s">
        <v>533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744</v>
      </c>
      <c r="B1626" s="6">
        <v>41627</v>
      </c>
      <c r="C1626" s="14"/>
      <c r="D1626" s="14"/>
      <c r="E1626" s="15" t="s">
        <v>533</v>
      </c>
      <c r="AZ1626">
        <v>83</v>
      </c>
    </row>
    <row r="1627" spans="1:62" x14ac:dyDescent="0.25">
      <c r="A1627" s="5" t="s">
        <v>744</v>
      </c>
      <c r="B1627" s="6">
        <v>41628</v>
      </c>
      <c r="C1627" s="14"/>
      <c r="D1627" s="14"/>
      <c r="E1627" s="15" t="s">
        <v>533</v>
      </c>
      <c r="AE1627">
        <v>0.94008525118828501</v>
      </c>
    </row>
    <row r="1628" spans="1:62" x14ac:dyDescent="0.25">
      <c r="A1628" s="5" t="s">
        <v>744</v>
      </c>
      <c r="B1628" s="6">
        <v>41632</v>
      </c>
      <c r="C1628" s="14"/>
      <c r="D1628" s="14"/>
      <c r="E1628" s="15" t="s">
        <v>533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</row>
    <row r="1629" spans="1:62" x14ac:dyDescent="0.25">
      <c r="A1629" s="5" t="s">
        <v>744</v>
      </c>
      <c r="B1629" s="6">
        <v>41638</v>
      </c>
      <c r="C1629" s="14"/>
      <c r="D1629" s="14"/>
      <c r="E1629" s="15" t="s">
        <v>533</v>
      </c>
      <c r="AZ1629">
        <v>87</v>
      </c>
    </row>
    <row r="1630" spans="1:62" x14ac:dyDescent="0.25">
      <c r="A1630" s="5" t="s">
        <v>744</v>
      </c>
      <c r="B1630" s="6">
        <v>41639</v>
      </c>
      <c r="C1630" s="14"/>
      <c r="D1630" s="14"/>
      <c r="E1630" s="15" t="s">
        <v>533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</row>
    <row r="1631" spans="1:62" x14ac:dyDescent="0.25">
      <c r="A1631" s="5" t="s">
        <v>744</v>
      </c>
      <c r="B1631" s="6">
        <v>41645</v>
      </c>
      <c r="C1631" s="14"/>
      <c r="D1631" s="14"/>
      <c r="E1631" s="15" t="s">
        <v>533</v>
      </c>
      <c r="AE1631">
        <v>0.27416880744065603</v>
      </c>
      <c r="AZ1631">
        <v>90.75</v>
      </c>
    </row>
    <row r="1632" spans="1:62" x14ac:dyDescent="0.25">
      <c r="A1632" s="5" t="s">
        <v>744</v>
      </c>
      <c r="B1632" s="6">
        <v>41646</v>
      </c>
      <c r="C1632" s="14"/>
      <c r="D1632" s="14"/>
      <c r="E1632" s="15" t="s">
        <v>533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</row>
    <row r="1633" spans="1:78" x14ac:dyDescent="0.25">
      <c r="A1633" s="5" t="s">
        <v>744</v>
      </c>
      <c r="B1633" s="6">
        <v>41652</v>
      </c>
      <c r="C1633" s="14"/>
      <c r="D1633" s="14"/>
      <c r="E1633" s="15" t="s">
        <v>533</v>
      </c>
      <c r="AZ1633">
        <v>90.75</v>
      </c>
    </row>
    <row r="1634" spans="1:78" x14ac:dyDescent="0.25">
      <c r="A1634" s="5" t="s">
        <v>744</v>
      </c>
      <c r="B1634" s="6">
        <v>41653</v>
      </c>
      <c r="C1634" s="14"/>
      <c r="D1634" s="14"/>
      <c r="E1634" s="15" t="s">
        <v>533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</row>
    <row r="1635" spans="1:78" x14ac:dyDescent="0.25">
      <c r="A1635" s="5" t="s">
        <v>744</v>
      </c>
      <c r="B1635" s="6">
        <v>41660</v>
      </c>
      <c r="C1635" s="14"/>
      <c r="D1635" s="14"/>
      <c r="E1635" s="15" t="s">
        <v>533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</row>
    <row r="1636" spans="1:78" x14ac:dyDescent="0.25">
      <c r="A1636" s="5" t="s">
        <v>744</v>
      </c>
      <c r="B1636" s="6">
        <v>41662</v>
      </c>
      <c r="C1636" s="14"/>
      <c r="D1636" s="14"/>
      <c r="E1636" s="15" t="s">
        <v>533</v>
      </c>
      <c r="AE1636">
        <v>0</v>
      </c>
      <c r="AZ1636">
        <v>93</v>
      </c>
    </row>
    <row r="1637" spans="1:78" x14ac:dyDescent="0.25">
      <c r="A1637" s="5" t="s">
        <v>744</v>
      </c>
      <c r="B1637" s="6">
        <v>41664</v>
      </c>
      <c r="C1637" s="14"/>
      <c r="D1637" s="14"/>
      <c r="E1637" s="15" t="s">
        <v>533</v>
      </c>
      <c r="T1637">
        <v>2474.0820469697901</v>
      </c>
      <c r="U1637">
        <v>1159.6031345220499</v>
      </c>
      <c r="X1637" s="41"/>
      <c r="Y1637">
        <v>3.9384780000000001E-2</v>
      </c>
      <c r="AA1637">
        <v>23906.626917524201</v>
      </c>
      <c r="AC1637">
        <v>861.81991500000004</v>
      </c>
      <c r="AO1637">
        <v>0</v>
      </c>
      <c r="AS1637" t="s">
        <v>74</v>
      </c>
      <c r="BD1637">
        <v>297.78321952204601</v>
      </c>
      <c r="BI1637">
        <v>820.25531414114505</v>
      </c>
    </row>
    <row r="1638" spans="1:78" x14ac:dyDescent="0.25">
      <c r="A1638" s="5" t="s">
        <v>744</v>
      </c>
      <c r="B1638" s="6">
        <v>41667</v>
      </c>
      <c r="C1638" s="14"/>
      <c r="D1638" s="14"/>
      <c r="E1638" s="15" t="s">
        <v>533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</row>
    <row r="1639" spans="1:78" x14ac:dyDescent="0.25">
      <c r="A1639" s="42" t="s">
        <v>744</v>
      </c>
      <c r="E1639" s="15" t="s">
        <v>533</v>
      </c>
      <c r="BL1639" s="40">
        <v>239.24199999999999</v>
      </c>
      <c r="BM1639" s="40">
        <v>426.63400000000001</v>
      </c>
      <c r="BN1639" s="40">
        <v>515.05349999999999</v>
      </c>
      <c r="BO1639" s="40">
        <v>632.05150000000003</v>
      </c>
      <c r="BP1639" s="40">
        <v>821.09050000000002</v>
      </c>
      <c r="BQ1639" s="40">
        <v>863.88199999999995</v>
      </c>
      <c r="BR1639" s="40">
        <v>1037.3965000000001</v>
      </c>
      <c r="BS1639" s="40">
        <v>1154.3945000000001</v>
      </c>
      <c r="BT1639" s="40">
        <v>1483.0930000000001</v>
      </c>
      <c r="BU1639" s="40">
        <v>2107.5805</v>
      </c>
      <c r="BV1639" s="40">
        <v>2302.75</v>
      </c>
      <c r="BW1639" s="40">
        <v>2117.7979999999998</v>
      </c>
      <c r="BX1639" s="40">
        <v>2377.9630000000002</v>
      </c>
      <c r="BY1639" s="40">
        <v>2700.1489473684201</v>
      </c>
      <c r="BZ1639" s="40">
        <v>2503.5162500000001</v>
      </c>
    </row>
    <row r="1640" spans="1:78" x14ac:dyDescent="0.25">
      <c r="A1640" s="5" t="s">
        <v>745</v>
      </c>
      <c r="B1640" s="6">
        <v>41386</v>
      </c>
      <c r="C1640" s="14"/>
      <c r="D1640" s="14"/>
      <c r="E1640" s="15" t="s">
        <v>533</v>
      </c>
      <c r="AD1640">
        <v>3.9</v>
      </c>
      <c r="AK1640">
        <v>2.1</v>
      </c>
      <c r="AZ1640">
        <v>17.5</v>
      </c>
    </row>
    <row r="1641" spans="1:78" x14ac:dyDescent="0.25">
      <c r="A1641" s="5" t="s">
        <v>745</v>
      </c>
      <c r="B1641" s="6">
        <v>41387</v>
      </c>
      <c r="C1641" s="14"/>
      <c r="D1641" s="14"/>
      <c r="E1641" s="15" t="s">
        <v>533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</row>
    <row r="1642" spans="1:78" x14ac:dyDescent="0.25">
      <c r="A1642" s="5" t="s">
        <v>745</v>
      </c>
      <c r="B1642" s="6">
        <v>41394</v>
      </c>
      <c r="C1642" s="14"/>
      <c r="D1642" s="14"/>
      <c r="E1642" s="15" t="s">
        <v>533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</row>
    <row r="1643" spans="1:78" x14ac:dyDescent="0.25">
      <c r="A1643" s="5" t="s">
        <v>745</v>
      </c>
      <c r="B1643" s="6">
        <v>41396</v>
      </c>
      <c r="C1643" s="14"/>
      <c r="D1643" s="14"/>
      <c r="E1643" s="15" t="s">
        <v>533</v>
      </c>
      <c r="AD1643">
        <v>5</v>
      </c>
      <c r="AK1643">
        <v>3.85</v>
      </c>
      <c r="AZ1643">
        <v>22.25</v>
      </c>
    </row>
    <row r="1644" spans="1:78" x14ac:dyDescent="0.25">
      <c r="A1644" s="5" t="s">
        <v>745</v>
      </c>
      <c r="B1644" s="6">
        <v>41397</v>
      </c>
      <c r="C1644" s="14"/>
      <c r="D1644" s="14"/>
      <c r="E1644" s="15" t="s">
        <v>533</v>
      </c>
      <c r="AE1644">
        <v>0.20034810498982</v>
      </c>
    </row>
    <row r="1645" spans="1:78" x14ac:dyDescent="0.25">
      <c r="A1645" s="5" t="s">
        <v>745</v>
      </c>
      <c r="B1645" s="6">
        <v>41408</v>
      </c>
      <c r="C1645" s="14"/>
      <c r="D1645" s="14"/>
      <c r="E1645" s="15" t="s">
        <v>533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</row>
    <row r="1646" spans="1:78" x14ac:dyDescent="0.25">
      <c r="A1646" s="5" t="s">
        <v>745</v>
      </c>
      <c r="B1646" s="6">
        <v>41410</v>
      </c>
      <c r="C1646" s="14"/>
      <c r="D1646" s="14"/>
      <c r="E1646" s="15" t="s">
        <v>533</v>
      </c>
      <c r="AD1646">
        <v>6.35</v>
      </c>
      <c r="AK1646">
        <v>5.05</v>
      </c>
      <c r="AZ1646">
        <v>24.25</v>
      </c>
    </row>
    <row r="1647" spans="1:78" x14ac:dyDescent="0.25">
      <c r="A1647" s="5" t="s">
        <v>745</v>
      </c>
      <c r="B1647" s="6">
        <v>41423</v>
      </c>
      <c r="C1647" s="14"/>
      <c r="D1647" s="14"/>
      <c r="E1647" s="15" t="s">
        <v>533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</row>
    <row r="1648" spans="1:78" x14ac:dyDescent="0.25">
      <c r="A1648" s="5" t="s">
        <v>745</v>
      </c>
      <c r="B1648" s="6">
        <v>41425</v>
      </c>
      <c r="C1648" s="14"/>
      <c r="D1648" s="14"/>
      <c r="E1648" s="15" t="s">
        <v>533</v>
      </c>
      <c r="AE1648">
        <v>0.71376127790974697</v>
      </c>
      <c r="AZ1648">
        <v>24.5</v>
      </c>
    </row>
    <row r="1649" spans="1:62" x14ac:dyDescent="0.25">
      <c r="A1649" s="5" t="s">
        <v>745</v>
      </c>
      <c r="B1649" s="6">
        <v>41436</v>
      </c>
      <c r="C1649" s="14"/>
      <c r="D1649" s="14"/>
      <c r="E1649" s="15" t="s">
        <v>533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</row>
    <row r="1650" spans="1:62" x14ac:dyDescent="0.25">
      <c r="A1650" s="5" t="s">
        <v>745</v>
      </c>
      <c r="B1650" s="6">
        <v>41438</v>
      </c>
      <c r="C1650" s="14"/>
      <c r="D1650" s="14"/>
      <c r="E1650" s="15" t="s">
        <v>533</v>
      </c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25">
      <c r="A1651" s="5" t="s">
        <v>745</v>
      </c>
      <c r="B1651" s="6">
        <v>41450</v>
      </c>
      <c r="C1651" s="14"/>
      <c r="D1651" s="14"/>
      <c r="E1651" s="15" t="s">
        <v>533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</row>
    <row r="1652" spans="1:62" x14ac:dyDescent="0.25">
      <c r="A1652" s="5" t="s">
        <v>745</v>
      </c>
      <c r="B1652" s="6">
        <v>41457</v>
      </c>
      <c r="C1652" s="14"/>
      <c r="D1652" s="14"/>
      <c r="E1652" s="15" t="s">
        <v>533</v>
      </c>
      <c r="AZ1652">
        <v>26.5</v>
      </c>
    </row>
    <row r="1653" spans="1:62" x14ac:dyDescent="0.25">
      <c r="A1653" s="5" t="s">
        <v>745</v>
      </c>
      <c r="B1653" s="6">
        <v>41459</v>
      </c>
      <c r="C1653" s="14"/>
      <c r="D1653" s="14"/>
      <c r="E1653" s="15" t="s">
        <v>533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>
        <f>AL1653*1000000/AO1653</f>
        <v>17495.975449906298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25">
      <c r="A1654" s="5" t="s">
        <v>745</v>
      </c>
      <c r="B1654" s="6">
        <v>41465</v>
      </c>
      <c r="C1654" s="14"/>
      <c r="D1654" s="14"/>
      <c r="E1654" s="15" t="s">
        <v>533</v>
      </c>
      <c r="AD1654">
        <v>9.15</v>
      </c>
      <c r="AK1654">
        <v>8.1</v>
      </c>
      <c r="AZ1654">
        <v>27.25</v>
      </c>
    </row>
    <row r="1655" spans="1:62" x14ac:dyDescent="0.25">
      <c r="A1655" s="5" t="s">
        <v>745</v>
      </c>
      <c r="B1655" s="6">
        <v>41466</v>
      </c>
      <c r="C1655" s="14"/>
      <c r="D1655" s="14"/>
      <c r="E1655" s="15" t="s">
        <v>533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</row>
    <row r="1656" spans="1:62" x14ac:dyDescent="0.25">
      <c r="A1656" s="5" t="s">
        <v>745</v>
      </c>
      <c r="B1656" s="6">
        <v>41481</v>
      </c>
      <c r="C1656" s="14"/>
      <c r="D1656" s="14"/>
      <c r="E1656" s="15" t="s">
        <v>533</v>
      </c>
      <c r="AZ1656">
        <v>30</v>
      </c>
    </row>
    <row r="1657" spans="1:62" x14ac:dyDescent="0.25">
      <c r="A1657" s="5" t="s">
        <v>745</v>
      </c>
      <c r="B1657" s="6">
        <v>41484</v>
      </c>
      <c r="C1657" s="14"/>
      <c r="D1657" s="14"/>
      <c r="E1657" s="15" t="s">
        <v>533</v>
      </c>
      <c r="AD1657">
        <v>10</v>
      </c>
      <c r="AE1657">
        <v>0.97341501800613905</v>
      </c>
      <c r="AK1657">
        <v>8.75</v>
      </c>
    </row>
    <row r="1658" spans="1:62" x14ac:dyDescent="0.25">
      <c r="A1658" s="5" t="s">
        <v>745</v>
      </c>
      <c r="B1658" s="6">
        <v>41485</v>
      </c>
      <c r="C1658" s="14"/>
      <c r="D1658" s="14"/>
      <c r="E1658" s="15" t="s">
        <v>533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</row>
    <row r="1659" spans="1:62" x14ac:dyDescent="0.25">
      <c r="A1659" s="5" t="s">
        <v>745</v>
      </c>
      <c r="B1659" s="6">
        <v>41495</v>
      </c>
      <c r="C1659" s="14"/>
      <c r="D1659" s="14"/>
      <c r="E1659" s="15" t="s">
        <v>533</v>
      </c>
      <c r="AZ1659">
        <v>31</v>
      </c>
    </row>
    <row r="1660" spans="1:62" x14ac:dyDescent="0.25">
      <c r="A1660" s="5" t="s">
        <v>745</v>
      </c>
      <c r="B1660" s="6">
        <v>41500</v>
      </c>
      <c r="C1660" s="14"/>
      <c r="D1660" s="14"/>
      <c r="E1660" s="15" t="s">
        <v>533</v>
      </c>
      <c r="AD1660">
        <v>10.75</v>
      </c>
      <c r="AK1660">
        <v>9.6999999999999993</v>
      </c>
    </row>
    <row r="1661" spans="1:62" x14ac:dyDescent="0.25">
      <c r="A1661" s="5" t="s">
        <v>745</v>
      </c>
      <c r="B1661" s="6">
        <v>41515</v>
      </c>
      <c r="C1661" s="14"/>
      <c r="D1661" s="14"/>
      <c r="E1661" s="15" t="s">
        <v>533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</row>
    <row r="1662" spans="1:62" x14ac:dyDescent="0.25">
      <c r="A1662" s="5" t="s">
        <v>745</v>
      </c>
      <c r="B1662" s="6">
        <v>41516</v>
      </c>
      <c r="C1662" s="14"/>
      <c r="D1662" s="14"/>
      <c r="E1662" s="15" t="s">
        <v>533</v>
      </c>
      <c r="AD1662">
        <v>11.75</v>
      </c>
      <c r="AE1662">
        <v>0.94213357872731796</v>
      </c>
      <c r="AK1662">
        <v>10.55</v>
      </c>
    </row>
    <row r="1663" spans="1:62" x14ac:dyDescent="0.25">
      <c r="A1663" s="5" t="s">
        <v>745</v>
      </c>
      <c r="B1663" s="6">
        <v>41520</v>
      </c>
      <c r="C1663" s="14"/>
      <c r="D1663" s="14"/>
      <c r="E1663" s="15" t="s">
        <v>533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>
        <f>AL1663*1000000/AO1663</f>
        <v>22531.890517197564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25">
      <c r="A1664" s="5" t="s">
        <v>745</v>
      </c>
      <c r="B1664" s="6">
        <v>41526</v>
      </c>
      <c r="C1664" s="14"/>
      <c r="D1664" s="14"/>
      <c r="E1664" s="15" t="s">
        <v>533</v>
      </c>
      <c r="AD1664">
        <v>12.15</v>
      </c>
      <c r="AK1664">
        <v>11.1</v>
      </c>
    </row>
    <row r="1665" spans="1:62" x14ac:dyDescent="0.25">
      <c r="A1665" s="5" t="s">
        <v>745</v>
      </c>
      <c r="B1665" s="6">
        <v>41527</v>
      </c>
      <c r="C1665" s="14"/>
      <c r="D1665" s="14"/>
      <c r="E1665" s="15" t="s">
        <v>533</v>
      </c>
      <c r="AE1665">
        <v>0.98686350261228095</v>
      </c>
    </row>
    <row r="1666" spans="1:62" x14ac:dyDescent="0.25">
      <c r="A1666" s="5" t="s">
        <v>745</v>
      </c>
      <c r="B1666" s="6">
        <v>41530</v>
      </c>
      <c r="C1666" s="14"/>
      <c r="D1666" s="14"/>
      <c r="E1666" s="15" t="s">
        <v>533</v>
      </c>
      <c r="AZ1666">
        <v>32</v>
      </c>
    </row>
    <row r="1667" spans="1:62" x14ac:dyDescent="0.25">
      <c r="A1667" s="5" t="s">
        <v>745</v>
      </c>
      <c r="B1667" s="6">
        <v>41533</v>
      </c>
      <c r="C1667" s="14"/>
      <c r="D1667" s="14"/>
      <c r="E1667" s="15" t="s">
        <v>533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</row>
    <row r="1668" spans="1:62" x14ac:dyDescent="0.25">
      <c r="A1668" s="5" t="s">
        <v>745</v>
      </c>
      <c r="B1668" s="6">
        <v>41542</v>
      </c>
      <c r="C1668" s="14"/>
      <c r="D1668" s="14"/>
      <c r="E1668" s="15" t="s">
        <v>533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</row>
    <row r="1669" spans="1:62" x14ac:dyDescent="0.25">
      <c r="A1669" s="5" t="s">
        <v>745</v>
      </c>
      <c r="B1669" s="6">
        <v>41544</v>
      </c>
      <c r="C1669" s="14"/>
      <c r="D1669" s="14"/>
      <c r="E1669" s="15" t="s">
        <v>533</v>
      </c>
      <c r="AD1669">
        <v>13.25</v>
      </c>
      <c r="AK1669">
        <v>12.15</v>
      </c>
    </row>
    <row r="1670" spans="1:62" x14ac:dyDescent="0.25">
      <c r="A1670" s="5" t="s">
        <v>745</v>
      </c>
      <c r="B1670" s="6">
        <v>41548</v>
      </c>
      <c r="C1670" s="14"/>
      <c r="D1670" s="14"/>
      <c r="E1670" s="15" t="s">
        <v>533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</row>
    <row r="1671" spans="1:62" x14ac:dyDescent="0.25">
      <c r="A1671" s="5" t="s">
        <v>745</v>
      </c>
      <c r="B1671" s="6">
        <v>41555</v>
      </c>
      <c r="C1671" s="14"/>
      <c r="D1671" s="14"/>
      <c r="E1671" s="15" t="s">
        <v>533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</row>
    <row r="1672" spans="1:62" x14ac:dyDescent="0.25">
      <c r="A1672" s="5" t="s">
        <v>745</v>
      </c>
      <c r="B1672" s="6">
        <v>41558</v>
      </c>
      <c r="C1672" s="14"/>
      <c r="D1672" s="14"/>
      <c r="E1672" s="15" t="s">
        <v>533</v>
      </c>
      <c r="AD1672">
        <v>14.35</v>
      </c>
      <c r="AK1672">
        <v>13.2</v>
      </c>
      <c r="AZ1672">
        <v>37.25</v>
      </c>
    </row>
    <row r="1673" spans="1:62" x14ac:dyDescent="0.25">
      <c r="A1673" s="5" t="s">
        <v>745</v>
      </c>
      <c r="B1673" s="6">
        <v>41562</v>
      </c>
      <c r="C1673" s="14"/>
      <c r="D1673" s="14"/>
      <c r="E1673" s="15" t="s">
        <v>533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</row>
    <row r="1674" spans="1:62" x14ac:dyDescent="0.25">
      <c r="A1674" s="5" t="s">
        <v>745</v>
      </c>
      <c r="B1674" s="6">
        <v>41563</v>
      </c>
      <c r="C1674" s="14"/>
      <c r="D1674" s="14"/>
      <c r="E1674" s="15" t="s">
        <v>533</v>
      </c>
      <c r="AE1674">
        <v>0.97410706721021501</v>
      </c>
    </row>
    <row r="1675" spans="1:62" x14ac:dyDescent="0.25">
      <c r="A1675" s="5" t="s">
        <v>745</v>
      </c>
      <c r="B1675" s="6">
        <v>41569</v>
      </c>
      <c r="C1675" s="14"/>
      <c r="D1675" s="14"/>
      <c r="E1675" s="15" t="s">
        <v>533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25">
      <c r="A1676" s="5" t="s">
        <v>745</v>
      </c>
      <c r="B1676" s="6">
        <v>41570</v>
      </c>
      <c r="C1676" s="14"/>
      <c r="D1676" s="14"/>
      <c r="E1676" s="15" t="s">
        <v>533</v>
      </c>
      <c r="AD1676">
        <v>14.4</v>
      </c>
      <c r="AK1676">
        <v>13.6</v>
      </c>
    </row>
    <row r="1677" spans="1:62" x14ac:dyDescent="0.25">
      <c r="A1677" s="5" t="s">
        <v>745</v>
      </c>
      <c r="B1677" s="6">
        <v>41576</v>
      </c>
      <c r="C1677" s="14"/>
      <c r="D1677" s="14"/>
      <c r="E1677" s="15" t="s">
        <v>533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Z1677">
        <v>43.5</v>
      </c>
    </row>
    <row r="1678" spans="1:62" x14ac:dyDescent="0.25">
      <c r="A1678" s="5" t="s">
        <v>745</v>
      </c>
      <c r="B1678" s="6">
        <v>41582</v>
      </c>
      <c r="C1678" s="14"/>
      <c r="D1678" s="14"/>
      <c r="E1678" s="15" t="s">
        <v>533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25">
      <c r="A1679" s="5" t="s">
        <v>745</v>
      </c>
      <c r="B1679" s="6">
        <v>41583</v>
      </c>
      <c r="C1679" s="14"/>
      <c r="D1679" s="14"/>
      <c r="E1679" s="15" t="s">
        <v>533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</row>
    <row r="1680" spans="1:62" x14ac:dyDescent="0.25">
      <c r="A1680" s="5" t="s">
        <v>745</v>
      </c>
      <c r="B1680" s="6">
        <v>41586</v>
      </c>
      <c r="C1680" s="14"/>
      <c r="D1680" s="14"/>
      <c r="E1680" s="15" t="s">
        <v>533</v>
      </c>
      <c r="AE1680">
        <v>0.96851917268705801</v>
      </c>
      <c r="AZ1680">
        <v>59.25</v>
      </c>
    </row>
    <row r="1681" spans="1:62" x14ac:dyDescent="0.25">
      <c r="A1681" s="5" t="s">
        <v>745</v>
      </c>
      <c r="B1681" s="6">
        <v>41590</v>
      </c>
      <c r="C1681" s="14"/>
      <c r="D1681" s="14"/>
      <c r="E1681" s="15" t="s">
        <v>533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</row>
    <row r="1682" spans="1:62" x14ac:dyDescent="0.25">
      <c r="A1682" s="5" t="s">
        <v>745</v>
      </c>
      <c r="B1682" s="6">
        <v>41596</v>
      </c>
      <c r="C1682" s="14"/>
      <c r="D1682" s="14"/>
      <c r="E1682" s="15" t="s">
        <v>533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745</v>
      </c>
      <c r="B1683" s="6">
        <v>41596</v>
      </c>
      <c r="C1683" s="14"/>
      <c r="D1683" s="14"/>
      <c r="E1683" s="15" t="s">
        <v>533</v>
      </c>
      <c r="AE1683">
        <v>0.96417049165882895</v>
      </c>
    </row>
    <row r="1684" spans="1:62" x14ac:dyDescent="0.25">
      <c r="A1684" s="5" t="s">
        <v>745</v>
      </c>
      <c r="B1684" s="6">
        <v>41597</v>
      </c>
      <c r="C1684" s="14"/>
      <c r="D1684" s="14"/>
      <c r="E1684" s="15" t="s">
        <v>533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</row>
    <row r="1685" spans="1:62" x14ac:dyDescent="0.25">
      <c r="A1685" s="5" t="s">
        <v>745</v>
      </c>
      <c r="B1685" s="6">
        <v>41599</v>
      </c>
      <c r="C1685" s="14"/>
      <c r="D1685" s="14"/>
      <c r="E1685" s="15" t="s">
        <v>533</v>
      </c>
      <c r="AZ1685">
        <v>70.424999999999997</v>
      </c>
    </row>
    <row r="1686" spans="1:62" x14ac:dyDescent="0.25">
      <c r="A1686" s="5" t="s">
        <v>745</v>
      </c>
      <c r="B1686" s="6">
        <v>41604</v>
      </c>
      <c r="C1686" s="14"/>
      <c r="D1686" s="14"/>
      <c r="E1686" s="15" t="s">
        <v>533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</row>
    <row r="1687" spans="1:62" x14ac:dyDescent="0.25">
      <c r="A1687" s="5" t="s">
        <v>745</v>
      </c>
      <c r="B1687" s="6">
        <v>41607</v>
      </c>
      <c r="C1687" s="14"/>
      <c r="D1687" s="14"/>
      <c r="E1687" s="15" t="s">
        <v>533</v>
      </c>
      <c r="AZ1687">
        <v>70.8</v>
      </c>
    </row>
    <row r="1688" spans="1:62" x14ac:dyDescent="0.25">
      <c r="A1688" s="5" t="s">
        <v>745</v>
      </c>
      <c r="B1688" s="6">
        <v>41610</v>
      </c>
      <c r="C1688" s="14"/>
      <c r="D1688" s="14"/>
      <c r="E1688" s="15" t="s">
        <v>533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745</v>
      </c>
      <c r="B1689" s="6">
        <v>41611</v>
      </c>
      <c r="C1689" s="14"/>
      <c r="D1689" s="14"/>
      <c r="E1689" s="15" t="s">
        <v>533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</row>
    <row r="1690" spans="1:62" x14ac:dyDescent="0.25">
      <c r="A1690" s="5" t="s">
        <v>745</v>
      </c>
      <c r="B1690" s="6">
        <v>41613</v>
      </c>
      <c r="C1690" s="14"/>
      <c r="D1690" s="14"/>
      <c r="E1690" s="15" t="s">
        <v>533</v>
      </c>
      <c r="AE1690">
        <v>0.94900999890107895</v>
      </c>
    </row>
    <row r="1691" spans="1:62" x14ac:dyDescent="0.25">
      <c r="A1691" s="5" t="s">
        <v>745</v>
      </c>
      <c r="B1691" s="6">
        <v>41618</v>
      </c>
      <c r="C1691" s="14"/>
      <c r="D1691" s="14"/>
      <c r="E1691" s="15" t="s">
        <v>533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</row>
    <row r="1692" spans="1:62" x14ac:dyDescent="0.25">
      <c r="A1692" s="5" t="s">
        <v>745</v>
      </c>
      <c r="B1692" s="6">
        <v>41620</v>
      </c>
      <c r="C1692" s="14"/>
      <c r="D1692" s="14"/>
      <c r="E1692" s="15" t="s">
        <v>533</v>
      </c>
      <c r="AZ1692">
        <v>81</v>
      </c>
    </row>
    <row r="1693" spans="1:62" x14ac:dyDescent="0.25">
      <c r="A1693" s="5" t="s">
        <v>745</v>
      </c>
      <c r="B1693" s="6">
        <v>41625</v>
      </c>
      <c r="C1693" s="14"/>
      <c r="D1693" s="14"/>
      <c r="E1693" s="15" t="s">
        <v>533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745</v>
      </c>
      <c r="B1694" s="6">
        <v>41627</v>
      </c>
      <c r="C1694" s="14"/>
      <c r="D1694" s="14"/>
      <c r="E1694" s="15" t="s">
        <v>533</v>
      </c>
      <c r="AZ1694">
        <v>83</v>
      </c>
    </row>
    <row r="1695" spans="1:62" x14ac:dyDescent="0.25">
      <c r="A1695" s="5" t="s">
        <v>745</v>
      </c>
      <c r="B1695" s="6">
        <v>41628</v>
      </c>
      <c r="C1695" s="14"/>
      <c r="D1695" s="14"/>
      <c r="E1695" s="15" t="s">
        <v>533</v>
      </c>
      <c r="AE1695">
        <v>0.80719004246637605</v>
      </c>
    </row>
    <row r="1696" spans="1:62" x14ac:dyDescent="0.25">
      <c r="A1696" s="5" t="s">
        <v>745</v>
      </c>
      <c r="B1696" s="6">
        <v>41632</v>
      </c>
      <c r="C1696" s="14"/>
      <c r="D1696" s="14"/>
      <c r="E1696" s="15" t="s">
        <v>533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</row>
    <row r="1697" spans="1:78" x14ac:dyDescent="0.25">
      <c r="A1697" s="5" t="s">
        <v>745</v>
      </c>
      <c r="B1697" s="6">
        <v>41638</v>
      </c>
      <c r="C1697" s="14"/>
      <c r="D1697" s="14"/>
      <c r="E1697" s="15" t="s">
        <v>533</v>
      </c>
      <c r="AZ1697">
        <v>87.5</v>
      </c>
    </row>
    <row r="1698" spans="1:78" x14ac:dyDescent="0.25">
      <c r="A1698" s="5" t="s">
        <v>745</v>
      </c>
      <c r="B1698" s="6">
        <v>41639</v>
      </c>
      <c r="C1698" s="14"/>
      <c r="D1698" s="14"/>
      <c r="E1698" s="15" t="s">
        <v>533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</row>
    <row r="1699" spans="1:78" x14ac:dyDescent="0.25">
      <c r="A1699" s="5" t="s">
        <v>745</v>
      </c>
      <c r="B1699" s="6">
        <v>41645</v>
      </c>
      <c r="C1699" s="14"/>
      <c r="D1699" s="14"/>
      <c r="E1699" s="15" t="s">
        <v>533</v>
      </c>
      <c r="AE1699">
        <v>1.80002454505984E-2</v>
      </c>
      <c r="AZ1699">
        <v>91</v>
      </c>
    </row>
    <row r="1700" spans="1:78" x14ac:dyDescent="0.25">
      <c r="A1700" s="5" t="s">
        <v>745</v>
      </c>
      <c r="B1700" s="6">
        <v>41646</v>
      </c>
      <c r="C1700" s="14"/>
      <c r="D1700" s="14"/>
      <c r="E1700" s="15" t="s">
        <v>533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</row>
    <row r="1701" spans="1:78" x14ac:dyDescent="0.25">
      <c r="A1701" s="5" t="s">
        <v>745</v>
      </c>
      <c r="B1701" s="6">
        <v>41652</v>
      </c>
      <c r="C1701" s="14"/>
      <c r="D1701" s="14"/>
      <c r="E1701" s="15" t="s">
        <v>533</v>
      </c>
      <c r="AZ1701">
        <v>92</v>
      </c>
    </row>
    <row r="1702" spans="1:78" x14ac:dyDescent="0.25">
      <c r="A1702" s="5" t="s">
        <v>745</v>
      </c>
      <c r="B1702" s="6">
        <v>41653</v>
      </c>
      <c r="C1702" s="14"/>
      <c r="D1702" s="14"/>
      <c r="E1702" s="15" t="s">
        <v>533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</row>
    <row r="1703" spans="1:78" x14ac:dyDescent="0.25">
      <c r="A1703" s="5" t="s">
        <v>745</v>
      </c>
      <c r="B1703" s="6">
        <v>41660</v>
      </c>
      <c r="C1703" s="14"/>
      <c r="D1703" s="14"/>
      <c r="E1703" s="15" t="s">
        <v>533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</row>
    <row r="1704" spans="1:78" x14ac:dyDescent="0.25">
      <c r="A1704" s="5" t="s">
        <v>745</v>
      </c>
      <c r="B1704" s="6">
        <v>41662</v>
      </c>
      <c r="C1704" s="14"/>
      <c r="D1704" s="14"/>
      <c r="E1704" s="15" t="s">
        <v>533</v>
      </c>
      <c r="AZ1704">
        <v>93</v>
      </c>
    </row>
    <row r="1705" spans="1:78" x14ac:dyDescent="0.25">
      <c r="A1705" s="5" t="s">
        <v>745</v>
      </c>
      <c r="B1705" s="6">
        <v>41664</v>
      </c>
      <c r="C1705" s="14"/>
      <c r="D1705" s="14"/>
      <c r="E1705" s="15" t="s">
        <v>533</v>
      </c>
      <c r="T1705">
        <v>2121.67460174898</v>
      </c>
      <c r="U1705">
        <v>947.294439637339</v>
      </c>
      <c r="X1705" s="41"/>
      <c r="Y1705">
        <v>3.1794556874999998E-2</v>
      </c>
      <c r="AA1705">
        <v>17324.2225803978</v>
      </c>
      <c r="AC1705">
        <v>682.31069500000001</v>
      </c>
      <c r="AS1705" t="s">
        <v>74</v>
      </c>
      <c r="BD1705">
        <v>264.98374463733899</v>
      </c>
      <c r="BI1705">
        <v>734.85205635114403</v>
      </c>
    </row>
    <row r="1706" spans="1:78" x14ac:dyDescent="0.25">
      <c r="A1706" s="5" t="s">
        <v>745</v>
      </c>
      <c r="B1706" s="6">
        <v>41667</v>
      </c>
      <c r="C1706" s="14"/>
      <c r="D1706" s="14"/>
      <c r="E1706" s="15" t="s">
        <v>533</v>
      </c>
      <c r="G1706">
        <v>11.85</v>
      </c>
      <c r="H1706">
        <v>5.9249999999999997E-2</v>
      </c>
      <c r="X1706" s="41"/>
    </row>
    <row r="1707" spans="1:78" x14ac:dyDescent="0.25">
      <c r="A1707" s="42" t="s">
        <v>745</v>
      </c>
      <c r="E1707" s="15" t="s">
        <v>533</v>
      </c>
      <c r="BL1707" s="40">
        <v>224.51050000000001</v>
      </c>
      <c r="BM1707" s="40">
        <v>435.66199999999998</v>
      </c>
      <c r="BN1707" s="40">
        <v>535.73249999999996</v>
      </c>
      <c r="BO1707" s="40">
        <v>622.322</v>
      </c>
      <c r="BP1707" s="40">
        <v>785.4665</v>
      </c>
      <c r="BQ1707" s="40">
        <v>906.33799999999997</v>
      </c>
      <c r="BR1707" s="40">
        <v>1017.785</v>
      </c>
      <c r="BS1707" s="40">
        <v>1152.1679999999999</v>
      </c>
      <c r="BT1707" s="40">
        <v>1334.009</v>
      </c>
      <c r="BU1707" s="40">
        <v>1986.7394999999999</v>
      </c>
      <c r="BV1707" s="40">
        <v>2317.4205000000002</v>
      </c>
      <c r="BW1707" s="40">
        <v>2219.1190000000001</v>
      </c>
      <c r="BX1707" s="40">
        <v>2375.8584999999998</v>
      </c>
      <c r="BY1707" s="40">
        <v>2432.9544999999998</v>
      </c>
      <c r="BZ1707" s="40">
        <v>2149.25875</v>
      </c>
    </row>
    <row r="1708" spans="1:78" x14ac:dyDescent="0.25">
      <c r="A1708" s="5" t="s">
        <v>746</v>
      </c>
      <c r="B1708" s="6">
        <v>41386</v>
      </c>
      <c r="C1708" s="14"/>
      <c r="D1708" s="14"/>
      <c r="E1708" s="15" t="s">
        <v>533</v>
      </c>
      <c r="AD1708">
        <v>3.9</v>
      </c>
      <c r="AK1708">
        <v>2</v>
      </c>
      <c r="AZ1708">
        <v>15.75</v>
      </c>
    </row>
    <row r="1709" spans="1:78" x14ac:dyDescent="0.25">
      <c r="A1709" s="5" t="s">
        <v>746</v>
      </c>
      <c r="B1709" s="6">
        <v>41387</v>
      </c>
      <c r="C1709" s="14"/>
      <c r="D1709" s="14"/>
      <c r="E1709" s="15" t="s">
        <v>533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</row>
    <row r="1710" spans="1:78" x14ac:dyDescent="0.25">
      <c r="A1710" s="5" t="s">
        <v>746</v>
      </c>
      <c r="B1710" s="6">
        <v>41394</v>
      </c>
      <c r="C1710" s="14"/>
      <c r="D1710" s="14"/>
      <c r="E1710" s="15" t="s">
        <v>533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</row>
    <row r="1711" spans="1:78" x14ac:dyDescent="0.25">
      <c r="A1711" s="5" t="s">
        <v>746</v>
      </c>
      <c r="B1711" s="6">
        <v>41396</v>
      </c>
      <c r="C1711" s="14"/>
      <c r="D1711" s="14"/>
      <c r="E1711" s="15" t="s">
        <v>533</v>
      </c>
      <c r="AD1711">
        <v>4.95</v>
      </c>
      <c r="AK1711">
        <v>3.8</v>
      </c>
      <c r="AZ1711">
        <v>21.75</v>
      </c>
    </row>
    <row r="1712" spans="1:78" x14ac:dyDescent="0.25">
      <c r="A1712" s="5" t="s">
        <v>746</v>
      </c>
      <c r="B1712" s="6">
        <v>41397</v>
      </c>
      <c r="C1712" s="14"/>
      <c r="D1712" s="14"/>
      <c r="E1712" s="15" t="s">
        <v>533</v>
      </c>
      <c r="AE1712">
        <v>0.22411051883682101</v>
      </c>
    </row>
    <row r="1713" spans="1:62" x14ac:dyDescent="0.25">
      <c r="A1713" s="5" t="s">
        <v>746</v>
      </c>
      <c r="B1713" s="6">
        <v>41408</v>
      </c>
      <c r="C1713" s="14"/>
      <c r="D1713" s="14"/>
      <c r="E1713" s="15" t="s">
        <v>533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</row>
    <row r="1714" spans="1:62" x14ac:dyDescent="0.25">
      <c r="A1714" s="5" t="s">
        <v>746</v>
      </c>
      <c r="B1714" s="6">
        <v>41410</v>
      </c>
      <c r="C1714" s="14"/>
      <c r="D1714" s="14"/>
      <c r="E1714" s="15" t="s">
        <v>533</v>
      </c>
      <c r="AD1714">
        <v>5.95</v>
      </c>
      <c r="AK1714">
        <v>4.9000000000000004</v>
      </c>
      <c r="AZ1714">
        <v>24</v>
      </c>
    </row>
    <row r="1715" spans="1:62" x14ac:dyDescent="0.25">
      <c r="A1715" s="5" t="s">
        <v>746</v>
      </c>
      <c r="B1715" s="6">
        <v>41423</v>
      </c>
      <c r="C1715" s="14"/>
      <c r="D1715" s="14"/>
      <c r="E1715" s="15" t="s">
        <v>533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</row>
    <row r="1716" spans="1:62" x14ac:dyDescent="0.25">
      <c r="A1716" s="5" t="s">
        <v>746</v>
      </c>
      <c r="B1716" s="6">
        <v>41425</v>
      </c>
      <c r="C1716" s="14"/>
      <c r="D1716" s="14"/>
      <c r="E1716" s="15" t="s">
        <v>533</v>
      </c>
      <c r="AE1716">
        <v>0.70510357668446499</v>
      </c>
      <c r="AZ1716">
        <v>24.75</v>
      </c>
    </row>
    <row r="1717" spans="1:62" x14ac:dyDescent="0.25">
      <c r="A1717" s="5" t="s">
        <v>746</v>
      </c>
      <c r="B1717" s="6">
        <v>41436</v>
      </c>
      <c r="C1717" s="14"/>
      <c r="D1717" s="14"/>
      <c r="E1717" s="15" t="s">
        <v>533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</row>
    <row r="1718" spans="1:62" x14ac:dyDescent="0.25">
      <c r="A1718" s="5" t="s">
        <v>746</v>
      </c>
      <c r="B1718" s="6">
        <v>41438</v>
      </c>
      <c r="C1718" s="14"/>
      <c r="D1718" s="14"/>
      <c r="E1718" s="15" t="s">
        <v>533</v>
      </c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25">
      <c r="A1719" s="5" t="s">
        <v>746</v>
      </c>
      <c r="B1719" s="6">
        <v>41450</v>
      </c>
      <c r="C1719" s="14"/>
      <c r="D1719" s="14"/>
      <c r="E1719" s="15" t="s">
        <v>533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</row>
    <row r="1720" spans="1:62" x14ac:dyDescent="0.25">
      <c r="A1720" s="5" t="s">
        <v>746</v>
      </c>
      <c r="B1720" s="6">
        <v>41457</v>
      </c>
      <c r="C1720" s="14"/>
      <c r="D1720" s="14"/>
      <c r="E1720" s="15" t="s">
        <v>533</v>
      </c>
      <c r="AZ1720">
        <v>27</v>
      </c>
    </row>
    <row r="1721" spans="1:62" x14ac:dyDescent="0.25">
      <c r="A1721" s="5" t="s">
        <v>746</v>
      </c>
      <c r="B1721" s="6">
        <v>41459</v>
      </c>
      <c r="C1721" s="14"/>
      <c r="D1721" s="14"/>
      <c r="E1721" s="15" t="s">
        <v>533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>
        <f>AL1721*1000000/AO1721</f>
        <v>17649.463811297112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25">
      <c r="A1722" s="5" t="s">
        <v>746</v>
      </c>
      <c r="B1722" s="6">
        <v>41465</v>
      </c>
      <c r="C1722" s="14"/>
      <c r="D1722" s="14"/>
      <c r="E1722" s="15" t="s">
        <v>533</v>
      </c>
      <c r="AD1722">
        <v>9</v>
      </c>
      <c r="AK1722">
        <v>7.9</v>
      </c>
      <c r="AZ1722">
        <v>27.5</v>
      </c>
    </row>
    <row r="1723" spans="1:62" x14ac:dyDescent="0.25">
      <c r="A1723" s="5" t="s">
        <v>746</v>
      </c>
      <c r="B1723" s="6">
        <v>41466</v>
      </c>
      <c r="C1723" s="14"/>
      <c r="D1723" s="14"/>
      <c r="E1723" s="15" t="s">
        <v>533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</row>
    <row r="1724" spans="1:62" x14ac:dyDescent="0.25">
      <c r="A1724" s="5" t="s">
        <v>746</v>
      </c>
      <c r="B1724" s="6">
        <v>41481</v>
      </c>
      <c r="C1724" s="14"/>
      <c r="D1724" s="14"/>
      <c r="E1724" s="15" t="s">
        <v>533</v>
      </c>
      <c r="AZ1724">
        <v>30</v>
      </c>
    </row>
    <row r="1725" spans="1:62" x14ac:dyDescent="0.25">
      <c r="A1725" s="5" t="s">
        <v>746</v>
      </c>
      <c r="B1725" s="6">
        <v>41484</v>
      </c>
      <c r="C1725" s="14"/>
      <c r="D1725" s="14"/>
      <c r="E1725" s="15" t="s">
        <v>533</v>
      </c>
      <c r="AD1725">
        <v>9.9</v>
      </c>
      <c r="AE1725">
        <v>0.97984586789362804</v>
      </c>
      <c r="AK1725">
        <v>8.8000000000000007</v>
      </c>
    </row>
    <row r="1726" spans="1:62" x14ac:dyDescent="0.25">
      <c r="A1726" s="5" t="s">
        <v>746</v>
      </c>
      <c r="B1726" s="6">
        <v>41485</v>
      </c>
      <c r="C1726" s="14"/>
      <c r="D1726" s="14"/>
      <c r="E1726" s="15" t="s">
        <v>533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</row>
    <row r="1727" spans="1:62" x14ac:dyDescent="0.25">
      <c r="A1727" s="5" t="s">
        <v>746</v>
      </c>
      <c r="B1727" s="6">
        <v>41495</v>
      </c>
      <c r="C1727" s="14"/>
      <c r="D1727" s="14"/>
      <c r="E1727" s="15" t="s">
        <v>533</v>
      </c>
      <c r="AZ1727">
        <v>31</v>
      </c>
    </row>
    <row r="1728" spans="1:62" x14ac:dyDescent="0.25">
      <c r="A1728" s="5" t="s">
        <v>746</v>
      </c>
      <c r="B1728" s="6">
        <v>41500</v>
      </c>
      <c r="C1728" s="14"/>
      <c r="D1728" s="14"/>
      <c r="E1728" s="15" t="s">
        <v>533</v>
      </c>
      <c r="AD1728">
        <v>10.65</v>
      </c>
      <c r="AK1728">
        <v>9.35</v>
      </c>
    </row>
    <row r="1729" spans="1:62" x14ac:dyDescent="0.25">
      <c r="A1729" s="5" t="s">
        <v>746</v>
      </c>
      <c r="B1729" s="6">
        <v>41515</v>
      </c>
      <c r="C1729" s="14"/>
      <c r="D1729" s="14"/>
      <c r="E1729" s="15" t="s">
        <v>533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</row>
    <row r="1730" spans="1:62" x14ac:dyDescent="0.25">
      <c r="A1730" s="5" t="s">
        <v>746</v>
      </c>
      <c r="B1730" s="6">
        <v>41516</v>
      </c>
      <c r="C1730" s="14"/>
      <c r="D1730" s="14"/>
      <c r="E1730" s="15" t="s">
        <v>533</v>
      </c>
      <c r="AD1730">
        <v>11.8</v>
      </c>
      <c r="AE1730">
        <v>0.94595099617835499</v>
      </c>
      <c r="AK1730">
        <v>10.4</v>
      </c>
    </row>
    <row r="1731" spans="1:62" x14ac:dyDescent="0.25">
      <c r="A1731" s="5" t="s">
        <v>746</v>
      </c>
      <c r="B1731" s="6">
        <v>41520</v>
      </c>
      <c r="C1731" s="14"/>
      <c r="D1731" s="14"/>
      <c r="E1731" s="15" t="s">
        <v>533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>
        <f>AL1731*1000000/AO1731</f>
        <v>22246.548449263693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25">
      <c r="A1732" s="5" t="s">
        <v>746</v>
      </c>
      <c r="B1732" s="6">
        <v>41526</v>
      </c>
      <c r="C1732" s="14"/>
      <c r="D1732" s="14"/>
      <c r="E1732" s="15" t="s">
        <v>533</v>
      </c>
      <c r="AD1732">
        <v>12.15</v>
      </c>
      <c r="AK1732">
        <v>10.9</v>
      </c>
    </row>
    <row r="1733" spans="1:62" x14ac:dyDescent="0.25">
      <c r="A1733" s="5" t="s">
        <v>746</v>
      </c>
      <c r="B1733" s="6">
        <v>41527</v>
      </c>
      <c r="C1733" s="14"/>
      <c r="D1733" s="14"/>
      <c r="E1733" s="15" t="s">
        <v>533</v>
      </c>
      <c r="AE1733">
        <v>0.99021413656034096</v>
      </c>
    </row>
    <row r="1734" spans="1:62" x14ac:dyDescent="0.25">
      <c r="A1734" s="5" t="s">
        <v>746</v>
      </c>
      <c r="B1734" s="6">
        <v>41530</v>
      </c>
      <c r="C1734" s="14"/>
      <c r="D1734" s="14"/>
      <c r="E1734" s="15" t="s">
        <v>533</v>
      </c>
      <c r="AZ1734">
        <v>32</v>
      </c>
    </row>
    <row r="1735" spans="1:62" x14ac:dyDescent="0.25">
      <c r="A1735" s="5" t="s">
        <v>746</v>
      </c>
      <c r="B1735" s="6">
        <v>41533</v>
      </c>
      <c r="C1735" s="14"/>
      <c r="D1735" s="14"/>
      <c r="E1735" s="15" t="s">
        <v>533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</row>
    <row r="1736" spans="1:62" x14ac:dyDescent="0.25">
      <c r="A1736" s="5" t="s">
        <v>746</v>
      </c>
      <c r="B1736" s="6">
        <v>41542</v>
      </c>
      <c r="C1736" s="14"/>
      <c r="D1736" s="14"/>
      <c r="E1736" s="15" t="s">
        <v>533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</row>
    <row r="1737" spans="1:62" x14ac:dyDescent="0.25">
      <c r="A1737" s="5" t="s">
        <v>746</v>
      </c>
      <c r="B1737" s="6">
        <v>41544</v>
      </c>
      <c r="C1737" s="14"/>
      <c r="D1737" s="14"/>
      <c r="E1737" s="15" t="s">
        <v>533</v>
      </c>
      <c r="AD1737">
        <v>13.3</v>
      </c>
      <c r="AK1737">
        <v>12.15</v>
      </c>
    </row>
    <row r="1738" spans="1:62" x14ac:dyDescent="0.25">
      <c r="A1738" s="5" t="s">
        <v>746</v>
      </c>
      <c r="B1738" s="6">
        <v>41548</v>
      </c>
      <c r="C1738" s="14"/>
      <c r="D1738" s="14"/>
      <c r="E1738" s="15" t="s">
        <v>533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</row>
    <row r="1739" spans="1:62" x14ac:dyDescent="0.25">
      <c r="A1739" s="5" t="s">
        <v>746</v>
      </c>
      <c r="B1739" s="6">
        <v>41555</v>
      </c>
      <c r="C1739" s="14"/>
      <c r="D1739" s="14"/>
      <c r="E1739" s="15" t="s">
        <v>533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</row>
    <row r="1740" spans="1:62" x14ac:dyDescent="0.25">
      <c r="A1740" s="5" t="s">
        <v>746</v>
      </c>
      <c r="B1740" s="6">
        <v>41558</v>
      </c>
      <c r="C1740" s="14"/>
      <c r="D1740" s="14"/>
      <c r="E1740" s="15" t="s">
        <v>533</v>
      </c>
      <c r="AD1740">
        <v>14.25</v>
      </c>
      <c r="AK1740">
        <v>13.05</v>
      </c>
      <c r="AZ1740">
        <v>37.75</v>
      </c>
    </row>
    <row r="1741" spans="1:62" x14ac:dyDescent="0.25">
      <c r="A1741" s="5" t="s">
        <v>746</v>
      </c>
      <c r="B1741" s="6">
        <v>41562</v>
      </c>
      <c r="C1741" s="14"/>
      <c r="D1741" s="14"/>
      <c r="E1741" s="15" t="s">
        <v>533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</row>
    <row r="1742" spans="1:62" x14ac:dyDescent="0.25">
      <c r="A1742" s="5" t="s">
        <v>746</v>
      </c>
      <c r="B1742" s="6">
        <v>41563</v>
      </c>
      <c r="C1742" s="14"/>
      <c r="D1742" s="14"/>
      <c r="E1742" s="15" t="s">
        <v>533</v>
      </c>
      <c r="AE1742">
        <v>0.97848648001141603</v>
      </c>
    </row>
    <row r="1743" spans="1:62" x14ac:dyDescent="0.25">
      <c r="A1743" s="5" t="s">
        <v>746</v>
      </c>
      <c r="B1743" s="6">
        <v>41569</v>
      </c>
      <c r="C1743" s="14"/>
      <c r="D1743" s="14"/>
      <c r="E1743" s="15" t="s">
        <v>533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25">
      <c r="A1744" s="5" t="s">
        <v>746</v>
      </c>
      <c r="B1744" s="6">
        <v>41570</v>
      </c>
      <c r="C1744" s="14"/>
      <c r="D1744" s="14"/>
      <c r="E1744" s="15" t="s">
        <v>533</v>
      </c>
      <c r="AD1744">
        <v>14.4</v>
      </c>
      <c r="AK1744">
        <v>13.75</v>
      </c>
    </row>
    <row r="1745" spans="1:62" x14ac:dyDescent="0.25">
      <c r="A1745" s="5" t="s">
        <v>746</v>
      </c>
      <c r="B1745" s="6">
        <v>41576</v>
      </c>
      <c r="C1745" s="14"/>
      <c r="D1745" s="14"/>
      <c r="E1745" s="15" t="s">
        <v>533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Z1745">
        <v>43.5</v>
      </c>
    </row>
    <row r="1746" spans="1:62" x14ac:dyDescent="0.25">
      <c r="A1746" s="5" t="s">
        <v>746</v>
      </c>
      <c r="B1746" s="6">
        <v>41582</v>
      </c>
      <c r="C1746" s="14"/>
      <c r="D1746" s="14"/>
      <c r="E1746" s="15" t="s">
        <v>533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25">
      <c r="A1747" s="5" t="s">
        <v>746</v>
      </c>
      <c r="B1747" s="6">
        <v>41583</v>
      </c>
      <c r="C1747" s="14"/>
      <c r="D1747" s="14"/>
      <c r="E1747" s="15" t="s">
        <v>533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</row>
    <row r="1748" spans="1:62" x14ac:dyDescent="0.25">
      <c r="A1748" s="5" t="s">
        <v>746</v>
      </c>
      <c r="B1748" s="6">
        <v>41586</v>
      </c>
      <c r="C1748" s="14"/>
      <c r="D1748" s="14"/>
      <c r="E1748" s="15" t="s">
        <v>533</v>
      </c>
      <c r="AE1748">
        <v>0.96273598520689396</v>
      </c>
      <c r="AZ1748">
        <v>59.75</v>
      </c>
    </row>
    <row r="1749" spans="1:62" x14ac:dyDescent="0.25">
      <c r="A1749" s="5" t="s">
        <v>746</v>
      </c>
      <c r="B1749" s="6">
        <v>41590</v>
      </c>
      <c r="C1749" s="14"/>
      <c r="D1749" s="14"/>
      <c r="E1749" s="15" t="s">
        <v>533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</row>
    <row r="1750" spans="1:62" x14ac:dyDescent="0.25">
      <c r="A1750" s="5" t="s">
        <v>746</v>
      </c>
      <c r="B1750" s="6">
        <v>41596</v>
      </c>
      <c r="C1750" s="14"/>
      <c r="D1750" s="14"/>
      <c r="E1750" s="15" t="s">
        <v>533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25">
      <c r="A1751" s="5" t="s">
        <v>746</v>
      </c>
      <c r="B1751" s="6">
        <v>41596</v>
      </c>
      <c r="C1751" s="14"/>
      <c r="D1751" s="14"/>
      <c r="E1751" s="15" t="s">
        <v>533</v>
      </c>
      <c r="AE1751">
        <v>0.96327461063401798</v>
      </c>
    </row>
    <row r="1752" spans="1:62" x14ac:dyDescent="0.25">
      <c r="A1752" s="5" t="s">
        <v>746</v>
      </c>
      <c r="B1752" s="6">
        <v>41597</v>
      </c>
      <c r="C1752" s="14"/>
      <c r="D1752" s="14"/>
      <c r="E1752" s="15" t="s">
        <v>533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</row>
    <row r="1753" spans="1:62" x14ac:dyDescent="0.25">
      <c r="A1753" s="5" t="s">
        <v>746</v>
      </c>
      <c r="B1753" s="6">
        <v>41599</v>
      </c>
      <c r="C1753" s="14"/>
      <c r="D1753" s="14"/>
      <c r="E1753" s="15" t="s">
        <v>533</v>
      </c>
      <c r="AZ1753">
        <v>70.424999999999997</v>
      </c>
    </row>
    <row r="1754" spans="1:62" x14ac:dyDescent="0.25">
      <c r="A1754" s="5" t="s">
        <v>746</v>
      </c>
      <c r="B1754" s="6">
        <v>41604</v>
      </c>
      <c r="C1754" s="14"/>
      <c r="D1754" s="14"/>
      <c r="E1754" s="15" t="s">
        <v>533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</row>
    <row r="1755" spans="1:62" x14ac:dyDescent="0.25">
      <c r="A1755" s="5" t="s">
        <v>746</v>
      </c>
      <c r="B1755" s="6">
        <v>41607</v>
      </c>
      <c r="C1755" s="14"/>
      <c r="D1755" s="14"/>
      <c r="E1755" s="15" t="s">
        <v>533</v>
      </c>
      <c r="AZ1755">
        <v>70.8</v>
      </c>
    </row>
    <row r="1756" spans="1:62" x14ac:dyDescent="0.25">
      <c r="A1756" s="5" t="s">
        <v>746</v>
      </c>
      <c r="B1756" s="6">
        <v>41610</v>
      </c>
      <c r="C1756" s="14"/>
      <c r="D1756" s="14"/>
      <c r="E1756" s="15" t="s">
        <v>533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25">
      <c r="A1757" s="5" t="s">
        <v>746</v>
      </c>
      <c r="B1757" s="6">
        <v>41611</v>
      </c>
      <c r="C1757" s="14"/>
      <c r="D1757" s="14"/>
      <c r="E1757" s="15" t="s">
        <v>533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</row>
    <row r="1758" spans="1:62" x14ac:dyDescent="0.25">
      <c r="A1758" s="5" t="s">
        <v>746</v>
      </c>
      <c r="B1758" s="6">
        <v>41613</v>
      </c>
      <c r="C1758" s="14"/>
      <c r="D1758" s="14"/>
      <c r="E1758" s="15" t="s">
        <v>533</v>
      </c>
      <c r="AE1758">
        <v>0.97775058173032803</v>
      </c>
    </row>
    <row r="1759" spans="1:62" x14ac:dyDescent="0.25">
      <c r="A1759" s="5" t="s">
        <v>746</v>
      </c>
      <c r="B1759" s="6">
        <v>41618</v>
      </c>
      <c r="C1759" s="14"/>
      <c r="D1759" s="14"/>
      <c r="E1759" s="15" t="s">
        <v>533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</row>
    <row r="1760" spans="1:62" x14ac:dyDescent="0.25">
      <c r="A1760" s="5" t="s">
        <v>746</v>
      </c>
      <c r="B1760" s="6">
        <v>41620</v>
      </c>
      <c r="C1760" s="14"/>
      <c r="D1760" s="14"/>
      <c r="E1760" s="15" t="s">
        <v>533</v>
      </c>
      <c r="AZ1760">
        <v>81</v>
      </c>
    </row>
    <row r="1761" spans="1:78" x14ac:dyDescent="0.25">
      <c r="A1761" s="5" t="s">
        <v>746</v>
      </c>
      <c r="B1761" s="6">
        <v>41625</v>
      </c>
      <c r="C1761" s="14"/>
      <c r="D1761" s="14"/>
      <c r="E1761" s="15" t="s">
        <v>533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25">
      <c r="A1762" s="5" t="s">
        <v>746</v>
      </c>
      <c r="B1762" s="6">
        <v>41627</v>
      </c>
      <c r="C1762" s="14"/>
      <c r="D1762" s="14"/>
      <c r="E1762" s="15" t="s">
        <v>533</v>
      </c>
      <c r="AZ1762">
        <v>83</v>
      </c>
    </row>
    <row r="1763" spans="1:78" x14ac:dyDescent="0.25">
      <c r="A1763" s="5" t="s">
        <v>746</v>
      </c>
      <c r="B1763" s="6">
        <v>41628</v>
      </c>
      <c r="C1763" s="14"/>
      <c r="D1763" s="14"/>
      <c r="E1763" s="15" t="s">
        <v>533</v>
      </c>
      <c r="AE1763">
        <v>0.98882777807271205</v>
      </c>
    </row>
    <row r="1764" spans="1:78" x14ac:dyDescent="0.25">
      <c r="A1764" s="5" t="s">
        <v>746</v>
      </c>
      <c r="B1764" s="6">
        <v>41632</v>
      </c>
      <c r="C1764" s="14"/>
      <c r="D1764" s="14"/>
      <c r="E1764" s="15" t="s">
        <v>533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</row>
    <row r="1765" spans="1:78" x14ac:dyDescent="0.25">
      <c r="A1765" s="5" t="s">
        <v>746</v>
      </c>
      <c r="B1765" s="6">
        <v>41638</v>
      </c>
      <c r="C1765" s="14"/>
      <c r="D1765" s="14"/>
      <c r="E1765" s="15" t="s">
        <v>533</v>
      </c>
      <c r="AZ1765">
        <v>87</v>
      </c>
    </row>
    <row r="1766" spans="1:78" x14ac:dyDescent="0.25">
      <c r="A1766" s="5" t="s">
        <v>746</v>
      </c>
      <c r="B1766" s="6">
        <v>41639</v>
      </c>
      <c r="C1766" s="14"/>
      <c r="D1766" s="14"/>
      <c r="E1766" s="15" t="s">
        <v>533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</row>
    <row r="1767" spans="1:78" x14ac:dyDescent="0.25">
      <c r="A1767" s="5" t="s">
        <v>746</v>
      </c>
      <c r="B1767" s="6">
        <v>41645</v>
      </c>
      <c r="C1767" s="14"/>
      <c r="D1767" s="14"/>
      <c r="E1767" s="15" t="s">
        <v>533</v>
      </c>
      <c r="AE1767">
        <v>0.78291666610608701</v>
      </c>
      <c r="AZ1767">
        <v>87.5</v>
      </c>
    </row>
    <row r="1768" spans="1:78" x14ac:dyDescent="0.25">
      <c r="A1768" s="5" t="s">
        <v>746</v>
      </c>
      <c r="B1768" s="6">
        <v>41646</v>
      </c>
      <c r="C1768" s="14"/>
      <c r="D1768" s="14"/>
      <c r="E1768" s="15" t="s">
        <v>533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</row>
    <row r="1769" spans="1:78" x14ac:dyDescent="0.25">
      <c r="A1769" s="5" t="s">
        <v>746</v>
      </c>
      <c r="B1769" s="6">
        <v>41652</v>
      </c>
      <c r="C1769" s="14"/>
      <c r="D1769" s="14"/>
      <c r="E1769" s="15" t="s">
        <v>533</v>
      </c>
      <c r="AZ1769">
        <v>89.75</v>
      </c>
    </row>
    <row r="1770" spans="1:78" x14ac:dyDescent="0.25">
      <c r="A1770" s="5" t="s">
        <v>746</v>
      </c>
      <c r="B1770" s="6">
        <v>41653</v>
      </c>
      <c r="C1770" s="14"/>
      <c r="D1770" s="14"/>
      <c r="E1770" s="15" t="s">
        <v>533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</row>
    <row r="1771" spans="1:78" x14ac:dyDescent="0.25">
      <c r="A1771" s="5" t="s">
        <v>746</v>
      </c>
      <c r="B1771" s="6">
        <v>41660</v>
      </c>
      <c r="C1771" s="14"/>
      <c r="D1771" s="14"/>
      <c r="E1771" s="15" t="s">
        <v>533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</row>
    <row r="1772" spans="1:78" x14ac:dyDescent="0.25">
      <c r="A1772" s="5" t="s">
        <v>746</v>
      </c>
      <c r="B1772" s="6">
        <v>41662</v>
      </c>
      <c r="C1772" s="14"/>
      <c r="D1772" s="14"/>
      <c r="E1772" s="15" t="s">
        <v>533</v>
      </c>
      <c r="AE1772">
        <v>0</v>
      </c>
      <c r="AZ1772">
        <v>93</v>
      </c>
    </row>
    <row r="1773" spans="1:78" x14ac:dyDescent="0.25">
      <c r="A1773" s="5" t="s">
        <v>746</v>
      </c>
      <c r="B1773" s="6">
        <v>41664</v>
      </c>
      <c r="C1773" s="14"/>
      <c r="D1773" s="14"/>
      <c r="E1773" s="15" t="s">
        <v>533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S1773" t="s">
        <v>74</v>
      </c>
      <c r="BD1773">
        <v>282.08772411277698</v>
      </c>
      <c r="BI1773">
        <v>780.86968134003996</v>
      </c>
    </row>
    <row r="1774" spans="1:78" x14ac:dyDescent="0.25">
      <c r="A1774" s="5" t="s">
        <v>746</v>
      </c>
      <c r="B1774" s="6">
        <v>41667</v>
      </c>
      <c r="C1774" s="14"/>
      <c r="D1774" s="14"/>
      <c r="E1774" s="15" t="s">
        <v>533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S1774" t="s">
        <v>74</v>
      </c>
    </row>
    <row r="1775" spans="1:78" x14ac:dyDescent="0.25">
      <c r="A1775" s="42" t="s">
        <v>746</v>
      </c>
      <c r="E1775" s="15" t="s">
        <v>533</v>
      </c>
      <c r="BL1775" s="40">
        <v>226.61500000000001</v>
      </c>
      <c r="BM1775" s="40">
        <v>413.06150000000002</v>
      </c>
      <c r="BN1775" s="40">
        <v>490.745</v>
      </c>
      <c r="BO1775" s="40">
        <v>621.46799999999996</v>
      </c>
      <c r="BP1775" s="40">
        <v>762.01199999999994</v>
      </c>
      <c r="BQ1775" s="40">
        <v>807.51800000000003</v>
      </c>
      <c r="BR1775" s="40">
        <v>906.12450000000001</v>
      </c>
      <c r="BS1775" s="40">
        <v>1029.1310000000001</v>
      </c>
      <c r="BT1775" s="40">
        <v>1306.5895</v>
      </c>
      <c r="BU1775" s="40">
        <v>2021.54</v>
      </c>
      <c r="BV1775" s="40">
        <v>2356.4605000000001</v>
      </c>
      <c r="BW1775" s="40">
        <v>2301.1945000000001</v>
      </c>
      <c r="BX1775" s="40">
        <v>2478.491</v>
      </c>
      <c r="BY1775" s="40">
        <v>2406.0839999999998</v>
      </c>
      <c r="BZ1775" s="40">
        <v>2193.1025</v>
      </c>
    </row>
    <row r="1776" spans="1:78" x14ac:dyDescent="0.25">
      <c r="A1776" s="5" t="s">
        <v>747</v>
      </c>
      <c r="B1776" s="6">
        <v>33483</v>
      </c>
      <c r="C1776" s="14"/>
      <c r="D1776" s="14"/>
      <c r="E1776" s="15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x14ac:dyDescent="0.25">
      <c r="A1777" s="5" t="s">
        <v>747</v>
      </c>
      <c r="B1777" s="6">
        <v>33491</v>
      </c>
      <c r="C1777" s="14"/>
      <c r="D1777" s="14"/>
      <c r="E1777" s="15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x14ac:dyDescent="0.25">
      <c r="A1778" s="5" t="s">
        <v>747</v>
      </c>
      <c r="B1778" s="6">
        <v>33497</v>
      </c>
      <c r="C1778" s="14"/>
      <c r="D1778" s="14"/>
      <c r="E1778" s="15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spans="1:62" x14ac:dyDescent="0.25">
      <c r="A1779" s="5" t="s">
        <v>747</v>
      </c>
      <c r="B1779" s="6">
        <v>33504</v>
      </c>
      <c r="C1779" s="14"/>
      <c r="D1779" s="14"/>
      <c r="E1779" s="15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x14ac:dyDescent="0.25">
      <c r="A1780" s="5" t="s">
        <v>747</v>
      </c>
      <c r="B1780" s="6">
        <v>33505</v>
      </c>
      <c r="C1780" s="14"/>
      <c r="D1780" s="14"/>
      <c r="E1780" s="15"/>
      <c r="S1780" s="40"/>
      <c r="T1780" s="40">
        <v>176.9</v>
      </c>
      <c r="U1780" s="40"/>
      <c r="V1780" s="40"/>
      <c r="W1780" s="40"/>
      <c r="AC1780" s="40"/>
      <c r="AG1780" s="40"/>
      <c r="AH1780" s="40"/>
      <c r="AI1780" s="40"/>
      <c r="AL1780">
        <v>2.445180342</v>
      </c>
      <c r="AM1780" s="40"/>
      <c r="AN1780" s="40"/>
      <c r="AO1780" s="40">
        <v>107.975242968952</v>
      </c>
      <c r="AP1780" s="40"/>
      <c r="AQ1780" s="40"/>
      <c r="AR1780" s="40">
        <v>223.739535768645</v>
      </c>
      <c r="BA1780">
        <v>187.5</v>
      </c>
      <c r="BD1780" s="40"/>
      <c r="BE1780" s="40"/>
      <c r="BF1780" s="40"/>
      <c r="BG1780" s="40"/>
      <c r="BH1780" s="40"/>
      <c r="BI1780" s="40">
        <v>68.924757031048401</v>
      </c>
      <c r="BJ1780">
        <v>657.5</v>
      </c>
    </row>
    <row r="1781" spans="1:62" x14ac:dyDescent="0.25">
      <c r="A1781" s="5" t="s">
        <v>747</v>
      </c>
      <c r="B1781" s="6">
        <v>33512</v>
      </c>
      <c r="C1781" s="14"/>
      <c r="D1781" s="14"/>
      <c r="E1781" s="15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spans="1:62" x14ac:dyDescent="0.25">
      <c r="A1782" s="5" t="s">
        <v>747</v>
      </c>
      <c r="B1782" s="6">
        <v>33519</v>
      </c>
      <c r="C1782" s="14"/>
      <c r="D1782" s="14"/>
      <c r="E1782" s="15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x14ac:dyDescent="0.25">
      <c r="A1783" s="5" t="s">
        <v>747</v>
      </c>
      <c r="B1783" s="6">
        <v>33521</v>
      </c>
      <c r="C1783" s="14"/>
      <c r="D1783" s="14"/>
      <c r="E1783" s="15"/>
      <c r="S1783" s="40"/>
      <c r="T1783" s="40">
        <v>419.2</v>
      </c>
      <c r="U1783" s="40"/>
      <c r="V1783" s="40"/>
      <c r="W1783" s="40"/>
      <c r="AC1783" s="40"/>
      <c r="AG1783" s="40"/>
      <c r="AH1783" s="40"/>
      <c r="AI1783" s="40"/>
      <c r="AL1783">
        <v>6.9373268399999999</v>
      </c>
      <c r="AM1783" s="40"/>
      <c r="AN1783" s="40"/>
      <c r="AO1783" s="40">
        <v>233.60221861471899</v>
      </c>
      <c r="AP1783" s="40"/>
      <c r="AQ1783" s="40"/>
      <c r="AR1783" s="40">
        <v>295.713423898472</v>
      </c>
      <c r="BA1783">
        <v>235</v>
      </c>
      <c r="BD1783" s="40"/>
      <c r="BE1783" s="40"/>
      <c r="BF1783" s="40"/>
      <c r="BG1783" s="40"/>
      <c r="BH1783" s="40"/>
      <c r="BI1783" s="40">
        <v>185.597781385281</v>
      </c>
      <c r="BJ1783">
        <v>760</v>
      </c>
    </row>
    <row r="1784" spans="1:62" x14ac:dyDescent="0.25">
      <c r="A1784" s="5" t="s">
        <v>747</v>
      </c>
      <c r="B1784" s="6">
        <v>33525</v>
      </c>
      <c r="C1784" s="14"/>
      <c r="D1784" s="14"/>
      <c r="E1784" s="15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spans="1:62" x14ac:dyDescent="0.25">
      <c r="A1785" s="5" t="s">
        <v>747</v>
      </c>
      <c r="B1785" s="6">
        <v>33532</v>
      </c>
      <c r="C1785" s="14"/>
      <c r="D1785" s="14"/>
      <c r="E1785" s="15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x14ac:dyDescent="0.25">
      <c r="A1786" s="5" t="s">
        <v>747</v>
      </c>
      <c r="B1786" s="6">
        <v>33533</v>
      </c>
      <c r="C1786" s="14"/>
      <c r="D1786" s="14"/>
      <c r="E1786" s="15"/>
      <c r="S1786" s="40"/>
      <c r="T1786" s="40">
        <v>589.625</v>
      </c>
      <c r="U1786" s="40"/>
      <c r="V1786" s="40"/>
      <c r="W1786" s="40"/>
      <c r="AC1786" s="40"/>
      <c r="AG1786" s="40"/>
      <c r="AH1786" s="40"/>
      <c r="AI1786" s="40"/>
      <c r="AL1786">
        <v>7.7521683020000003</v>
      </c>
      <c r="AM1786" s="40"/>
      <c r="AN1786" s="40"/>
      <c r="AO1786" s="40">
        <v>287.60125142533201</v>
      </c>
      <c r="AP1786" s="40"/>
      <c r="AQ1786" s="40"/>
      <c r="AR1786" s="40">
        <v>266.456503639245</v>
      </c>
      <c r="BA1786">
        <v>205</v>
      </c>
      <c r="BD1786" s="40"/>
      <c r="BE1786" s="40"/>
      <c r="BF1786" s="40"/>
      <c r="BG1786" s="40"/>
      <c r="BH1786" s="40"/>
      <c r="BI1786" s="40">
        <v>302.02374857466799</v>
      </c>
      <c r="BJ1786">
        <v>650</v>
      </c>
    </row>
    <row r="1787" spans="1:62" x14ac:dyDescent="0.25">
      <c r="A1787" s="5" t="s">
        <v>747</v>
      </c>
      <c r="B1787" s="6">
        <v>33540</v>
      </c>
      <c r="C1787" s="14"/>
      <c r="D1787" s="14"/>
      <c r="E1787" s="15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spans="1:62" x14ac:dyDescent="0.25">
      <c r="A1788" s="5" t="s">
        <v>747</v>
      </c>
      <c r="B1788" s="6">
        <v>33546</v>
      </c>
      <c r="C1788" s="14"/>
      <c r="D1788" s="14"/>
      <c r="E1788" s="15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x14ac:dyDescent="0.25">
      <c r="A1789" s="5" t="s">
        <v>747</v>
      </c>
      <c r="B1789" s="6">
        <v>33547</v>
      </c>
      <c r="C1789" s="14"/>
      <c r="D1789" s="14"/>
      <c r="E1789" s="15"/>
      <c r="S1789" s="40">
        <v>20.823239999999998</v>
      </c>
      <c r="T1789" s="40">
        <v>963.05</v>
      </c>
      <c r="U1789" s="40"/>
      <c r="V1789" s="40"/>
      <c r="W1789" s="40"/>
      <c r="AC1789" s="40"/>
      <c r="AG1789" s="40"/>
      <c r="AH1789" s="40"/>
      <c r="AI1789" s="40">
        <v>4.5250000000000297</v>
      </c>
      <c r="AL1789">
        <v>9.7284178820000005</v>
      </c>
      <c r="AM1789" s="40"/>
      <c r="AN1789" s="40"/>
      <c r="AO1789" s="40">
        <v>361.81232314506002</v>
      </c>
      <c r="AP1789" s="40"/>
      <c r="AQ1789" s="40"/>
      <c r="AR1789" s="40">
        <v>268.71847668964898</v>
      </c>
      <c r="BA1789">
        <v>252.5</v>
      </c>
      <c r="BD1789" s="40"/>
      <c r="BE1789" s="40"/>
      <c r="BF1789" s="40"/>
      <c r="BG1789" s="40"/>
      <c r="BH1789" s="40"/>
      <c r="BI1789" s="40">
        <v>596.71267685494001</v>
      </c>
      <c r="BJ1789">
        <v>702.5</v>
      </c>
    </row>
    <row r="1790" spans="1:62" x14ac:dyDescent="0.25">
      <c r="A1790" s="5" t="s">
        <v>747</v>
      </c>
      <c r="B1790" s="6">
        <v>33553</v>
      </c>
      <c r="C1790" s="14"/>
      <c r="D1790" s="14"/>
      <c r="E1790" s="15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spans="1:62" x14ac:dyDescent="0.25">
      <c r="A1791" s="5" t="s">
        <v>747</v>
      </c>
      <c r="B1791" s="6">
        <v>33560</v>
      </c>
      <c r="C1791" s="14"/>
      <c r="D1791" s="14"/>
      <c r="E1791" s="15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spans="1:62" x14ac:dyDescent="0.25">
      <c r="A1792" s="5" t="s">
        <v>747</v>
      </c>
      <c r="B1792" s="6">
        <v>33561</v>
      </c>
      <c r="C1792" s="14"/>
      <c r="D1792" s="14"/>
      <c r="E1792" s="15"/>
      <c r="S1792" s="40">
        <v>16.974693089807801</v>
      </c>
      <c r="T1792" s="40">
        <v>1307.075</v>
      </c>
      <c r="U1792" s="40">
        <v>209.2</v>
      </c>
      <c r="V1792" s="40">
        <v>1.5699999999999999E-2</v>
      </c>
      <c r="W1792" s="40">
        <v>3.3094000000000001</v>
      </c>
      <c r="AC1792" s="40">
        <v>0</v>
      </c>
      <c r="AG1792" s="40">
        <v>0.96</v>
      </c>
      <c r="AH1792" s="40">
        <v>3.7134999999999099E-2</v>
      </c>
      <c r="AI1792" s="40">
        <v>3.8499999999999099</v>
      </c>
      <c r="AL1792">
        <v>7.4438309</v>
      </c>
      <c r="AM1792" s="40">
        <v>2.75E-2</v>
      </c>
      <c r="AN1792" s="40">
        <v>8.2226707149549405</v>
      </c>
      <c r="AO1792" s="40">
        <v>296.78687799745802</v>
      </c>
      <c r="AP1792" s="40"/>
      <c r="AQ1792" s="40"/>
      <c r="AR1792" s="40">
        <v>252.25139523084701</v>
      </c>
      <c r="BA1792">
        <v>197.5</v>
      </c>
      <c r="BD1792" s="40">
        <v>254.630401133769</v>
      </c>
      <c r="BE1792" s="40"/>
      <c r="BF1792" s="40">
        <v>7.0499999999999998E-3</v>
      </c>
      <c r="BG1792" s="40">
        <v>5.5456149833543904</v>
      </c>
      <c r="BH1792" s="40"/>
      <c r="BI1792" s="40">
        <v>797.23812200254201</v>
      </c>
      <c r="BJ1792">
        <v>622.5</v>
      </c>
    </row>
    <row r="1793" spans="1:62" x14ac:dyDescent="0.25">
      <c r="A1793" s="5" t="s">
        <v>747</v>
      </c>
      <c r="B1793" s="6">
        <v>33568</v>
      </c>
      <c r="C1793" s="14"/>
      <c r="D1793" s="14"/>
      <c r="E1793" s="15"/>
      <c r="S1793" s="40">
        <v>16.5181785304759</v>
      </c>
      <c r="T1793" s="40">
        <v>1501.2750000000001</v>
      </c>
      <c r="U1793" s="40">
        <v>216.97499999999999</v>
      </c>
      <c r="V1793" s="40">
        <v>1.37E-2</v>
      </c>
      <c r="W1793" s="40">
        <v>2.9288249999999998</v>
      </c>
      <c r="AC1793" s="40">
        <v>0</v>
      </c>
      <c r="AG1793" s="40">
        <v>0.90500000000000003</v>
      </c>
      <c r="AH1793" s="40">
        <v>6.7077500000000595E-2</v>
      </c>
      <c r="AI1793" s="40">
        <v>7.42500000000007</v>
      </c>
      <c r="AL1793">
        <v>6.1079999999999997</v>
      </c>
      <c r="AM1793" s="40">
        <v>2.7199999999999998E-2</v>
      </c>
      <c r="AN1793" s="40">
        <v>6.8581049873941398</v>
      </c>
      <c r="AO1793" s="40">
        <v>252.831762718986</v>
      </c>
      <c r="AP1793" s="40"/>
      <c r="AQ1793" s="40"/>
      <c r="AR1793" s="40">
        <v>242.00101999184</v>
      </c>
      <c r="BA1793">
        <v>197.5</v>
      </c>
      <c r="BD1793" s="40">
        <v>254.630401133769</v>
      </c>
      <c r="BE1793" s="40"/>
      <c r="BF1793" s="40">
        <v>6.7000000000000002E-3</v>
      </c>
      <c r="BG1793" s="40">
        <v>6.7700539087045097</v>
      </c>
      <c r="BH1793" s="40"/>
      <c r="BI1793" s="40">
        <v>1024.0432372810101</v>
      </c>
      <c r="BJ1793">
        <v>530</v>
      </c>
    </row>
    <row r="1794" spans="1:62" x14ac:dyDescent="0.25">
      <c r="A1794" s="5" t="s">
        <v>747</v>
      </c>
      <c r="B1794" s="6">
        <v>33574</v>
      </c>
      <c r="C1794" s="14"/>
      <c r="D1794" s="14"/>
      <c r="E1794" s="15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40">
        <v>23.2248556588391</v>
      </c>
      <c r="T1794" s="40">
        <v>1751.7750000000001</v>
      </c>
      <c r="U1794" s="40">
        <v>300.7</v>
      </c>
      <c r="V1794" s="40">
        <v>1.6799999999999999E-2</v>
      </c>
      <c r="W1794" s="40">
        <v>5.0774499999999998</v>
      </c>
      <c r="AC1794" s="40">
        <v>46.069598866230798</v>
      </c>
      <c r="AG1794" s="40">
        <v>1.0649999999999999</v>
      </c>
      <c r="AH1794" s="40">
        <v>5.7015000000000197E-2</v>
      </c>
      <c r="AI1794" s="40">
        <v>5.3500000000000201</v>
      </c>
      <c r="AL1794">
        <v>6.1319999999999997</v>
      </c>
      <c r="AM1794" s="40">
        <v>3.295E-2</v>
      </c>
      <c r="AN1794" s="40">
        <v>9.1777577207990895</v>
      </c>
      <c r="AO1794" s="40">
        <v>278.80272160160899</v>
      </c>
      <c r="AP1794" s="40"/>
      <c r="AQ1794" s="40"/>
      <c r="AR1794" s="40">
        <v>220.287477825569</v>
      </c>
      <c r="BA1794">
        <v>220</v>
      </c>
      <c r="BD1794" s="40">
        <v>254.630401133769</v>
      </c>
      <c r="BE1794" s="40"/>
      <c r="BF1794" s="40">
        <v>7.8499999999999993E-3</v>
      </c>
      <c r="BG1794" s="40">
        <v>9.0130328521978207</v>
      </c>
      <c r="BH1794" s="40"/>
      <c r="BI1794" s="40">
        <v>1166.9222783983901</v>
      </c>
      <c r="BJ1794">
        <v>582.5</v>
      </c>
    </row>
    <row r="1795" spans="1:62" x14ac:dyDescent="0.25">
      <c r="A1795" s="5" t="s">
        <v>747</v>
      </c>
      <c r="B1795" s="6">
        <v>33581</v>
      </c>
      <c r="C1795" s="14"/>
      <c r="D1795" s="14"/>
      <c r="E1795" s="15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40">
        <v>30.176561076084901</v>
      </c>
      <c r="T1795" s="40">
        <v>2299.75</v>
      </c>
      <c r="U1795" s="40">
        <v>465</v>
      </c>
      <c r="V1795" s="40">
        <v>1.67E-2</v>
      </c>
      <c r="W1795" s="40">
        <v>7.8278999999999996</v>
      </c>
      <c r="AC1795" s="40">
        <v>210.369598866231</v>
      </c>
      <c r="AG1795" s="40">
        <v>1.06</v>
      </c>
      <c r="AH1795" s="40">
        <v>5.24199999999993E-2</v>
      </c>
      <c r="AI1795" s="40">
        <v>4.94999999999993</v>
      </c>
      <c r="AL1795">
        <v>7.7640000000000002</v>
      </c>
      <c r="AM1795" s="40">
        <v>3.2599999999999997E-2</v>
      </c>
      <c r="AN1795" s="40">
        <v>10.742754078445801</v>
      </c>
      <c r="AO1795" s="40">
        <v>333.06652624967501</v>
      </c>
      <c r="AP1795" s="40"/>
      <c r="AQ1795" s="40"/>
      <c r="AR1795" s="40">
        <v>235.44298537233999</v>
      </c>
      <c r="BA1795">
        <v>270</v>
      </c>
      <c r="BD1795" s="40">
        <v>254.630401133769</v>
      </c>
      <c r="BE1795" s="40"/>
      <c r="BF1795" s="40">
        <v>7.8499999999999993E-3</v>
      </c>
      <c r="BG1795" s="40">
        <v>11.662910979597999</v>
      </c>
      <c r="BH1795" s="40"/>
      <c r="BI1795" s="40">
        <v>1496.7334737503199</v>
      </c>
      <c r="BJ1795">
        <v>650</v>
      </c>
    </row>
    <row r="1796" spans="1:62" x14ac:dyDescent="0.25">
      <c r="A1796" s="5" t="s">
        <v>747</v>
      </c>
      <c r="B1796" s="6">
        <v>33585</v>
      </c>
      <c r="C1796" s="14"/>
      <c r="D1796" s="14"/>
      <c r="E1796" s="15"/>
      <c r="S1796" s="40">
        <v>26.043576015999498</v>
      </c>
      <c r="T1796" s="40">
        <v>2326.25</v>
      </c>
      <c r="U1796" s="40">
        <v>532.25</v>
      </c>
      <c r="V1796" s="40">
        <v>1.6400000000000001E-2</v>
      </c>
      <c r="W1796" s="40">
        <v>8.6236750000000004</v>
      </c>
      <c r="AC1796" s="40">
        <v>277.619598866231</v>
      </c>
      <c r="AG1796" s="40">
        <v>1.05</v>
      </c>
      <c r="AH1796" s="40">
        <v>8.3319999999999797E-2</v>
      </c>
      <c r="AI1796" s="40">
        <v>7.875</v>
      </c>
      <c r="AL1796">
        <v>6.4950000000000001</v>
      </c>
      <c r="AM1796" s="40">
        <v>3.0200000000000001E-2</v>
      </c>
      <c r="AN1796" s="40">
        <v>8.7302550265740901</v>
      </c>
      <c r="AO1796" s="40">
        <v>289.08332865692603</v>
      </c>
      <c r="AP1796" s="40"/>
      <c r="AQ1796" s="40"/>
      <c r="AR1796" s="40">
        <v>224.66223601170501</v>
      </c>
      <c r="BA1796">
        <v>332.5</v>
      </c>
      <c r="BD1796" s="40">
        <v>254.630401133769</v>
      </c>
      <c r="BE1796" s="40"/>
      <c r="BF1796" s="40">
        <v>5.7499999999999999E-3</v>
      </c>
      <c r="BG1796" s="40">
        <v>8.5477346187345997</v>
      </c>
      <c r="BH1796" s="40"/>
      <c r="BI1796" s="40">
        <v>1497.04167134307</v>
      </c>
      <c r="BJ1796">
        <v>660</v>
      </c>
    </row>
    <row r="1797" spans="1:62" x14ac:dyDescent="0.25">
      <c r="A1797" s="5" t="s">
        <v>747</v>
      </c>
      <c r="B1797" s="6">
        <v>33588</v>
      </c>
      <c r="C1797" s="14"/>
      <c r="D1797" s="14"/>
      <c r="E1797" s="15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spans="1:62" x14ac:dyDescent="0.25">
      <c r="A1798" s="5" t="s">
        <v>747</v>
      </c>
      <c r="B1798" s="6">
        <v>33590</v>
      </c>
      <c r="C1798" s="14"/>
      <c r="D1798" s="14"/>
      <c r="E1798" s="15"/>
      <c r="S1798" s="40">
        <v>25.673543055451901</v>
      </c>
      <c r="T1798" s="40">
        <v>2224.7750000000001</v>
      </c>
      <c r="U1798" s="40">
        <v>552</v>
      </c>
      <c r="V1798" s="40">
        <v>1.5599999999999999E-2</v>
      </c>
      <c r="W1798" s="40">
        <v>8.6065500000000004</v>
      </c>
      <c r="AC1798" s="40">
        <v>297.369598866231</v>
      </c>
      <c r="AG1798" s="40">
        <v>1.2649999999999999</v>
      </c>
      <c r="AH1798" s="40">
        <v>6.4599999999999894E-2</v>
      </c>
      <c r="AI1798" s="40">
        <v>5.125</v>
      </c>
      <c r="AL1798">
        <v>6.3639999999999999</v>
      </c>
      <c r="AM1798" s="40">
        <v>2.9649999999999999E-2</v>
      </c>
      <c r="AN1798" s="40">
        <v>8.9393535466453802</v>
      </c>
      <c r="AO1798" s="40">
        <v>301.057812543578</v>
      </c>
      <c r="AP1798" s="40"/>
      <c r="AQ1798" s="40"/>
      <c r="AR1798" s="40">
        <v>211.87529539794801</v>
      </c>
      <c r="BD1798" s="40">
        <v>254.630401133769</v>
      </c>
      <c r="BE1798" s="40"/>
      <c r="BF1798" s="40">
        <v>5.7999999999999996E-3</v>
      </c>
      <c r="BG1798" s="40">
        <v>7.9262346872472396</v>
      </c>
      <c r="BH1798" s="40"/>
      <c r="BI1798" s="40">
        <v>1366.5921874564201</v>
      </c>
      <c r="BJ1798">
        <v>570</v>
      </c>
    </row>
    <row r="1799" spans="1:62" x14ac:dyDescent="0.25">
      <c r="A1799" s="5" t="s">
        <v>747</v>
      </c>
      <c r="B1799" s="6">
        <v>33595</v>
      </c>
      <c r="C1799" s="14"/>
      <c r="D1799" s="14"/>
      <c r="E1799" s="15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40">
        <v>26.051316182118502</v>
      </c>
      <c r="T1799" s="40">
        <v>2313.6999999999998</v>
      </c>
      <c r="U1799" s="40">
        <v>693.5</v>
      </c>
      <c r="V1799" s="40">
        <v>1.635E-2</v>
      </c>
      <c r="W1799" s="40">
        <v>11.215875</v>
      </c>
      <c r="AC1799" s="40">
        <v>438.869598866231</v>
      </c>
      <c r="AG1799" s="40">
        <v>1.1399999999999999</v>
      </c>
      <c r="AH1799" s="40">
        <v>8.5525000000000406E-2</v>
      </c>
      <c r="AI1799" s="40">
        <v>7.3250000000000499</v>
      </c>
      <c r="AL1799">
        <v>5.93</v>
      </c>
      <c r="AM1799" s="40">
        <v>2.7799999999999998E-2</v>
      </c>
      <c r="AN1799" s="40">
        <v>7.42109459107769</v>
      </c>
      <c r="AO1799" s="40">
        <v>267.99170433129302</v>
      </c>
      <c r="AP1799" s="40"/>
      <c r="AQ1799" s="40"/>
      <c r="AR1799" s="40">
        <v>221.11453140161299</v>
      </c>
      <c r="BD1799" s="40">
        <v>254.630401133769</v>
      </c>
      <c r="BE1799" s="40"/>
      <c r="BF1799" s="40">
        <v>5.4000000000000003E-3</v>
      </c>
      <c r="BG1799" s="40">
        <v>7.1923015260921099</v>
      </c>
      <c r="BH1799" s="40"/>
      <c r="BI1799" s="40">
        <v>1344.8832956687099</v>
      </c>
      <c r="BJ1799">
        <v>575</v>
      </c>
    </row>
    <row r="1800" spans="1:62" x14ac:dyDescent="0.25">
      <c r="A1800" s="5" t="s">
        <v>747</v>
      </c>
      <c r="B1800" s="6">
        <v>33602</v>
      </c>
      <c r="C1800" s="14"/>
      <c r="D1800" s="14"/>
      <c r="E1800" s="15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40">
        <v>20.070751295763099</v>
      </c>
      <c r="T1800" s="40">
        <v>2315.5500000000002</v>
      </c>
      <c r="U1800" s="40">
        <v>856.25</v>
      </c>
      <c r="V1800" s="40">
        <v>1.9050000000000001E-2</v>
      </c>
      <c r="W1800" s="40">
        <v>16.104225</v>
      </c>
      <c r="AC1800" s="40">
        <v>601.61959886623094</v>
      </c>
      <c r="AG1800" s="40">
        <v>1.08</v>
      </c>
      <c r="AH1800" s="40">
        <v>8.1269999999999801E-2</v>
      </c>
      <c r="AI1800" s="40">
        <v>12.999999999999901</v>
      </c>
      <c r="AL1800">
        <v>3.9769999999999999</v>
      </c>
      <c r="AM1800" s="40">
        <v>2.47E-2</v>
      </c>
      <c r="AN1800" s="40">
        <v>1.4270453990610299</v>
      </c>
      <c r="AO1800" s="40">
        <v>185.829466759821</v>
      </c>
      <c r="AP1800" s="40"/>
      <c r="AQ1800" s="40"/>
      <c r="AR1800" s="40">
        <v>215.44985920610401</v>
      </c>
      <c r="BD1800" s="40">
        <v>254.630401133769</v>
      </c>
      <c r="BE1800" s="40"/>
      <c r="BF1800" s="40">
        <v>4.3E-3</v>
      </c>
      <c r="BG1800" s="40">
        <v>2.1789169953051601</v>
      </c>
      <c r="BH1800" s="40"/>
      <c r="BI1800" s="40">
        <v>1260.47053324018</v>
      </c>
      <c r="BJ1800">
        <v>512.5</v>
      </c>
    </row>
    <row r="1801" spans="1:62" x14ac:dyDescent="0.25">
      <c r="A1801" s="5" t="s">
        <v>747</v>
      </c>
      <c r="B1801" s="6">
        <v>33609</v>
      </c>
      <c r="C1801" s="14"/>
      <c r="D1801" s="14"/>
      <c r="E1801" s="15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40">
        <v>32.709666313272997</v>
      </c>
      <c r="T1801" s="40">
        <v>2595.6999999999998</v>
      </c>
      <c r="U1801" s="40">
        <v>1138</v>
      </c>
      <c r="V1801" s="40">
        <v>1.7899999999999999E-2</v>
      </c>
      <c r="W1801" s="40">
        <v>20.370200000000001</v>
      </c>
      <c r="AC1801" s="40">
        <v>883.36959886623094</v>
      </c>
      <c r="AG1801" s="40">
        <v>1.2949999999999999</v>
      </c>
      <c r="AH1801" s="40">
        <v>0.199307499999999</v>
      </c>
      <c r="AI1801" s="40">
        <v>15.425000000000001</v>
      </c>
      <c r="AL1801">
        <v>3.72</v>
      </c>
      <c r="AM1801" s="40">
        <v>2.325E-2</v>
      </c>
      <c r="AN1801" s="40">
        <v>4.2869814551603804</v>
      </c>
      <c r="AO1801" s="40">
        <v>184.33694117584599</v>
      </c>
      <c r="AP1801" s="40"/>
      <c r="AQ1801" s="40"/>
      <c r="AR1801" s="40">
        <v>201.54768074630701</v>
      </c>
      <c r="BD1801" s="40">
        <v>254.630401133769</v>
      </c>
      <c r="BE1801" s="40"/>
      <c r="BF1801" s="40">
        <v>5.5999999999999999E-3</v>
      </c>
      <c r="BG1801" s="40">
        <v>6.9726152895795099</v>
      </c>
      <c r="BH1801" s="40"/>
      <c r="BI1801" s="40">
        <v>1257.9380588241499</v>
      </c>
      <c r="BJ1801">
        <v>572.5</v>
      </c>
    </row>
    <row r="1802" spans="1:62" x14ac:dyDescent="0.25">
      <c r="A1802" s="5" t="s">
        <v>747</v>
      </c>
      <c r="B1802" s="6">
        <v>33613</v>
      </c>
      <c r="C1802" s="14"/>
      <c r="D1802" s="14"/>
      <c r="E1802" s="15"/>
      <c r="S1802" s="40"/>
      <c r="T1802" s="40">
        <v>2551.75</v>
      </c>
      <c r="U1802" s="40">
        <v>1214</v>
      </c>
      <c r="V1802" s="40">
        <v>2.0400000000000001E-2</v>
      </c>
      <c r="W1802" s="40">
        <v>24.576000000000001</v>
      </c>
      <c r="AC1802" s="40">
        <v>959.36959886623094</v>
      </c>
      <c r="AG1802" s="40"/>
      <c r="AH1802" s="40"/>
      <c r="AI1802" s="40">
        <v>10</v>
      </c>
      <c r="AL1802">
        <v>0.77400000000000002</v>
      </c>
      <c r="AM1802" s="40">
        <v>2.29E-2</v>
      </c>
      <c r="AN1802" s="40"/>
      <c r="AO1802" s="40"/>
      <c r="AP1802" s="40"/>
      <c r="AQ1802" s="40"/>
      <c r="AR1802" s="40">
        <v>126.666666666667</v>
      </c>
      <c r="BD1802" s="40">
        <v>254.630401133769</v>
      </c>
      <c r="BE1802" s="40"/>
      <c r="BF1802" s="40">
        <v>5.1999999999999998E-3</v>
      </c>
      <c r="BG1802" s="40"/>
      <c r="BH1802" s="40"/>
      <c r="BI1802" s="40"/>
      <c r="BJ1802">
        <v>605</v>
      </c>
    </row>
    <row r="1803" spans="1:62" x14ac:dyDescent="0.25">
      <c r="A1803" s="5" t="s">
        <v>747</v>
      </c>
      <c r="B1803" s="6">
        <v>33616</v>
      </c>
      <c r="C1803" s="14"/>
      <c r="D1803" s="14"/>
      <c r="E1803" s="15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spans="1:62" x14ac:dyDescent="0.25">
      <c r="A1804" s="5" t="s">
        <v>747</v>
      </c>
      <c r="B1804" s="6">
        <v>33618</v>
      </c>
      <c r="C1804" s="14"/>
      <c r="D1804" s="14"/>
      <c r="E1804" s="15"/>
      <c r="S1804" s="40"/>
      <c r="T1804" s="40">
        <v>2369.5</v>
      </c>
      <c r="U1804" s="40">
        <v>1161.5</v>
      </c>
      <c r="V1804" s="40">
        <v>0.02</v>
      </c>
      <c r="W1804" s="40">
        <v>23.261199999999999</v>
      </c>
      <c r="AC1804" s="40">
        <v>906.86959886623094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D1804" s="40">
        <v>254.630401133769</v>
      </c>
      <c r="BE1804" s="40"/>
      <c r="BF1804" s="40"/>
      <c r="BG1804" s="40"/>
      <c r="BH1804" s="40"/>
      <c r="BI1804" s="40"/>
    </row>
    <row r="1805" spans="1:62" x14ac:dyDescent="0.25">
      <c r="A1805" s="5" t="s">
        <v>747</v>
      </c>
      <c r="B1805" s="6">
        <v>33623</v>
      </c>
      <c r="C1805" s="14"/>
      <c r="D1805" s="14"/>
      <c r="E1805" s="15" t="s">
        <v>157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40"/>
      <c r="T1805" s="43">
        <v>2164.5073807548602</v>
      </c>
      <c r="U1805" s="40"/>
      <c r="V1805" s="40"/>
      <c r="W1805" s="40"/>
      <c r="Y1805">
        <v>3.6534400000000002E-2</v>
      </c>
      <c r="AA1805">
        <v>21889.932467834002</v>
      </c>
      <c r="AC1805">
        <v>799.73554875283503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t="s">
        <v>74</v>
      </c>
      <c r="BD1805" s="40"/>
      <c r="BE1805" s="40"/>
      <c r="BF1805" s="40"/>
      <c r="BG1805" s="40"/>
      <c r="BH1805" s="40"/>
      <c r="BI1805" s="40"/>
    </row>
    <row r="1806" spans="1:62" x14ac:dyDescent="0.25">
      <c r="A1806" s="5" t="s">
        <v>748</v>
      </c>
      <c r="B1806" s="6">
        <v>33483</v>
      </c>
      <c r="C1806" s="14"/>
      <c r="D1806" s="14"/>
      <c r="E1806" s="15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40"/>
      <c r="T1806" s="43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x14ac:dyDescent="0.25">
      <c r="A1807" s="5" t="s">
        <v>748</v>
      </c>
      <c r="B1807" s="6">
        <v>33491</v>
      </c>
      <c r="C1807" s="14"/>
      <c r="D1807" s="14"/>
      <c r="E1807" s="15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40"/>
      <c r="T1807" s="43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x14ac:dyDescent="0.25">
      <c r="A1808" s="5" t="s">
        <v>748</v>
      </c>
      <c r="B1808" s="6">
        <v>33497</v>
      </c>
      <c r="C1808" s="14"/>
      <c r="D1808" s="14"/>
      <c r="E1808" s="15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40"/>
      <c r="T1808" s="43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spans="1:62" x14ac:dyDescent="0.25">
      <c r="A1809" s="5" t="s">
        <v>748</v>
      </c>
      <c r="B1809" s="6">
        <v>33504</v>
      </c>
      <c r="C1809" s="14"/>
      <c r="D1809" s="14"/>
      <c r="E1809" s="15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40"/>
      <c r="T1809" s="43">
        <v>1243.8978697201401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x14ac:dyDescent="0.25">
      <c r="A1810" s="5" t="s">
        <v>748</v>
      </c>
      <c r="B1810" s="6">
        <v>33505</v>
      </c>
      <c r="C1810" s="14"/>
      <c r="D1810" s="14"/>
      <c r="E1810" s="15"/>
      <c r="S1810" s="40"/>
      <c r="T1810" s="43">
        <v>1338.90722831635</v>
      </c>
      <c r="U1810" s="40"/>
      <c r="V1810" s="40"/>
      <c r="W1810" s="40"/>
      <c r="AC1810" s="40"/>
      <c r="AG1810" s="40"/>
      <c r="AH1810" s="40"/>
      <c r="AI1810" s="40"/>
      <c r="AL1810">
        <v>2.3896118820000001</v>
      </c>
      <c r="AM1810" s="40"/>
      <c r="AN1810" s="40"/>
      <c r="AO1810" s="40">
        <v>111.51077451380399</v>
      </c>
      <c r="AP1810" s="40"/>
      <c r="AQ1810" s="40"/>
      <c r="AR1810" s="40">
        <v>214.08289068135599</v>
      </c>
      <c r="BA1810">
        <v>212.5</v>
      </c>
      <c r="BD1810" s="40"/>
      <c r="BE1810" s="40"/>
      <c r="BF1810" s="40"/>
      <c r="BG1810" s="40"/>
      <c r="BH1810" s="40"/>
      <c r="BI1810" s="40">
        <v>72.189225486196094</v>
      </c>
      <c r="BJ1810">
        <v>695</v>
      </c>
    </row>
    <row r="1811" spans="1:62" x14ac:dyDescent="0.25">
      <c r="A1811" s="5" t="s">
        <v>748</v>
      </c>
      <c r="B1811" s="6">
        <v>33512</v>
      </c>
      <c r="C1811" s="14"/>
      <c r="D1811" s="14"/>
      <c r="E1811" s="15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40"/>
      <c r="T1811" s="43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spans="1:62" x14ac:dyDescent="0.25">
      <c r="A1812" s="5" t="s">
        <v>748</v>
      </c>
      <c r="B1812" s="6">
        <v>33519</v>
      </c>
      <c r="C1812" s="14"/>
      <c r="D1812" s="14"/>
      <c r="E1812" s="15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40"/>
      <c r="T1812" s="43">
        <v>1952.1901740426199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x14ac:dyDescent="0.25">
      <c r="A1813" s="5" t="s">
        <v>748</v>
      </c>
      <c r="B1813" s="6">
        <v>33521</v>
      </c>
      <c r="C1813" s="14"/>
      <c r="D1813" s="14"/>
      <c r="E1813" s="15"/>
      <c r="S1813" s="40"/>
      <c r="T1813" s="43">
        <v>2179.6248573955399</v>
      </c>
      <c r="U1813" s="40"/>
      <c r="V1813" s="40"/>
      <c r="W1813" s="40"/>
      <c r="AC1813" s="40"/>
      <c r="AG1813" s="40"/>
      <c r="AH1813" s="40"/>
      <c r="AI1813" s="40"/>
      <c r="AL1813">
        <v>5.2471551649999997</v>
      </c>
      <c r="AM1813" s="40"/>
      <c r="AN1813" s="40"/>
      <c r="AO1813" s="40">
        <v>190.03289930555599</v>
      </c>
      <c r="AP1813" s="40"/>
      <c r="AQ1813" s="40"/>
      <c r="AR1813" s="40">
        <v>274.41318926974702</v>
      </c>
      <c r="BA1813">
        <v>222.5</v>
      </c>
      <c r="BD1813" s="40"/>
      <c r="BE1813" s="40"/>
      <c r="BF1813" s="40"/>
      <c r="BG1813" s="40"/>
      <c r="BH1813" s="40"/>
      <c r="BI1813" s="40">
        <v>182.167100694444</v>
      </c>
      <c r="BJ1813">
        <v>687.5</v>
      </c>
    </row>
    <row r="1814" spans="1:62" x14ac:dyDescent="0.25">
      <c r="A1814" s="5" t="s">
        <v>748</v>
      </c>
      <c r="B1814" s="6">
        <v>33525</v>
      </c>
      <c r="C1814" s="14"/>
      <c r="D1814" s="14"/>
      <c r="E1814" s="15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40"/>
      <c r="T1814" s="43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spans="1:62" x14ac:dyDescent="0.25">
      <c r="A1815" s="5" t="s">
        <v>748</v>
      </c>
      <c r="B1815" s="6">
        <v>33532</v>
      </c>
      <c r="C1815" s="14"/>
      <c r="D1815" s="14"/>
      <c r="E1815" s="15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40"/>
      <c r="T1815" s="43">
        <v>969.87855784618205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x14ac:dyDescent="0.25">
      <c r="A1816" s="5" t="s">
        <v>748</v>
      </c>
      <c r="B1816" s="6">
        <v>33533</v>
      </c>
      <c r="C1816" s="14"/>
      <c r="D1816" s="14"/>
      <c r="E1816" s="15"/>
      <c r="S1816" s="40"/>
      <c r="T1816" s="43">
        <v>1962.8623815778601</v>
      </c>
      <c r="U1816" s="40"/>
      <c r="V1816" s="40"/>
      <c r="W1816" s="40"/>
      <c r="AC1816" s="40"/>
      <c r="AG1816" s="40"/>
      <c r="AH1816" s="40"/>
      <c r="AI1816" s="40"/>
      <c r="AL1816">
        <v>6.5258925049999998</v>
      </c>
      <c r="AM1816" s="40"/>
      <c r="AN1816" s="40"/>
      <c r="AO1816" s="40">
        <v>258.45360260376998</v>
      </c>
      <c r="AP1816" s="40"/>
      <c r="AQ1816" s="40"/>
      <c r="AR1816" s="40">
        <v>251.67745027558101</v>
      </c>
      <c r="BA1816">
        <v>265</v>
      </c>
      <c r="BD1816" s="40"/>
      <c r="BE1816" s="40"/>
      <c r="BF1816" s="40"/>
      <c r="BG1816" s="40"/>
      <c r="BH1816" s="40"/>
      <c r="BI1816" s="40">
        <v>360.02139739622999</v>
      </c>
      <c r="BJ1816">
        <v>727.5</v>
      </c>
    </row>
    <row r="1817" spans="1:62" x14ac:dyDescent="0.25">
      <c r="A1817" s="5" t="s">
        <v>748</v>
      </c>
      <c r="B1817" s="6">
        <v>33540</v>
      </c>
      <c r="C1817" s="14"/>
      <c r="D1817" s="14"/>
      <c r="E1817" s="15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spans="1:62" x14ac:dyDescent="0.25">
      <c r="A1818" s="5" t="s">
        <v>748</v>
      </c>
      <c r="B1818" s="6">
        <v>33546</v>
      </c>
      <c r="C1818" s="14"/>
      <c r="D1818" s="14"/>
      <c r="E1818" s="15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x14ac:dyDescent="0.25">
      <c r="A1819" s="5" t="s">
        <v>748</v>
      </c>
      <c r="B1819" s="6">
        <v>33547</v>
      </c>
      <c r="C1819" s="14"/>
      <c r="D1819" s="14"/>
      <c r="E1819" s="15"/>
      <c r="S1819" s="40">
        <v>15.971</v>
      </c>
      <c r="T1819" s="40">
        <v>862.875</v>
      </c>
      <c r="U1819" s="40"/>
      <c r="V1819" s="40"/>
      <c r="W1819" s="40"/>
      <c r="AC1819" s="40"/>
      <c r="AG1819" s="40"/>
      <c r="AH1819" s="40"/>
      <c r="AI1819" s="40">
        <v>2.07499999999999</v>
      </c>
      <c r="AL1819">
        <v>6.0510919300000001</v>
      </c>
      <c r="AM1819" s="40"/>
      <c r="AN1819" s="40"/>
      <c r="AO1819" s="40">
        <v>245.94302995733099</v>
      </c>
      <c r="AP1819" s="40"/>
      <c r="AQ1819" s="40"/>
      <c r="AR1819" s="40">
        <v>242.12543053960999</v>
      </c>
      <c r="BA1819">
        <v>197.5</v>
      </c>
      <c r="BD1819" s="40"/>
      <c r="BE1819" s="40"/>
      <c r="BF1819" s="40"/>
      <c r="BG1819" s="40"/>
      <c r="BH1819" s="40"/>
      <c r="BI1819" s="40">
        <v>614.85697004266899</v>
      </c>
      <c r="BJ1819">
        <v>592.5</v>
      </c>
    </row>
    <row r="1820" spans="1:62" x14ac:dyDescent="0.25">
      <c r="A1820" s="5" t="s">
        <v>748</v>
      </c>
      <c r="B1820" s="6">
        <v>33553</v>
      </c>
      <c r="C1820" s="14"/>
      <c r="D1820" s="14"/>
      <c r="E1820" s="15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spans="1:62" x14ac:dyDescent="0.25">
      <c r="A1821" s="5" t="s">
        <v>748</v>
      </c>
      <c r="B1821" s="6">
        <v>33560</v>
      </c>
      <c r="C1821" s="14"/>
      <c r="D1821" s="14"/>
      <c r="E1821" s="15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spans="1:62" x14ac:dyDescent="0.25">
      <c r="A1822" s="5" t="s">
        <v>748</v>
      </c>
      <c r="B1822" s="6">
        <v>33561</v>
      </c>
      <c r="C1822" s="14"/>
      <c r="D1822" s="14"/>
      <c r="E1822" s="15"/>
      <c r="S1822" s="40">
        <v>19.244575495718699</v>
      </c>
      <c r="T1822" s="40">
        <v>1501.1</v>
      </c>
      <c r="U1822" s="40">
        <v>236.42500000000001</v>
      </c>
      <c r="V1822" s="40">
        <v>1.5900000000000001E-2</v>
      </c>
      <c r="W1822" s="40">
        <v>3.76132</v>
      </c>
      <c r="AC1822" s="40">
        <v>0</v>
      </c>
      <c r="AG1822" s="40">
        <v>0.82499999999999996</v>
      </c>
      <c r="AH1822" s="40">
        <v>2.6969999999999598E-2</v>
      </c>
      <c r="AI1822" s="40">
        <v>3.1749999999999501</v>
      </c>
      <c r="AL1822">
        <v>6.9612062379999999</v>
      </c>
      <c r="AM1822" s="40">
        <v>2.9049999999999999E-2</v>
      </c>
      <c r="AN1822" s="40">
        <v>7.9268047718503798</v>
      </c>
      <c r="AO1822" s="40">
        <v>273.727880127064</v>
      </c>
      <c r="AP1822" s="40"/>
      <c r="AQ1822" s="40"/>
      <c r="AR1822" s="40">
        <v>251.41345485440601</v>
      </c>
      <c r="BA1822">
        <v>257.5</v>
      </c>
      <c r="BD1822" s="40">
        <v>264.11945836444198</v>
      </c>
      <c r="BE1822" s="40"/>
      <c r="BF1822" s="40">
        <v>8.0000000000000002E-3</v>
      </c>
      <c r="BG1822" s="40">
        <v>7.7393693415415301</v>
      </c>
      <c r="BH1822" s="40"/>
      <c r="BI1822" s="40">
        <v>987.77211987293595</v>
      </c>
      <c r="BJ1822">
        <v>727.5</v>
      </c>
    </row>
    <row r="1823" spans="1:62" x14ac:dyDescent="0.25">
      <c r="A1823" s="5" t="s">
        <v>748</v>
      </c>
      <c r="B1823" s="6">
        <v>33568</v>
      </c>
      <c r="C1823" s="14"/>
      <c r="D1823" s="14"/>
      <c r="E1823" s="15"/>
      <c r="S1823" s="40">
        <v>19.8687616660022</v>
      </c>
      <c r="T1823" s="40">
        <v>1662.8</v>
      </c>
      <c r="U1823" s="40">
        <v>254.7</v>
      </c>
      <c r="V1823" s="40">
        <v>1.37E-2</v>
      </c>
      <c r="W1823" s="40">
        <v>3.5285899999999999</v>
      </c>
      <c r="AC1823" s="40">
        <v>14.890270817778999</v>
      </c>
      <c r="AG1823" s="40">
        <v>0.875</v>
      </c>
      <c r="AH1823" s="40">
        <v>4.4655000000000201E-2</v>
      </c>
      <c r="AI1823" s="40">
        <v>5.1000000000000201</v>
      </c>
      <c r="AL1823">
        <v>6.3319999999999999</v>
      </c>
      <c r="AM1823" s="40">
        <v>2.895E-2</v>
      </c>
      <c r="AN1823" s="40">
        <v>7.7737768853193803</v>
      </c>
      <c r="AO1823" s="40">
        <v>265.558808367859</v>
      </c>
      <c r="AP1823" s="40"/>
      <c r="AQ1823" s="40"/>
      <c r="AR1823" s="40">
        <v>240.49604185136999</v>
      </c>
      <c r="BA1823">
        <v>227.5</v>
      </c>
      <c r="BD1823" s="40">
        <v>264.11945836444198</v>
      </c>
      <c r="BE1823" s="40"/>
      <c r="BF1823" s="40">
        <v>7.6499999999999997E-3</v>
      </c>
      <c r="BG1823" s="40">
        <v>8.7081436406630903</v>
      </c>
      <c r="BH1823" s="40"/>
      <c r="BI1823" s="40">
        <v>1137.4411916321401</v>
      </c>
      <c r="BJ1823">
        <v>630</v>
      </c>
    </row>
    <row r="1824" spans="1:62" x14ac:dyDescent="0.25">
      <c r="A1824" s="5" t="s">
        <v>748</v>
      </c>
      <c r="B1824" s="6">
        <v>33574</v>
      </c>
      <c r="C1824" s="14"/>
      <c r="D1824" s="14"/>
      <c r="E1824" s="15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40">
        <v>19.2476396417355</v>
      </c>
      <c r="T1824" s="40">
        <v>1647.375</v>
      </c>
      <c r="U1824" s="40">
        <v>302.45</v>
      </c>
      <c r="V1824" s="40">
        <v>1.7299999999999999E-2</v>
      </c>
      <c r="W1824" s="40">
        <v>5.20228</v>
      </c>
      <c r="AC1824" s="40">
        <v>38.330541635557999</v>
      </c>
      <c r="AG1824" s="40">
        <v>0.89</v>
      </c>
      <c r="AH1824" s="40">
        <v>4.2279999999999797E-2</v>
      </c>
      <c r="AI1824" s="40">
        <v>4.7749999999999799</v>
      </c>
      <c r="AL1824">
        <v>4.3860000000000001</v>
      </c>
      <c r="AM1824" s="40">
        <v>3.09E-2</v>
      </c>
      <c r="AN1824" s="40">
        <v>7.1482068964781504</v>
      </c>
      <c r="AO1824" s="40">
        <v>230.77319509325801</v>
      </c>
      <c r="AP1824" s="40"/>
      <c r="AQ1824" s="40"/>
      <c r="AR1824" s="40">
        <v>192.84074910975201</v>
      </c>
      <c r="BA1824">
        <v>192.5</v>
      </c>
      <c r="BD1824" s="40">
        <v>264.11945836444198</v>
      </c>
      <c r="BE1824" s="40"/>
      <c r="BF1824" s="40">
        <v>6.3E-3</v>
      </c>
      <c r="BG1824" s="40">
        <v>6.9355202469848196</v>
      </c>
      <c r="BH1824" s="40"/>
      <c r="BI1824" s="40">
        <v>1109.3768049067401</v>
      </c>
      <c r="BJ1824">
        <v>577.5</v>
      </c>
    </row>
    <row r="1825" spans="1:62" x14ac:dyDescent="0.25">
      <c r="A1825" s="5" t="s">
        <v>748</v>
      </c>
      <c r="B1825" s="6">
        <v>33581</v>
      </c>
      <c r="C1825" s="14"/>
      <c r="D1825" s="14"/>
      <c r="E1825" s="15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40">
        <v>24.971693497375298</v>
      </c>
      <c r="T1825" s="40">
        <v>2025.9749999999999</v>
      </c>
      <c r="U1825" s="40">
        <v>459.92500000000001</v>
      </c>
      <c r="V1825" s="40">
        <v>1.5650000000000001E-2</v>
      </c>
      <c r="W1825" s="40">
        <v>7.2045199999999996</v>
      </c>
      <c r="AC1825" s="40">
        <v>195.805541635558</v>
      </c>
      <c r="AG1825" s="40">
        <v>1.1299999999999999</v>
      </c>
      <c r="AH1825" s="40">
        <v>3.4182499999999699E-2</v>
      </c>
      <c r="AI1825" s="40">
        <v>3.0249999999999799</v>
      </c>
      <c r="AL1825">
        <v>5.1829999999999998</v>
      </c>
      <c r="AM1825" s="40">
        <v>3.1449999999999999E-2</v>
      </c>
      <c r="AN1825" s="40">
        <v>7.8083759646422397</v>
      </c>
      <c r="AO1825" s="40">
        <v>247.74128911554601</v>
      </c>
      <c r="AP1825" s="40"/>
      <c r="AQ1825" s="40"/>
      <c r="AR1825" s="40">
        <v>207.432861483153</v>
      </c>
      <c r="BA1825">
        <v>260</v>
      </c>
      <c r="BD1825" s="40">
        <v>264.11945836444198</v>
      </c>
      <c r="BE1825" s="40"/>
      <c r="BF1825" s="40">
        <v>7.5500000000000003E-3</v>
      </c>
      <c r="BG1825" s="40">
        <v>9.9251242352591493</v>
      </c>
      <c r="BH1825" s="40"/>
      <c r="BI1825" s="40">
        <v>1315.2837108844501</v>
      </c>
      <c r="BJ1825">
        <v>637.5</v>
      </c>
    </row>
    <row r="1826" spans="1:62" x14ac:dyDescent="0.25">
      <c r="A1826" s="5" t="s">
        <v>748</v>
      </c>
      <c r="B1826" s="6">
        <v>33585</v>
      </c>
      <c r="C1826" s="14"/>
      <c r="D1826" s="14"/>
      <c r="E1826" s="15"/>
      <c r="S1826" s="40">
        <v>19.286051434383399</v>
      </c>
      <c r="T1826" s="40">
        <v>1656.9749999999999</v>
      </c>
      <c r="U1826" s="40">
        <v>413.75</v>
      </c>
      <c r="V1826" s="40">
        <v>1.8350000000000002E-2</v>
      </c>
      <c r="W1826" s="40">
        <v>7.5866249999999997</v>
      </c>
      <c r="AC1826" s="40">
        <v>149.63054163555799</v>
      </c>
      <c r="AG1826" s="40">
        <v>0.95499999999999996</v>
      </c>
      <c r="AH1826" s="40">
        <v>4.6664999999999797E-2</v>
      </c>
      <c r="AI1826" s="40">
        <v>4.8999999999999799</v>
      </c>
      <c r="AL1826">
        <v>4.3479999999999999</v>
      </c>
      <c r="AM1826" s="40">
        <v>2.93E-2</v>
      </c>
      <c r="AN1826" s="40">
        <v>5.6507923525217496</v>
      </c>
      <c r="AO1826" s="40">
        <v>192.85980725330199</v>
      </c>
      <c r="AP1826" s="40"/>
      <c r="AQ1826" s="40"/>
      <c r="AR1826" s="40">
        <v>224.75238025923201</v>
      </c>
      <c r="BA1826">
        <v>205</v>
      </c>
      <c r="BD1826" s="40">
        <v>264.11945836444198</v>
      </c>
      <c r="BE1826" s="40"/>
      <c r="BF1826" s="40">
        <v>5.7499999999999999E-3</v>
      </c>
      <c r="BG1826" s="40">
        <v>5.9973547713720601</v>
      </c>
      <c r="BH1826" s="40"/>
      <c r="BI1826" s="40">
        <v>1045.4651927467</v>
      </c>
      <c r="BJ1826">
        <v>540</v>
      </c>
    </row>
    <row r="1827" spans="1:62" x14ac:dyDescent="0.25">
      <c r="A1827" s="5" t="s">
        <v>748</v>
      </c>
      <c r="B1827" s="6">
        <v>33588</v>
      </c>
      <c r="C1827" s="14"/>
      <c r="D1827" s="14"/>
      <c r="E1827" s="15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spans="1:62" x14ac:dyDescent="0.25">
      <c r="A1828" s="5" t="s">
        <v>748</v>
      </c>
      <c r="B1828" s="6">
        <v>33590</v>
      </c>
      <c r="C1828" s="14"/>
      <c r="D1828" s="14"/>
      <c r="E1828" s="15"/>
      <c r="S1828" s="40">
        <v>23.245946960515798</v>
      </c>
      <c r="T1828" s="40">
        <v>2054.35</v>
      </c>
      <c r="U1828" s="40">
        <v>610.25</v>
      </c>
      <c r="V1828" s="40">
        <v>1.575E-2</v>
      </c>
      <c r="W1828" s="40">
        <v>9.6717999999999993</v>
      </c>
      <c r="AC1828" s="40">
        <v>346.13054163555802</v>
      </c>
      <c r="AG1828" s="40">
        <v>1.1950000000000001</v>
      </c>
      <c r="AH1828" s="40">
        <v>4.7117499999999202E-2</v>
      </c>
      <c r="AI1828" s="40">
        <v>3.82499999999993</v>
      </c>
      <c r="AL1828">
        <v>4.5510000000000002</v>
      </c>
      <c r="AM1828" s="40">
        <v>2.8000000000000001E-2</v>
      </c>
      <c r="AN1828" s="40">
        <v>6.2953610939268199</v>
      </c>
      <c r="AO1828" s="40">
        <v>226.340739343644</v>
      </c>
      <c r="AP1828" s="40"/>
      <c r="AQ1828" s="40"/>
      <c r="AR1828" s="40">
        <v>202.114294469128</v>
      </c>
      <c r="BD1828" s="40">
        <v>264.11945836444198</v>
      </c>
      <c r="BE1828" s="40"/>
      <c r="BF1828" s="40">
        <v>5.8999999999999999E-3</v>
      </c>
      <c r="BG1828" s="40">
        <v>7.1267681252357598</v>
      </c>
      <c r="BH1828" s="40"/>
      <c r="BI1828" s="40">
        <v>1213.93426065636</v>
      </c>
      <c r="BJ1828">
        <v>575</v>
      </c>
    </row>
    <row r="1829" spans="1:62" x14ac:dyDescent="0.25">
      <c r="A1829" s="5" t="s">
        <v>748</v>
      </c>
      <c r="B1829" s="6">
        <v>33595</v>
      </c>
      <c r="C1829" s="14"/>
      <c r="D1829" s="14"/>
      <c r="E1829" s="15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40">
        <v>26.9677214202286</v>
      </c>
      <c r="T1829" s="40">
        <v>2337.1999999999998</v>
      </c>
      <c r="U1829" s="40">
        <v>799.25</v>
      </c>
      <c r="V1829" s="40">
        <v>1.7850000000000001E-2</v>
      </c>
      <c r="W1829" s="40">
        <v>14.188650000000001</v>
      </c>
      <c r="AC1829" s="40">
        <v>535.13054163555796</v>
      </c>
      <c r="AG1829" s="40">
        <v>1.145</v>
      </c>
      <c r="AH1829" s="40">
        <v>8.8304999999999495E-2</v>
      </c>
      <c r="AI1829" s="40">
        <v>8.1749999999999492</v>
      </c>
      <c r="AL1829">
        <v>4.1820000000000004</v>
      </c>
      <c r="AM1829" s="40">
        <v>2.7050000000000001E-2</v>
      </c>
      <c r="AN1829" s="40">
        <v>5.1995652115081299</v>
      </c>
      <c r="AO1829" s="40">
        <v>193.64214936309901</v>
      </c>
      <c r="AP1829" s="40"/>
      <c r="AQ1829" s="40"/>
      <c r="AR1829" s="40">
        <v>217.48538011695899</v>
      </c>
      <c r="BD1829" s="40">
        <v>264.11945836444198</v>
      </c>
      <c r="BE1829" s="40"/>
      <c r="BF1829" s="40">
        <v>5.4000000000000003E-3</v>
      </c>
      <c r="BG1829" s="40">
        <v>7.19734169866903</v>
      </c>
      <c r="BH1829" s="40"/>
      <c r="BI1829" s="40">
        <v>1336.1328506369</v>
      </c>
      <c r="BJ1829">
        <v>605</v>
      </c>
    </row>
    <row r="1830" spans="1:62" x14ac:dyDescent="0.25">
      <c r="A1830" s="5" t="s">
        <v>748</v>
      </c>
      <c r="B1830" s="6">
        <v>33602</v>
      </c>
      <c r="C1830" s="14"/>
      <c r="D1830" s="14"/>
      <c r="E1830" s="15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40">
        <v>31.731592550041999</v>
      </c>
      <c r="T1830" s="40">
        <v>2457.375</v>
      </c>
      <c r="U1830" s="40">
        <v>1034</v>
      </c>
      <c r="V1830" s="40">
        <v>1.9349999999999999E-2</v>
      </c>
      <c r="W1830" s="40">
        <v>20.0321</v>
      </c>
      <c r="AC1830" s="40">
        <v>769.88054163555796</v>
      </c>
      <c r="AG1830" s="40">
        <v>0.98499999999999999</v>
      </c>
      <c r="AH1830" s="40">
        <v>0.141015</v>
      </c>
      <c r="AI1830" s="40">
        <v>14.324999999999999</v>
      </c>
      <c r="AL1830">
        <v>4.3250000000000002</v>
      </c>
      <c r="AM1830" s="40">
        <v>2.69E-2</v>
      </c>
      <c r="AN1830" s="40">
        <v>5.0520374735514801</v>
      </c>
      <c r="AO1830" s="40">
        <v>184.86973214913601</v>
      </c>
      <c r="AP1830" s="40"/>
      <c r="AQ1830" s="40"/>
      <c r="AR1830" s="40">
        <v>234.12543792189999</v>
      </c>
      <c r="BD1830" s="40">
        <v>264.11945836444198</v>
      </c>
      <c r="BE1830" s="40"/>
      <c r="BF1830" s="40">
        <v>5.0499999999999998E-3</v>
      </c>
      <c r="BG1830" s="40">
        <v>6.1852416786894802</v>
      </c>
      <c r="BH1830" s="40"/>
      <c r="BI1830" s="40">
        <v>1224.18026785086</v>
      </c>
      <c r="BJ1830">
        <v>615</v>
      </c>
    </row>
    <row r="1831" spans="1:62" x14ac:dyDescent="0.25">
      <c r="A1831" s="5" t="s">
        <v>748</v>
      </c>
      <c r="B1831" s="6">
        <v>33609</v>
      </c>
      <c r="C1831" s="14"/>
      <c r="D1831" s="14"/>
      <c r="E1831" s="15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40">
        <v>29.345517664236599</v>
      </c>
      <c r="T1831" s="40">
        <v>2505.4499999999998</v>
      </c>
      <c r="U1831" s="40">
        <v>1215.5</v>
      </c>
      <c r="V1831" s="40">
        <v>1.8550000000000001E-2</v>
      </c>
      <c r="W1831" s="40">
        <v>22.411349999999999</v>
      </c>
      <c r="AC1831" s="40">
        <v>951.38054163555796</v>
      </c>
      <c r="AG1831" s="40">
        <v>1.0149999999999999</v>
      </c>
      <c r="AH1831" s="40">
        <v>0.17878249999999901</v>
      </c>
      <c r="AI1831" s="40">
        <v>18.224999999999898</v>
      </c>
      <c r="AL1831">
        <v>1.1870000000000001</v>
      </c>
      <c r="AM1831" s="40">
        <v>1.8749999999999999E-2</v>
      </c>
      <c r="AN1831" s="40">
        <v>1.28348388458226</v>
      </c>
      <c r="AO1831" s="40">
        <v>64.090848406546101</v>
      </c>
      <c r="AP1831" s="40"/>
      <c r="AQ1831" s="40"/>
      <c r="AR1831" s="40">
        <v>190.19943019943</v>
      </c>
      <c r="BD1831" s="40">
        <v>264.11945836444198</v>
      </c>
      <c r="BE1831" s="40"/>
      <c r="BF1831" s="40">
        <v>3.5000000000000001E-3</v>
      </c>
      <c r="BG1831" s="40">
        <v>4.3921430663221397</v>
      </c>
      <c r="BH1831" s="40"/>
      <c r="BI1831" s="40">
        <v>1207.63415159345</v>
      </c>
      <c r="BJ1831">
        <v>587.5</v>
      </c>
    </row>
    <row r="1832" spans="1:62" x14ac:dyDescent="0.25">
      <c r="A1832" s="5" t="s">
        <v>748</v>
      </c>
      <c r="B1832" s="6">
        <v>33613</v>
      </c>
      <c r="C1832" s="14"/>
      <c r="D1832" s="14"/>
      <c r="E1832" s="15"/>
      <c r="S1832" s="40">
        <v>27.1872904814375</v>
      </c>
      <c r="T1832" s="40">
        <v>2200.0749999999998</v>
      </c>
      <c r="U1832" s="40">
        <v>1170.75</v>
      </c>
      <c r="V1832" s="40">
        <v>2.06E-2</v>
      </c>
      <c r="W1832" s="40">
        <v>24.057950000000002</v>
      </c>
      <c r="AC1832" s="40">
        <v>906.63054163555796</v>
      </c>
      <c r="AG1832" s="40"/>
      <c r="AH1832" s="40"/>
      <c r="AI1832" s="40">
        <v>15.8499999999999</v>
      </c>
      <c r="AL1832">
        <v>0.57499999999999996</v>
      </c>
      <c r="AM1832" s="40">
        <v>2.35E-2</v>
      </c>
      <c r="AN1832" s="40">
        <v>0.68907179784401396</v>
      </c>
      <c r="AO1832" s="40">
        <v>31.217008121463</v>
      </c>
      <c r="AP1832" s="40"/>
      <c r="AQ1832" s="40"/>
      <c r="AR1832" s="40">
        <v>188.333333333333</v>
      </c>
      <c r="BD1832" s="40">
        <v>264.11945836444198</v>
      </c>
      <c r="BE1832" s="40"/>
      <c r="BF1832" s="40">
        <v>3.0000000000000001E-3</v>
      </c>
      <c r="BG1832" s="40">
        <v>3.0193956299559299</v>
      </c>
      <c r="BH1832" s="40"/>
      <c r="BI1832" s="40">
        <v>982.25799187853704</v>
      </c>
      <c r="BJ1832">
        <v>575</v>
      </c>
    </row>
    <row r="1833" spans="1:62" x14ac:dyDescent="0.25">
      <c r="A1833" s="5" t="s">
        <v>748</v>
      </c>
      <c r="B1833" s="6">
        <v>33616</v>
      </c>
      <c r="C1833" s="14"/>
      <c r="D1833" s="14"/>
      <c r="E1833" s="15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spans="1:62" x14ac:dyDescent="0.25">
      <c r="A1834" s="5" t="s">
        <v>748</v>
      </c>
      <c r="B1834" s="6">
        <v>33618</v>
      </c>
      <c r="C1834" s="14"/>
      <c r="D1834" s="14"/>
      <c r="E1834" s="15"/>
      <c r="S1834" s="40"/>
      <c r="T1834" s="40">
        <v>2680.25</v>
      </c>
      <c r="U1834" s="40">
        <v>1410.25</v>
      </c>
      <c r="V1834" s="40">
        <v>2.0899999999999998E-2</v>
      </c>
      <c r="W1834" s="40">
        <v>29.63505</v>
      </c>
      <c r="AC1834" s="40">
        <v>1146.1305416355599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D1834" s="40">
        <v>264.11945836444198</v>
      </c>
      <c r="BE1834" s="40"/>
      <c r="BF1834" s="40"/>
      <c r="BG1834" s="40"/>
      <c r="BH1834" s="40"/>
      <c r="BI1834" s="40"/>
    </row>
    <row r="1835" spans="1:62" x14ac:dyDescent="0.25">
      <c r="A1835" s="5" t="s">
        <v>748</v>
      </c>
      <c r="B1835" s="6">
        <v>33623</v>
      </c>
      <c r="C1835" s="14"/>
      <c r="D1835" s="14"/>
      <c r="E1835" s="15" t="s">
        <v>157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40"/>
      <c r="T1835" s="43">
        <v>2266.29021420966</v>
      </c>
      <c r="U1835" s="40"/>
      <c r="V1835" s="40"/>
      <c r="W1835" s="40"/>
      <c r="Y1835">
        <v>3.7764525E-2</v>
      </c>
      <c r="AA1835">
        <v>23279.599261858501</v>
      </c>
      <c r="AC1835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t="s">
        <v>74</v>
      </c>
      <c r="BD1835" s="40"/>
      <c r="BE1835" s="40"/>
      <c r="BF1835" s="40"/>
      <c r="BG1835" s="40"/>
      <c r="BH1835" s="40"/>
      <c r="BI1835" s="40"/>
    </row>
    <row r="1836" spans="1:62" x14ac:dyDescent="0.25">
      <c r="A1836" s="5" t="s">
        <v>749</v>
      </c>
      <c r="B1836" s="6">
        <v>33483</v>
      </c>
      <c r="C1836" s="14"/>
      <c r="D1836" s="14"/>
      <c r="E1836" s="15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x14ac:dyDescent="0.25">
      <c r="A1837" s="5" t="s">
        <v>749</v>
      </c>
      <c r="B1837" s="6">
        <v>33491</v>
      </c>
      <c r="C1837" s="14"/>
      <c r="D1837" s="14"/>
      <c r="E1837" s="15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x14ac:dyDescent="0.25">
      <c r="A1838" s="5" t="s">
        <v>749</v>
      </c>
      <c r="B1838" s="6">
        <v>33497</v>
      </c>
      <c r="C1838" s="14"/>
      <c r="D1838" s="14"/>
      <c r="E1838" s="15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spans="1:62" x14ac:dyDescent="0.25">
      <c r="A1839" s="5" t="s">
        <v>749</v>
      </c>
      <c r="B1839" s="6">
        <v>33504</v>
      </c>
      <c r="C1839" s="14"/>
      <c r="D1839" s="14"/>
      <c r="E1839" s="15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x14ac:dyDescent="0.25">
      <c r="A1840" s="5" t="s">
        <v>749</v>
      </c>
      <c r="B1840" s="6">
        <v>33505</v>
      </c>
      <c r="C1840" s="14"/>
      <c r="D1840" s="14"/>
      <c r="E1840" s="15"/>
      <c r="S1840" s="40"/>
      <c r="T1840" s="40">
        <v>216.97499999999999</v>
      </c>
      <c r="U1840" s="40"/>
      <c r="V1840" s="40"/>
      <c r="W1840" s="40"/>
      <c r="AC1840" s="40"/>
      <c r="AG1840" s="40"/>
      <c r="AH1840" s="40"/>
      <c r="AI1840" s="40"/>
      <c r="AL1840">
        <v>2.9656581260000001</v>
      </c>
      <c r="AM1840" s="40"/>
      <c r="AN1840" s="40"/>
      <c r="AO1840" s="40">
        <v>132.82012987012999</v>
      </c>
      <c r="AP1840" s="40"/>
      <c r="AQ1840" s="40"/>
      <c r="AR1840" s="40">
        <v>222.77380952381</v>
      </c>
      <c r="BA1840">
        <v>217.5</v>
      </c>
      <c r="BD1840" s="40"/>
      <c r="BE1840" s="40"/>
      <c r="BF1840" s="40"/>
      <c r="BG1840" s="40"/>
      <c r="BH1840" s="40"/>
      <c r="BI1840" s="40">
        <v>84.154870129870105</v>
      </c>
      <c r="BJ1840">
        <v>745</v>
      </c>
    </row>
    <row r="1841" spans="1:62" x14ac:dyDescent="0.25">
      <c r="A1841" s="5" t="s">
        <v>749</v>
      </c>
      <c r="B1841" s="6">
        <v>33512</v>
      </c>
      <c r="C1841" s="14"/>
      <c r="D1841" s="14"/>
      <c r="E1841" s="15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spans="1:62" x14ac:dyDescent="0.25">
      <c r="A1842" s="5" t="s">
        <v>749</v>
      </c>
      <c r="B1842" s="6">
        <v>33519</v>
      </c>
      <c r="C1842" s="14"/>
      <c r="D1842" s="14"/>
      <c r="E1842" s="15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x14ac:dyDescent="0.25">
      <c r="A1843" s="5" t="s">
        <v>749</v>
      </c>
      <c r="B1843" s="6">
        <v>33521</v>
      </c>
      <c r="C1843" s="14"/>
      <c r="D1843" s="14"/>
      <c r="E1843" s="15"/>
      <c r="S1843" s="40"/>
      <c r="T1843" s="40">
        <v>497.47500000000002</v>
      </c>
      <c r="U1843" s="40"/>
      <c r="V1843" s="40"/>
      <c r="W1843" s="40"/>
      <c r="AC1843" s="40"/>
      <c r="AG1843" s="40"/>
      <c r="AH1843" s="40"/>
      <c r="AI1843" s="40"/>
      <c r="AL1843">
        <v>6.4143086829999998</v>
      </c>
      <c r="AM1843" s="40"/>
      <c r="AN1843" s="40"/>
      <c r="AO1843" s="40">
        <v>250.58668067226901</v>
      </c>
      <c r="AP1843" s="40"/>
      <c r="AQ1843" s="40"/>
      <c r="AR1843" s="40">
        <v>257.07803873742699</v>
      </c>
      <c r="BA1843">
        <v>302.5</v>
      </c>
      <c r="BD1843" s="40"/>
      <c r="BE1843" s="40"/>
      <c r="BF1843" s="40"/>
      <c r="BG1843" s="40"/>
      <c r="BH1843" s="40"/>
      <c r="BI1843" s="40">
        <v>246.88831932773101</v>
      </c>
      <c r="BJ1843">
        <v>852.5</v>
      </c>
    </row>
    <row r="1844" spans="1:62" x14ac:dyDescent="0.25">
      <c r="A1844" s="5" t="s">
        <v>749</v>
      </c>
      <c r="B1844" s="6">
        <v>33525</v>
      </c>
      <c r="C1844" s="14"/>
      <c r="D1844" s="14"/>
      <c r="E1844" s="15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spans="1:62" x14ac:dyDescent="0.25">
      <c r="A1845" s="5" t="s">
        <v>749</v>
      </c>
      <c r="B1845" s="6">
        <v>33532</v>
      </c>
      <c r="C1845" s="14"/>
      <c r="D1845" s="14"/>
      <c r="E1845" s="15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x14ac:dyDescent="0.25">
      <c r="A1846" s="5" t="s">
        <v>749</v>
      </c>
      <c r="B1846" s="6">
        <v>33533</v>
      </c>
      <c r="C1846" s="14"/>
      <c r="D1846" s="14"/>
      <c r="E1846" s="15"/>
      <c r="S1846" s="40"/>
      <c r="T1846" s="40">
        <v>781.45</v>
      </c>
      <c r="U1846" s="40"/>
      <c r="V1846" s="40"/>
      <c r="W1846" s="40"/>
      <c r="AC1846" s="40"/>
      <c r="AG1846" s="40"/>
      <c r="AH1846" s="40"/>
      <c r="AI1846" s="40"/>
      <c r="AL1846">
        <v>6.3268816770000003</v>
      </c>
      <c r="AM1846" s="40"/>
      <c r="AN1846" s="40"/>
      <c r="AO1846" s="40">
        <v>304.78339933674602</v>
      </c>
      <c r="AP1846" s="40"/>
      <c r="AQ1846" s="40"/>
      <c r="AR1846" s="40">
        <v>207.48566893024099</v>
      </c>
      <c r="BA1846">
        <v>305</v>
      </c>
      <c r="BD1846" s="40"/>
      <c r="BE1846" s="40"/>
      <c r="BF1846" s="40"/>
      <c r="BG1846" s="40"/>
      <c r="BH1846" s="40"/>
      <c r="BI1846" s="40">
        <v>476.66660066325397</v>
      </c>
      <c r="BJ1846">
        <v>812.5</v>
      </c>
    </row>
    <row r="1847" spans="1:62" x14ac:dyDescent="0.25">
      <c r="A1847" s="5" t="s">
        <v>749</v>
      </c>
      <c r="B1847" s="6">
        <v>33540</v>
      </c>
      <c r="C1847" s="14"/>
      <c r="D1847" s="14"/>
      <c r="E1847" s="15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spans="1:62" x14ac:dyDescent="0.25">
      <c r="A1848" s="5" t="s">
        <v>749</v>
      </c>
      <c r="B1848" s="6">
        <v>33546</v>
      </c>
      <c r="C1848" s="14"/>
      <c r="D1848" s="14"/>
      <c r="E1848" s="15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x14ac:dyDescent="0.25">
      <c r="A1849" s="5" t="s">
        <v>749</v>
      </c>
      <c r="B1849" s="6">
        <v>33547</v>
      </c>
      <c r="C1849" s="14"/>
      <c r="D1849" s="14"/>
      <c r="E1849" s="15"/>
      <c r="S1849" s="40">
        <v>17.982089999999999</v>
      </c>
      <c r="T1849" s="40">
        <v>845.6</v>
      </c>
      <c r="U1849" s="40"/>
      <c r="V1849" s="40"/>
      <c r="W1849" s="40"/>
      <c r="AC1849" s="40"/>
      <c r="AG1849" s="40"/>
      <c r="AH1849" s="40"/>
      <c r="AI1849" s="40">
        <v>4.4750000000000201</v>
      </c>
      <c r="AL1849">
        <v>6.189833148</v>
      </c>
      <c r="AM1849" s="40"/>
      <c r="AN1849" s="40"/>
      <c r="AO1849" s="40">
        <v>256.90678989331201</v>
      </c>
      <c r="AP1849" s="40"/>
      <c r="AQ1849" s="40"/>
      <c r="AR1849" s="40">
        <v>240.210901244421</v>
      </c>
      <c r="BA1849">
        <v>222.5</v>
      </c>
      <c r="BD1849" s="40"/>
      <c r="BE1849" s="40"/>
      <c r="BF1849" s="40"/>
      <c r="BG1849" s="40"/>
      <c r="BH1849" s="40"/>
      <c r="BI1849" s="40">
        <v>584.21821010668805</v>
      </c>
      <c r="BJ1849">
        <v>652.5</v>
      </c>
    </row>
    <row r="1850" spans="1:62" x14ac:dyDescent="0.25">
      <c r="A1850" s="5" t="s">
        <v>749</v>
      </c>
      <c r="B1850" s="6">
        <v>33553</v>
      </c>
      <c r="C1850" s="14"/>
      <c r="D1850" s="14"/>
      <c r="E1850" s="15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spans="1:62" x14ac:dyDescent="0.25">
      <c r="A1851" s="5" t="s">
        <v>749</v>
      </c>
      <c r="B1851" s="6">
        <v>33560</v>
      </c>
      <c r="C1851" s="14"/>
      <c r="D1851" s="14"/>
      <c r="E1851" s="15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spans="1:62" x14ac:dyDescent="0.25">
      <c r="A1852" s="5" t="s">
        <v>749</v>
      </c>
      <c r="B1852" s="6">
        <v>33561</v>
      </c>
      <c r="C1852" s="14"/>
      <c r="D1852" s="14"/>
      <c r="E1852" s="15"/>
      <c r="S1852" s="40">
        <v>19.166597430053301</v>
      </c>
      <c r="T1852" s="40">
        <v>1520.2</v>
      </c>
      <c r="U1852" s="40">
        <v>211.77500000000001</v>
      </c>
      <c r="V1852" s="40">
        <v>1.5350000000000001E-2</v>
      </c>
      <c r="W1852" s="40">
        <v>3.2490800000000002</v>
      </c>
      <c r="AC1852" s="40">
        <v>0</v>
      </c>
      <c r="AG1852" s="40">
        <v>0.84</v>
      </c>
      <c r="AH1852" s="40">
        <v>4.9612500000000601E-2</v>
      </c>
      <c r="AI1852" s="40">
        <v>5.92500000000007</v>
      </c>
      <c r="AL1852">
        <v>6.6487233720000001</v>
      </c>
      <c r="AM1852" s="40">
        <v>2.945E-2</v>
      </c>
      <c r="AN1852" s="40">
        <v>8.4321722281314102</v>
      </c>
      <c r="AO1852" s="40">
        <v>286.38998585654701</v>
      </c>
      <c r="AP1852" s="40"/>
      <c r="AQ1852" s="40"/>
      <c r="AR1852" s="40">
        <v>232.09825900070001</v>
      </c>
      <c r="BA1852">
        <v>262.5</v>
      </c>
      <c r="BD1852" s="40">
        <v>264.16992677617702</v>
      </c>
      <c r="BE1852" s="40"/>
      <c r="BF1852" s="40">
        <v>7.6E-3</v>
      </c>
      <c r="BG1852" s="40">
        <v>7.7146957013829196</v>
      </c>
      <c r="BH1852" s="40"/>
      <c r="BI1852" s="40">
        <v>1016.11001414345</v>
      </c>
      <c r="BJ1852">
        <v>735</v>
      </c>
    </row>
    <row r="1853" spans="1:62" x14ac:dyDescent="0.25">
      <c r="A1853" s="5" t="s">
        <v>749</v>
      </c>
      <c r="B1853" s="6">
        <v>33568</v>
      </c>
      <c r="C1853" s="14"/>
      <c r="D1853" s="14"/>
      <c r="E1853" s="15"/>
      <c r="S1853" s="40">
        <v>16.9906332805154</v>
      </c>
      <c r="T1853" s="40">
        <v>1418.4</v>
      </c>
      <c r="U1853" s="40">
        <v>227.15</v>
      </c>
      <c r="V1853" s="40">
        <v>1.495E-2</v>
      </c>
      <c r="W1853" s="40">
        <v>3.4957175</v>
      </c>
      <c r="AC1853" s="40">
        <v>11.7400366119117</v>
      </c>
      <c r="AG1853" s="40">
        <v>0.79</v>
      </c>
      <c r="AH1853" s="40">
        <v>3.5104999999999803E-2</v>
      </c>
      <c r="AI1853" s="40">
        <v>4.1499999999999799</v>
      </c>
      <c r="AL1853">
        <v>5.3220000000000001</v>
      </c>
      <c r="AM1853" s="40">
        <v>2.7449999999999999E-2</v>
      </c>
      <c r="AN1853" s="40">
        <v>6.57504664799528</v>
      </c>
      <c r="AO1853" s="40">
        <v>243.51439359579101</v>
      </c>
      <c r="AP1853" s="40"/>
      <c r="AQ1853" s="40"/>
      <c r="AR1853" s="40">
        <v>224.369803310809</v>
      </c>
      <c r="BA1853">
        <v>197.5</v>
      </c>
      <c r="BD1853" s="40">
        <v>264.16992677617702</v>
      </c>
      <c r="BE1853" s="40"/>
      <c r="BF1853" s="40">
        <v>7.3499999999999998E-3</v>
      </c>
      <c r="BG1853" s="40">
        <v>6.9966880939314198</v>
      </c>
      <c r="BH1853" s="40"/>
      <c r="BI1853" s="40">
        <v>943.58560640420899</v>
      </c>
      <c r="BJ1853">
        <v>577.5</v>
      </c>
    </row>
    <row r="1854" spans="1:62" x14ac:dyDescent="0.25">
      <c r="A1854" s="5" t="s">
        <v>749</v>
      </c>
      <c r="B1854" s="6">
        <v>33574</v>
      </c>
      <c r="C1854" s="14"/>
      <c r="D1854" s="14"/>
      <c r="E1854" s="15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40">
        <v>25.615259830980001</v>
      </c>
      <c r="T1854" s="40">
        <v>2095.0250000000001</v>
      </c>
      <c r="U1854" s="40">
        <v>389.4</v>
      </c>
      <c r="V1854" s="40">
        <v>1.77E-2</v>
      </c>
      <c r="W1854" s="40">
        <v>6.87981</v>
      </c>
      <c r="AC1854" s="40">
        <v>125.230073223823</v>
      </c>
      <c r="AG1854" s="40">
        <v>0.95</v>
      </c>
      <c r="AH1854" s="40">
        <v>3.5949999999999101E-2</v>
      </c>
      <c r="AI1854" s="40">
        <v>3.7249999999999099</v>
      </c>
      <c r="AL1854">
        <v>6.9080000000000004</v>
      </c>
      <c r="AM1854" s="40">
        <v>3.175E-2</v>
      </c>
      <c r="AN1854" s="40">
        <v>9.6879475510967108</v>
      </c>
      <c r="AO1854" s="40">
        <v>304.83807328016002</v>
      </c>
      <c r="AP1854" s="40"/>
      <c r="AQ1854" s="40"/>
      <c r="AR1854" s="40">
        <v>226.32359610006799</v>
      </c>
      <c r="BA1854">
        <v>247.5</v>
      </c>
      <c r="BD1854" s="40">
        <v>264.16992677617702</v>
      </c>
      <c r="BE1854" s="40"/>
      <c r="BF1854" s="40">
        <v>6.4999999999999997E-3</v>
      </c>
      <c r="BG1854" s="40">
        <v>9.0809025236789598</v>
      </c>
      <c r="BH1854" s="40"/>
      <c r="BI1854" s="40">
        <v>1397.0619267198399</v>
      </c>
      <c r="BJ1854">
        <v>780</v>
      </c>
    </row>
    <row r="1855" spans="1:62" x14ac:dyDescent="0.25">
      <c r="A1855" s="5" t="s">
        <v>749</v>
      </c>
      <c r="B1855" s="6">
        <v>33581</v>
      </c>
      <c r="C1855" s="14"/>
      <c r="D1855" s="14"/>
      <c r="E1855" s="15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40">
        <v>25.493004004787799</v>
      </c>
      <c r="T1855" s="40">
        <v>1881.5</v>
      </c>
      <c r="U1855" s="40">
        <v>400.5</v>
      </c>
      <c r="V1855" s="40">
        <v>1.7299999999999999E-2</v>
      </c>
      <c r="W1855" s="40">
        <v>6.9089</v>
      </c>
      <c r="AC1855" s="40">
        <v>136.33007322382301</v>
      </c>
      <c r="AG1855" s="40">
        <v>1.28</v>
      </c>
      <c r="AH1855" s="40">
        <v>3.8779999999999898E-2</v>
      </c>
      <c r="AI1855" s="40">
        <v>3.125</v>
      </c>
      <c r="AL1855">
        <v>5.6449999999999996</v>
      </c>
      <c r="AM1855" s="40">
        <v>3.2050000000000002E-2</v>
      </c>
      <c r="AN1855" s="40">
        <v>8.2076949260042298</v>
      </c>
      <c r="AO1855" s="40">
        <v>255.63979915433401</v>
      </c>
      <c r="AP1855" s="40"/>
      <c r="AQ1855" s="40"/>
      <c r="AR1855" s="40">
        <v>220.634920634921</v>
      </c>
      <c r="BA1855">
        <v>230</v>
      </c>
      <c r="BD1855" s="40">
        <v>264.16992677617702</v>
      </c>
      <c r="BE1855" s="40"/>
      <c r="BF1855" s="40">
        <v>8.5000000000000006E-3</v>
      </c>
      <c r="BG1855" s="40">
        <v>10.3454766913319</v>
      </c>
      <c r="BH1855" s="40"/>
      <c r="BI1855" s="40">
        <v>1222.2352008456701</v>
      </c>
      <c r="BJ1855">
        <v>665</v>
      </c>
    </row>
    <row r="1856" spans="1:62" x14ac:dyDescent="0.25">
      <c r="A1856" s="5" t="s">
        <v>749</v>
      </c>
      <c r="B1856" s="6">
        <v>33585</v>
      </c>
      <c r="C1856" s="14"/>
      <c r="D1856" s="14"/>
      <c r="E1856" s="15"/>
      <c r="S1856" s="40">
        <v>30.055352912296598</v>
      </c>
      <c r="T1856" s="40">
        <v>2187.5500000000002</v>
      </c>
      <c r="U1856" s="40">
        <v>525.5</v>
      </c>
      <c r="V1856" s="40">
        <v>1.9099999999999999E-2</v>
      </c>
      <c r="W1856" s="40">
        <v>10.037699999999999</v>
      </c>
      <c r="AC1856" s="40">
        <v>261.33007322382298</v>
      </c>
      <c r="AG1856" s="40">
        <v>1.155</v>
      </c>
      <c r="AH1856" s="40">
        <v>6.6457499999998407E-2</v>
      </c>
      <c r="AI1856" s="40">
        <v>5.77499999999986</v>
      </c>
      <c r="AL1856">
        <v>6.2229999999999999</v>
      </c>
      <c r="AM1856" s="40">
        <v>3.1850000000000003E-2</v>
      </c>
      <c r="AN1856" s="40">
        <v>8.5546781825139693</v>
      </c>
      <c r="AO1856" s="40">
        <v>267.86994689442002</v>
      </c>
      <c r="AP1856" s="40"/>
      <c r="AQ1856" s="40"/>
      <c r="AR1856" s="40">
        <v>232.12648099707599</v>
      </c>
      <c r="BA1856">
        <v>245</v>
      </c>
      <c r="BD1856" s="40">
        <v>264.16992677617702</v>
      </c>
      <c r="BE1856" s="40"/>
      <c r="BF1856" s="40">
        <v>8.2500000000000004E-3</v>
      </c>
      <c r="BG1856" s="40">
        <v>11.453946465586201</v>
      </c>
      <c r="BH1856" s="40"/>
      <c r="BI1856" s="40">
        <v>1388.40505310558</v>
      </c>
      <c r="BJ1856">
        <v>702.5</v>
      </c>
    </row>
    <row r="1857" spans="1:62" x14ac:dyDescent="0.25">
      <c r="A1857" s="5" t="s">
        <v>749</v>
      </c>
      <c r="B1857" s="6">
        <v>33588</v>
      </c>
      <c r="C1857" s="14"/>
      <c r="D1857" s="14"/>
      <c r="E1857" s="15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spans="1:62" x14ac:dyDescent="0.25">
      <c r="A1858" s="5" t="s">
        <v>749</v>
      </c>
      <c r="B1858" s="6">
        <v>33590</v>
      </c>
      <c r="C1858" s="14"/>
      <c r="D1858" s="14"/>
      <c r="E1858" s="15"/>
      <c r="S1858" s="40">
        <v>24.848066285779801</v>
      </c>
      <c r="T1858" s="40">
        <v>2122.0500000000002</v>
      </c>
      <c r="U1858" s="40">
        <v>604.75</v>
      </c>
      <c r="V1858" s="40">
        <v>1.635E-2</v>
      </c>
      <c r="W1858" s="40">
        <v>9.9024000000000001</v>
      </c>
      <c r="AC1858" s="40">
        <v>340.58007322382298</v>
      </c>
      <c r="AG1858" s="40">
        <v>1.2949999999999999</v>
      </c>
      <c r="AH1858" s="40">
        <v>8.4764999999999396E-2</v>
      </c>
      <c r="AI1858" s="40">
        <v>6.5499999999999501</v>
      </c>
      <c r="AL1858">
        <v>4.88</v>
      </c>
      <c r="AM1858" s="40">
        <v>2.725E-2</v>
      </c>
      <c r="AN1858" s="40">
        <v>6.0687459395063303</v>
      </c>
      <c r="AO1858" s="40">
        <v>222.62039844698899</v>
      </c>
      <c r="AP1858" s="40"/>
      <c r="AQ1858" s="40"/>
      <c r="AR1858" s="40">
        <v>219.62488247331399</v>
      </c>
      <c r="BD1858" s="40">
        <v>264.16992677617702</v>
      </c>
      <c r="BE1858" s="40"/>
      <c r="BF1858" s="40">
        <v>6.6499999999999997E-3</v>
      </c>
      <c r="BG1858" s="40">
        <v>8.5721493230522299</v>
      </c>
      <c r="BH1858" s="40"/>
      <c r="BI1858" s="40">
        <v>1288.1296015530099</v>
      </c>
      <c r="BJ1858">
        <v>587.5</v>
      </c>
    </row>
    <row r="1859" spans="1:62" x14ac:dyDescent="0.25">
      <c r="A1859" s="5" t="s">
        <v>749</v>
      </c>
      <c r="B1859" s="6">
        <v>33595</v>
      </c>
      <c r="C1859" s="14"/>
      <c r="D1859" s="14"/>
      <c r="E1859" s="15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40">
        <v>26.768563708631198</v>
      </c>
      <c r="T1859" s="40">
        <v>2228</v>
      </c>
      <c r="U1859" s="40">
        <v>728.25</v>
      </c>
      <c r="V1859" s="40">
        <v>1.6750000000000001E-2</v>
      </c>
      <c r="W1859" s="40">
        <v>12.36985</v>
      </c>
      <c r="AC1859" s="40">
        <v>464.08007322382298</v>
      </c>
      <c r="AG1859" s="40">
        <v>1.4950000000000001</v>
      </c>
      <c r="AH1859" s="40">
        <v>9.4657499999998701E-2</v>
      </c>
      <c r="AI1859" s="40">
        <v>6.3499999999999099</v>
      </c>
      <c r="AL1859">
        <v>4.9050000000000002</v>
      </c>
      <c r="AM1859" s="40">
        <v>2.8049999999999999E-2</v>
      </c>
      <c r="AN1859" s="40">
        <v>6.4391392448139504</v>
      </c>
      <c r="AO1859" s="40">
        <v>230.327964496058</v>
      </c>
      <c r="AP1859" s="40"/>
      <c r="AQ1859" s="40"/>
      <c r="AR1859" s="40">
        <v>215.565005646527</v>
      </c>
      <c r="BD1859" s="40">
        <v>264.16992677617702</v>
      </c>
      <c r="BE1859" s="40"/>
      <c r="BF1859" s="40">
        <v>5.9500000000000004E-3</v>
      </c>
      <c r="BG1859" s="40">
        <v>7.44084932783284</v>
      </c>
      <c r="BH1859" s="40"/>
      <c r="BI1859" s="40">
        <v>1263.07203550394</v>
      </c>
      <c r="BJ1859">
        <v>605</v>
      </c>
    </row>
    <row r="1860" spans="1:62" x14ac:dyDescent="0.25">
      <c r="A1860" s="5" t="s">
        <v>749</v>
      </c>
      <c r="B1860" s="6">
        <v>33602</v>
      </c>
      <c r="C1860" s="14"/>
      <c r="D1860" s="14"/>
      <c r="E1860" s="15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40">
        <v>21.879045210062699</v>
      </c>
      <c r="T1860" s="40">
        <v>1634.625</v>
      </c>
      <c r="U1860" s="40">
        <v>660.5</v>
      </c>
      <c r="V1860" s="40">
        <v>2.0899999999999998E-2</v>
      </c>
      <c r="W1860" s="40">
        <v>13.72185</v>
      </c>
      <c r="AC1860" s="40">
        <v>396.33007322382298</v>
      </c>
      <c r="AG1860" s="40">
        <v>1.1399999999999999</v>
      </c>
      <c r="AH1860" s="40">
        <v>0.1472</v>
      </c>
      <c r="AI1860" s="40">
        <v>13</v>
      </c>
      <c r="AL1860">
        <v>2.3340000000000001</v>
      </c>
      <c r="AM1860" s="40">
        <v>2.895E-2</v>
      </c>
      <c r="AN1860" s="40">
        <v>3.20597377490262</v>
      </c>
      <c r="AO1860" s="40">
        <v>104.736476296902</v>
      </c>
      <c r="AP1860" s="40"/>
      <c r="AQ1860" s="40"/>
      <c r="AR1860" s="40">
        <v>216.09538002980599</v>
      </c>
      <c r="BD1860" s="40">
        <v>264.16992677617702</v>
      </c>
      <c r="BE1860" s="40"/>
      <c r="BF1860" s="40">
        <v>5.1999999999999998E-3</v>
      </c>
      <c r="BG1860" s="40">
        <v>4.4784209037613003</v>
      </c>
      <c r="BH1860" s="40"/>
      <c r="BI1860" s="40">
        <v>856.38852370309803</v>
      </c>
      <c r="BJ1860">
        <v>437.5</v>
      </c>
    </row>
    <row r="1861" spans="1:62" x14ac:dyDescent="0.25">
      <c r="A1861" s="5" t="s">
        <v>749</v>
      </c>
      <c r="B1861" s="6">
        <v>33609</v>
      </c>
      <c r="C1861" s="14"/>
      <c r="D1861" s="14"/>
      <c r="E1861" s="15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40">
        <v>27.761822879919301</v>
      </c>
      <c r="T1861" s="40">
        <v>1955.8</v>
      </c>
      <c r="U1861" s="40">
        <v>876.5</v>
      </c>
      <c r="V1861" s="40">
        <v>2.1749999999999999E-2</v>
      </c>
      <c r="W1861" s="40">
        <v>18.469725</v>
      </c>
      <c r="AC1861" s="40">
        <v>612.33007322382298</v>
      </c>
      <c r="AG1861" s="40">
        <v>1.2</v>
      </c>
      <c r="AH1861" s="40">
        <v>0.14218500000000001</v>
      </c>
      <c r="AI1861" s="40">
        <v>12.225</v>
      </c>
      <c r="AL1861">
        <v>1.8180000000000001</v>
      </c>
      <c r="AM1861" s="40">
        <v>2.64E-2</v>
      </c>
      <c r="AN1861" s="40">
        <v>2.2716076595744701</v>
      </c>
      <c r="AO1861" s="40">
        <v>100.274899199801</v>
      </c>
      <c r="AP1861" s="40"/>
      <c r="AQ1861" s="40"/>
      <c r="AR1861" s="40">
        <v>127.44354566902599</v>
      </c>
      <c r="BD1861" s="40">
        <v>264.16992677617702</v>
      </c>
      <c r="BE1861" s="40"/>
      <c r="BF1861" s="40">
        <v>6.6E-3</v>
      </c>
      <c r="BG1861" s="40">
        <v>6.2197764144593997</v>
      </c>
      <c r="BH1861" s="40"/>
      <c r="BI1861" s="40">
        <v>966.80010080019895</v>
      </c>
      <c r="BJ1861">
        <v>522.5</v>
      </c>
    </row>
    <row r="1862" spans="1:62" x14ac:dyDescent="0.25">
      <c r="A1862" s="5" t="s">
        <v>749</v>
      </c>
      <c r="B1862" s="6">
        <v>33613</v>
      </c>
      <c r="C1862" s="14"/>
      <c r="D1862" s="14"/>
      <c r="E1862" s="15"/>
      <c r="S1862" s="40">
        <v>30.388009430512</v>
      </c>
      <c r="T1862" s="40">
        <v>2316.5749999999998</v>
      </c>
      <c r="U1862" s="40">
        <v>1159.25</v>
      </c>
      <c r="V1862" s="40">
        <v>2.1749999999999999E-2</v>
      </c>
      <c r="W1862" s="40">
        <v>25.229775</v>
      </c>
      <c r="AC1862" s="40">
        <v>895.08007322382298</v>
      </c>
      <c r="AG1862" s="40"/>
      <c r="AH1862" s="40"/>
      <c r="AI1862" s="40">
        <v>19.074999999999999</v>
      </c>
      <c r="AL1862">
        <v>1.042</v>
      </c>
      <c r="AM1862" s="40">
        <v>2.3300000000000001E-2</v>
      </c>
      <c r="AN1862" s="40">
        <v>1.39059367521368</v>
      </c>
      <c r="AO1862" s="40">
        <v>58.729594017094001</v>
      </c>
      <c r="AP1862" s="40"/>
      <c r="AQ1862" s="40"/>
      <c r="AR1862" s="40">
        <v>178.21428571428601</v>
      </c>
      <c r="BD1862" s="40">
        <v>264.16992677617702</v>
      </c>
      <c r="BE1862" s="40"/>
      <c r="BF1862" s="40">
        <v>4.3499999999999997E-3</v>
      </c>
      <c r="BG1862" s="40">
        <v>4.6957022435897402</v>
      </c>
      <c r="BH1862" s="40"/>
      <c r="BI1862" s="40">
        <v>1079.52040598291</v>
      </c>
      <c r="BJ1862">
        <v>540</v>
      </c>
    </row>
    <row r="1863" spans="1:62" x14ac:dyDescent="0.25">
      <c r="A1863" s="5" t="s">
        <v>749</v>
      </c>
      <c r="B1863" s="6">
        <v>33616</v>
      </c>
      <c r="C1863" s="14"/>
      <c r="D1863" s="14"/>
      <c r="E1863" s="15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spans="1:62" x14ac:dyDescent="0.25">
      <c r="A1864" s="5" t="s">
        <v>749</v>
      </c>
      <c r="B1864" s="6">
        <v>33618</v>
      </c>
      <c r="C1864" s="14"/>
      <c r="D1864" s="14"/>
      <c r="E1864" s="15"/>
      <c r="S1864" s="40"/>
      <c r="T1864" s="40">
        <v>2708.25</v>
      </c>
      <c r="U1864" s="40">
        <v>1428</v>
      </c>
      <c r="V1864" s="40">
        <v>2.4150000000000001E-2</v>
      </c>
      <c r="W1864" s="40">
        <v>34.467775000000003</v>
      </c>
      <c r="AC1864" s="40">
        <v>1163.8300732238199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D1864" s="40">
        <v>264.16992677617702</v>
      </c>
      <c r="BE1864" s="40"/>
      <c r="BF1864" s="40"/>
      <c r="BG1864" s="40"/>
      <c r="BH1864" s="40"/>
      <c r="BI1864" s="40"/>
    </row>
    <row r="1865" spans="1:62" x14ac:dyDescent="0.25">
      <c r="A1865" s="5" t="s">
        <v>749</v>
      </c>
      <c r="B1865" s="6">
        <v>33623</v>
      </c>
      <c r="C1865" s="14"/>
      <c r="D1865" s="14"/>
      <c r="E1865" s="15" t="s">
        <v>157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40"/>
      <c r="T1865" s="43">
        <v>2145.84171279161</v>
      </c>
      <c r="U1865" s="40"/>
      <c r="V1865" s="40"/>
      <c r="W1865" s="40"/>
      <c r="Y1865">
        <v>3.7456835000000001E-2</v>
      </c>
      <c r="AA1865">
        <v>21549.6344940124</v>
      </c>
      <c r="AC1865">
        <v>807.18110355253202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t="s">
        <v>74</v>
      </c>
      <c r="BD1865" s="40"/>
      <c r="BE1865" s="40"/>
      <c r="BF1865" s="40"/>
      <c r="BG1865" s="40"/>
      <c r="BH1865" s="40"/>
      <c r="BI1865" s="40"/>
    </row>
    <row r="1866" spans="1:62" x14ac:dyDescent="0.25">
      <c r="A1866" s="5" t="s">
        <v>750</v>
      </c>
      <c r="B1866" s="6">
        <v>33483</v>
      </c>
      <c r="C1866" s="14"/>
      <c r="D1866" s="14"/>
      <c r="E1866" s="15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x14ac:dyDescent="0.25">
      <c r="A1867" s="5" t="s">
        <v>750</v>
      </c>
      <c r="B1867" s="6">
        <v>33491</v>
      </c>
      <c r="C1867" s="14"/>
      <c r="D1867" s="14"/>
      <c r="E1867" s="15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x14ac:dyDescent="0.25">
      <c r="A1868" s="5" t="s">
        <v>750</v>
      </c>
      <c r="B1868" s="6">
        <v>33497</v>
      </c>
      <c r="C1868" s="14"/>
      <c r="D1868" s="14"/>
      <c r="E1868" s="15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spans="1:62" x14ac:dyDescent="0.25">
      <c r="A1869" s="5" t="s">
        <v>750</v>
      </c>
      <c r="B1869" s="6">
        <v>33504</v>
      </c>
      <c r="C1869" s="14"/>
      <c r="D1869" s="14"/>
      <c r="E1869" s="15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x14ac:dyDescent="0.25">
      <c r="A1870" s="5" t="s">
        <v>750</v>
      </c>
      <c r="B1870" s="6">
        <v>33505</v>
      </c>
      <c r="C1870" s="14"/>
      <c r="D1870" s="14"/>
      <c r="E1870" s="15"/>
      <c r="S1870" s="40"/>
      <c r="T1870" s="40">
        <v>231.05</v>
      </c>
      <c r="U1870" s="40"/>
      <c r="V1870" s="40"/>
      <c r="W1870" s="40"/>
      <c r="AC1870" s="40"/>
      <c r="AG1870" s="40"/>
      <c r="AH1870" s="40"/>
      <c r="AI1870" s="40"/>
      <c r="AL1870">
        <v>3.1245683460000002</v>
      </c>
      <c r="AM1870" s="40"/>
      <c r="AN1870" s="40"/>
      <c r="AO1870" s="40">
        <v>134.38346458802101</v>
      </c>
      <c r="AP1870" s="40"/>
      <c r="AQ1870" s="40"/>
      <c r="AR1870" s="40">
        <v>231.857142857143</v>
      </c>
      <c r="BA1870">
        <v>252.5</v>
      </c>
      <c r="BD1870" s="40"/>
      <c r="BE1870" s="40"/>
      <c r="BF1870" s="40"/>
      <c r="BG1870" s="40"/>
      <c r="BH1870" s="40"/>
      <c r="BI1870" s="40">
        <v>96.666535411978998</v>
      </c>
      <c r="BJ1870">
        <v>807.5</v>
      </c>
    </row>
    <row r="1871" spans="1:62" x14ac:dyDescent="0.25">
      <c r="A1871" s="5" t="s">
        <v>750</v>
      </c>
      <c r="B1871" s="6">
        <v>33512</v>
      </c>
      <c r="C1871" s="14"/>
      <c r="D1871" s="14"/>
      <c r="E1871" s="15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spans="1:62" x14ac:dyDescent="0.25">
      <c r="A1872" s="5" t="s">
        <v>750</v>
      </c>
      <c r="B1872" s="6">
        <v>33519</v>
      </c>
      <c r="C1872" s="14"/>
      <c r="D1872" s="14"/>
      <c r="E1872" s="15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x14ac:dyDescent="0.25">
      <c r="A1873" s="5" t="s">
        <v>750</v>
      </c>
      <c r="B1873" s="6">
        <v>33521</v>
      </c>
      <c r="C1873" s="14"/>
      <c r="D1873" s="14"/>
      <c r="E1873" s="15"/>
      <c r="S1873" s="40"/>
      <c r="T1873" s="40">
        <v>516.85</v>
      </c>
      <c r="U1873" s="40"/>
      <c r="V1873" s="40"/>
      <c r="W1873" s="40"/>
      <c r="AC1873" s="40"/>
      <c r="AG1873" s="40"/>
      <c r="AH1873" s="40"/>
      <c r="AI1873" s="40"/>
      <c r="AL1873">
        <v>5.9993366950000002</v>
      </c>
      <c r="AM1873" s="40"/>
      <c r="AN1873" s="40"/>
      <c r="AO1873" s="40">
        <v>251.757540826129</v>
      </c>
      <c r="AP1873" s="40"/>
      <c r="AQ1873" s="40"/>
      <c r="AR1873" s="40">
        <v>236.732558139535</v>
      </c>
      <c r="BA1873">
        <v>250</v>
      </c>
      <c r="BD1873" s="40"/>
      <c r="BE1873" s="40"/>
      <c r="BF1873" s="40"/>
      <c r="BG1873" s="40"/>
      <c r="BH1873" s="40"/>
      <c r="BI1873" s="40">
        <v>265.09245917387102</v>
      </c>
      <c r="BJ1873">
        <v>865</v>
      </c>
    </row>
    <row r="1874" spans="1:62" x14ac:dyDescent="0.25">
      <c r="A1874" s="5" t="s">
        <v>750</v>
      </c>
      <c r="B1874" s="6">
        <v>33525</v>
      </c>
      <c r="C1874" s="14"/>
      <c r="D1874" s="14"/>
      <c r="E1874" s="15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spans="1:62" x14ac:dyDescent="0.25">
      <c r="A1875" s="5" t="s">
        <v>750</v>
      </c>
      <c r="B1875" s="6">
        <v>33532</v>
      </c>
      <c r="C1875" s="14"/>
      <c r="D1875" s="14"/>
      <c r="E1875" s="15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x14ac:dyDescent="0.25">
      <c r="A1876" s="5" t="s">
        <v>750</v>
      </c>
      <c r="B1876" s="6">
        <v>33533</v>
      </c>
      <c r="C1876" s="14"/>
      <c r="D1876" s="14"/>
      <c r="E1876" s="15"/>
      <c r="S1876" s="40"/>
      <c r="T1876" s="40">
        <v>814.3</v>
      </c>
      <c r="U1876" s="40"/>
      <c r="V1876" s="40"/>
      <c r="W1876" s="40"/>
      <c r="AC1876" s="40"/>
      <c r="AG1876" s="40"/>
      <c r="AH1876" s="40"/>
      <c r="AI1876" s="40"/>
      <c r="AL1876">
        <v>7.5132408909999997</v>
      </c>
      <c r="AM1876" s="40"/>
      <c r="AN1876" s="40"/>
      <c r="AO1876" s="40">
        <v>317.62364060666903</v>
      </c>
      <c r="AP1876" s="40"/>
      <c r="AQ1876" s="40"/>
      <c r="AR1876" s="40">
        <v>237.400903542495</v>
      </c>
      <c r="BA1876">
        <v>277.5</v>
      </c>
      <c r="BD1876" s="40"/>
      <c r="BE1876" s="40"/>
      <c r="BF1876" s="40"/>
      <c r="BG1876" s="40"/>
      <c r="BH1876" s="40"/>
      <c r="BI1876" s="40">
        <v>496.67635939333098</v>
      </c>
      <c r="BJ1876">
        <v>822.5</v>
      </c>
    </row>
    <row r="1877" spans="1:62" x14ac:dyDescent="0.25">
      <c r="A1877" s="5" t="s">
        <v>750</v>
      </c>
      <c r="B1877" s="6">
        <v>33540</v>
      </c>
      <c r="C1877" s="14"/>
      <c r="D1877" s="14"/>
      <c r="E1877" s="15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spans="1:62" x14ac:dyDescent="0.25">
      <c r="A1878" s="5" t="s">
        <v>750</v>
      </c>
      <c r="B1878" s="6">
        <v>33546</v>
      </c>
      <c r="C1878" s="14"/>
      <c r="D1878" s="14"/>
      <c r="E1878" s="15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x14ac:dyDescent="0.25">
      <c r="A1879" s="5" t="s">
        <v>750</v>
      </c>
      <c r="B1879" s="6">
        <v>33547</v>
      </c>
      <c r="C1879" s="14"/>
      <c r="D1879" s="14"/>
      <c r="E1879" s="15"/>
      <c r="S1879" s="40">
        <v>18.953444999999999</v>
      </c>
      <c r="T1879" s="40">
        <v>1106.95</v>
      </c>
      <c r="U1879" s="40"/>
      <c r="V1879" s="40"/>
      <c r="W1879" s="40"/>
      <c r="AC1879" s="40"/>
      <c r="AG1879" s="40"/>
      <c r="AH1879" s="40"/>
      <c r="AI1879" s="40">
        <v>6.2749999999999799</v>
      </c>
      <c r="AL1879">
        <v>6.7970510669999999</v>
      </c>
      <c r="AM1879" s="40"/>
      <c r="AN1879" s="40"/>
      <c r="AO1879" s="40">
        <v>295.06286429287599</v>
      </c>
      <c r="AP1879" s="40"/>
      <c r="AQ1879" s="40"/>
      <c r="AR1879" s="40">
        <v>230.233788987644</v>
      </c>
      <c r="BA1879">
        <v>270</v>
      </c>
      <c r="BD1879" s="40"/>
      <c r="BE1879" s="40"/>
      <c r="BF1879" s="40"/>
      <c r="BG1879" s="40"/>
      <c r="BH1879" s="40"/>
      <c r="BI1879" s="40">
        <v>805.61213570712403</v>
      </c>
      <c r="BJ1879">
        <v>740</v>
      </c>
    </row>
    <row r="1880" spans="1:62" x14ac:dyDescent="0.25">
      <c r="A1880" s="5" t="s">
        <v>750</v>
      </c>
      <c r="B1880" s="6">
        <v>33553</v>
      </c>
      <c r="C1880" s="14"/>
      <c r="D1880" s="14"/>
      <c r="E1880" s="15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spans="1:62" x14ac:dyDescent="0.25">
      <c r="A1881" s="5" t="s">
        <v>750</v>
      </c>
      <c r="B1881" s="6">
        <v>33560</v>
      </c>
      <c r="C1881" s="14"/>
      <c r="D1881" s="14"/>
      <c r="E1881" s="15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spans="1:62" x14ac:dyDescent="0.25">
      <c r="A1882" s="5" t="s">
        <v>750</v>
      </c>
      <c r="B1882" s="6">
        <v>33561</v>
      </c>
      <c r="C1882" s="14"/>
      <c r="D1882" s="14"/>
      <c r="E1882" s="15"/>
      <c r="S1882" s="40">
        <v>13.150071577152699</v>
      </c>
      <c r="T1882" s="40">
        <v>1228.05</v>
      </c>
      <c r="U1882" s="40">
        <v>204.52500000000001</v>
      </c>
      <c r="V1882" s="40">
        <v>1.6449999999999999E-2</v>
      </c>
      <c r="W1882" s="40">
        <v>3.3367499999999999</v>
      </c>
      <c r="AC1882" s="40">
        <v>0</v>
      </c>
      <c r="AG1882" s="40">
        <v>0.71</v>
      </c>
      <c r="AH1882" s="40">
        <v>7.7762499999999804E-2</v>
      </c>
      <c r="AI1882" s="40">
        <v>11.025</v>
      </c>
      <c r="AL1882">
        <v>4.2750636330000003</v>
      </c>
      <c r="AM1882" s="40">
        <v>2.4549999999999999E-2</v>
      </c>
      <c r="AN1882" s="40">
        <v>4.8921577388423998</v>
      </c>
      <c r="AO1882" s="40">
        <v>201.414661785216</v>
      </c>
      <c r="AP1882" s="40"/>
      <c r="AQ1882" s="40"/>
      <c r="AR1882" s="40">
        <v>211.37259086581099</v>
      </c>
      <c r="BA1882">
        <v>257.5</v>
      </c>
      <c r="BD1882" s="40">
        <v>232.389364482378</v>
      </c>
      <c r="BE1882" s="40"/>
      <c r="BF1882" s="40">
        <v>6.4999999999999997E-3</v>
      </c>
      <c r="BG1882" s="40">
        <v>5.2610105631101796</v>
      </c>
      <c r="BH1882" s="40"/>
      <c r="BI1882" s="40">
        <v>811.08533821478397</v>
      </c>
      <c r="BJ1882">
        <v>605</v>
      </c>
    </row>
    <row r="1883" spans="1:62" x14ac:dyDescent="0.25">
      <c r="A1883" s="5" t="s">
        <v>750</v>
      </c>
      <c r="B1883" s="6">
        <v>33568</v>
      </c>
      <c r="C1883" s="14"/>
      <c r="D1883" s="14"/>
      <c r="E1883" s="15"/>
      <c r="S1883" s="40">
        <v>19.535057966461</v>
      </c>
      <c r="T1883" s="40">
        <v>1706.625</v>
      </c>
      <c r="U1883" s="40">
        <v>278.45</v>
      </c>
      <c r="V1883" s="40">
        <v>1.7299999999999999E-2</v>
      </c>
      <c r="W1883" s="40">
        <v>4.8303450000000003</v>
      </c>
      <c r="AC1883" s="40">
        <v>46.060635517621897</v>
      </c>
      <c r="AG1883" s="40">
        <v>0.875</v>
      </c>
      <c r="AH1883" s="40">
        <v>0.105062499999999</v>
      </c>
      <c r="AI1883" s="40">
        <v>12.0999999999999</v>
      </c>
      <c r="AL1883">
        <v>5.2919999999999998</v>
      </c>
      <c r="AM1883" s="40">
        <v>2.5649999999999999E-2</v>
      </c>
      <c r="AN1883" s="40">
        <v>7.3635003286454097</v>
      </c>
      <c r="AO1883" s="40">
        <v>286.14064869105403</v>
      </c>
      <c r="AP1883" s="40"/>
      <c r="AQ1883" s="40"/>
      <c r="AR1883" s="40">
        <v>184.697993796726</v>
      </c>
      <c r="BA1883">
        <v>295</v>
      </c>
      <c r="BD1883" s="40">
        <v>232.389364482378</v>
      </c>
      <c r="BE1883" s="40"/>
      <c r="BF1883" s="40">
        <v>6.7999999999999996E-3</v>
      </c>
      <c r="BG1883" s="40">
        <v>7.5903396079793604</v>
      </c>
      <c r="BH1883" s="40"/>
      <c r="BI1883" s="40">
        <v>1129.93435130895</v>
      </c>
      <c r="BJ1883">
        <v>610</v>
      </c>
    </row>
    <row r="1884" spans="1:62" x14ac:dyDescent="0.25">
      <c r="A1884" s="5" t="s">
        <v>750</v>
      </c>
      <c r="B1884" s="6">
        <v>33574</v>
      </c>
      <c r="C1884" s="14"/>
      <c r="D1884" s="14"/>
      <c r="E1884" s="15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40">
        <v>15.5807225531887</v>
      </c>
      <c r="T1884" s="40">
        <v>1282.25</v>
      </c>
      <c r="U1884" s="40">
        <v>236.47499999999999</v>
      </c>
      <c r="V1884" s="40">
        <v>1.8350000000000002E-2</v>
      </c>
      <c r="W1884" s="40">
        <v>4.2738075000000002</v>
      </c>
      <c r="AC1884" s="40">
        <v>26.305317758811</v>
      </c>
      <c r="AG1884" s="40">
        <v>0.89</v>
      </c>
      <c r="AH1884" s="40">
        <v>7.3842499999999797E-2</v>
      </c>
      <c r="AI1884" s="40">
        <v>8.2749999999999808</v>
      </c>
      <c r="AL1884">
        <v>3.444</v>
      </c>
      <c r="AM1884" s="40">
        <v>3.1150000000000001E-2</v>
      </c>
      <c r="AN1884" s="40">
        <v>5.5655465488833897</v>
      </c>
      <c r="AO1884" s="40">
        <v>178.637068361102</v>
      </c>
      <c r="AP1884" s="40"/>
      <c r="AQ1884" s="40"/>
      <c r="AR1884" s="40">
        <v>192.78007578606301</v>
      </c>
      <c r="BA1884">
        <v>237.5</v>
      </c>
      <c r="BD1884" s="40">
        <v>232.389364482378</v>
      </c>
      <c r="BE1884" s="40"/>
      <c r="BF1884" s="40">
        <v>6.7499999999999999E-3</v>
      </c>
      <c r="BG1884" s="40">
        <v>5.8015708550663803</v>
      </c>
      <c r="BH1884" s="40"/>
      <c r="BI1884" s="40">
        <v>858.86293163889798</v>
      </c>
      <c r="BJ1884">
        <v>615</v>
      </c>
    </row>
    <row r="1885" spans="1:62" x14ac:dyDescent="0.25">
      <c r="A1885" s="5" t="s">
        <v>750</v>
      </c>
      <c r="B1885" s="6">
        <v>33581</v>
      </c>
      <c r="C1885" s="14"/>
      <c r="D1885" s="14"/>
      <c r="E1885" s="15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40">
        <v>21.956498272062799</v>
      </c>
      <c r="T1885" s="40">
        <v>1769.4749999999999</v>
      </c>
      <c r="U1885" s="40">
        <v>386.75</v>
      </c>
      <c r="V1885" s="40">
        <v>1.8849999999999999E-2</v>
      </c>
      <c r="W1885" s="40">
        <v>7.3925000000000001</v>
      </c>
      <c r="AC1885" s="40">
        <v>154.360635517622</v>
      </c>
      <c r="AG1885" s="40">
        <v>1.23</v>
      </c>
      <c r="AH1885" s="40">
        <v>0.13589499999999899</v>
      </c>
      <c r="AI1885" s="40">
        <v>10.675000000000001</v>
      </c>
      <c r="AL1885">
        <v>3.766</v>
      </c>
      <c r="AM1885" s="40">
        <v>3.3399999999999999E-2</v>
      </c>
      <c r="AN1885" s="40">
        <v>6.5374608578363098</v>
      </c>
      <c r="AO1885" s="40">
        <v>195.83436915608999</v>
      </c>
      <c r="AP1885" s="40"/>
      <c r="AQ1885" s="40"/>
      <c r="AR1885" s="40">
        <v>192.49904324531201</v>
      </c>
      <c r="BA1885">
        <v>317.5</v>
      </c>
      <c r="BD1885" s="40">
        <v>232.389364482378</v>
      </c>
      <c r="BE1885" s="40"/>
      <c r="BF1885" s="40">
        <v>6.4999999999999997E-3</v>
      </c>
      <c r="BG1885" s="40">
        <v>7.5100547371981099</v>
      </c>
      <c r="BH1885" s="40"/>
      <c r="BI1885" s="40">
        <v>1176.21563084391</v>
      </c>
      <c r="BJ1885">
        <v>592.5</v>
      </c>
    </row>
    <row r="1886" spans="1:62" x14ac:dyDescent="0.25">
      <c r="A1886" s="5" t="s">
        <v>750</v>
      </c>
      <c r="B1886" s="6">
        <v>33585</v>
      </c>
      <c r="C1886" s="14"/>
      <c r="D1886" s="14"/>
      <c r="E1886" s="15"/>
      <c r="S1886" s="40">
        <v>22.652616671530499</v>
      </c>
      <c r="T1886" s="40">
        <v>1650.3</v>
      </c>
      <c r="U1886" s="40">
        <v>411.5</v>
      </c>
      <c r="V1886" s="40">
        <v>2.07E-2</v>
      </c>
      <c r="W1886" s="40">
        <v>8.4955499999999997</v>
      </c>
      <c r="AC1886" s="40">
        <v>179.110635517622</v>
      </c>
      <c r="AG1886" s="40">
        <v>1.125</v>
      </c>
      <c r="AH1886" s="40">
        <v>0.12770500000000001</v>
      </c>
      <c r="AI1886" s="40">
        <v>11.275</v>
      </c>
      <c r="AL1886">
        <v>4.0010000000000003</v>
      </c>
      <c r="AM1886" s="40">
        <v>3.4950000000000002E-2</v>
      </c>
      <c r="AN1886" s="40">
        <v>6.97920065749285</v>
      </c>
      <c r="AO1886" s="40">
        <v>199.634708341324</v>
      </c>
      <c r="AP1886" s="40"/>
      <c r="AQ1886" s="40"/>
      <c r="AR1886" s="40">
        <v>200.39502756265799</v>
      </c>
      <c r="BA1886">
        <v>272.5</v>
      </c>
      <c r="BD1886" s="40">
        <v>232.389364482378</v>
      </c>
      <c r="BE1886" s="40"/>
      <c r="BF1886" s="40">
        <v>6.8999999999999999E-3</v>
      </c>
      <c r="BG1886" s="40">
        <v>7.0858839633189099</v>
      </c>
      <c r="BH1886" s="40"/>
      <c r="BI1886" s="40">
        <v>1027.8902916586801</v>
      </c>
      <c r="BJ1886">
        <v>647.5</v>
      </c>
    </row>
    <row r="1887" spans="1:62" x14ac:dyDescent="0.25">
      <c r="A1887" s="5" t="s">
        <v>750</v>
      </c>
      <c r="B1887" s="6">
        <v>33588</v>
      </c>
      <c r="C1887" s="14"/>
      <c r="D1887" s="14"/>
      <c r="E1887" s="15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spans="1:62" x14ac:dyDescent="0.25">
      <c r="A1888" s="5" t="s">
        <v>750</v>
      </c>
      <c r="B1888" s="6">
        <v>33590</v>
      </c>
      <c r="C1888" s="14"/>
      <c r="D1888" s="14"/>
      <c r="E1888" s="15"/>
      <c r="S1888" s="40">
        <v>22.960595265224601</v>
      </c>
      <c r="T1888" s="40">
        <v>1663.3</v>
      </c>
      <c r="U1888" s="40">
        <v>449</v>
      </c>
      <c r="V1888" s="40">
        <v>1.83E-2</v>
      </c>
      <c r="W1888" s="40">
        <v>8.1804000000000006</v>
      </c>
      <c r="AC1888" s="40">
        <v>216.610635517622</v>
      </c>
      <c r="AG1888" s="40">
        <v>1.46</v>
      </c>
      <c r="AH1888" s="40">
        <v>0.17665</v>
      </c>
      <c r="AI1888" s="40">
        <v>11.875</v>
      </c>
      <c r="AL1888">
        <v>3.806</v>
      </c>
      <c r="AM1888" s="40">
        <v>3.3149999999999999E-2</v>
      </c>
      <c r="AN1888" s="40">
        <v>6.6345276915619698</v>
      </c>
      <c r="AO1888" s="40">
        <v>200.412532961067</v>
      </c>
      <c r="AP1888" s="40"/>
      <c r="AQ1888" s="40"/>
      <c r="AR1888" s="40">
        <v>188.273363524084</v>
      </c>
      <c r="BD1888" s="40">
        <v>232.389364482378</v>
      </c>
      <c r="BE1888" s="40"/>
      <c r="BF1888" s="40">
        <v>7.4999999999999997E-3</v>
      </c>
      <c r="BG1888" s="40">
        <v>7.4921928280595598</v>
      </c>
      <c r="BH1888" s="40"/>
      <c r="BI1888" s="40">
        <v>1002.01246703893</v>
      </c>
      <c r="BJ1888">
        <v>782.5</v>
      </c>
    </row>
    <row r="1889" spans="1:62" x14ac:dyDescent="0.25">
      <c r="A1889" s="5" t="s">
        <v>750</v>
      </c>
      <c r="B1889" s="6">
        <v>33595</v>
      </c>
      <c r="C1889" s="14"/>
      <c r="D1889" s="14"/>
      <c r="E1889" s="15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40">
        <v>24.229463076335399</v>
      </c>
      <c r="T1889" s="40">
        <v>1784</v>
      </c>
      <c r="U1889" s="40">
        <v>551.5</v>
      </c>
      <c r="V1889" s="40">
        <v>2.1299999999999999E-2</v>
      </c>
      <c r="W1889" s="40">
        <v>11.66595</v>
      </c>
      <c r="AC1889" s="40">
        <v>319.11063551762197</v>
      </c>
      <c r="AG1889" s="40">
        <v>1.175</v>
      </c>
      <c r="AH1889" s="40">
        <v>0.13976250000000101</v>
      </c>
      <c r="AI1889" s="40">
        <v>12.4000000000001</v>
      </c>
      <c r="AL1889">
        <v>3.8180000000000001</v>
      </c>
      <c r="AM1889" s="40">
        <v>3.015E-2</v>
      </c>
      <c r="AN1889" s="40">
        <v>6.0048827853219002</v>
      </c>
      <c r="AO1889" s="40">
        <v>199.67078118083899</v>
      </c>
      <c r="AP1889" s="40"/>
      <c r="AQ1889" s="40"/>
      <c r="AR1889" s="40">
        <v>191.00967427835499</v>
      </c>
      <c r="BD1889" s="40">
        <v>232.389364482378</v>
      </c>
      <c r="BE1889" s="40"/>
      <c r="BF1889" s="40">
        <v>6.3499999999999997E-3</v>
      </c>
      <c r="BG1889" s="40">
        <v>6.3760021688621604</v>
      </c>
      <c r="BH1889" s="40"/>
      <c r="BI1889" s="40">
        <v>1020.42921881916</v>
      </c>
      <c r="BJ1889">
        <v>757.5</v>
      </c>
    </row>
    <row r="1890" spans="1:62" x14ac:dyDescent="0.25">
      <c r="A1890" s="5" t="s">
        <v>750</v>
      </c>
      <c r="B1890" s="6">
        <v>33602</v>
      </c>
      <c r="C1890" s="14"/>
      <c r="D1890" s="14"/>
      <c r="E1890" s="15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40">
        <v>27.520685398554001</v>
      </c>
      <c r="T1890" s="40">
        <v>1668</v>
      </c>
      <c r="U1890" s="40">
        <v>568.5</v>
      </c>
      <c r="V1890" s="40">
        <v>2.3800000000000002E-2</v>
      </c>
      <c r="W1890" s="40">
        <v>13.619400000000001</v>
      </c>
      <c r="AC1890" s="40">
        <v>336.11063551762197</v>
      </c>
      <c r="AG1890" s="40">
        <v>1.18</v>
      </c>
      <c r="AH1890" s="40">
        <v>0.109045</v>
      </c>
      <c r="AI1890" s="40">
        <v>9.5</v>
      </c>
      <c r="AL1890">
        <v>4.1150000000000002</v>
      </c>
      <c r="AM1890" s="40">
        <v>3.5450000000000002E-2</v>
      </c>
      <c r="AN1890" s="40">
        <v>6.8422092148170002</v>
      </c>
      <c r="AO1890" s="40">
        <v>192.60173513620001</v>
      </c>
      <c r="AP1890" s="40"/>
      <c r="AQ1890" s="40"/>
      <c r="AR1890" s="40">
        <v>214.198885976409</v>
      </c>
      <c r="BD1890" s="40">
        <v>232.389364482378</v>
      </c>
      <c r="BE1890" s="40"/>
      <c r="BF1890" s="40">
        <v>8.0000000000000002E-3</v>
      </c>
      <c r="BG1890" s="40">
        <v>7.0920054528102101</v>
      </c>
      <c r="BH1890" s="40"/>
      <c r="BI1890" s="40">
        <v>897.39826486380002</v>
      </c>
      <c r="BJ1890">
        <v>757.5</v>
      </c>
    </row>
    <row r="1891" spans="1:62" x14ac:dyDescent="0.25">
      <c r="A1891" s="5" t="s">
        <v>750</v>
      </c>
      <c r="B1891" s="6">
        <v>33609</v>
      </c>
      <c r="C1891" s="14"/>
      <c r="D1891" s="14"/>
      <c r="E1891" s="15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40">
        <v>30.287112130784099</v>
      </c>
      <c r="T1891" s="40">
        <v>1854.05</v>
      </c>
      <c r="U1891" s="40">
        <v>751</v>
      </c>
      <c r="V1891" s="40">
        <v>2.3099999999999999E-2</v>
      </c>
      <c r="W1891" s="40">
        <v>17.254999999999999</v>
      </c>
      <c r="AC1891" s="40">
        <v>518.61063551762197</v>
      </c>
      <c r="AG1891" s="40">
        <v>1.4450000000000001</v>
      </c>
      <c r="AH1891" s="40">
        <v>0.174235</v>
      </c>
      <c r="AI1891" s="40">
        <v>11.975</v>
      </c>
      <c r="AL1891">
        <v>2.86</v>
      </c>
      <c r="AM1891" s="40">
        <v>3.3099999999999997E-2</v>
      </c>
      <c r="AN1891" s="40">
        <v>4.5887708619219598</v>
      </c>
      <c r="AO1891" s="40">
        <v>141.108207636381</v>
      </c>
      <c r="AP1891" s="40"/>
      <c r="AQ1891" s="40"/>
      <c r="AR1891" s="40">
        <v>201.831743933528</v>
      </c>
      <c r="BD1891" s="40">
        <v>232.389364482378</v>
      </c>
      <c r="BE1891" s="40"/>
      <c r="BF1891" s="40">
        <v>8.2500000000000004E-3</v>
      </c>
      <c r="BG1891" s="40">
        <v>7.7816583417303598</v>
      </c>
      <c r="BH1891" s="40"/>
      <c r="BI1891" s="40">
        <v>949.96679236362002</v>
      </c>
      <c r="BJ1891">
        <v>810</v>
      </c>
    </row>
    <row r="1892" spans="1:62" x14ac:dyDescent="0.25">
      <c r="A1892" s="5" t="s">
        <v>750</v>
      </c>
      <c r="B1892" s="6">
        <v>33613</v>
      </c>
      <c r="C1892" s="14"/>
      <c r="D1892" s="14"/>
      <c r="E1892" s="15"/>
      <c r="S1892" s="40">
        <v>21.367117783634399</v>
      </c>
      <c r="T1892" s="40">
        <v>1700.2750000000001</v>
      </c>
      <c r="U1892" s="40">
        <v>625</v>
      </c>
      <c r="V1892" s="40">
        <v>2.46E-2</v>
      </c>
      <c r="W1892" s="40">
        <v>15.36975</v>
      </c>
      <c r="AC1892" s="40">
        <v>392.61063551762197</v>
      </c>
      <c r="AG1892" s="40"/>
      <c r="AH1892" s="40"/>
      <c r="AI1892" s="40">
        <v>12.975</v>
      </c>
      <c r="AL1892">
        <v>1.073</v>
      </c>
      <c r="AM1892" s="40">
        <v>3.1649999999999998E-2</v>
      </c>
      <c r="AN1892" s="40">
        <v>1.8900901335367599</v>
      </c>
      <c r="AO1892" s="40">
        <v>59.491498614568599</v>
      </c>
      <c r="AP1892" s="40"/>
      <c r="AQ1892" s="40"/>
      <c r="AR1892" s="40">
        <v>179.834810636583</v>
      </c>
      <c r="BD1892" s="40">
        <v>232.389364482378</v>
      </c>
      <c r="BE1892" s="40"/>
      <c r="BF1892" s="40">
        <v>5.2500000000000003E-3</v>
      </c>
      <c r="BG1892" s="40">
        <v>5.2683803661313897</v>
      </c>
      <c r="BH1892" s="40"/>
      <c r="BI1892" s="40">
        <v>1002.80850138543</v>
      </c>
      <c r="BJ1892">
        <v>712.5</v>
      </c>
    </row>
    <row r="1893" spans="1:62" x14ac:dyDescent="0.25">
      <c r="A1893" s="5" t="s">
        <v>750</v>
      </c>
      <c r="B1893" s="6">
        <v>33616</v>
      </c>
      <c r="C1893" s="14"/>
      <c r="D1893" s="14"/>
      <c r="E1893" s="15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spans="1:62" x14ac:dyDescent="0.25">
      <c r="A1894" s="5" t="s">
        <v>750</v>
      </c>
      <c r="B1894" s="6">
        <v>33618</v>
      </c>
      <c r="C1894" s="14"/>
      <c r="D1894" s="14"/>
      <c r="E1894" s="15"/>
      <c r="S1894" s="40"/>
      <c r="T1894" s="40">
        <v>1603</v>
      </c>
      <c r="U1894" s="40">
        <v>615.75</v>
      </c>
      <c r="V1894" s="40">
        <v>2.8199999999999999E-2</v>
      </c>
      <c r="W1894" s="40">
        <v>17.016175</v>
      </c>
      <c r="AC1894" s="40">
        <v>383.36063551762197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D1894" s="40">
        <v>232.389364482378</v>
      </c>
      <c r="BE1894" s="40"/>
      <c r="BF1894" s="40"/>
      <c r="BG1894" s="40"/>
      <c r="BH1894" s="40"/>
      <c r="BI1894" s="40"/>
    </row>
    <row r="1895" spans="1:62" x14ac:dyDescent="0.25">
      <c r="A1895" s="5" t="s">
        <v>750</v>
      </c>
      <c r="B1895" s="6">
        <v>33623</v>
      </c>
      <c r="C1895" s="14"/>
      <c r="D1895" s="14"/>
      <c r="E1895" s="15" t="s">
        <v>157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40"/>
      <c r="T1895" s="43">
        <v>1620.1078994237</v>
      </c>
      <c r="U1895" s="40"/>
      <c r="V1895" s="40"/>
      <c r="W1895" s="40"/>
      <c r="Y1895">
        <v>3.7500947499999999E-2</v>
      </c>
      <c r="AA1895">
        <v>15154.036881244099</v>
      </c>
      <c r="AC1895">
        <v>568.29074149659903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t="s">
        <v>74</v>
      </c>
      <c r="BD1895" s="40"/>
      <c r="BE1895" s="40"/>
      <c r="BF1895" s="40"/>
      <c r="BG1895" s="40"/>
      <c r="BH1895" s="40"/>
      <c r="BI1895" s="40"/>
    </row>
    <row r="1896" spans="1:62" x14ac:dyDescent="0.25">
      <c r="A1896" s="5" t="s">
        <v>751</v>
      </c>
      <c r="B1896" s="6">
        <v>33483</v>
      </c>
      <c r="C1896" s="14"/>
      <c r="D1896" s="14"/>
      <c r="E1896" s="15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x14ac:dyDescent="0.25">
      <c r="A1897" s="5" t="s">
        <v>751</v>
      </c>
      <c r="B1897" s="6">
        <v>33491</v>
      </c>
      <c r="C1897" s="14"/>
      <c r="D1897" s="14"/>
      <c r="E1897" s="15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x14ac:dyDescent="0.25">
      <c r="A1898" s="5" t="s">
        <v>751</v>
      </c>
      <c r="B1898" s="6">
        <v>33497</v>
      </c>
      <c r="C1898" s="14"/>
      <c r="D1898" s="14"/>
      <c r="E1898" s="15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spans="1:62" x14ac:dyDescent="0.25">
      <c r="A1899" s="5" t="s">
        <v>751</v>
      </c>
      <c r="B1899" s="6">
        <v>33504</v>
      </c>
      <c r="C1899" s="14"/>
      <c r="D1899" s="14"/>
      <c r="E1899" s="15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x14ac:dyDescent="0.25">
      <c r="A1900" s="5" t="s">
        <v>751</v>
      </c>
      <c r="B1900" s="6">
        <v>33505</v>
      </c>
      <c r="C1900" s="14"/>
      <c r="D1900" s="14"/>
      <c r="E1900" s="15"/>
      <c r="S1900" s="40"/>
      <c r="T1900" s="40">
        <v>249.6</v>
      </c>
      <c r="U1900" s="40"/>
      <c r="V1900" s="40"/>
      <c r="W1900" s="40"/>
      <c r="AC1900" s="40"/>
      <c r="AG1900" s="40"/>
      <c r="AH1900" s="40"/>
      <c r="AI1900" s="40"/>
      <c r="AL1900">
        <v>3.4097023809999998</v>
      </c>
      <c r="AM1900" s="40"/>
      <c r="AN1900" s="40"/>
      <c r="AO1900" s="40">
        <v>149.59523809523799</v>
      </c>
      <c r="AP1900" s="40"/>
      <c r="AQ1900" s="40"/>
      <c r="AR1900" s="40">
        <v>228.228070175439</v>
      </c>
      <c r="BA1900">
        <v>262.5</v>
      </c>
      <c r="BD1900" s="40"/>
      <c r="BE1900" s="40"/>
      <c r="BF1900" s="40"/>
      <c r="BG1900" s="40"/>
      <c r="BH1900" s="40"/>
      <c r="BI1900" s="40">
        <v>100.00476190476201</v>
      </c>
      <c r="BJ1900">
        <v>912.5</v>
      </c>
    </row>
    <row r="1901" spans="1:62" x14ac:dyDescent="0.25">
      <c r="A1901" s="5" t="s">
        <v>751</v>
      </c>
      <c r="B1901" s="6">
        <v>33512</v>
      </c>
      <c r="C1901" s="14"/>
      <c r="D1901" s="14"/>
      <c r="E1901" s="15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spans="1:62" x14ac:dyDescent="0.25">
      <c r="A1902" s="5" t="s">
        <v>751</v>
      </c>
      <c r="B1902" s="6">
        <v>33519</v>
      </c>
      <c r="C1902" s="14"/>
      <c r="D1902" s="14"/>
      <c r="E1902" s="15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x14ac:dyDescent="0.25">
      <c r="A1903" s="5" t="s">
        <v>751</v>
      </c>
      <c r="B1903" s="6">
        <v>33521</v>
      </c>
      <c r="C1903" s="14"/>
      <c r="D1903" s="14"/>
      <c r="E1903" s="15"/>
      <c r="S1903" s="40"/>
      <c r="T1903" s="40">
        <v>467.07499999999999</v>
      </c>
      <c r="U1903" s="40"/>
      <c r="V1903" s="40"/>
      <c r="W1903" s="40"/>
      <c r="AC1903" s="40"/>
      <c r="AG1903" s="40"/>
      <c r="AH1903" s="40"/>
      <c r="AI1903" s="40"/>
      <c r="AL1903">
        <v>6.0289473559999998</v>
      </c>
      <c r="AM1903" s="40"/>
      <c r="AN1903" s="40"/>
      <c r="AO1903" s="40">
        <v>227.48808068459701</v>
      </c>
      <c r="AP1903" s="40"/>
      <c r="AQ1903" s="40"/>
      <c r="AR1903" s="40">
        <v>264.984230632552</v>
      </c>
      <c r="BA1903">
        <v>250</v>
      </c>
      <c r="BD1903" s="40"/>
      <c r="BE1903" s="40"/>
      <c r="BF1903" s="40"/>
      <c r="BG1903" s="40"/>
      <c r="BH1903" s="40"/>
      <c r="BI1903" s="40">
        <v>239.58691931540301</v>
      </c>
      <c r="BJ1903">
        <v>800</v>
      </c>
    </row>
    <row r="1904" spans="1:62" x14ac:dyDescent="0.25">
      <c r="A1904" s="5" t="s">
        <v>751</v>
      </c>
      <c r="B1904" s="6">
        <v>33525</v>
      </c>
      <c r="C1904" s="14"/>
      <c r="D1904" s="14"/>
      <c r="E1904" s="15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spans="1:62" x14ac:dyDescent="0.25">
      <c r="A1905" s="5" t="s">
        <v>751</v>
      </c>
      <c r="B1905" s="6">
        <v>33532</v>
      </c>
      <c r="C1905" s="14"/>
      <c r="D1905" s="14"/>
      <c r="E1905" s="15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x14ac:dyDescent="0.25">
      <c r="A1906" s="5" t="s">
        <v>751</v>
      </c>
      <c r="B1906" s="6">
        <v>33533</v>
      </c>
      <c r="C1906" s="14"/>
      <c r="D1906" s="14"/>
      <c r="E1906" s="15"/>
      <c r="S1906" s="40"/>
      <c r="T1906" s="40">
        <v>679.57500000000005</v>
      </c>
      <c r="U1906" s="40"/>
      <c r="V1906" s="40"/>
      <c r="W1906" s="40"/>
      <c r="AC1906" s="40"/>
      <c r="AG1906" s="40"/>
      <c r="AH1906" s="40"/>
      <c r="AI1906" s="40"/>
      <c r="AL1906">
        <v>6.7987147490000002</v>
      </c>
      <c r="AM1906" s="40"/>
      <c r="AN1906" s="40"/>
      <c r="AO1906" s="40">
        <v>275.62307872194498</v>
      </c>
      <c r="AP1906" s="40"/>
      <c r="AQ1906" s="40"/>
      <c r="AR1906" s="40">
        <v>246.64642026363401</v>
      </c>
      <c r="BA1906">
        <v>257.5</v>
      </c>
      <c r="BD1906" s="40"/>
      <c r="BE1906" s="40"/>
      <c r="BF1906" s="40"/>
      <c r="BG1906" s="40"/>
      <c r="BH1906" s="40"/>
      <c r="BI1906" s="40">
        <v>403.95192127805501</v>
      </c>
      <c r="BJ1906">
        <v>737.5</v>
      </c>
    </row>
    <row r="1907" spans="1:62" x14ac:dyDescent="0.25">
      <c r="A1907" s="5" t="s">
        <v>751</v>
      </c>
      <c r="B1907" s="6">
        <v>33540</v>
      </c>
      <c r="C1907" s="14"/>
      <c r="D1907" s="14"/>
      <c r="E1907" s="15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spans="1:62" x14ac:dyDescent="0.25">
      <c r="A1908" s="5" t="s">
        <v>751</v>
      </c>
      <c r="B1908" s="6">
        <v>33546</v>
      </c>
      <c r="C1908" s="14"/>
      <c r="D1908" s="14"/>
      <c r="E1908" s="15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x14ac:dyDescent="0.25">
      <c r="A1909" s="5" t="s">
        <v>751</v>
      </c>
      <c r="B1909" s="6">
        <v>33547</v>
      </c>
      <c r="C1909" s="14"/>
      <c r="D1909" s="14"/>
      <c r="E1909" s="15"/>
      <c r="S1909" s="40">
        <v>14.141920000000001</v>
      </c>
      <c r="T1909" s="40">
        <v>887.9</v>
      </c>
      <c r="U1909" s="40"/>
      <c r="V1909" s="40"/>
      <c r="W1909" s="40"/>
      <c r="AC1909" s="40"/>
      <c r="AG1909" s="40"/>
      <c r="AH1909" s="40"/>
      <c r="AI1909" s="40">
        <v>6.0999999999999703</v>
      </c>
      <c r="AL1909">
        <v>5.1999119970000001</v>
      </c>
      <c r="AM1909" s="40"/>
      <c r="AN1909" s="40"/>
      <c r="AO1909" s="40">
        <v>254.66424859350701</v>
      </c>
      <c r="AP1909" s="40"/>
      <c r="AQ1909" s="40"/>
      <c r="AR1909" s="40">
        <v>206.162955621251</v>
      </c>
      <c r="BA1909">
        <v>220</v>
      </c>
      <c r="BD1909" s="40"/>
      <c r="BE1909" s="40"/>
      <c r="BF1909" s="40"/>
      <c r="BG1909" s="40"/>
      <c r="BH1909" s="40"/>
      <c r="BI1909" s="40">
        <v>627.135751406493</v>
      </c>
      <c r="BJ1909">
        <v>627.5</v>
      </c>
    </row>
    <row r="1910" spans="1:62" x14ac:dyDescent="0.25">
      <c r="A1910" s="5" t="s">
        <v>751</v>
      </c>
      <c r="B1910" s="6">
        <v>33553</v>
      </c>
      <c r="C1910" s="14"/>
      <c r="D1910" s="14"/>
      <c r="E1910" s="15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spans="1:62" x14ac:dyDescent="0.25">
      <c r="A1911" s="5" t="s">
        <v>751</v>
      </c>
      <c r="B1911" s="6">
        <v>33560</v>
      </c>
      <c r="C1911" s="14"/>
      <c r="D1911" s="14"/>
      <c r="E1911" s="15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spans="1:62" x14ac:dyDescent="0.25">
      <c r="A1912" s="5" t="s">
        <v>751</v>
      </c>
      <c r="B1912" s="6">
        <v>33561</v>
      </c>
      <c r="C1912" s="14"/>
      <c r="D1912" s="14"/>
      <c r="E1912" s="15"/>
      <c r="S1912" s="40">
        <v>12.9821991085061</v>
      </c>
      <c r="T1912" s="40">
        <v>1151.825</v>
      </c>
      <c r="U1912" s="40">
        <v>184.32499999999999</v>
      </c>
      <c r="V1912" s="40">
        <v>1.6650000000000002E-2</v>
      </c>
      <c r="W1912" s="40">
        <v>3.0701200000000002</v>
      </c>
      <c r="AC1912" s="40">
        <v>0</v>
      </c>
      <c r="AG1912" s="40">
        <v>0.93</v>
      </c>
      <c r="AH1912" s="40">
        <v>9.7219999999999807E-2</v>
      </c>
      <c r="AI1912" s="40">
        <v>10.525</v>
      </c>
      <c r="AL1912">
        <v>3.9909390220000001</v>
      </c>
      <c r="AM1912" s="40">
        <v>2.8000000000000001E-2</v>
      </c>
      <c r="AN1912" s="40">
        <v>5.3648383259325101</v>
      </c>
      <c r="AO1912" s="40">
        <v>192.12982428317699</v>
      </c>
      <c r="AP1912" s="40"/>
      <c r="AQ1912" s="40"/>
      <c r="AR1912" s="40">
        <v>207.28840125391801</v>
      </c>
      <c r="BA1912">
        <v>265</v>
      </c>
      <c r="BD1912" s="40">
        <v>207.260552270842</v>
      </c>
      <c r="BE1912" s="40"/>
      <c r="BF1912" s="40">
        <v>5.9500000000000004E-3</v>
      </c>
      <c r="BG1912" s="40">
        <v>4.5613146790154797</v>
      </c>
      <c r="BH1912" s="40"/>
      <c r="BI1912" s="40">
        <v>764.84517571682295</v>
      </c>
      <c r="BJ1912">
        <v>570</v>
      </c>
    </row>
    <row r="1913" spans="1:62" x14ac:dyDescent="0.25">
      <c r="A1913" s="5" t="s">
        <v>751</v>
      </c>
      <c r="B1913" s="6">
        <v>33568</v>
      </c>
      <c r="C1913" s="14"/>
      <c r="D1913" s="14"/>
      <c r="E1913" s="15"/>
      <c r="S1913" s="40">
        <v>17.2029530957963</v>
      </c>
      <c r="T1913" s="40">
        <v>1281.5999999999999</v>
      </c>
      <c r="U1913" s="40">
        <v>204.97499999999999</v>
      </c>
      <c r="V1913" s="40">
        <v>1.6650000000000002E-2</v>
      </c>
      <c r="W1913" s="40">
        <v>3.4026475</v>
      </c>
      <c r="AC1913" s="40">
        <v>2.3697238645788601</v>
      </c>
      <c r="AG1913" s="40">
        <v>1.0149999999999999</v>
      </c>
      <c r="AH1913" s="40">
        <v>0.129025</v>
      </c>
      <c r="AI1913" s="40">
        <v>12.875</v>
      </c>
      <c r="AL1913">
        <v>3.6680000000000001</v>
      </c>
      <c r="AM1913" s="40">
        <v>2.8750000000000001E-2</v>
      </c>
      <c r="AN1913" s="40">
        <v>5.7846049756993798</v>
      </c>
      <c r="AO1913" s="40">
        <v>202.20798956851601</v>
      </c>
      <c r="AP1913" s="40"/>
      <c r="AQ1913" s="40"/>
      <c r="AR1913" s="40">
        <v>179.84895944372499</v>
      </c>
      <c r="BA1913">
        <v>307.5</v>
      </c>
      <c r="BD1913" s="40">
        <v>207.260552270842</v>
      </c>
      <c r="BE1913" s="40"/>
      <c r="BF1913" s="40">
        <v>9.9500000000000005E-3</v>
      </c>
      <c r="BG1913" s="40">
        <v>8.4337917383831194</v>
      </c>
      <c r="BH1913" s="40"/>
      <c r="BI1913" s="40">
        <v>861.54201043148396</v>
      </c>
      <c r="BJ1913">
        <v>605</v>
      </c>
    </row>
    <row r="1914" spans="1:62" x14ac:dyDescent="0.25">
      <c r="A1914" s="5" t="s">
        <v>751</v>
      </c>
      <c r="B1914" s="6">
        <v>33574</v>
      </c>
      <c r="C1914" s="14"/>
      <c r="D1914" s="14"/>
      <c r="E1914" s="15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40">
        <v>17.7272884840724</v>
      </c>
      <c r="T1914" s="40">
        <v>1377.55</v>
      </c>
      <c r="U1914" s="40">
        <v>252.05</v>
      </c>
      <c r="V1914" s="40">
        <v>1.8700000000000001E-2</v>
      </c>
      <c r="W1914" s="40">
        <v>4.706385</v>
      </c>
      <c r="AC1914" s="40">
        <v>44.7894477291577</v>
      </c>
      <c r="AG1914" s="40">
        <v>1.04</v>
      </c>
      <c r="AH1914" s="40">
        <v>0.16911000000000001</v>
      </c>
      <c r="AI1914" s="40">
        <v>15.775</v>
      </c>
      <c r="AL1914">
        <v>2.9</v>
      </c>
      <c r="AM1914" s="40">
        <v>3.125E-2</v>
      </c>
      <c r="AN1914" s="40">
        <v>4.6078482120787703</v>
      </c>
      <c r="AO1914" s="40">
        <v>147.26542297311701</v>
      </c>
      <c r="AP1914" s="40"/>
      <c r="AQ1914" s="40"/>
      <c r="AR1914" s="40">
        <v>194.760677466863</v>
      </c>
      <c r="BA1914">
        <v>267.5</v>
      </c>
      <c r="BD1914" s="40">
        <v>207.260552270842</v>
      </c>
      <c r="BE1914" s="40"/>
      <c r="BF1914" s="40">
        <v>8.9499999999999996E-3</v>
      </c>
      <c r="BG1914" s="40">
        <v>8.5461431502480494</v>
      </c>
      <c r="BH1914" s="40"/>
      <c r="BI1914" s="40">
        <v>962.45957702688304</v>
      </c>
      <c r="BJ1914">
        <v>527.5</v>
      </c>
    </row>
    <row r="1915" spans="1:62" x14ac:dyDescent="0.25">
      <c r="A1915" s="5" t="s">
        <v>751</v>
      </c>
      <c r="B1915" s="6">
        <v>33581</v>
      </c>
      <c r="C1915" s="14"/>
      <c r="D1915" s="14"/>
      <c r="E1915" s="15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40">
        <v>16.8577855525877</v>
      </c>
      <c r="T1915" s="40">
        <v>1525.7750000000001</v>
      </c>
      <c r="U1915" s="40">
        <v>353</v>
      </c>
      <c r="V1915" s="40">
        <v>1.7399999999999999E-2</v>
      </c>
      <c r="W1915" s="40">
        <v>6.2</v>
      </c>
      <c r="AC1915" s="40">
        <v>145.739447729158</v>
      </c>
      <c r="AG1915" s="40">
        <v>0.9</v>
      </c>
      <c r="AH1915" s="40">
        <v>0.16064999999999999</v>
      </c>
      <c r="AI1915" s="40">
        <v>18</v>
      </c>
      <c r="AL1915">
        <v>2.0270000000000001</v>
      </c>
      <c r="AM1915" s="40">
        <v>2.6349999999999998E-2</v>
      </c>
      <c r="AN1915" s="40">
        <v>3.5966990851413199</v>
      </c>
      <c r="AO1915" s="40">
        <v>136.50810219829501</v>
      </c>
      <c r="AP1915" s="40"/>
      <c r="AQ1915" s="40"/>
      <c r="AR1915" s="40">
        <v>148.60393229958399</v>
      </c>
      <c r="BA1915">
        <v>342.5</v>
      </c>
      <c r="BD1915" s="40">
        <v>207.260552270842</v>
      </c>
      <c r="BE1915" s="40"/>
      <c r="BF1915" s="40">
        <v>6.7999999999999996E-3</v>
      </c>
      <c r="BG1915" s="40">
        <v>6.9242149050515902</v>
      </c>
      <c r="BH1915" s="40"/>
      <c r="BI1915" s="40">
        <v>1018.2668978017</v>
      </c>
      <c r="BJ1915">
        <v>550</v>
      </c>
    </row>
    <row r="1916" spans="1:62" x14ac:dyDescent="0.25">
      <c r="A1916" s="5" t="s">
        <v>751</v>
      </c>
      <c r="B1916" s="6">
        <v>33585</v>
      </c>
      <c r="C1916" s="14"/>
      <c r="D1916" s="14"/>
      <c r="E1916" s="15"/>
      <c r="S1916" s="40">
        <v>15.603155116564</v>
      </c>
      <c r="T1916" s="40">
        <v>1350.4749999999999</v>
      </c>
      <c r="U1916" s="40">
        <v>341</v>
      </c>
      <c r="V1916" s="40">
        <v>2.035E-2</v>
      </c>
      <c r="W1916" s="40">
        <v>7.04</v>
      </c>
      <c r="AC1916" s="40">
        <v>133.739447729158</v>
      </c>
      <c r="AG1916" s="40">
        <v>0.98499999999999999</v>
      </c>
      <c r="AH1916" s="40">
        <v>0.189775</v>
      </c>
      <c r="AI1916" s="40">
        <v>19.574999999999999</v>
      </c>
      <c r="AL1916">
        <v>2.0489999999999999</v>
      </c>
      <c r="AM1916" s="40">
        <v>2.7050000000000001E-2</v>
      </c>
      <c r="AN1916" s="40">
        <v>3.1285876285857999</v>
      </c>
      <c r="AO1916" s="40">
        <v>116.039808919644</v>
      </c>
      <c r="AP1916" s="40"/>
      <c r="AQ1916" s="40"/>
      <c r="AR1916" s="40">
        <v>178.461977520197</v>
      </c>
      <c r="BA1916">
        <v>210</v>
      </c>
      <c r="BD1916" s="40">
        <v>207.260552270842</v>
      </c>
      <c r="BE1916" s="40"/>
      <c r="BF1916" s="40">
        <v>5.7000000000000002E-3</v>
      </c>
      <c r="BG1916" s="40">
        <v>5.0399046281187401</v>
      </c>
      <c r="BH1916" s="40"/>
      <c r="BI1916" s="40">
        <v>873.860191080356</v>
      </c>
      <c r="BJ1916">
        <v>452.5</v>
      </c>
    </row>
    <row r="1917" spans="1:62" x14ac:dyDescent="0.25">
      <c r="A1917" s="5" t="s">
        <v>751</v>
      </c>
      <c r="B1917" s="6">
        <v>33588</v>
      </c>
      <c r="C1917" s="14"/>
      <c r="D1917" s="14"/>
      <c r="E1917" s="15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spans="1:62" x14ac:dyDescent="0.25">
      <c r="A1918" s="5" t="s">
        <v>751</v>
      </c>
      <c r="B1918" s="6">
        <v>33590</v>
      </c>
      <c r="C1918" s="14"/>
      <c r="D1918" s="14"/>
      <c r="E1918" s="15"/>
      <c r="S1918" s="40">
        <v>17.131733208200899</v>
      </c>
      <c r="T1918" s="40">
        <v>1502.85</v>
      </c>
      <c r="U1918" s="40">
        <v>463.25</v>
      </c>
      <c r="V1918" s="40">
        <v>1.8700000000000001E-2</v>
      </c>
      <c r="W1918" s="40">
        <v>8.5634750000000004</v>
      </c>
      <c r="AC1918" s="40">
        <v>255.989447729158</v>
      </c>
      <c r="AG1918" s="40">
        <v>1.0549999999999999</v>
      </c>
      <c r="AH1918" s="40">
        <v>0.211095</v>
      </c>
      <c r="AI1918" s="40">
        <v>20.024999999999999</v>
      </c>
      <c r="AL1918">
        <v>1.306</v>
      </c>
      <c r="AM1918" s="40">
        <v>2.3949999999999999E-2</v>
      </c>
      <c r="AN1918" s="40">
        <v>1.94663374676298</v>
      </c>
      <c r="AO1918" s="40">
        <v>81.263132070328496</v>
      </c>
      <c r="AP1918" s="40"/>
      <c r="AQ1918" s="40"/>
      <c r="AR1918" s="40">
        <v>160.338541666667</v>
      </c>
      <c r="BD1918" s="40">
        <v>207.260552270842</v>
      </c>
      <c r="BE1918" s="40"/>
      <c r="BF1918" s="40">
        <v>6.3E-3</v>
      </c>
      <c r="BG1918" s="40">
        <v>5.8549865394575402</v>
      </c>
      <c r="BH1918" s="40"/>
      <c r="BI1918" s="40">
        <v>938.31186792967105</v>
      </c>
      <c r="BJ1918">
        <v>540</v>
      </c>
    </row>
    <row r="1919" spans="1:62" x14ac:dyDescent="0.25">
      <c r="A1919" s="5" t="s">
        <v>751</v>
      </c>
      <c r="B1919" s="6">
        <v>33595</v>
      </c>
      <c r="C1919" s="14"/>
      <c r="D1919" s="14"/>
      <c r="E1919" s="15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40">
        <v>15.9963605917519</v>
      </c>
      <c r="T1919" s="40">
        <v>1362.0250000000001</v>
      </c>
      <c r="U1919" s="40">
        <v>459.75</v>
      </c>
      <c r="V1919" s="40">
        <v>1.9699999999999999E-2</v>
      </c>
      <c r="W1919" s="40">
        <v>9.0570749999999993</v>
      </c>
      <c r="AC1919" s="40">
        <v>252.489447729158</v>
      </c>
      <c r="AG1919" s="40">
        <v>1.0900000000000001</v>
      </c>
      <c r="AH1919" s="40">
        <v>0.228405</v>
      </c>
      <c r="AI1919" s="40">
        <v>20.925000000000001</v>
      </c>
      <c r="AL1919">
        <v>0.73599999999999999</v>
      </c>
      <c r="AM1919" s="40">
        <v>2.29E-2</v>
      </c>
      <c r="AN1919" s="40">
        <v>1.0363012775048199</v>
      </c>
      <c r="AO1919" s="40">
        <v>45.350690876071702</v>
      </c>
      <c r="AP1919" s="40"/>
      <c r="AQ1919" s="40"/>
      <c r="AR1919" s="40">
        <v>162.5</v>
      </c>
      <c r="BD1919" s="40">
        <v>207.260552270842</v>
      </c>
      <c r="BE1919" s="40"/>
      <c r="BF1919" s="40">
        <v>5.9500000000000004E-3</v>
      </c>
      <c r="BG1919" s="40">
        <v>4.9981131275604298</v>
      </c>
      <c r="BH1919" s="40"/>
      <c r="BI1919" s="40">
        <v>835.99930912392801</v>
      </c>
      <c r="BJ1919">
        <v>457.5</v>
      </c>
    </row>
    <row r="1920" spans="1:62" x14ac:dyDescent="0.25">
      <c r="A1920" s="5" t="s">
        <v>751</v>
      </c>
      <c r="B1920" s="6">
        <v>33602</v>
      </c>
      <c r="C1920" s="14"/>
      <c r="D1920" s="14"/>
      <c r="E1920" s="15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40">
        <v>14.3013629706145</v>
      </c>
      <c r="T1920" s="40">
        <v>1835.2750000000001</v>
      </c>
      <c r="U1920" s="40">
        <v>811.25</v>
      </c>
      <c r="V1920" s="40">
        <v>1.83E-2</v>
      </c>
      <c r="W1920" s="40">
        <v>7.62195</v>
      </c>
      <c r="AC1920" s="40">
        <v>603.98944772915797</v>
      </c>
      <c r="AG1920" s="40">
        <v>0.81499999999999995</v>
      </c>
      <c r="AH1920" s="40">
        <v>0.2486525</v>
      </c>
      <c r="AI1920" s="40">
        <v>31.25</v>
      </c>
      <c r="AL1920">
        <v>0.26200000000000001</v>
      </c>
      <c r="AM1920" s="40">
        <v>2.76E-2</v>
      </c>
      <c r="AN1920" s="40">
        <v>0.35185642105263099</v>
      </c>
      <c r="AO1920" s="40">
        <v>12.748421052631601</v>
      </c>
      <c r="AP1920" s="40"/>
      <c r="AQ1920" s="40"/>
      <c r="AR1920" s="40"/>
      <c r="BD1920" s="40">
        <v>207.260552270842</v>
      </c>
      <c r="BE1920" s="40"/>
      <c r="BF1920" s="40">
        <v>5.45E-3</v>
      </c>
      <c r="BG1920" s="40">
        <v>5.3353686578947404</v>
      </c>
      <c r="BH1920" s="40"/>
      <c r="BI1920" s="40">
        <v>980.02657894736797</v>
      </c>
      <c r="BJ1920">
        <v>580</v>
      </c>
    </row>
    <row r="1921" spans="1:62" x14ac:dyDescent="0.25">
      <c r="A1921" s="5" t="s">
        <v>751</v>
      </c>
      <c r="B1921" s="6">
        <v>33609</v>
      </c>
      <c r="C1921" s="14"/>
      <c r="D1921" s="14"/>
      <c r="E1921" s="15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40"/>
      <c r="T1921" s="40">
        <v>1669.8</v>
      </c>
      <c r="U1921" s="40">
        <v>742</v>
      </c>
      <c r="V1921" s="40">
        <v>2.3199999999999998E-2</v>
      </c>
      <c r="W1921" s="40">
        <v>17.008800000000001</v>
      </c>
      <c r="AC1921" s="40">
        <v>534.73944772915797</v>
      </c>
      <c r="AG1921" s="40">
        <v>1.39</v>
      </c>
      <c r="AH1921" s="40">
        <v>9.8342500000000596E-2</v>
      </c>
      <c r="AI1921" s="40">
        <v>7.0750000000000499</v>
      </c>
      <c r="AM1921" s="40">
        <v>2.6700000000000002E-2</v>
      </c>
      <c r="AN1921" s="40"/>
      <c r="AO1921" s="40"/>
      <c r="AP1921" s="40"/>
      <c r="AQ1921" s="40"/>
      <c r="AR1921" s="40">
        <v>106.76691729323301</v>
      </c>
      <c r="BD1921" s="40">
        <v>207.260552270842</v>
      </c>
      <c r="BE1921" s="40"/>
      <c r="BF1921" s="40">
        <v>4.7000000000000002E-3</v>
      </c>
      <c r="BG1921" s="40"/>
      <c r="BH1921" s="40"/>
      <c r="BI1921" s="40"/>
      <c r="BJ1921">
        <v>495</v>
      </c>
    </row>
    <row r="1922" spans="1:62" x14ac:dyDescent="0.25">
      <c r="A1922" s="5" t="s">
        <v>751</v>
      </c>
      <c r="B1922" s="6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/>
      <c r="AN1922" s="40"/>
      <c r="AO1922" s="40"/>
      <c r="AP1922" s="40"/>
      <c r="AQ1922" s="40"/>
      <c r="AR1922" s="40"/>
      <c r="BD1922" s="40">
        <v>207.260552270842</v>
      </c>
      <c r="BE1922" s="40"/>
      <c r="BF1922" s="40">
        <v>0</v>
      </c>
      <c r="BG1922" s="40"/>
      <c r="BH1922" s="40"/>
      <c r="BI1922" s="40"/>
    </row>
    <row r="1923" spans="1:62" x14ac:dyDescent="0.25">
      <c r="A1923" s="5" t="s">
        <v>751</v>
      </c>
      <c r="B1923" s="6">
        <v>33616</v>
      </c>
      <c r="C1923" s="14"/>
      <c r="D1923" s="14"/>
      <c r="E1923" s="15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spans="1:62" x14ac:dyDescent="0.25">
      <c r="A1924" s="5" t="s">
        <v>751</v>
      </c>
      <c r="B1924" s="6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>
        <v>207.260552270842</v>
      </c>
      <c r="BE1924" s="40"/>
      <c r="BF1924" s="40"/>
      <c r="BG1924" s="40"/>
      <c r="BH1924" s="40"/>
      <c r="BI1924" s="40"/>
    </row>
    <row r="1925" spans="1:62" x14ac:dyDescent="0.25">
      <c r="A1925" s="5" t="s">
        <v>751</v>
      </c>
      <c r="B1925" s="6">
        <v>33623</v>
      </c>
      <c r="C1925" s="14"/>
      <c r="D1925" s="14"/>
      <c r="E1925" s="15" t="s">
        <v>157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40"/>
      <c r="T1925" s="43">
        <v>1243.8978697201401</v>
      </c>
      <c r="U1925" s="40"/>
      <c r="V1925" s="40"/>
      <c r="W1925" s="40"/>
      <c r="Y1925">
        <v>3.4193895000000002E-2</v>
      </c>
      <c r="AA1925">
        <v>12136.671161177899</v>
      </c>
      <c r="AC1925">
        <v>415.00005933484499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t="s">
        <v>74</v>
      </c>
      <c r="BD1925" s="40"/>
      <c r="BE1925" s="40"/>
      <c r="BF1925" s="40"/>
      <c r="BG1925" s="40"/>
      <c r="BH1925" s="40"/>
      <c r="BI1925" s="40"/>
    </row>
    <row r="1926" spans="1:62" x14ac:dyDescent="0.25">
      <c r="A1926" s="5" t="s">
        <v>752</v>
      </c>
      <c r="B1926" s="6">
        <v>33483</v>
      </c>
      <c r="C1926" s="14"/>
      <c r="D1926" s="14"/>
      <c r="E1926" s="15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x14ac:dyDescent="0.25">
      <c r="A1927" s="5" t="s">
        <v>752</v>
      </c>
      <c r="B1927" s="6">
        <v>33491</v>
      </c>
      <c r="C1927" s="14"/>
      <c r="D1927" s="14"/>
      <c r="E1927" s="15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x14ac:dyDescent="0.25">
      <c r="A1928" s="5" t="s">
        <v>752</v>
      </c>
      <c r="B1928" s="6">
        <v>33497</v>
      </c>
      <c r="C1928" s="14"/>
      <c r="D1928" s="14"/>
      <c r="E1928" s="15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spans="1:62" x14ac:dyDescent="0.25">
      <c r="A1929" s="5" t="s">
        <v>752</v>
      </c>
      <c r="B1929" s="6">
        <v>33504</v>
      </c>
      <c r="C1929" s="14"/>
      <c r="D1929" s="14"/>
      <c r="E1929" s="15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x14ac:dyDescent="0.25">
      <c r="A1930" s="5" t="s">
        <v>752</v>
      </c>
      <c r="B1930" s="6">
        <v>33505</v>
      </c>
      <c r="C1930" s="14"/>
      <c r="D1930" s="14"/>
      <c r="E1930" s="15"/>
      <c r="S1930" s="40"/>
      <c r="T1930" s="40">
        <v>230.42500000000001</v>
      </c>
      <c r="U1930" s="40"/>
      <c r="V1930" s="40"/>
      <c r="W1930" s="40"/>
      <c r="AC1930" s="40"/>
      <c r="AG1930" s="40"/>
      <c r="AH1930" s="40"/>
      <c r="AI1930" s="40"/>
      <c r="AL1930">
        <v>3.54459825</v>
      </c>
      <c r="AM1930" s="40"/>
      <c r="AN1930" s="40"/>
      <c r="AO1930" s="40">
        <v>144.216716769253</v>
      </c>
      <c r="AP1930" s="40"/>
      <c r="AQ1930" s="40"/>
      <c r="AR1930" s="40">
        <v>242.98124054702501</v>
      </c>
      <c r="BA1930">
        <v>232.5</v>
      </c>
      <c r="BD1930" s="40"/>
      <c r="BE1930" s="40"/>
      <c r="BF1930" s="40"/>
      <c r="BG1930" s="40"/>
      <c r="BH1930" s="40"/>
      <c r="BI1930" s="40">
        <v>86.208283230747199</v>
      </c>
      <c r="BJ1930">
        <v>820</v>
      </c>
    </row>
    <row r="1931" spans="1:62" x14ac:dyDescent="0.25">
      <c r="A1931" s="5" t="s">
        <v>752</v>
      </c>
      <c r="B1931" s="6">
        <v>33512</v>
      </c>
      <c r="C1931" s="14"/>
      <c r="D1931" s="14"/>
      <c r="E1931" s="15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spans="1:62" x14ac:dyDescent="0.25">
      <c r="A1932" s="5" t="s">
        <v>752</v>
      </c>
      <c r="B1932" s="6">
        <v>33519</v>
      </c>
      <c r="C1932" s="14"/>
      <c r="D1932" s="14"/>
      <c r="E1932" s="15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x14ac:dyDescent="0.25">
      <c r="A1933" s="5" t="s">
        <v>752</v>
      </c>
      <c r="B1933" s="6">
        <v>33521</v>
      </c>
      <c r="C1933" s="14"/>
      <c r="D1933" s="14"/>
      <c r="E1933" s="15"/>
      <c r="S1933" s="40"/>
      <c r="T1933" s="40">
        <v>457.67500000000001</v>
      </c>
      <c r="U1933" s="40"/>
      <c r="V1933" s="40"/>
      <c r="W1933" s="40"/>
      <c r="AC1933" s="40"/>
      <c r="AG1933" s="40"/>
      <c r="AH1933" s="40"/>
      <c r="AI1933" s="40"/>
      <c r="AL1933">
        <v>6.8376998589999998</v>
      </c>
      <c r="AM1933" s="40"/>
      <c r="AN1933" s="40"/>
      <c r="AO1933" s="40">
        <v>241.83710757327799</v>
      </c>
      <c r="AP1933" s="40"/>
      <c r="AQ1933" s="40"/>
      <c r="AR1933" s="40">
        <v>283.043710021322</v>
      </c>
      <c r="BA1933">
        <v>245</v>
      </c>
      <c r="BD1933" s="40"/>
      <c r="BE1933" s="40"/>
      <c r="BF1933" s="40"/>
      <c r="BG1933" s="40"/>
      <c r="BH1933" s="40"/>
      <c r="BI1933" s="40">
        <v>215.83789242672199</v>
      </c>
      <c r="BJ1933">
        <v>807.5</v>
      </c>
    </row>
    <row r="1934" spans="1:62" x14ac:dyDescent="0.25">
      <c r="A1934" s="5" t="s">
        <v>752</v>
      </c>
      <c r="B1934" s="6">
        <v>33525</v>
      </c>
      <c r="C1934" s="14"/>
      <c r="D1934" s="14"/>
      <c r="E1934" s="15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spans="1:62" x14ac:dyDescent="0.25">
      <c r="A1935" s="5" t="s">
        <v>752</v>
      </c>
      <c r="B1935" s="6">
        <v>33532</v>
      </c>
      <c r="C1935" s="14"/>
      <c r="D1935" s="14"/>
      <c r="E1935" s="15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x14ac:dyDescent="0.25">
      <c r="A1936" s="5" t="s">
        <v>752</v>
      </c>
      <c r="B1936" s="6">
        <v>33533</v>
      </c>
      <c r="C1936" s="14"/>
      <c r="D1936" s="14"/>
      <c r="E1936" s="15"/>
      <c r="S1936" s="40"/>
      <c r="T1936" s="40">
        <v>623.20000000000005</v>
      </c>
      <c r="U1936" s="40"/>
      <c r="V1936" s="40"/>
      <c r="W1936" s="40"/>
      <c r="AC1936" s="40"/>
      <c r="AG1936" s="40"/>
      <c r="AH1936" s="40"/>
      <c r="AI1936" s="40"/>
      <c r="AL1936">
        <v>6.4818234959999996</v>
      </c>
      <c r="AM1936" s="40"/>
      <c r="AN1936" s="40"/>
      <c r="AO1936" s="40">
        <v>268.49568352326003</v>
      </c>
      <c r="AP1936" s="40"/>
      <c r="AQ1936" s="40"/>
      <c r="AR1936" s="40">
        <v>241.66260424693201</v>
      </c>
      <c r="BA1936">
        <v>245</v>
      </c>
      <c r="BD1936" s="40"/>
      <c r="BE1936" s="40"/>
      <c r="BF1936" s="40"/>
      <c r="BG1936" s="40"/>
      <c r="BH1936" s="40"/>
      <c r="BI1936" s="40">
        <v>354.70431647674002</v>
      </c>
      <c r="BJ1936">
        <v>695</v>
      </c>
    </row>
    <row r="1937" spans="1:62" x14ac:dyDescent="0.25">
      <c r="A1937" s="5" t="s">
        <v>752</v>
      </c>
      <c r="B1937" s="6">
        <v>33540</v>
      </c>
      <c r="C1937" s="14"/>
      <c r="D1937" s="14"/>
      <c r="E1937" s="15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spans="1:62" x14ac:dyDescent="0.25">
      <c r="A1938" s="5" t="s">
        <v>752</v>
      </c>
      <c r="B1938" s="6">
        <v>33546</v>
      </c>
      <c r="C1938" s="14"/>
      <c r="D1938" s="14"/>
      <c r="E1938" s="15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x14ac:dyDescent="0.25">
      <c r="A1939" s="5" t="s">
        <v>752</v>
      </c>
      <c r="B1939" s="6">
        <v>33547</v>
      </c>
      <c r="C1939" s="14"/>
      <c r="D1939" s="14"/>
      <c r="E1939" s="15"/>
      <c r="S1939" s="40">
        <v>14.447685</v>
      </c>
      <c r="T1939" s="40">
        <v>750.125</v>
      </c>
      <c r="U1939" s="40"/>
      <c r="V1939" s="40"/>
      <c r="W1939" s="40"/>
      <c r="AC1939" s="40"/>
      <c r="AG1939" s="40"/>
      <c r="AH1939" s="40"/>
      <c r="AI1939" s="40">
        <v>5.375</v>
      </c>
      <c r="AL1939">
        <v>5.700381492</v>
      </c>
      <c r="AM1939" s="40"/>
      <c r="AN1939" s="40"/>
      <c r="AO1939" s="40">
        <v>240.55948098855001</v>
      </c>
      <c r="AP1939" s="40"/>
      <c r="AQ1939" s="40"/>
      <c r="AR1939" s="40">
        <v>236.95712954333601</v>
      </c>
      <c r="BA1939">
        <v>220</v>
      </c>
      <c r="BD1939" s="40"/>
      <c r="BE1939" s="40"/>
      <c r="BF1939" s="40"/>
      <c r="BG1939" s="40"/>
      <c r="BH1939" s="40"/>
      <c r="BI1939" s="40">
        <v>504.19051901145002</v>
      </c>
      <c r="BJ1939">
        <v>620</v>
      </c>
    </row>
    <row r="1940" spans="1:62" x14ac:dyDescent="0.25">
      <c r="A1940" s="5" t="s">
        <v>752</v>
      </c>
      <c r="B1940" s="6">
        <v>33553</v>
      </c>
      <c r="C1940" s="14"/>
      <c r="D1940" s="14"/>
      <c r="E1940" s="15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spans="1:62" x14ac:dyDescent="0.25">
      <c r="A1941" s="5" t="s">
        <v>752</v>
      </c>
      <c r="B1941" s="6">
        <v>33560</v>
      </c>
      <c r="C1941" s="14"/>
      <c r="D1941" s="14"/>
      <c r="E1941" s="15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spans="1:62" x14ac:dyDescent="0.25">
      <c r="A1942" s="5" t="s">
        <v>752</v>
      </c>
      <c r="B1942" s="6">
        <v>33561</v>
      </c>
      <c r="C1942" s="14"/>
      <c r="D1942" s="14"/>
      <c r="E1942" s="15"/>
      <c r="S1942" s="40">
        <v>15.3475214857424</v>
      </c>
      <c r="T1942" s="40">
        <v>1325</v>
      </c>
      <c r="U1942" s="40">
        <v>230.25</v>
      </c>
      <c r="V1942" s="40">
        <v>1.49E-2</v>
      </c>
      <c r="W1942" s="40">
        <v>3.4116499999999998</v>
      </c>
      <c r="AC1942" s="40">
        <v>26.438453032155302</v>
      </c>
      <c r="AG1942" s="40">
        <v>0.92500000000000004</v>
      </c>
      <c r="AH1942" s="40">
        <v>8.7482500000000393E-2</v>
      </c>
      <c r="AI1942" s="40">
        <v>9.4500000000000508</v>
      </c>
      <c r="AL1942">
        <v>5.2039999999999997</v>
      </c>
      <c r="AM1942" s="40">
        <v>2.7699999999999999E-2</v>
      </c>
      <c r="AN1942" s="40">
        <v>6.4802274876957204</v>
      </c>
      <c r="AO1942" s="40">
        <v>233.077376477923</v>
      </c>
      <c r="AP1942" s="40"/>
      <c r="AQ1942" s="40"/>
      <c r="AR1942" s="40">
        <v>223.01736765013601</v>
      </c>
      <c r="BA1942">
        <v>230</v>
      </c>
      <c r="BD1942" s="40">
        <v>204.62309393568901</v>
      </c>
      <c r="BE1942" s="40"/>
      <c r="BF1942" s="40">
        <v>6.5500000000000003E-3</v>
      </c>
      <c r="BG1942" s="40">
        <v>5.5741919574235697</v>
      </c>
      <c r="BH1942" s="40"/>
      <c r="BI1942" s="40">
        <v>852.22262352207701</v>
      </c>
      <c r="BJ1942">
        <v>710</v>
      </c>
    </row>
    <row r="1943" spans="1:62" x14ac:dyDescent="0.25">
      <c r="A1943" s="5" t="s">
        <v>752</v>
      </c>
      <c r="B1943" s="6">
        <v>33568</v>
      </c>
      <c r="C1943" s="14"/>
      <c r="D1943" s="14"/>
      <c r="E1943" s="15"/>
      <c r="S1943" s="40">
        <v>14.9710192055141</v>
      </c>
      <c r="T1943" s="40">
        <v>1341.55</v>
      </c>
      <c r="U1943" s="40">
        <v>232.97499999999999</v>
      </c>
      <c r="V1943" s="40">
        <v>1.5949999999999999E-2</v>
      </c>
      <c r="W1943" s="40">
        <v>3.7474075</v>
      </c>
      <c r="AC1943" s="40">
        <v>28.351906064310601</v>
      </c>
      <c r="AG1943" s="40">
        <v>1</v>
      </c>
      <c r="AH1943" s="40">
        <v>0.16208</v>
      </c>
      <c r="AI1943" s="40">
        <v>16</v>
      </c>
      <c r="AL1943">
        <v>3.94</v>
      </c>
      <c r="AM1943" s="40">
        <v>2.8000000000000001E-2</v>
      </c>
      <c r="AN1943" s="40">
        <v>5.6458864123547299</v>
      </c>
      <c r="AO1943" s="40">
        <v>198.505410260068</v>
      </c>
      <c r="AP1943" s="40"/>
      <c r="AQ1943" s="40"/>
      <c r="AR1943" s="40">
        <v>199.02035529541001</v>
      </c>
      <c r="BA1943">
        <v>247.5</v>
      </c>
      <c r="BD1943" s="40">
        <v>204.62309393568901</v>
      </c>
      <c r="BE1943" s="40"/>
      <c r="BF1943" s="40">
        <v>6.1000000000000004E-3</v>
      </c>
      <c r="BG1943" s="40">
        <v>5.4469607661453798</v>
      </c>
      <c r="BH1943" s="40"/>
      <c r="BI1943" s="40">
        <v>894.06958973993198</v>
      </c>
      <c r="BJ1943">
        <v>487.5</v>
      </c>
    </row>
    <row r="1944" spans="1:62" x14ac:dyDescent="0.25">
      <c r="A1944" s="5" t="s">
        <v>752</v>
      </c>
      <c r="B1944" s="6">
        <v>33574</v>
      </c>
      <c r="C1944" s="14"/>
      <c r="D1944" s="14"/>
      <c r="E1944" s="15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40">
        <v>17.096926636977699</v>
      </c>
      <c r="T1944" s="40">
        <v>1476.575</v>
      </c>
      <c r="U1944" s="40">
        <v>319.375</v>
      </c>
      <c r="V1944" s="40">
        <v>1.8700000000000001E-2</v>
      </c>
      <c r="W1944" s="40">
        <v>5.9583325</v>
      </c>
      <c r="AC1944" s="40">
        <v>114.751906064311</v>
      </c>
      <c r="AG1944" s="40">
        <v>0.79500000000000004</v>
      </c>
      <c r="AH1944" s="40">
        <v>9.4692500000000304E-2</v>
      </c>
      <c r="AI1944" s="40">
        <v>11.7</v>
      </c>
      <c r="AL1944">
        <v>2.2320000000000002</v>
      </c>
      <c r="AM1944" s="40">
        <v>2.725E-2</v>
      </c>
      <c r="AN1944" s="40">
        <v>4.69673719410609</v>
      </c>
      <c r="AO1944" s="40">
        <v>168.237616442263</v>
      </c>
      <c r="AP1944" s="40"/>
      <c r="AQ1944" s="40"/>
      <c r="AR1944" s="40">
        <v>140.59531554977201</v>
      </c>
      <c r="BA1944">
        <v>247.5</v>
      </c>
      <c r="BD1944" s="40">
        <v>204.62309393568901</v>
      </c>
      <c r="BE1944" s="40"/>
      <c r="BF1944" s="40">
        <v>6.7000000000000002E-3</v>
      </c>
      <c r="BG1944" s="40">
        <v>6.6357332327678398</v>
      </c>
      <c r="BH1944" s="40"/>
      <c r="BI1944" s="40">
        <v>977.26238355773705</v>
      </c>
      <c r="BJ1944">
        <v>507.5</v>
      </c>
    </row>
    <row r="1945" spans="1:62" x14ac:dyDescent="0.25">
      <c r="A1945" s="5" t="s">
        <v>752</v>
      </c>
      <c r="B1945" s="6">
        <v>33581</v>
      </c>
      <c r="C1945" s="14"/>
      <c r="D1945" s="14"/>
      <c r="E1945" s="15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40">
        <v>19.6118379040241</v>
      </c>
      <c r="T1945" s="40">
        <v>1651.0250000000001</v>
      </c>
      <c r="U1945" s="40">
        <v>383.25</v>
      </c>
      <c r="V1945" s="40">
        <v>1.6500000000000001E-2</v>
      </c>
      <c r="W1945" s="40">
        <v>6.3283500000000004</v>
      </c>
      <c r="AC1945" s="40">
        <v>178.62690606431099</v>
      </c>
      <c r="AG1945" s="40">
        <v>1.03</v>
      </c>
      <c r="AH1945" s="40">
        <v>0.14657500000000001</v>
      </c>
      <c r="AI1945" s="40">
        <v>14.375</v>
      </c>
      <c r="AL1945">
        <v>3.6160000000000001</v>
      </c>
      <c r="AM1945" s="40">
        <v>3.2500000000000001E-2</v>
      </c>
      <c r="AN1945" s="40">
        <v>6.3163269230769199</v>
      </c>
      <c r="AO1945" s="40">
        <v>184.466783216783</v>
      </c>
      <c r="AP1945" s="40"/>
      <c r="AQ1945" s="40"/>
      <c r="AR1945" s="40">
        <v>185.28148148148099</v>
      </c>
      <c r="BA1945">
        <v>240</v>
      </c>
      <c r="BD1945" s="40">
        <v>204.62309393568901</v>
      </c>
      <c r="BE1945" s="40"/>
      <c r="BF1945" s="40">
        <v>6.3499999999999997E-3</v>
      </c>
      <c r="BG1945" s="40">
        <v>6.8356894755244797</v>
      </c>
      <c r="BH1945" s="40"/>
      <c r="BI1945" s="40">
        <v>1068.9332167832199</v>
      </c>
      <c r="BJ1945">
        <v>547.5</v>
      </c>
    </row>
    <row r="1946" spans="1:62" x14ac:dyDescent="0.25">
      <c r="A1946" s="5" t="s">
        <v>752</v>
      </c>
      <c r="B1946" s="6">
        <v>33585</v>
      </c>
      <c r="C1946" s="14"/>
      <c r="D1946" s="14"/>
      <c r="E1946" s="15"/>
      <c r="S1946" s="40">
        <v>19.7814101081341</v>
      </c>
      <c r="T1946" s="40">
        <v>1632.25</v>
      </c>
      <c r="U1946" s="40">
        <v>428.25</v>
      </c>
      <c r="V1946" s="40">
        <v>1.8800000000000001E-2</v>
      </c>
      <c r="W1946" s="40">
        <v>8.0377500000000008</v>
      </c>
      <c r="AC1946" s="40">
        <v>223.62690606431099</v>
      </c>
      <c r="AG1946" s="40">
        <v>0.95499999999999996</v>
      </c>
      <c r="AH1946" s="40">
        <v>0.18288750000000001</v>
      </c>
      <c r="AI1946" s="40">
        <v>19.125</v>
      </c>
      <c r="AL1946">
        <v>2.8330000000000002</v>
      </c>
      <c r="AM1946" s="40">
        <v>2.8750000000000001E-2</v>
      </c>
      <c r="AN1946" s="40">
        <v>4.5487344670320402</v>
      </c>
      <c r="AO1946" s="40">
        <v>152.811904187674</v>
      </c>
      <c r="AP1946" s="40"/>
      <c r="AQ1946" s="40"/>
      <c r="AR1946" s="40">
        <v>182.31284150605299</v>
      </c>
      <c r="BA1946">
        <v>250</v>
      </c>
      <c r="BD1946" s="40">
        <v>204.62309393568901</v>
      </c>
      <c r="BE1946" s="40"/>
      <c r="BF1946" s="40">
        <v>6.7999999999999996E-3</v>
      </c>
      <c r="BG1946" s="40">
        <v>7.0375067059191903</v>
      </c>
      <c r="BH1946" s="40"/>
      <c r="BI1946" s="40">
        <v>1032.0630958123299</v>
      </c>
      <c r="BJ1946">
        <v>550</v>
      </c>
    </row>
    <row r="1947" spans="1:62" x14ac:dyDescent="0.25">
      <c r="A1947" s="5" t="s">
        <v>752</v>
      </c>
      <c r="B1947" s="6">
        <v>33588</v>
      </c>
      <c r="C1947" s="14"/>
      <c r="D1947" s="14"/>
      <c r="E1947" s="15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spans="1:62" x14ac:dyDescent="0.25">
      <c r="A1948" s="5" t="s">
        <v>752</v>
      </c>
      <c r="B1948" s="6">
        <v>33590</v>
      </c>
      <c r="C1948" s="14"/>
      <c r="D1948" s="14"/>
      <c r="E1948" s="15"/>
      <c r="S1948" s="40">
        <v>16.551963113103099</v>
      </c>
      <c r="T1948" s="40">
        <v>1452.425</v>
      </c>
      <c r="U1948" s="40">
        <v>464.25</v>
      </c>
      <c r="V1948" s="40">
        <v>1.7500000000000002E-2</v>
      </c>
      <c r="W1948" s="40">
        <v>8.0902750000000001</v>
      </c>
      <c r="AC1948" s="40">
        <v>259.62690606431102</v>
      </c>
      <c r="AG1948" s="40">
        <v>1.0049999999999999</v>
      </c>
      <c r="AH1948" s="40">
        <v>0.21238499999999999</v>
      </c>
      <c r="AI1948" s="40">
        <v>21.5</v>
      </c>
      <c r="AL1948">
        <v>1.0780000000000001</v>
      </c>
      <c r="AM1948" s="40">
        <v>2.375E-2</v>
      </c>
      <c r="AN1948" s="40">
        <v>1.88143627342424</v>
      </c>
      <c r="AO1948" s="40">
        <v>67.948457338921699</v>
      </c>
      <c r="AP1948" s="40"/>
      <c r="AQ1948" s="40"/>
      <c r="AR1948" s="40">
        <v>158.41759352881701</v>
      </c>
      <c r="BD1948" s="40">
        <v>204.62309393568901</v>
      </c>
      <c r="BE1948" s="40"/>
      <c r="BF1948" s="40">
        <v>6.6499999999999997E-3</v>
      </c>
      <c r="BG1948" s="40">
        <v>5.9753502045495699</v>
      </c>
      <c r="BH1948" s="40"/>
      <c r="BI1948" s="40">
        <v>898.72654266107804</v>
      </c>
      <c r="BJ1948">
        <v>437.5</v>
      </c>
    </row>
    <row r="1949" spans="1:62" x14ac:dyDescent="0.25">
      <c r="A1949" s="5" t="s">
        <v>752</v>
      </c>
      <c r="B1949" s="6">
        <v>33595</v>
      </c>
      <c r="C1949" s="14"/>
      <c r="D1949" s="14"/>
      <c r="E1949" s="15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40"/>
      <c r="T1949" s="40">
        <v>1699.325</v>
      </c>
      <c r="U1949" s="40">
        <v>666.25</v>
      </c>
      <c r="V1949" s="40">
        <v>1.89E-2</v>
      </c>
      <c r="W1949" s="40">
        <v>12.686249999999999</v>
      </c>
      <c r="AC1949" s="40">
        <v>461.62690606431102</v>
      </c>
      <c r="AG1949" s="40">
        <v>1.2</v>
      </c>
      <c r="AH1949" s="40">
        <v>0.171599999999999</v>
      </c>
      <c r="AI1949" s="40">
        <v>14.3</v>
      </c>
      <c r="AL1949">
        <v>0.47</v>
      </c>
      <c r="AM1949" s="40">
        <v>2.5899999999999999E-2</v>
      </c>
      <c r="AN1949" s="40"/>
      <c r="AO1949" s="40"/>
      <c r="AP1949" s="40"/>
      <c r="AQ1949" s="40"/>
      <c r="AR1949" s="40">
        <v>75</v>
      </c>
      <c r="BD1949" s="40">
        <v>204.62309393568901</v>
      </c>
      <c r="BE1949" s="40"/>
      <c r="BF1949" s="40">
        <v>7.7000000000000002E-3</v>
      </c>
      <c r="BG1949" s="40"/>
      <c r="BH1949" s="40"/>
      <c r="BI1949" s="40"/>
      <c r="BJ1949">
        <v>530</v>
      </c>
    </row>
    <row r="1950" spans="1:62" x14ac:dyDescent="0.25">
      <c r="A1950" s="5" t="s">
        <v>752</v>
      </c>
      <c r="B1950" s="6">
        <v>33602</v>
      </c>
      <c r="C1950" s="14"/>
      <c r="D1950" s="14"/>
      <c r="E1950" s="15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40"/>
      <c r="T1950" s="40">
        <v>1772.25</v>
      </c>
      <c r="U1950" s="40">
        <v>772</v>
      </c>
      <c r="V1950" s="40">
        <v>2.1049999999999999E-2</v>
      </c>
      <c r="W1950" s="40">
        <v>16.226974999999999</v>
      </c>
      <c r="AC1950" s="40">
        <v>567.37690606431102</v>
      </c>
      <c r="AG1950" s="40"/>
      <c r="AH1950" s="40"/>
      <c r="AI1950" s="40"/>
      <c r="AM1950" s="40"/>
      <c r="AN1950" s="40"/>
      <c r="AO1950" s="40"/>
      <c r="AP1950" s="40"/>
      <c r="AQ1950" s="40"/>
      <c r="AR1950" s="40"/>
      <c r="BD1950" s="40">
        <v>204.62309393568901</v>
      </c>
      <c r="BE1950" s="40"/>
      <c r="BF1950" s="40">
        <v>0</v>
      </c>
      <c r="BG1950" s="40"/>
      <c r="BH1950" s="40"/>
      <c r="BI1950" s="40"/>
      <c r="BJ1950">
        <v>542.5</v>
      </c>
    </row>
    <row r="1951" spans="1:62" x14ac:dyDescent="0.25">
      <c r="A1951" s="5" t="s">
        <v>752</v>
      </c>
      <c r="B1951" s="6">
        <v>33609</v>
      </c>
      <c r="C1951" s="14"/>
      <c r="D1951" s="14"/>
      <c r="E1951" s="15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40"/>
      <c r="T1951" s="40">
        <v>2016.5</v>
      </c>
      <c r="U1951" s="40">
        <v>960.25</v>
      </c>
      <c r="V1951" s="40">
        <v>2.0150000000000001E-2</v>
      </c>
      <c r="W1951" s="40">
        <v>19.2986</v>
      </c>
      <c r="AC1951" s="40">
        <v>755.62690606431102</v>
      </c>
      <c r="AG1951" s="40"/>
      <c r="AH1951" s="40"/>
      <c r="AI1951" s="40"/>
      <c r="AM1951" s="40"/>
      <c r="AN1951" s="40"/>
      <c r="AO1951" s="40"/>
      <c r="AP1951" s="40"/>
      <c r="AQ1951" s="40"/>
      <c r="AR1951" s="40">
        <v>0</v>
      </c>
      <c r="BD1951" s="40">
        <v>204.62309393568901</v>
      </c>
      <c r="BE1951" s="40"/>
      <c r="BF1951" s="40">
        <v>0</v>
      </c>
      <c r="BG1951" s="40"/>
      <c r="BH1951" s="40"/>
      <c r="BI1951" s="40"/>
      <c r="BJ1951">
        <v>577.5</v>
      </c>
    </row>
    <row r="1952" spans="1:62" x14ac:dyDescent="0.25">
      <c r="A1952" s="5" t="s">
        <v>752</v>
      </c>
      <c r="B1952" s="6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/>
      <c r="AN1952" s="40"/>
      <c r="AO1952" s="40"/>
      <c r="AP1952" s="40"/>
      <c r="AQ1952" s="40"/>
      <c r="AR1952" s="40"/>
      <c r="BD1952" s="40">
        <v>204.62309393568901</v>
      </c>
      <c r="BE1952" s="40"/>
      <c r="BF1952" s="40">
        <v>0</v>
      </c>
      <c r="BG1952" s="40"/>
      <c r="BH1952" s="40"/>
      <c r="BI1952" s="40"/>
    </row>
    <row r="1953" spans="1:62" x14ac:dyDescent="0.25">
      <c r="A1953" s="5" t="s">
        <v>752</v>
      </c>
      <c r="B1953" s="6">
        <v>33616</v>
      </c>
      <c r="C1953" s="14"/>
      <c r="D1953" s="14"/>
      <c r="E1953" s="15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spans="1:62" x14ac:dyDescent="0.25">
      <c r="A1954" s="5" t="s">
        <v>752</v>
      </c>
      <c r="B1954" s="6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>
        <v>204.62309393568901</v>
      </c>
      <c r="BE1954" s="40"/>
      <c r="BF1954" s="40"/>
      <c r="BG1954" s="40"/>
      <c r="BH1954" s="40"/>
      <c r="BI1954" s="40"/>
    </row>
    <row r="1955" spans="1:62" x14ac:dyDescent="0.25">
      <c r="A1955" s="5" t="s">
        <v>752</v>
      </c>
      <c r="B1955" s="6">
        <v>33623</v>
      </c>
      <c r="C1955" s="14"/>
      <c r="D1955" s="14"/>
      <c r="E1955" s="15" t="s">
        <v>157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40"/>
      <c r="T1955" s="43">
        <v>1338.90722831635</v>
      </c>
      <c r="U1955" s="40"/>
      <c r="V1955" s="40"/>
      <c r="W1955" s="40"/>
      <c r="Y1955">
        <v>3.3933999999999999E-2</v>
      </c>
      <c r="AA1955">
        <v>14078.779219329401</v>
      </c>
      <c r="AC1955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t="s">
        <v>74</v>
      </c>
      <c r="BD1955" s="40"/>
      <c r="BE1955" s="40"/>
      <c r="BF1955" s="40"/>
      <c r="BG1955" s="40"/>
      <c r="BH1955" s="40"/>
      <c r="BI1955" s="40"/>
    </row>
    <row r="1956" spans="1:62" x14ac:dyDescent="0.25">
      <c r="A1956" s="5" t="s">
        <v>753</v>
      </c>
      <c r="B1956" s="6">
        <v>33483</v>
      </c>
      <c r="C1956" s="14"/>
      <c r="D1956" s="14"/>
      <c r="E1956" s="15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x14ac:dyDescent="0.25">
      <c r="A1957" s="5" t="s">
        <v>753</v>
      </c>
      <c r="B1957" s="6">
        <v>33491</v>
      </c>
      <c r="C1957" s="14"/>
      <c r="D1957" s="14"/>
      <c r="E1957" s="15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x14ac:dyDescent="0.25">
      <c r="A1958" s="5" t="s">
        <v>753</v>
      </c>
      <c r="B1958" s="6">
        <v>33497</v>
      </c>
      <c r="C1958" s="14"/>
      <c r="D1958" s="14"/>
      <c r="E1958" s="15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spans="1:62" x14ac:dyDescent="0.25">
      <c r="A1959" s="5" t="s">
        <v>753</v>
      </c>
      <c r="B1959" s="6">
        <v>33504</v>
      </c>
      <c r="C1959" s="14"/>
      <c r="D1959" s="14"/>
      <c r="E1959" s="15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x14ac:dyDescent="0.25">
      <c r="A1960" s="5" t="s">
        <v>753</v>
      </c>
      <c r="B1960" s="6">
        <v>33505</v>
      </c>
      <c r="C1960" s="14"/>
      <c r="D1960" s="14"/>
      <c r="E1960" s="15"/>
      <c r="S1960" s="40"/>
      <c r="T1960" s="40">
        <v>202.2</v>
      </c>
      <c r="U1960" s="40"/>
      <c r="V1960" s="40"/>
      <c r="W1960" s="40"/>
      <c r="AC1960" s="40"/>
      <c r="AG1960" s="40"/>
      <c r="AH1960" s="40"/>
      <c r="AI1960" s="40"/>
      <c r="AL1960">
        <v>2.8306359589999999</v>
      </c>
      <c r="AM1960" s="40"/>
      <c r="AN1960" s="40"/>
      <c r="AO1960" s="40">
        <v>122.990820525335</v>
      </c>
      <c r="AP1960" s="40"/>
      <c r="AQ1960" s="40"/>
      <c r="AR1960" s="40">
        <v>228.61408601074299</v>
      </c>
      <c r="BA1960">
        <v>210</v>
      </c>
      <c r="BD1960" s="40"/>
      <c r="BE1960" s="40"/>
      <c r="BF1960" s="40"/>
      <c r="BG1960" s="40"/>
      <c r="BH1960" s="40"/>
      <c r="BI1960" s="40">
        <v>79.209179474665206</v>
      </c>
      <c r="BJ1960">
        <v>777.5</v>
      </c>
    </row>
    <row r="1961" spans="1:62" x14ac:dyDescent="0.25">
      <c r="A1961" s="5" t="s">
        <v>753</v>
      </c>
      <c r="B1961" s="6">
        <v>33512</v>
      </c>
      <c r="C1961" s="14"/>
      <c r="D1961" s="14"/>
      <c r="E1961" s="15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spans="1:62" x14ac:dyDescent="0.25">
      <c r="A1962" s="5" t="s">
        <v>753</v>
      </c>
      <c r="B1962" s="6">
        <v>33519</v>
      </c>
      <c r="C1962" s="14"/>
      <c r="D1962" s="14"/>
      <c r="E1962" s="15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x14ac:dyDescent="0.25">
      <c r="A1963" s="5" t="s">
        <v>753</v>
      </c>
      <c r="B1963" s="6">
        <v>33521</v>
      </c>
      <c r="C1963" s="14"/>
      <c r="D1963" s="14"/>
      <c r="E1963" s="15"/>
      <c r="S1963" s="40"/>
      <c r="T1963" s="40">
        <v>401.82499999999999</v>
      </c>
      <c r="U1963" s="40"/>
      <c r="V1963" s="40"/>
      <c r="W1963" s="40"/>
      <c r="AC1963" s="40"/>
      <c r="AG1963" s="40"/>
      <c r="AH1963" s="40"/>
      <c r="AI1963" s="40"/>
      <c r="AL1963">
        <v>6.884600571</v>
      </c>
      <c r="AM1963" s="40"/>
      <c r="AN1963" s="40"/>
      <c r="AO1963" s="40">
        <v>217.685047396442</v>
      </c>
      <c r="AP1963" s="40"/>
      <c r="AQ1963" s="40"/>
      <c r="AR1963" s="40">
        <v>316.114226682408</v>
      </c>
      <c r="BA1963">
        <v>265</v>
      </c>
      <c r="BD1963" s="40"/>
      <c r="BE1963" s="40"/>
      <c r="BF1963" s="40"/>
      <c r="BG1963" s="40"/>
      <c r="BH1963" s="40"/>
      <c r="BI1963" s="40">
        <v>184.13995260355799</v>
      </c>
      <c r="BJ1963">
        <v>840</v>
      </c>
    </row>
    <row r="1964" spans="1:62" x14ac:dyDescent="0.25">
      <c r="A1964" s="5" t="s">
        <v>753</v>
      </c>
      <c r="B1964" s="6">
        <v>33525</v>
      </c>
      <c r="C1964" s="14"/>
      <c r="D1964" s="14"/>
      <c r="E1964" s="15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spans="1:62" x14ac:dyDescent="0.25">
      <c r="A1965" s="5" t="s">
        <v>753</v>
      </c>
      <c r="B1965" s="6">
        <v>33532</v>
      </c>
      <c r="C1965" s="14"/>
      <c r="D1965" s="14"/>
      <c r="E1965" s="15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x14ac:dyDescent="0.25">
      <c r="A1966" s="5" t="s">
        <v>753</v>
      </c>
      <c r="B1966" s="6">
        <v>33533</v>
      </c>
      <c r="C1966" s="14"/>
      <c r="D1966" s="14"/>
      <c r="E1966" s="15"/>
      <c r="S1966" s="40"/>
      <c r="T1966" s="40">
        <v>771.52499999999998</v>
      </c>
      <c r="U1966" s="40"/>
      <c r="V1966" s="40"/>
      <c r="W1966" s="40"/>
      <c r="AC1966" s="40"/>
      <c r="AG1966" s="40"/>
      <c r="AH1966" s="40"/>
      <c r="AI1966" s="40"/>
      <c r="AL1966">
        <v>10.251551839999999</v>
      </c>
      <c r="AM1966" s="40"/>
      <c r="AN1966" s="40"/>
      <c r="AO1966" s="40">
        <v>369.72787274453901</v>
      </c>
      <c r="AP1966" s="40"/>
      <c r="AQ1966" s="40"/>
      <c r="AR1966" s="40">
        <v>275.58659056843101</v>
      </c>
      <c r="BA1966">
        <v>295</v>
      </c>
      <c r="BD1966" s="40"/>
      <c r="BE1966" s="40"/>
      <c r="BF1966" s="40"/>
      <c r="BG1966" s="40"/>
      <c r="BH1966" s="40"/>
      <c r="BI1966" s="40">
        <v>401.79712725546102</v>
      </c>
      <c r="BJ1966">
        <v>917.5</v>
      </c>
    </row>
    <row r="1967" spans="1:62" x14ac:dyDescent="0.25">
      <c r="A1967" s="5" t="s">
        <v>753</v>
      </c>
      <c r="B1967" s="6">
        <v>33540</v>
      </c>
      <c r="C1967" s="14"/>
      <c r="D1967" s="14"/>
      <c r="E1967" s="15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spans="1:62" x14ac:dyDescent="0.25">
      <c r="A1968" s="5" t="s">
        <v>753</v>
      </c>
      <c r="B1968" s="6">
        <v>33546</v>
      </c>
      <c r="C1968" s="14"/>
      <c r="D1968" s="14"/>
      <c r="E1968" s="15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x14ac:dyDescent="0.25">
      <c r="A1969" s="5" t="s">
        <v>753</v>
      </c>
      <c r="B1969" s="6">
        <v>33547</v>
      </c>
      <c r="C1969" s="14"/>
      <c r="D1969" s="14"/>
      <c r="E1969" s="15"/>
      <c r="S1969" s="40">
        <v>24.520205000000001</v>
      </c>
      <c r="T1969" s="40">
        <v>1092.8</v>
      </c>
      <c r="U1969" s="40"/>
      <c r="V1969" s="40"/>
      <c r="W1969" s="40"/>
      <c r="AC1969" s="40"/>
      <c r="AG1969" s="40"/>
      <c r="AH1969" s="40"/>
      <c r="AI1969" s="40">
        <v>5.32499999999993</v>
      </c>
      <c r="AL1969">
        <v>9.1126362459999992</v>
      </c>
      <c r="AM1969" s="40"/>
      <c r="AN1969" s="40"/>
      <c r="AO1969" s="40">
        <v>395.61856747233901</v>
      </c>
      <c r="AP1969" s="40"/>
      <c r="AQ1969" s="40"/>
      <c r="AR1969" s="40">
        <v>230.974801810613</v>
      </c>
      <c r="BA1969">
        <v>242.5</v>
      </c>
      <c r="BD1969" s="40"/>
      <c r="BE1969" s="40"/>
      <c r="BF1969" s="40"/>
      <c r="BG1969" s="40"/>
      <c r="BH1969" s="40"/>
      <c r="BI1969" s="40">
        <v>691.85643252766101</v>
      </c>
      <c r="BJ1969">
        <v>797.5</v>
      </c>
    </row>
    <row r="1970" spans="1:62" x14ac:dyDescent="0.25">
      <c r="A1970" s="5" t="s">
        <v>753</v>
      </c>
      <c r="B1970" s="6">
        <v>33553</v>
      </c>
      <c r="C1970" s="14"/>
      <c r="D1970" s="14"/>
      <c r="E1970" s="15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spans="1:62" x14ac:dyDescent="0.25">
      <c r="A1971" s="5" t="s">
        <v>753</v>
      </c>
      <c r="B1971" s="6">
        <v>33560</v>
      </c>
      <c r="C1971" s="14"/>
      <c r="D1971" s="14"/>
      <c r="E1971" s="15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spans="1:62" x14ac:dyDescent="0.25">
      <c r="A1972" s="5" t="s">
        <v>753</v>
      </c>
      <c r="B1972" s="6">
        <v>33561</v>
      </c>
      <c r="C1972" s="14"/>
      <c r="D1972" s="14"/>
      <c r="E1972" s="15"/>
      <c r="S1972" s="40">
        <v>19.264616228227201</v>
      </c>
      <c r="T1972" s="40">
        <v>1508.825</v>
      </c>
      <c r="U1972" s="40">
        <v>238.47499999999999</v>
      </c>
      <c r="V1972" s="40">
        <v>1.575E-2</v>
      </c>
      <c r="W1972" s="40">
        <v>3.7657750000000001</v>
      </c>
      <c r="AC1972" s="40">
        <v>24.398984253659499</v>
      </c>
      <c r="AG1972" s="40">
        <v>0.78500000000000003</v>
      </c>
      <c r="AH1972" s="40">
        <v>6.6642499999999993E-2</v>
      </c>
      <c r="AI1972" s="40">
        <v>8.5</v>
      </c>
      <c r="AL1972">
        <v>6.8769999999999998</v>
      </c>
      <c r="AM1972" s="40">
        <v>2.9250000000000002E-2</v>
      </c>
      <c r="AN1972" s="40">
        <v>8.8768438059482904</v>
      </c>
      <c r="AO1972" s="40">
        <v>302.70416962657401</v>
      </c>
      <c r="AP1972" s="40"/>
      <c r="AQ1972" s="40"/>
      <c r="AR1972" s="40">
        <v>227.45239225615899</v>
      </c>
      <c r="BA1972">
        <v>250</v>
      </c>
      <c r="BD1972" s="40">
        <v>228.85203149268099</v>
      </c>
      <c r="BE1972" s="40"/>
      <c r="BF1972" s="40">
        <v>7.3499999999999998E-3</v>
      </c>
      <c r="BG1972" s="40">
        <v>7.0492087221188902</v>
      </c>
      <c r="BH1972" s="40"/>
      <c r="BI1972" s="40">
        <v>959.14583037342595</v>
      </c>
      <c r="BJ1972">
        <v>675</v>
      </c>
    </row>
    <row r="1973" spans="1:62" x14ac:dyDescent="0.25">
      <c r="A1973" s="5" t="s">
        <v>753</v>
      </c>
      <c r="B1973" s="6">
        <v>33568</v>
      </c>
      <c r="C1973" s="14"/>
      <c r="D1973" s="14"/>
      <c r="E1973" s="15"/>
      <c r="S1973" s="40">
        <v>18.678859556812299</v>
      </c>
      <c r="T1973" s="40">
        <v>1483.85</v>
      </c>
      <c r="U1973" s="40">
        <v>244.375</v>
      </c>
      <c r="V1973" s="40">
        <v>1.435E-2</v>
      </c>
      <c r="W1973" s="40">
        <v>3.5118125</v>
      </c>
      <c r="AC1973" s="40">
        <v>15.522968507319</v>
      </c>
      <c r="AG1973" s="40">
        <v>1.1299999999999999</v>
      </c>
      <c r="AH1973" s="40">
        <v>0.13573500000000099</v>
      </c>
      <c r="AI1973" s="40">
        <v>11.95</v>
      </c>
      <c r="AL1973">
        <v>4.9039999999999999</v>
      </c>
      <c r="AM1973" s="40">
        <v>2.785E-2</v>
      </c>
      <c r="AN1973" s="40">
        <v>6.8937125622876598</v>
      </c>
      <c r="AO1973" s="40">
        <v>250.215373725934</v>
      </c>
      <c r="AP1973" s="40"/>
      <c r="AQ1973" s="40"/>
      <c r="AR1973" s="40">
        <v>195.07363313208799</v>
      </c>
      <c r="BA1973">
        <v>255</v>
      </c>
      <c r="BD1973" s="40">
        <v>228.85203149268099</v>
      </c>
      <c r="BE1973" s="40"/>
      <c r="BF1973" s="40">
        <v>8.4499999999999992E-3</v>
      </c>
      <c r="BG1973" s="40">
        <v>8.2485418233295604</v>
      </c>
      <c r="BH1973" s="40"/>
      <c r="BI1973" s="40">
        <v>977.30962627406598</v>
      </c>
      <c r="BJ1973">
        <v>565</v>
      </c>
    </row>
    <row r="1974" spans="1:62" x14ac:dyDescent="0.25">
      <c r="A1974" s="5" t="s">
        <v>753</v>
      </c>
      <c r="B1974" s="6">
        <v>33574</v>
      </c>
      <c r="C1974" s="14"/>
      <c r="D1974" s="14"/>
      <c r="E1974" s="15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40">
        <v>22.238495327180701</v>
      </c>
      <c r="T1974" s="40">
        <v>1662.7750000000001</v>
      </c>
      <c r="U1974" s="40">
        <v>305.82499999999999</v>
      </c>
      <c r="V1974" s="40">
        <v>1.8100000000000002E-2</v>
      </c>
      <c r="W1974" s="40">
        <v>5.5330649999999997</v>
      </c>
      <c r="AC1974" s="40">
        <v>76.972968507318996</v>
      </c>
      <c r="AG1974" s="40">
        <v>0.94</v>
      </c>
      <c r="AH1974" s="40">
        <v>0.10520500000000001</v>
      </c>
      <c r="AI1974" s="40">
        <v>11.425000000000001</v>
      </c>
      <c r="AL1974">
        <v>4.548</v>
      </c>
      <c r="AM1974" s="40">
        <v>3.4599999999999999E-2</v>
      </c>
      <c r="AN1974" s="40">
        <v>8.1465303297823404</v>
      </c>
      <c r="AO1974" s="40">
        <v>235.58210190621401</v>
      </c>
      <c r="AP1974" s="40"/>
      <c r="AQ1974" s="40"/>
      <c r="AR1974" s="40">
        <v>191.84393514848199</v>
      </c>
      <c r="BA1974">
        <v>277.5</v>
      </c>
      <c r="BD1974" s="40">
        <v>228.85203149268099</v>
      </c>
      <c r="BE1974" s="40"/>
      <c r="BF1974" s="40">
        <v>8.0000000000000002E-3</v>
      </c>
      <c r="BG1974" s="40">
        <v>8.83025667518198</v>
      </c>
      <c r="BH1974" s="40"/>
      <c r="BI1974" s="40">
        <v>1109.9428980937901</v>
      </c>
      <c r="BJ1974">
        <v>747.5</v>
      </c>
    </row>
    <row r="1975" spans="1:62" x14ac:dyDescent="0.25">
      <c r="A1975" s="5" t="s">
        <v>753</v>
      </c>
      <c r="B1975" s="6">
        <v>33581</v>
      </c>
      <c r="C1975" s="14"/>
      <c r="D1975" s="14"/>
      <c r="E1975" s="15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40">
        <v>25.715800415781899</v>
      </c>
      <c r="T1975" s="40">
        <v>2105.9</v>
      </c>
      <c r="U1975" s="40">
        <v>437.5</v>
      </c>
      <c r="V1975" s="40">
        <v>1.6400000000000001E-2</v>
      </c>
      <c r="W1975" s="40">
        <v>7.1521999999999997</v>
      </c>
      <c r="AC1975" s="40">
        <v>208.64796850731901</v>
      </c>
      <c r="AG1975" s="40">
        <v>1.0249999999999999</v>
      </c>
      <c r="AH1975" s="40">
        <v>0.11032500000000001</v>
      </c>
      <c r="AI1975" s="40">
        <v>10.5</v>
      </c>
      <c r="AL1975">
        <v>4.9989999999999997</v>
      </c>
      <c r="AM1975" s="40">
        <v>3.1399999999999997E-2</v>
      </c>
      <c r="AN1975" s="40">
        <v>8.3798170311436593</v>
      </c>
      <c r="AO1975" s="40">
        <v>259.57621076416302</v>
      </c>
      <c r="AP1975" s="40"/>
      <c r="AQ1975" s="40"/>
      <c r="AR1975" s="40">
        <v>194.01662844036699</v>
      </c>
      <c r="BA1975">
        <v>287.5</v>
      </c>
      <c r="BD1975" s="40">
        <v>228.85203149268099</v>
      </c>
      <c r="BE1975" s="40"/>
      <c r="BF1975" s="40">
        <v>7.0499999999999998E-3</v>
      </c>
      <c r="BG1975" s="40">
        <v>10.1326454706939</v>
      </c>
      <c r="BH1975" s="40"/>
      <c r="BI1975" s="40">
        <v>1398.32378923584</v>
      </c>
      <c r="BJ1975">
        <v>712.5</v>
      </c>
    </row>
    <row r="1976" spans="1:62" x14ac:dyDescent="0.25">
      <c r="A1976" s="5" t="s">
        <v>753</v>
      </c>
      <c r="B1976" s="6">
        <v>33585</v>
      </c>
      <c r="C1976" s="14"/>
      <c r="D1976" s="14"/>
      <c r="E1976" s="15"/>
      <c r="S1976" s="40">
        <v>23.882085865523301</v>
      </c>
      <c r="T1976" s="40">
        <v>2091.7249999999999</v>
      </c>
      <c r="U1976" s="40">
        <v>493.75</v>
      </c>
      <c r="V1976" s="40">
        <v>1.7600000000000001E-2</v>
      </c>
      <c r="W1976" s="40">
        <v>8.6948749999999997</v>
      </c>
      <c r="AC1976" s="40">
        <v>264.89796850731898</v>
      </c>
      <c r="AG1976" s="40">
        <v>1.1299999999999999</v>
      </c>
      <c r="AH1976" s="40">
        <v>0.191585000000001</v>
      </c>
      <c r="AI1976" s="40">
        <v>16.650000000000102</v>
      </c>
      <c r="AL1976">
        <v>4.3730000000000002</v>
      </c>
      <c r="AM1976" s="40">
        <v>2.9049999999999999E-2</v>
      </c>
      <c r="AN1976" s="40">
        <v>6.6815124725295201</v>
      </c>
      <c r="AO1976" s="40">
        <v>229.87821457863899</v>
      </c>
      <c r="AP1976" s="40"/>
      <c r="AQ1976" s="40"/>
      <c r="AR1976" s="40">
        <v>190.589204560555</v>
      </c>
      <c r="BA1976">
        <v>275</v>
      </c>
      <c r="BD1976" s="40">
        <v>228.85203149268099</v>
      </c>
      <c r="BE1976" s="40"/>
      <c r="BF1976" s="40">
        <v>5.8999999999999999E-3</v>
      </c>
      <c r="BG1976" s="40">
        <v>7.9699835642946599</v>
      </c>
      <c r="BH1976" s="40"/>
      <c r="BI1976" s="40">
        <v>1351.4467854213599</v>
      </c>
      <c r="BJ1976">
        <v>785</v>
      </c>
    </row>
    <row r="1977" spans="1:62" x14ac:dyDescent="0.25">
      <c r="A1977" s="5" t="s">
        <v>753</v>
      </c>
      <c r="B1977" s="6">
        <v>33588</v>
      </c>
      <c r="C1977" s="14"/>
      <c r="D1977" s="14"/>
      <c r="E1977" s="15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spans="1:62" x14ac:dyDescent="0.25">
      <c r="A1978" s="5" t="s">
        <v>753</v>
      </c>
      <c r="B1978" s="6">
        <v>33590</v>
      </c>
      <c r="C1978" s="14"/>
      <c r="D1978" s="14"/>
      <c r="E1978" s="15"/>
      <c r="S1978" s="40">
        <v>19.840604271159801</v>
      </c>
      <c r="T1978" s="40">
        <v>1681.9749999999999</v>
      </c>
      <c r="U1978" s="40">
        <v>437.5</v>
      </c>
      <c r="V1978" s="40">
        <v>1.66E-2</v>
      </c>
      <c r="W1978" s="40">
        <v>7.2692500000000004</v>
      </c>
      <c r="AC1978" s="40">
        <v>208.64796850731901</v>
      </c>
      <c r="AG1978" s="40">
        <v>1.1599999999999999</v>
      </c>
      <c r="AH1978" s="40">
        <v>0.16764500000000099</v>
      </c>
      <c r="AI1978" s="40">
        <v>14.2</v>
      </c>
      <c r="AL1978">
        <v>2.7109999999999999</v>
      </c>
      <c r="AM1978" s="40">
        <v>3.295E-2</v>
      </c>
      <c r="AN1978" s="40">
        <v>5.6577051321874601</v>
      </c>
      <c r="AO1978" s="40">
        <v>172.684088248107</v>
      </c>
      <c r="AP1978" s="40"/>
      <c r="AQ1978" s="40"/>
      <c r="AR1978" s="40">
        <v>156.06321815032101</v>
      </c>
      <c r="BD1978" s="40">
        <v>228.85203149268099</v>
      </c>
      <c r="BE1978" s="40"/>
      <c r="BF1978" s="40">
        <v>6.1000000000000004E-3</v>
      </c>
      <c r="BG1978" s="40">
        <v>6.5246248248718501</v>
      </c>
      <c r="BH1978" s="40"/>
      <c r="BI1978" s="40">
        <v>1057.59091175189</v>
      </c>
      <c r="BJ1978">
        <v>490</v>
      </c>
    </row>
    <row r="1979" spans="1:62" x14ac:dyDescent="0.25">
      <c r="A1979" s="5" t="s">
        <v>753</v>
      </c>
      <c r="B1979" s="6">
        <v>33595</v>
      </c>
      <c r="C1979" s="14"/>
      <c r="D1979" s="14"/>
      <c r="E1979" s="15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40">
        <v>22.351865498218999</v>
      </c>
      <c r="T1979" s="40">
        <v>2075.2249999999999</v>
      </c>
      <c r="U1979" s="40">
        <v>670</v>
      </c>
      <c r="V1979" s="40">
        <v>1.685E-2</v>
      </c>
      <c r="W1979" s="40">
        <v>11.273</v>
      </c>
      <c r="AC1979" s="40">
        <v>441.14796850731898</v>
      </c>
      <c r="AG1979" s="40">
        <v>0.98499999999999999</v>
      </c>
      <c r="AH1979" s="40">
        <v>0.20707</v>
      </c>
      <c r="AI1979" s="40">
        <v>21.024999999999999</v>
      </c>
      <c r="AL1979">
        <v>1.7250000000000001</v>
      </c>
      <c r="AM1979" s="40">
        <v>2.4899999999999999E-2</v>
      </c>
      <c r="AN1979" s="40">
        <v>2.5303656293604999</v>
      </c>
      <c r="AO1979" s="40">
        <v>98.376147414292802</v>
      </c>
      <c r="AP1979" s="40"/>
      <c r="AQ1979" s="40"/>
      <c r="AR1979" s="40">
        <v>175.910852713178</v>
      </c>
      <c r="BD1979" s="40">
        <v>228.85203149268099</v>
      </c>
      <c r="BE1979" s="40"/>
      <c r="BF1979" s="40">
        <v>6.1000000000000004E-3</v>
      </c>
      <c r="BG1979" s="40">
        <v>7.8435255007728202</v>
      </c>
      <c r="BH1979" s="40"/>
      <c r="BI1979" s="40">
        <v>1285.82385258571</v>
      </c>
      <c r="BJ1979">
        <v>555</v>
      </c>
    </row>
    <row r="1980" spans="1:62" x14ac:dyDescent="0.25">
      <c r="A1980" s="5" t="s">
        <v>753</v>
      </c>
      <c r="B1980" s="6">
        <v>33602</v>
      </c>
      <c r="C1980" s="14"/>
      <c r="D1980" s="14"/>
      <c r="E1980" s="15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40">
        <v>22.2151378534478</v>
      </c>
      <c r="T1980" s="40">
        <v>1831.075</v>
      </c>
      <c r="U1980" s="40">
        <v>751.5</v>
      </c>
      <c r="V1980" s="40">
        <v>1.8950000000000002E-2</v>
      </c>
      <c r="W1980" s="40">
        <v>14.197050000000001</v>
      </c>
      <c r="AC1980" s="40">
        <v>522.64796850731898</v>
      </c>
      <c r="AG1980" s="40">
        <v>0.96499999999999997</v>
      </c>
      <c r="AH1980" s="40">
        <v>0.24553999999999901</v>
      </c>
      <c r="AI1980" s="40">
        <v>25.4499999999999</v>
      </c>
      <c r="AL1980">
        <v>0.80800000000000005</v>
      </c>
      <c r="AM1980" s="40">
        <v>2.5999999999999999E-2</v>
      </c>
      <c r="AN1980" s="40">
        <v>1.0535862559785201</v>
      </c>
      <c r="AO1980" s="40">
        <v>40.106983111113202</v>
      </c>
      <c r="AP1980" s="40"/>
      <c r="AQ1980" s="40"/>
      <c r="AR1980" s="40">
        <v>202.083333333333</v>
      </c>
      <c r="BD1980" s="40">
        <v>228.85203149268099</v>
      </c>
      <c r="BE1980" s="40"/>
      <c r="BF1980" s="40">
        <v>6.0499999999999998E-3</v>
      </c>
      <c r="BG1980" s="40">
        <v>6.0190642430039096</v>
      </c>
      <c r="BH1980" s="40"/>
      <c r="BI1980" s="40">
        <v>1014.01801688889</v>
      </c>
      <c r="BJ1980">
        <v>510</v>
      </c>
    </row>
    <row r="1981" spans="1:62" x14ac:dyDescent="0.25">
      <c r="A1981" s="5" t="s">
        <v>753</v>
      </c>
      <c r="B1981" s="6">
        <v>33609</v>
      </c>
      <c r="C1981" s="14"/>
      <c r="D1981" s="14"/>
      <c r="E1981" s="15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40"/>
      <c r="T1981" s="40">
        <v>1638</v>
      </c>
      <c r="U1981" s="40">
        <v>748.75</v>
      </c>
      <c r="V1981" s="40">
        <v>1.89E-2</v>
      </c>
      <c r="W1981" s="40">
        <v>14.193199999999999</v>
      </c>
      <c r="AC1981" s="40">
        <v>519.89796850731898</v>
      </c>
      <c r="AG1981" s="40"/>
      <c r="AH1981" s="40"/>
      <c r="AI1981" s="40"/>
      <c r="AM1981" s="40"/>
      <c r="AN1981" s="40"/>
      <c r="AO1981" s="40"/>
      <c r="AP1981" s="40"/>
      <c r="AQ1981" s="40"/>
      <c r="AR1981" s="40"/>
      <c r="BD1981" s="40">
        <v>228.85203149268099</v>
      </c>
      <c r="BE1981" s="40"/>
      <c r="BF1981" s="40">
        <v>0</v>
      </c>
      <c r="BG1981" s="40"/>
      <c r="BH1981" s="40"/>
      <c r="BI1981" s="40"/>
      <c r="BJ1981">
        <v>435</v>
      </c>
    </row>
    <row r="1982" spans="1:62" x14ac:dyDescent="0.25">
      <c r="A1982" s="5" t="s">
        <v>753</v>
      </c>
      <c r="B1982" s="6">
        <v>33613</v>
      </c>
      <c r="C1982" s="14"/>
      <c r="D1982" s="14"/>
      <c r="E1982" s="15"/>
      <c r="S1982" s="40"/>
      <c r="T1982" s="40">
        <v>2084.25</v>
      </c>
      <c r="U1982" s="40">
        <v>985</v>
      </c>
      <c r="V1982" s="40">
        <v>2.0150000000000001E-2</v>
      </c>
      <c r="W1982" s="40">
        <v>19.826074999999999</v>
      </c>
      <c r="AC1982" s="40">
        <v>756.14796850731898</v>
      </c>
      <c r="AG1982" s="40"/>
      <c r="AH1982" s="40"/>
      <c r="AI1982" s="40"/>
      <c r="AM1982" s="40"/>
      <c r="AN1982" s="40"/>
      <c r="AO1982" s="40"/>
      <c r="AP1982" s="40"/>
      <c r="AQ1982" s="40"/>
      <c r="AR1982" s="40"/>
      <c r="BD1982" s="40">
        <v>228.85203149268099</v>
      </c>
      <c r="BE1982" s="40"/>
      <c r="BF1982" s="40">
        <v>0</v>
      </c>
      <c r="BG1982" s="40"/>
      <c r="BH1982" s="40"/>
      <c r="BI1982" s="40"/>
      <c r="BJ1982">
        <v>582.5</v>
      </c>
    </row>
    <row r="1983" spans="1:62" x14ac:dyDescent="0.25">
      <c r="A1983" s="5" t="s">
        <v>753</v>
      </c>
      <c r="B1983" s="6">
        <v>33616</v>
      </c>
      <c r="C1983" s="14"/>
      <c r="D1983" s="14"/>
      <c r="E1983" s="15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spans="1:62" x14ac:dyDescent="0.25">
      <c r="A1984" s="5" t="s">
        <v>753</v>
      </c>
      <c r="B1984" s="6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>
        <v>228.85203149268099</v>
      </c>
      <c r="BE1984" s="40"/>
      <c r="BF1984" s="40"/>
      <c r="BG1984" s="40"/>
      <c r="BH1984" s="40"/>
      <c r="BI1984" s="40"/>
    </row>
    <row r="1985" spans="1:62" x14ac:dyDescent="0.25">
      <c r="A1985" s="5" t="s">
        <v>753</v>
      </c>
      <c r="B1985" s="6">
        <v>33623</v>
      </c>
      <c r="C1985" s="14"/>
      <c r="D1985" s="14"/>
      <c r="E1985" s="15" t="s">
        <v>157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40"/>
      <c r="T1985" s="43">
        <v>1569.55312990828</v>
      </c>
      <c r="U1985" s="40"/>
      <c r="V1985" s="40"/>
      <c r="W1985" s="40"/>
      <c r="Y1985">
        <v>3.2905469999999999E-2</v>
      </c>
      <c r="AA1985">
        <v>16488.840823950301</v>
      </c>
      <c r="AC1985">
        <v>542.57305706727095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t="s">
        <v>74</v>
      </c>
      <c r="BD1985" s="40"/>
      <c r="BE1985" s="40"/>
      <c r="BF1985" s="40"/>
      <c r="BG1985" s="40"/>
      <c r="BH1985" s="40"/>
      <c r="BI1985" s="40"/>
    </row>
    <row r="1986" spans="1:62" x14ac:dyDescent="0.25">
      <c r="A1986" s="5" t="s">
        <v>754</v>
      </c>
      <c r="B1986" s="6">
        <v>33483</v>
      </c>
      <c r="C1986" s="14"/>
      <c r="D1986" s="14"/>
      <c r="E1986" s="15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x14ac:dyDescent="0.25">
      <c r="A1987" s="5" t="s">
        <v>754</v>
      </c>
      <c r="B1987" s="6">
        <v>33491</v>
      </c>
      <c r="C1987" s="14"/>
      <c r="D1987" s="14"/>
      <c r="E1987" s="15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x14ac:dyDescent="0.25">
      <c r="A1988" s="5" t="s">
        <v>754</v>
      </c>
      <c r="B1988" s="6">
        <v>33497</v>
      </c>
      <c r="C1988" s="14"/>
      <c r="D1988" s="14"/>
      <c r="E1988" s="15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spans="1:62" x14ac:dyDescent="0.25">
      <c r="A1989" s="5" t="s">
        <v>754</v>
      </c>
      <c r="B1989" s="6">
        <v>33504</v>
      </c>
      <c r="C1989" s="14"/>
      <c r="D1989" s="14"/>
      <c r="E1989" s="15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x14ac:dyDescent="0.25">
      <c r="A1990" s="5" t="s">
        <v>754</v>
      </c>
      <c r="B1990" s="6">
        <v>33505</v>
      </c>
      <c r="C1990" s="14"/>
      <c r="D1990" s="14"/>
      <c r="E1990" s="15"/>
      <c r="S1990" s="40"/>
      <c r="T1990" s="40">
        <v>182.97499999999999</v>
      </c>
      <c r="U1990" s="40"/>
      <c r="V1990" s="40"/>
      <c r="W1990" s="40"/>
      <c r="AC1990" s="40"/>
      <c r="AG1990" s="40"/>
      <c r="AH1990" s="40"/>
      <c r="AI1990" s="40"/>
      <c r="AL1990">
        <v>2.8457006480000002</v>
      </c>
      <c r="AM1990" s="40"/>
      <c r="AN1990" s="40"/>
      <c r="AO1990" s="40">
        <v>114.115453669644</v>
      </c>
      <c r="AP1990" s="40"/>
      <c r="AQ1990" s="40"/>
      <c r="AR1990" s="40">
        <v>249.56660412758001</v>
      </c>
      <c r="BA1990">
        <v>207.5</v>
      </c>
      <c r="BD1990" s="40"/>
      <c r="BE1990" s="40"/>
      <c r="BF1990" s="40"/>
      <c r="BG1990" s="40"/>
      <c r="BH1990" s="40"/>
      <c r="BI1990" s="40">
        <v>68.859546330355599</v>
      </c>
      <c r="BJ1990">
        <v>625</v>
      </c>
    </row>
    <row r="1991" spans="1:62" x14ac:dyDescent="0.25">
      <c r="A1991" s="5" t="s">
        <v>754</v>
      </c>
      <c r="B1991" s="6">
        <v>33512</v>
      </c>
      <c r="C1991" s="14"/>
      <c r="D1991" s="14"/>
      <c r="E1991" s="15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spans="1:62" x14ac:dyDescent="0.25">
      <c r="A1992" s="5" t="s">
        <v>754</v>
      </c>
      <c r="B1992" s="6">
        <v>33519</v>
      </c>
      <c r="C1992" s="14"/>
      <c r="D1992" s="14"/>
      <c r="E1992" s="15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x14ac:dyDescent="0.25">
      <c r="A1993" s="5" t="s">
        <v>754</v>
      </c>
      <c r="B1993" s="6">
        <v>33521</v>
      </c>
      <c r="C1993" s="14"/>
      <c r="D1993" s="14"/>
      <c r="E1993" s="15"/>
      <c r="S1993" s="40"/>
      <c r="T1993" s="40">
        <v>414.42500000000001</v>
      </c>
      <c r="U1993" s="40"/>
      <c r="V1993" s="40"/>
      <c r="W1993" s="40"/>
      <c r="AC1993" s="40"/>
      <c r="AG1993" s="40"/>
      <c r="AH1993" s="40"/>
      <c r="AI1993" s="40"/>
      <c r="AL1993">
        <v>7.1178980440000004</v>
      </c>
      <c r="AM1993" s="40"/>
      <c r="AN1993" s="40"/>
      <c r="AO1993" s="40">
        <v>233.175927766733</v>
      </c>
      <c r="AP1993" s="40"/>
      <c r="AQ1993" s="40"/>
      <c r="AR1993" s="40">
        <v>306.78159777424497</v>
      </c>
      <c r="BA1993">
        <v>275</v>
      </c>
      <c r="BD1993" s="40"/>
      <c r="BE1993" s="40"/>
      <c r="BF1993" s="40"/>
      <c r="BG1993" s="40"/>
      <c r="BH1993" s="40"/>
      <c r="BI1993" s="40">
        <v>181.24907223326699</v>
      </c>
      <c r="BJ1993">
        <v>802.5</v>
      </c>
    </row>
    <row r="1994" spans="1:62" x14ac:dyDescent="0.25">
      <c r="A1994" s="5" t="s">
        <v>754</v>
      </c>
      <c r="B1994" s="6">
        <v>33525</v>
      </c>
      <c r="C1994" s="14"/>
      <c r="D1994" s="14"/>
      <c r="E1994" s="15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spans="1:62" x14ac:dyDescent="0.25">
      <c r="A1995" s="5" t="s">
        <v>754</v>
      </c>
      <c r="B1995" s="6">
        <v>33532</v>
      </c>
      <c r="C1995" s="14"/>
      <c r="D1995" s="14"/>
      <c r="E1995" s="15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x14ac:dyDescent="0.25">
      <c r="A1996" s="5" t="s">
        <v>754</v>
      </c>
      <c r="B1996" s="6">
        <v>33533</v>
      </c>
      <c r="C1996" s="14"/>
      <c r="D1996" s="14"/>
      <c r="E1996" s="15"/>
      <c r="S1996" s="40"/>
      <c r="T1996" s="40">
        <v>682.15</v>
      </c>
      <c r="U1996" s="40"/>
      <c r="V1996" s="40"/>
      <c r="W1996" s="40"/>
      <c r="AC1996" s="40"/>
      <c r="AG1996" s="40"/>
      <c r="AH1996" s="40"/>
      <c r="AI1996" s="40"/>
      <c r="AL1996">
        <v>8.477960199</v>
      </c>
      <c r="AM1996" s="40"/>
      <c r="AN1996" s="40"/>
      <c r="AO1996" s="40">
        <v>318.76368308721197</v>
      </c>
      <c r="AP1996" s="40"/>
      <c r="AQ1996" s="40"/>
      <c r="AR1996" s="40">
        <v>266.20670995670997</v>
      </c>
      <c r="BA1996">
        <v>235</v>
      </c>
      <c r="BD1996" s="40"/>
      <c r="BE1996" s="40"/>
      <c r="BF1996" s="40"/>
      <c r="BG1996" s="40"/>
      <c r="BH1996" s="40"/>
      <c r="BI1996" s="40">
        <v>363.386316912788</v>
      </c>
      <c r="BJ1996">
        <v>785</v>
      </c>
    </row>
    <row r="1997" spans="1:62" x14ac:dyDescent="0.25">
      <c r="A1997" s="5" t="s">
        <v>754</v>
      </c>
      <c r="B1997" s="6">
        <v>33540</v>
      </c>
      <c r="C1997" s="14"/>
      <c r="D1997" s="14"/>
      <c r="E1997" s="15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spans="1:62" x14ac:dyDescent="0.25">
      <c r="A1998" s="5" t="s">
        <v>754</v>
      </c>
      <c r="B1998" s="6">
        <v>33546</v>
      </c>
      <c r="C1998" s="14"/>
      <c r="D1998" s="14"/>
      <c r="E1998" s="15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x14ac:dyDescent="0.25">
      <c r="A1999" s="5" t="s">
        <v>754</v>
      </c>
      <c r="B1999" s="6">
        <v>33547</v>
      </c>
      <c r="C1999" s="14"/>
      <c r="D1999" s="14"/>
      <c r="E1999" s="15"/>
      <c r="S1999" s="40">
        <v>20.613440000000001</v>
      </c>
      <c r="T1999" s="40">
        <v>824.57500000000005</v>
      </c>
      <c r="U1999" s="40"/>
      <c r="V1999" s="40"/>
      <c r="W1999" s="40"/>
      <c r="AC1999" s="40"/>
      <c r="AG1999" s="40"/>
      <c r="AH1999" s="40"/>
      <c r="AI1999" s="40">
        <v>4</v>
      </c>
      <c r="AL1999">
        <v>7.7585468090000003</v>
      </c>
      <c r="AM1999" s="40"/>
      <c r="AN1999" s="40"/>
      <c r="AO1999" s="40">
        <v>302.11982068583802</v>
      </c>
      <c r="AP1999" s="40"/>
      <c r="AQ1999" s="40"/>
      <c r="AR1999" s="40">
        <v>258.87362436250902</v>
      </c>
      <c r="BA1999">
        <v>190</v>
      </c>
      <c r="BD1999" s="40"/>
      <c r="BE1999" s="40"/>
      <c r="BF1999" s="40"/>
      <c r="BG1999" s="40"/>
      <c r="BH1999" s="40"/>
      <c r="BI1999" s="40">
        <v>518.45517931416202</v>
      </c>
      <c r="BJ1999">
        <v>622.5</v>
      </c>
    </row>
    <row r="2000" spans="1:62" x14ac:dyDescent="0.25">
      <c r="A2000" s="5" t="s">
        <v>754</v>
      </c>
      <c r="B2000" s="6">
        <v>33553</v>
      </c>
      <c r="C2000" s="14"/>
      <c r="D2000" s="14"/>
      <c r="E2000" s="15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spans="1:62" x14ac:dyDescent="0.25">
      <c r="A2001" s="5" t="s">
        <v>754</v>
      </c>
      <c r="B2001" s="6">
        <v>33560</v>
      </c>
      <c r="C2001" s="14"/>
      <c r="D2001" s="14"/>
      <c r="E2001" s="15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spans="1:62" x14ac:dyDescent="0.25">
      <c r="A2002" s="5" t="s">
        <v>754</v>
      </c>
      <c r="B2002" s="6">
        <v>33561</v>
      </c>
      <c r="C2002" s="14"/>
      <c r="D2002" s="14"/>
      <c r="E2002" s="15"/>
      <c r="S2002" s="40">
        <v>21.055835534043901</v>
      </c>
      <c r="T2002" s="40">
        <v>1647.4749999999999</v>
      </c>
      <c r="U2002" s="40">
        <v>240.75</v>
      </c>
      <c r="V2002" s="40">
        <v>1.6500000000000001E-2</v>
      </c>
      <c r="W2002" s="40">
        <v>3.9856400000000001</v>
      </c>
      <c r="AC2002" s="40">
        <v>11.091188166789699</v>
      </c>
      <c r="AG2002" s="40">
        <v>0.8</v>
      </c>
      <c r="AH2002" s="40">
        <v>4.6050000000000001E-2</v>
      </c>
      <c r="AI2002" s="40">
        <v>5.75</v>
      </c>
      <c r="AL2002">
        <v>8.0739999999999998</v>
      </c>
      <c r="AM2002" s="40">
        <v>3.0550000000000001E-2</v>
      </c>
      <c r="AN2002" s="40">
        <v>10.1252914203146</v>
      </c>
      <c r="AO2002" s="40">
        <v>331.46172563629398</v>
      </c>
      <c r="AP2002" s="40"/>
      <c r="AQ2002" s="40"/>
      <c r="AR2002" s="40">
        <v>243.595837897043</v>
      </c>
      <c r="BA2002">
        <v>225</v>
      </c>
      <c r="BD2002" s="40">
        <v>237.517623666421</v>
      </c>
      <c r="BE2002" s="40"/>
      <c r="BF2002" s="40">
        <v>6.7499999999999999E-3</v>
      </c>
      <c r="BG2002" s="40">
        <v>7.1561452526636202</v>
      </c>
      <c r="BH2002" s="40"/>
      <c r="BI2002" s="40">
        <v>1069.51327436371</v>
      </c>
      <c r="BJ2002">
        <v>710</v>
      </c>
    </row>
    <row r="2003" spans="1:62" x14ac:dyDescent="0.25">
      <c r="A2003" s="5" t="s">
        <v>754</v>
      </c>
      <c r="B2003" s="6">
        <v>33568</v>
      </c>
      <c r="C2003" s="14"/>
      <c r="D2003" s="14"/>
      <c r="E2003" s="15"/>
      <c r="S2003" s="40">
        <v>22.050172577866899</v>
      </c>
      <c r="T2003" s="40">
        <v>1689.175</v>
      </c>
      <c r="U2003" s="40">
        <v>268.7</v>
      </c>
      <c r="V2003" s="40">
        <v>1.4500000000000001E-2</v>
      </c>
      <c r="W2003" s="40">
        <v>3.89412</v>
      </c>
      <c r="AC2003" s="40">
        <v>31.182376333579398</v>
      </c>
      <c r="AG2003" s="40">
        <v>0.9</v>
      </c>
      <c r="AH2003" s="40">
        <v>8.1855000000000094E-2</v>
      </c>
      <c r="AI2003" s="40">
        <v>9.1000000000000192</v>
      </c>
      <c r="AL2003">
        <v>6.4249999999999998</v>
      </c>
      <c r="AM2003" s="40">
        <v>2.9600000000000001E-2</v>
      </c>
      <c r="AN2003" s="40">
        <v>8.3737459429733399</v>
      </c>
      <c r="AO2003" s="40">
        <v>281.41328212231798</v>
      </c>
      <c r="AP2003" s="40"/>
      <c r="AQ2003" s="40"/>
      <c r="AR2003" s="40">
        <v>226.67288723007201</v>
      </c>
      <c r="BA2003">
        <v>247.5</v>
      </c>
      <c r="BD2003" s="40">
        <v>237.517623666421</v>
      </c>
      <c r="BE2003" s="40"/>
      <c r="BF2003" s="40">
        <v>8.8999999999999999E-3</v>
      </c>
      <c r="BG2003" s="40">
        <v>10.1827789969586</v>
      </c>
      <c r="BH2003" s="40"/>
      <c r="BI2003" s="40">
        <v>1129.96171787768</v>
      </c>
      <c r="BJ2003">
        <v>647.5</v>
      </c>
    </row>
    <row r="2004" spans="1:62" x14ac:dyDescent="0.25">
      <c r="A2004" s="5" t="s">
        <v>754</v>
      </c>
      <c r="B2004" s="6">
        <v>33574</v>
      </c>
      <c r="C2004" s="14"/>
      <c r="D2004" s="14"/>
      <c r="E2004" s="15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40">
        <v>22.352178063847301</v>
      </c>
      <c r="T2004" s="40">
        <v>1701.4749999999999</v>
      </c>
      <c r="U2004" s="40">
        <v>290.39999999999998</v>
      </c>
      <c r="V2004" s="40">
        <v>1.6250000000000001E-2</v>
      </c>
      <c r="W2004" s="40">
        <v>4.7570625</v>
      </c>
      <c r="AC2004" s="40">
        <v>52.882376333579302</v>
      </c>
      <c r="AG2004" s="40">
        <v>0.94499999999999995</v>
      </c>
      <c r="AH2004" s="40">
        <v>7.4534999999999393E-2</v>
      </c>
      <c r="AI2004" s="40">
        <v>7.32499999999993</v>
      </c>
      <c r="AL2004">
        <v>5.3730000000000002</v>
      </c>
      <c r="AM2004" s="40">
        <v>3.3250000000000002E-2</v>
      </c>
      <c r="AN2004" s="40">
        <v>8.8553084180311004</v>
      </c>
      <c r="AO2004" s="40">
        <v>268.180565853156</v>
      </c>
      <c r="AP2004" s="40"/>
      <c r="AQ2004" s="40"/>
      <c r="AR2004" s="40">
        <v>194.559680722575</v>
      </c>
      <c r="BA2004">
        <v>272.5</v>
      </c>
      <c r="BD2004" s="40">
        <v>237.517623666421</v>
      </c>
      <c r="BE2004" s="40"/>
      <c r="BF2004" s="40">
        <v>8.0999999999999996E-3</v>
      </c>
      <c r="BG2004" s="40">
        <v>9.0063808799299796</v>
      </c>
      <c r="BH2004" s="40"/>
      <c r="BI2004" s="40">
        <v>1135.56943414684</v>
      </c>
      <c r="BJ2004">
        <v>600</v>
      </c>
    </row>
    <row r="2005" spans="1:62" x14ac:dyDescent="0.25">
      <c r="A2005" s="5" t="s">
        <v>754</v>
      </c>
      <c r="B2005" s="6">
        <v>33581</v>
      </c>
      <c r="C2005" s="14"/>
      <c r="D2005" s="14"/>
      <c r="E2005" s="15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40">
        <v>25.407744544694701</v>
      </c>
      <c r="T2005" s="40">
        <v>2266.4250000000002</v>
      </c>
      <c r="U2005" s="40">
        <v>433</v>
      </c>
      <c r="V2005" s="40">
        <v>1.5900000000000001E-2</v>
      </c>
      <c r="W2005" s="40">
        <v>6.8941999999999997</v>
      </c>
      <c r="AC2005" s="40">
        <v>195.482376333579</v>
      </c>
      <c r="AG2005" s="40">
        <v>1.22</v>
      </c>
      <c r="AH2005" s="40">
        <v>0.107575</v>
      </c>
      <c r="AI2005" s="40">
        <v>9.0499999999999492</v>
      </c>
      <c r="AL2005">
        <v>4.923</v>
      </c>
      <c r="AM2005" s="40">
        <v>3.0450000000000001E-2</v>
      </c>
      <c r="AN2005" s="40">
        <v>7.8080625161603097</v>
      </c>
      <c r="AO2005" s="40">
        <v>256.67638978668401</v>
      </c>
      <c r="AP2005" s="40"/>
      <c r="AQ2005" s="40"/>
      <c r="AR2005" s="40">
        <v>193.45516569200799</v>
      </c>
      <c r="BA2005">
        <v>270</v>
      </c>
      <c r="BD2005" s="40">
        <v>237.517623666421</v>
      </c>
      <c r="BE2005" s="40"/>
      <c r="BF2005" s="40">
        <v>6.6E-3</v>
      </c>
      <c r="BG2005" s="40">
        <v>10.3919050258565</v>
      </c>
      <c r="BH2005" s="40"/>
      <c r="BI2005" s="40">
        <v>1567.6986102133201</v>
      </c>
      <c r="BJ2005">
        <v>697.5</v>
      </c>
    </row>
    <row r="2006" spans="1:62" x14ac:dyDescent="0.25">
      <c r="A2006" s="5" t="s">
        <v>754</v>
      </c>
      <c r="B2006" s="6">
        <v>33585</v>
      </c>
      <c r="C2006" s="14"/>
      <c r="D2006" s="14"/>
      <c r="E2006" s="15"/>
      <c r="S2006" s="40">
        <v>23.346493882908099</v>
      </c>
      <c r="T2006" s="40">
        <v>2056</v>
      </c>
      <c r="U2006" s="40">
        <v>456.25</v>
      </c>
      <c r="V2006" s="40">
        <v>1.7350000000000001E-2</v>
      </c>
      <c r="W2006" s="40">
        <v>7.9223499999999998</v>
      </c>
      <c r="AC2006" s="40">
        <v>218.732376333579</v>
      </c>
      <c r="AG2006" s="40">
        <v>1.08</v>
      </c>
      <c r="AH2006" s="40">
        <v>0.140709999999999</v>
      </c>
      <c r="AI2006" s="40">
        <v>13.0749999999999</v>
      </c>
      <c r="AL2006">
        <v>4.5449999999999999</v>
      </c>
      <c r="AM2006" s="40">
        <v>2.955E-2</v>
      </c>
      <c r="AN2006" s="40">
        <v>6.5427317537632499</v>
      </c>
      <c r="AO2006" s="40">
        <v>221.18874060756301</v>
      </c>
      <c r="AP2006" s="40"/>
      <c r="AQ2006" s="40"/>
      <c r="AR2006" s="40">
        <v>205.608396466735</v>
      </c>
      <c r="BA2006">
        <v>252.5</v>
      </c>
      <c r="BD2006" s="40">
        <v>237.517623666421</v>
      </c>
      <c r="BE2006" s="40"/>
      <c r="BF2006" s="40">
        <v>6.3E-3</v>
      </c>
      <c r="BG2006" s="40">
        <v>8.5655019459740593</v>
      </c>
      <c r="BH2006" s="40"/>
      <c r="BI2006" s="40">
        <v>1365.4862593924399</v>
      </c>
      <c r="BJ2006">
        <v>612.5</v>
      </c>
    </row>
    <row r="2007" spans="1:62" x14ac:dyDescent="0.25">
      <c r="A2007" s="5" t="s">
        <v>754</v>
      </c>
      <c r="B2007" s="6">
        <v>33588</v>
      </c>
      <c r="C2007" s="14"/>
      <c r="D2007" s="14"/>
      <c r="E2007" s="15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spans="1:62" x14ac:dyDescent="0.25">
      <c r="A2008" s="5" t="s">
        <v>754</v>
      </c>
      <c r="B2008" s="6">
        <v>33590</v>
      </c>
      <c r="C2008" s="14"/>
      <c r="D2008" s="14"/>
      <c r="E2008" s="15"/>
      <c r="S2008" s="40">
        <v>21.494029661449702</v>
      </c>
      <c r="T2008" s="40">
        <v>1863.675</v>
      </c>
      <c r="U2008" s="40">
        <v>463.5</v>
      </c>
      <c r="V2008" s="40">
        <v>1.6449999999999999E-2</v>
      </c>
      <c r="W2008" s="40">
        <v>7.6277999999999997</v>
      </c>
      <c r="AC2008" s="40">
        <v>225.982376333579</v>
      </c>
      <c r="AG2008" s="40">
        <v>1.21</v>
      </c>
      <c r="AH2008" s="40">
        <v>0.13866999999999899</v>
      </c>
      <c r="AI2008" s="40">
        <v>11.1999999999999</v>
      </c>
      <c r="AL2008">
        <v>4.0419999999999998</v>
      </c>
      <c r="AM2008" s="40">
        <v>2.8549999999999999E-2</v>
      </c>
      <c r="AN2008" s="40">
        <v>6.0084634912215096</v>
      </c>
      <c r="AO2008" s="40">
        <v>211.20578376569699</v>
      </c>
      <c r="AP2008" s="40"/>
      <c r="AQ2008" s="40"/>
      <c r="AR2008" s="40">
        <v>190.15193798449599</v>
      </c>
      <c r="BD2008" s="40">
        <v>237.517623666421</v>
      </c>
      <c r="BE2008" s="40"/>
      <c r="BF2008" s="40">
        <v>6.4000000000000003E-3</v>
      </c>
      <c r="BG2008" s="40">
        <v>7.4878201440774701</v>
      </c>
      <c r="BH2008" s="40"/>
      <c r="BI2008" s="40">
        <v>1177.7692162343001</v>
      </c>
      <c r="BJ2008">
        <v>525</v>
      </c>
    </row>
    <row r="2009" spans="1:62" x14ac:dyDescent="0.25">
      <c r="A2009" s="5" t="s">
        <v>754</v>
      </c>
      <c r="B2009" s="6">
        <v>33595</v>
      </c>
      <c r="C2009" s="14"/>
      <c r="D2009" s="14"/>
      <c r="E2009" s="15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40">
        <v>20.027021623318401</v>
      </c>
      <c r="T2009" s="40">
        <v>1831.4</v>
      </c>
      <c r="U2009" s="40">
        <v>593</v>
      </c>
      <c r="V2009" s="40">
        <v>1.635E-2</v>
      </c>
      <c r="W2009" s="40">
        <v>9.4233750000000001</v>
      </c>
      <c r="AC2009" s="40">
        <v>355.482376333579</v>
      </c>
      <c r="AG2009" s="40">
        <v>1.125</v>
      </c>
      <c r="AH2009" s="40">
        <v>0.2129325</v>
      </c>
      <c r="AI2009" s="40">
        <v>18.649999999999999</v>
      </c>
      <c r="AL2009">
        <v>2.08</v>
      </c>
      <c r="AM2009" s="40">
        <v>2.835E-2</v>
      </c>
      <c r="AN2009" s="40">
        <v>3.3392235529027499</v>
      </c>
      <c r="AO2009" s="40">
        <v>122.144355190092</v>
      </c>
      <c r="AP2009" s="40"/>
      <c r="AQ2009" s="40"/>
      <c r="AR2009" s="40">
        <v>153.687090697049</v>
      </c>
      <c r="BD2009" s="40">
        <v>237.517623666421</v>
      </c>
      <c r="BE2009" s="40"/>
      <c r="BF2009" s="40">
        <v>6.1000000000000004E-3</v>
      </c>
      <c r="BG2009" s="40">
        <v>6.58948230128075</v>
      </c>
      <c r="BH2009" s="40"/>
      <c r="BI2009" s="40">
        <v>1097.60564480991</v>
      </c>
      <c r="BJ2009">
        <v>515</v>
      </c>
    </row>
    <row r="2010" spans="1:62" x14ac:dyDescent="0.25">
      <c r="A2010" s="5" t="s">
        <v>754</v>
      </c>
      <c r="B2010" s="6">
        <v>33602</v>
      </c>
      <c r="C2010" s="14"/>
      <c r="D2010" s="14"/>
      <c r="E2010" s="15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40">
        <v>25.977473448619101</v>
      </c>
      <c r="T2010" s="40">
        <v>2186.3000000000002</v>
      </c>
      <c r="U2010" s="40">
        <v>858.25</v>
      </c>
      <c r="V2010" s="40">
        <v>1.8749999999999999E-2</v>
      </c>
      <c r="W2010" s="40">
        <v>16.104150000000001</v>
      </c>
      <c r="AC2010" s="40">
        <v>620.73237633357905</v>
      </c>
      <c r="AG2010" s="40">
        <v>1.1399999999999999</v>
      </c>
      <c r="AH2010" s="40">
        <v>0.307510000000001</v>
      </c>
      <c r="AI2010" s="40">
        <v>27.150000000000102</v>
      </c>
      <c r="AL2010">
        <v>1.35</v>
      </c>
      <c r="AM2010" s="40">
        <v>2.665E-2</v>
      </c>
      <c r="AN2010" s="40">
        <v>1.7823153553406701</v>
      </c>
      <c r="AO2010" s="40">
        <v>66.961470531605102</v>
      </c>
      <c r="AP2010" s="40"/>
      <c r="AQ2010" s="40"/>
      <c r="AR2010" s="40">
        <v>201.57894736842101</v>
      </c>
      <c r="BD2010" s="40">
        <v>237.517623666421</v>
      </c>
      <c r="BE2010" s="40"/>
      <c r="BF2010" s="40">
        <v>5.1000000000000004E-3</v>
      </c>
      <c r="BG2010" s="40">
        <v>6.2965813821374104</v>
      </c>
      <c r="BH2010" s="40"/>
      <c r="BI2010" s="40">
        <v>1233.9385294684</v>
      </c>
      <c r="BJ2010">
        <v>572.5</v>
      </c>
    </row>
    <row r="2011" spans="1:62" x14ac:dyDescent="0.25">
      <c r="A2011" s="5" t="s">
        <v>754</v>
      </c>
      <c r="B2011" s="6">
        <v>33609</v>
      </c>
      <c r="C2011" s="14"/>
      <c r="D2011" s="14"/>
      <c r="E2011" s="15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40">
        <v>24.421658215177001</v>
      </c>
      <c r="T2011" s="40">
        <v>2068.9</v>
      </c>
      <c r="U2011" s="40">
        <v>957.5</v>
      </c>
      <c r="V2011" s="40">
        <v>1.9449999999999999E-2</v>
      </c>
      <c r="W2011" s="40">
        <v>18.642800000000001</v>
      </c>
      <c r="AC2011" s="40">
        <v>719.98237633357905</v>
      </c>
      <c r="AG2011" s="40">
        <v>1.1000000000000001</v>
      </c>
      <c r="AH2011" s="40">
        <v>0.26605000000000001</v>
      </c>
      <c r="AI2011" s="40">
        <v>24.35</v>
      </c>
      <c r="AL2011">
        <v>0.32600000000000001</v>
      </c>
      <c r="AM2011" s="40">
        <v>2.5000000000000001E-2</v>
      </c>
      <c r="AN2011" s="40">
        <v>0.36031777557100297</v>
      </c>
      <c r="AO2011" s="40">
        <v>18.841484607745802</v>
      </c>
      <c r="AP2011" s="40"/>
      <c r="AQ2011" s="40"/>
      <c r="AR2011" s="40">
        <v>166.284779050737</v>
      </c>
      <c r="BD2011" s="40">
        <v>237.517623666421</v>
      </c>
      <c r="BE2011" s="40"/>
      <c r="BF2011" s="40">
        <v>3.3999999999999998E-3</v>
      </c>
      <c r="BG2011" s="40">
        <v>3.50755949602781</v>
      </c>
      <c r="BH2011" s="40"/>
      <c r="BI2011" s="40">
        <v>1068.2085153922501</v>
      </c>
      <c r="BJ2011">
        <v>500</v>
      </c>
    </row>
    <row r="2012" spans="1:62" x14ac:dyDescent="0.25">
      <c r="A2012" s="5" t="s">
        <v>754</v>
      </c>
      <c r="B2012" s="6">
        <v>33613</v>
      </c>
      <c r="C2012" s="14"/>
      <c r="D2012" s="14"/>
      <c r="E2012" s="15"/>
      <c r="S2012" s="40"/>
      <c r="T2012" s="40">
        <v>2813</v>
      </c>
      <c r="U2012" s="40">
        <v>1402</v>
      </c>
      <c r="V2012" s="40">
        <v>0.02</v>
      </c>
      <c r="W2012" s="40">
        <v>28.209599999999998</v>
      </c>
      <c r="AC2012" s="40">
        <v>1164.4823763335801</v>
      </c>
      <c r="AG2012" s="40"/>
      <c r="AH2012" s="40"/>
      <c r="AI2012" s="40"/>
      <c r="AM2012" s="40"/>
      <c r="AN2012" s="40"/>
      <c r="AO2012" s="40"/>
      <c r="AP2012" s="40"/>
      <c r="AQ2012" s="40"/>
      <c r="AR2012" s="40"/>
      <c r="BD2012" s="40">
        <v>237.517623666421</v>
      </c>
      <c r="BE2012" s="40"/>
      <c r="BF2012" s="40">
        <v>0</v>
      </c>
      <c r="BG2012" s="40"/>
      <c r="BH2012" s="40"/>
      <c r="BI2012" s="40"/>
      <c r="BJ2012">
        <v>742.5</v>
      </c>
    </row>
    <row r="2013" spans="1:62" x14ac:dyDescent="0.25">
      <c r="A2013" s="5" t="s">
        <v>754</v>
      </c>
      <c r="B2013" s="6">
        <v>33616</v>
      </c>
      <c r="C2013" s="14"/>
      <c r="D2013" s="14"/>
      <c r="E2013" s="15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spans="1:62" x14ac:dyDescent="0.25">
      <c r="A2014" s="5" t="s">
        <v>754</v>
      </c>
      <c r="B2014" s="6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>
        <v>237.517623666421</v>
      </c>
      <c r="BE2014" s="40"/>
      <c r="BF2014" s="40"/>
      <c r="BG2014" s="40"/>
      <c r="BH2014" s="40"/>
      <c r="BI2014" s="40"/>
    </row>
    <row r="2015" spans="1:62" x14ac:dyDescent="0.25">
      <c r="A2015" s="5" t="s">
        <v>754</v>
      </c>
      <c r="B2015" s="6">
        <v>33623</v>
      </c>
      <c r="C2015" s="14"/>
      <c r="D2015" s="14"/>
      <c r="E2015" s="15" t="s">
        <v>157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40"/>
      <c r="T2015" s="43">
        <v>1952.1901740426199</v>
      </c>
      <c r="U2015" s="40"/>
      <c r="V2015" s="40"/>
      <c r="W2015" s="40"/>
      <c r="Y2015">
        <v>3.32247975E-2</v>
      </c>
      <c r="AA2015">
        <v>21183.774188834399</v>
      </c>
      <c r="AC2015">
        <v>703.82660770975099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t="s">
        <v>74</v>
      </c>
      <c r="BD2015" s="40"/>
      <c r="BE2015" s="40"/>
      <c r="BF2015" s="40"/>
      <c r="BG2015" s="40"/>
      <c r="BH2015" s="40"/>
      <c r="BI2015" s="40"/>
    </row>
    <row r="2016" spans="1:62" x14ac:dyDescent="0.25">
      <c r="A2016" s="5" t="s">
        <v>755</v>
      </c>
      <c r="B2016" s="6">
        <v>33483</v>
      </c>
      <c r="C2016" s="14"/>
      <c r="D2016" s="14"/>
      <c r="E2016" s="15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x14ac:dyDescent="0.25">
      <c r="A2017" s="5" t="s">
        <v>755</v>
      </c>
      <c r="B2017" s="6">
        <v>33491</v>
      </c>
      <c r="C2017" s="14"/>
      <c r="D2017" s="14"/>
      <c r="E2017" s="15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x14ac:dyDescent="0.25">
      <c r="A2018" s="5" t="s">
        <v>755</v>
      </c>
      <c r="B2018" s="6">
        <v>33497</v>
      </c>
      <c r="C2018" s="14"/>
      <c r="D2018" s="14"/>
      <c r="E2018" s="15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spans="1:62" x14ac:dyDescent="0.25">
      <c r="A2019" s="5" t="s">
        <v>755</v>
      </c>
      <c r="B2019" s="6">
        <v>33504</v>
      </c>
      <c r="C2019" s="14"/>
      <c r="D2019" s="14"/>
      <c r="E2019" s="15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x14ac:dyDescent="0.25">
      <c r="A2020" s="5" t="s">
        <v>755</v>
      </c>
      <c r="B2020" s="6">
        <v>33505</v>
      </c>
      <c r="C2020" s="14"/>
      <c r="D2020" s="14"/>
      <c r="E2020" s="15"/>
      <c r="S2020" s="40"/>
      <c r="T2020" s="40">
        <v>250.8</v>
      </c>
      <c r="U2020" s="40"/>
      <c r="V2020" s="40"/>
      <c r="W2020" s="40"/>
      <c r="AC2020" s="40"/>
      <c r="AG2020" s="40"/>
      <c r="AH2020" s="40"/>
      <c r="AI2020" s="40"/>
      <c r="AL2020">
        <v>3.665440663</v>
      </c>
      <c r="AM2020" s="40"/>
      <c r="AN2020" s="40"/>
      <c r="AO2020" s="40">
        <v>156.223281857854</v>
      </c>
      <c r="AP2020" s="40"/>
      <c r="AQ2020" s="40"/>
      <c r="AR2020" s="40">
        <v>234.860646599777</v>
      </c>
      <c r="BA2020">
        <v>277.5</v>
      </c>
      <c r="BD2020" s="40"/>
      <c r="BE2020" s="40"/>
      <c r="BF2020" s="40"/>
      <c r="BG2020" s="40"/>
      <c r="BH2020" s="40"/>
      <c r="BI2020" s="40">
        <v>94.576718142146206</v>
      </c>
      <c r="BJ2020">
        <v>895</v>
      </c>
    </row>
    <row r="2021" spans="1:62" x14ac:dyDescent="0.25">
      <c r="A2021" s="5" t="s">
        <v>755</v>
      </c>
      <c r="B2021" s="6">
        <v>33512</v>
      </c>
      <c r="C2021" s="14"/>
      <c r="D2021" s="14"/>
      <c r="E2021" s="15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spans="1:62" x14ac:dyDescent="0.25">
      <c r="A2022" s="5" t="s">
        <v>755</v>
      </c>
      <c r="B2022" s="6">
        <v>33519</v>
      </c>
      <c r="C2022" s="14"/>
      <c r="D2022" s="14"/>
      <c r="E2022" s="15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x14ac:dyDescent="0.25">
      <c r="A2023" s="5" t="s">
        <v>755</v>
      </c>
      <c r="B2023" s="6">
        <v>33521</v>
      </c>
      <c r="C2023" s="14"/>
      <c r="D2023" s="14"/>
      <c r="E2023" s="15"/>
      <c r="S2023" s="40"/>
      <c r="T2023" s="40">
        <v>438.07499999999999</v>
      </c>
      <c r="U2023" s="40"/>
      <c r="V2023" s="40"/>
      <c r="W2023" s="40"/>
      <c r="AC2023" s="40"/>
      <c r="AG2023" s="40"/>
      <c r="AH2023" s="40"/>
      <c r="AI2023" s="40"/>
      <c r="AL2023">
        <v>7.6634421909999997</v>
      </c>
      <c r="AM2023" s="40"/>
      <c r="AN2023" s="40"/>
      <c r="AO2023" s="40">
        <v>244.582225346455</v>
      </c>
      <c r="AP2023" s="40"/>
      <c r="AQ2023" s="40"/>
      <c r="AR2023" s="40">
        <v>313.64302967563799</v>
      </c>
      <c r="BA2023">
        <v>265</v>
      </c>
      <c r="BD2023" s="40"/>
      <c r="BE2023" s="40"/>
      <c r="BF2023" s="40"/>
      <c r="BG2023" s="40"/>
      <c r="BH2023" s="40"/>
      <c r="BI2023" s="40">
        <v>193.49277465354501</v>
      </c>
      <c r="BJ2023">
        <v>827.5</v>
      </c>
    </row>
    <row r="2024" spans="1:62" x14ac:dyDescent="0.25">
      <c r="A2024" s="5" t="s">
        <v>755</v>
      </c>
      <c r="B2024" s="6">
        <v>33525</v>
      </c>
      <c r="C2024" s="14"/>
      <c r="D2024" s="14"/>
      <c r="E2024" s="15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spans="1:62" x14ac:dyDescent="0.25">
      <c r="A2025" s="5" t="s">
        <v>755</v>
      </c>
      <c r="B2025" s="6">
        <v>33532</v>
      </c>
      <c r="C2025" s="14"/>
      <c r="D2025" s="14"/>
      <c r="E2025" s="15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x14ac:dyDescent="0.25">
      <c r="A2026" s="5" t="s">
        <v>755</v>
      </c>
      <c r="B2026" s="6">
        <v>33533</v>
      </c>
      <c r="C2026" s="14"/>
      <c r="D2026" s="14"/>
      <c r="E2026" s="15"/>
      <c r="S2026" s="40"/>
      <c r="T2026" s="40">
        <v>573.20000000000005</v>
      </c>
      <c r="U2026" s="40"/>
      <c r="V2026" s="40"/>
      <c r="W2026" s="40"/>
      <c r="AC2026" s="40"/>
      <c r="AG2026" s="40"/>
      <c r="AH2026" s="40"/>
      <c r="AI2026" s="40"/>
      <c r="AL2026">
        <v>7.7522143699999999</v>
      </c>
      <c r="AM2026" s="40"/>
      <c r="AN2026" s="40"/>
      <c r="AO2026" s="40">
        <v>288.99844032549697</v>
      </c>
      <c r="AP2026" s="40"/>
      <c r="AQ2026" s="40"/>
      <c r="AR2026" s="40">
        <v>267.406290241308</v>
      </c>
      <c r="BA2026">
        <v>295</v>
      </c>
      <c r="BD2026" s="40"/>
      <c r="BE2026" s="40"/>
      <c r="BF2026" s="40"/>
      <c r="BG2026" s="40"/>
      <c r="BH2026" s="40"/>
      <c r="BI2026" s="40">
        <v>284.20155967450302</v>
      </c>
      <c r="BJ2026">
        <v>742.5</v>
      </c>
    </row>
    <row r="2027" spans="1:62" x14ac:dyDescent="0.25">
      <c r="A2027" s="5" t="s">
        <v>755</v>
      </c>
      <c r="B2027" s="6">
        <v>33540</v>
      </c>
      <c r="C2027" s="14"/>
      <c r="D2027" s="14"/>
      <c r="E2027" s="15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spans="1:62" x14ac:dyDescent="0.25">
      <c r="A2028" s="5" t="s">
        <v>755</v>
      </c>
      <c r="B2028" s="6">
        <v>33546</v>
      </c>
      <c r="C2028" s="14"/>
      <c r="D2028" s="14"/>
      <c r="E2028" s="15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x14ac:dyDescent="0.25">
      <c r="A2029" s="5" t="s">
        <v>755</v>
      </c>
      <c r="B2029" s="6">
        <v>33547</v>
      </c>
      <c r="C2029" s="14"/>
      <c r="D2029" s="14"/>
      <c r="E2029" s="15"/>
      <c r="S2029" s="40">
        <v>15.6384875</v>
      </c>
      <c r="T2029" s="40">
        <v>874.25</v>
      </c>
      <c r="U2029" s="40"/>
      <c r="V2029" s="40"/>
      <c r="W2029" s="40"/>
      <c r="AC2029" s="40"/>
      <c r="AG2029" s="40"/>
      <c r="AH2029" s="40"/>
      <c r="AI2029" s="40">
        <v>4.9749999999999703</v>
      </c>
      <c r="AL2029">
        <v>8.064813225</v>
      </c>
      <c r="AM2029" s="40"/>
      <c r="AN2029" s="40"/>
      <c r="AO2029" s="40">
        <v>300.95252799562201</v>
      </c>
      <c r="AP2029" s="40"/>
      <c r="AQ2029" s="40"/>
      <c r="AR2029" s="40">
        <v>267.93464052287601</v>
      </c>
      <c r="BA2029">
        <v>242.5</v>
      </c>
      <c r="BD2029" s="40"/>
      <c r="BE2029" s="40"/>
      <c r="BF2029" s="40"/>
      <c r="BG2029" s="40"/>
      <c r="BH2029" s="40"/>
      <c r="BI2029" s="40">
        <v>568.32247200437803</v>
      </c>
      <c r="BJ2029">
        <v>662.5</v>
      </c>
    </row>
    <row r="2030" spans="1:62" x14ac:dyDescent="0.25">
      <c r="A2030" s="5" t="s">
        <v>755</v>
      </c>
      <c r="B2030" s="6">
        <v>33553</v>
      </c>
      <c r="C2030" s="14"/>
      <c r="D2030" s="14"/>
      <c r="E2030" s="15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spans="1:62" x14ac:dyDescent="0.25">
      <c r="A2031" s="5" t="s">
        <v>755</v>
      </c>
      <c r="B2031" s="6">
        <v>33560</v>
      </c>
      <c r="C2031" s="14"/>
      <c r="D2031" s="14"/>
      <c r="E2031" s="15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spans="1:62" x14ac:dyDescent="0.25">
      <c r="A2032" s="5" t="s">
        <v>755</v>
      </c>
      <c r="B2032" s="6">
        <v>33561</v>
      </c>
      <c r="C2032" s="14"/>
      <c r="D2032" s="14"/>
      <c r="E2032" s="15"/>
      <c r="S2032" s="40">
        <v>19.393244734374498</v>
      </c>
      <c r="T2032" s="40">
        <v>1575.0250000000001</v>
      </c>
      <c r="U2032" s="40">
        <v>226.2</v>
      </c>
      <c r="V2032" s="40">
        <v>1.47E-2</v>
      </c>
      <c r="W2032" s="40">
        <v>3.2814899999999998</v>
      </c>
      <c r="AC2032" s="40">
        <v>0</v>
      </c>
      <c r="AG2032" s="40">
        <v>0.88</v>
      </c>
      <c r="AH2032" s="40">
        <v>4.1845000000000201E-2</v>
      </c>
      <c r="AI2032" s="40">
        <v>4.6000000000000201</v>
      </c>
      <c r="AL2032">
        <v>9.0969999999999995</v>
      </c>
      <c r="AM2032" s="40">
        <v>2.8199999999999999E-2</v>
      </c>
      <c r="AN2032" s="40">
        <v>9.4524320824062809</v>
      </c>
      <c r="AO2032" s="40">
        <v>335.63860109427299</v>
      </c>
      <c r="AP2032" s="40"/>
      <c r="AQ2032" s="40"/>
      <c r="AR2032" s="40">
        <v>267.09250364785998</v>
      </c>
      <c r="BA2032">
        <v>260</v>
      </c>
      <c r="BD2032" s="40">
        <v>264.46511976123497</v>
      </c>
      <c r="BE2032" s="40"/>
      <c r="BF2032" s="40">
        <v>6.7999999999999996E-3</v>
      </c>
      <c r="BG2032" s="40">
        <v>6.82131163875012</v>
      </c>
      <c r="BH2032" s="40"/>
      <c r="BI2032" s="40">
        <v>1008.58639890573</v>
      </c>
      <c r="BJ2032">
        <v>772.5</v>
      </c>
    </row>
    <row r="2033" spans="1:62" x14ac:dyDescent="0.25">
      <c r="A2033" s="5" t="s">
        <v>755</v>
      </c>
      <c r="B2033" s="6">
        <v>33568</v>
      </c>
      <c r="C2033" s="14"/>
      <c r="D2033" s="14"/>
      <c r="E2033" s="15"/>
      <c r="S2033" s="40">
        <v>18.970933752784902</v>
      </c>
      <c r="T2033" s="40">
        <v>1622.85</v>
      </c>
      <c r="U2033" s="40">
        <v>246.32499999999999</v>
      </c>
      <c r="V2033" s="40">
        <v>1.5900000000000001E-2</v>
      </c>
      <c r="W2033" s="40">
        <v>3.9466725</v>
      </c>
      <c r="AC2033" s="40">
        <v>0</v>
      </c>
      <c r="AG2033" s="40">
        <v>0.95499999999999996</v>
      </c>
      <c r="AH2033" s="40">
        <v>5.3540000000000199E-2</v>
      </c>
      <c r="AI2033" s="40">
        <v>5.6000000000000201</v>
      </c>
      <c r="AL2033">
        <v>6.7080000000000002</v>
      </c>
      <c r="AM2033" s="40">
        <v>2.7900000000000001E-2</v>
      </c>
      <c r="AN2033" s="40">
        <v>7.8102355870632598</v>
      </c>
      <c r="AO2033" s="40">
        <v>280.22570482387198</v>
      </c>
      <c r="AP2033" s="40"/>
      <c r="AQ2033" s="40"/>
      <c r="AR2033" s="40">
        <v>237.187700192184</v>
      </c>
      <c r="BA2033">
        <v>262.5</v>
      </c>
      <c r="BD2033" s="40">
        <v>264.46511976123497</v>
      </c>
      <c r="BE2033" s="40"/>
      <c r="BF2033" s="40">
        <v>6.7000000000000002E-3</v>
      </c>
      <c r="BG2033" s="40">
        <v>7.2512337402179901</v>
      </c>
      <c r="BH2033" s="40"/>
      <c r="BI2033" s="40">
        <v>1090.6992951761299</v>
      </c>
      <c r="BJ2033">
        <v>630</v>
      </c>
    </row>
    <row r="2034" spans="1:62" x14ac:dyDescent="0.25">
      <c r="A2034" s="5" t="s">
        <v>755</v>
      </c>
      <c r="B2034" s="6">
        <v>33574</v>
      </c>
      <c r="C2034" s="14"/>
      <c r="D2034" s="14"/>
      <c r="E2034" s="15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40">
        <v>21.708518895653</v>
      </c>
      <c r="T2034" s="40">
        <v>2028.4749999999999</v>
      </c>
      <c r="U2034" s="40">
        <v>301.52499999999998</v>
      </c>
      <c r="V2034" s="40">
        <v>1.525E-2</v>
      </c>
      <c r="W2034" s="40">
        <v>4.6642099999999997</v>
      </c>
      <c r="AC2034" s="40">
        <v>53.242440119382302</v>
      </c>
      <c r="AG2034" s="40">
        <v>0.89500000000000002</v>
      </c>
      <c r="AH2034" s="40">
        <v>4.0270000000001201E-2</v>
      </c>
      <c r="AI2034" s="40">
        <v>4.60000000000014</v>
      </c>
      <c r="AL2034">
        <v>7.3</v>
      </c>
      <c r="AM2034" s="40">
        <v>3.175E-2</v>
      </c>
      <c r="AN2034" s="40">
        <v>9.0636534054359092</v>
      </c>
      <c r="AO2034" s="40">
        <v>286.16972945860402</v>
      </c>
      <c r="AP2034" s="40"/>
      <c r="AQ2034" s="40"/>
      <c r="AR2034" s="40">
        <v>254.16383861236801</v>
      </c>
      <c r="BA2034">
        <v>297.5</v>
      </c>
      <c r="BD2034" s="40">
        <v>264.46511976123497</v>
      </c>
      <c r="BE2034" s="40"/>
      <c r="BF2034" s="40">
        <v>5.5500000000000002E-3</v>
      </c>
      <c r="BG2034" s="40">
        <v>8.0000082035487008</v>
      </c>
      <c r="BH2034" s="40"/>
      <c r="BI2034" s="40">
        <v>1436.1802705414</v>
      </c>
      <c r="BJ2034">
        <v>707.5</v>
      </c>
    </row>
    <row r="2035" spans="1:62" x14ac:dyDescent="0.25">
      <c r="A2035" s="5" t="s">
        <v>755</v>
      </c>
      <c r="B2035" s="6">
        <v>33581</v>
      </c>
      <c r="C2035" s="14"/>
      <c r="D2035" s="14"/>
      <c r="E2035" s="15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40">
        <v>26.087066756783798</v>
      </c>
      <c r="T2035" s="40">
        <v>2044.325</v>
      </c>
      <c r="U2035" s="40">
        <v>379.75</v>
      </c>
      <c r="V2035" s="40">
        <v>1.6150000000000001E-2</v>
      </c>
      <c r="W2035" s="40">
        <v>6.1032999999999999</v>
      </c>
      <c r="AC2035" s="40">
        <v>115.284880238765</v>
      </c>
      <c r="AG2035" s="40">
        <v>1.25</v>
      </c>
      <c r="AH2035" s="40">
        <v>0.10403999999999899</v>
      </c>
      <c r="AI2035" s="40">
        <v>8.2999999999999492</v>
      </c>
      <c r="AL2035">
        <v>6.6909999999999998</v>
      </c>
      <c r="AM2035" s="40">
        <v>3.2300000000000002E-2</v>
      </c>
      <c r="AN2035" s="40">
        <v>9.6795028118177004</v>
      </c>
      <c r="AO2035" s="40">
        <v>299.60757105152101</v>
      </c>
      <c r="AP2035" s="40"/>
      <c r="AQ2035" s="40"/>
      <c r="AR2035" s="40">
        <v>223.29896460598701</v>
      </c>
      <c r="BA2035">
        <v>285</v>
      </c>
      <c r="BD2035" s="40">
        <v>264.46511976123497</v>
      </c>
      <c r="BE2035" s="40"/>
      <c r="BF2035" s="40">
        <v>7.45E-3</v>
      </c>
      <c r="BG2035" s="40">
        <v>10.1531421892051</v>
      </c>
      <c r="BH2035" s="40"/>
      <c r="BI2035" s="40">
        <v>1356.6674289484799</v>
      </c>
      <c r="BJ2035">
        <v>612.5</v>
      </c>
    </row>
    <row r="2036" spans="1:62" x14ac:dyDescent="0.25">
      <c r="A2036" s="5" t="s">
        <v>755</v>
      </c>
      <c r="B2036" s="6">
        <v>33585</v>
      </c>
      <c r="C2036" s="14"/>
      <c r="D2036" s="14"/>
      <c r="E2036" s="15"/>
      <c r="S2036" s="40">
        <v>22.648461156272401</v>
      </c>
      <c r="T2036" s="40">
        <v>1968.425</v>
      </c>
      <c r="U2036" s="40">
        <v>403.25</v>
      </c>
      <c r="V2036" s="40">
        <v>1.78E-2</v>
      </c>
      <c r="W2036" s="40">
        <v>7.1654749999999998</v>
      </c>
      <c r="AC2036" s="40">
        <v>138.784880238765</v>
      </c>
      <c r="AG2036" s="40">
        <v>1.1100000000000001</v>
      </c>
      <c r="AH2036" s="40">
        <v>0.120037500000001</v>
      </c>
      <c r="AI2036" s="40">
        <v>10.9250000000001</v>
      </c>
      <c r="AL2036">
        <v>5.8970000000000002</v>
      </c>
      <c r="AM2036" s="40">
        <v>3.0249999999999999E-2</v>
      </c>
      <c r="AN2036" s="40">
        <v>7.62369979571766</v>
      </c>
      <c r="AO2036" s="40">
        <v>251.45429603475401</v>
      </c>
      <c r="AP2036" s="40"/>
      <c r="AQ2036" s="40"/>
      <c r="AR2036" s="40">
        <v>235.30326916694301</v>
      </c>
      <c r="BA2036">
        <v>232.5</v>
      </c>
      <c r="BD2036" s="40">
        <v>264.46511976123497</v>
      </c>
      <c r="BE2036" s="40"/>
      <c r="BF2036" s="40">
        <v>5.8500000000000002E-3</v>
      </c>
      <c r="BG2036" s="40">
        <v>7.6171985097864097</v>
      </c>
      <c r="BH2036" s="40"/>
      <c r="BI2036" s="40">
        <v>1302.7957039652499</v>
      </c>
      <c r="BJ2036">
        <v>557.5</v>
      </c>
    </row>
    <row r="2037" spans="1:62" x14ac:dyDescent="0.25">
      <c r="A2037" s="5" t="s">
        <v>755</v>
      </c>
      <c r="B2037" s="6">
        <v>33588</v>
      </c>
      <c r="C2037" s="14"/>
      <c r="D2037" s="14"/>
      <c r="E2037" s="15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spans="1:62" x14ac:dyDescent="0.25">
      <c r="A2038" s="5" t="s">
        <v>755</v>
      </c>
      <c r="B2038" s="6">
        <v>33590</v>
      </c>
      <c r="C2038" s="14"/>
      <c r="D2038" s="14"/>
      <c r="E2038" s="15"/>
      <c r="S2038" s="40">
        <v>25.797523105228802</v>
      </c>
      <c r="T2038" s="40">
        <v>2257.625</v>
      </c>
      <c r="U2038" s="40">
        <v>537</v>
      </c>
      <c r="V2038" s="40">
        <v>1.5049999999999999E-2</v>
      </c>
      <c r="W2038" s="40">
        <v>8.1540999999999997</v>
      </c>
      <c r="AC2038" s="40">
        <v>272.53488023876503</v>
      </c>
      <c r="AG2038" s="40">
        <v>1.37</v>
      </c>
      <c r="AH2038" s="40">
        <v>0.109264999999998</v>
      </c>
      <c r="AI2038" s="40">
        <v>7.8249999999998199</v>
      </c>
      <c r="AL2038">
        <v>6.6429999999999998</v>
      </c>
      <c r="AM2038" s="40">
        <v>2.9649999999999999E-2</v>
      </c>
      <c r="AN2038" s="40">
        <v>9.0390714536001902</v>
      </c>
      <c r="AO2038" s="40">
        <v>305.01617079314599</v>
      </c>
      <c r="AP2038" s="40"/>
      <c r="AQ2038" s="40"/>
      <c r="AR2038" s="40">
        <v>217.96529284164899</v>
      </c>
      <c r="BD2038" s="40">
        <v>264.46511976123497</v>
      </c>
      <c r="BE2038" s="40"/>
      <c r="BF2038" s="40">
        <v>5.7999999999999996E-3</v>
      </c>
      <c r="BG2038" s="40">
        <v>8.1711142984149205</v>
      </c>
      <c r="BH2038" s="40"/>
      <c r="BI2038" s="40">
        <v>1407.78382920685</v>
      </c>
      <c r="BJ2038">
        <v>647.5</v>
      </c>
    </row>
    <row r="2039" spans="1:62" x14ac:dyDescent="0.25">
      <c r="A2039" s="5" t="s">
        <v>755</v>
      </c>
      <c r="B2039" s="6">
        <v>33595</v>
      </c>
      <c r="C2039" s="14"/>
      <c r="D2039" s="14"/>
      <c r="E2039" s="15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40">
        <v>20.152134347584301</v>
      </c>
      <c r="T2039" s="40">
        <v>1932.675</v>
      </c>
      <c r="U2039" s="40">
        <v>579.25</v>
      </c>
      <c r="V2039" s="40">
        <v>1.6899999999999998E-2</v>
      </c>
      <c r="W2039" s="40">
        <v>9.7905750000000005</v>
      </c>
      <c r="AC2039" s="40">
        <v>314.78488023876503</v>
      </c>
      <c r="AG2039" s="40">
        <v>1.18</v>
      </c>
      <c r="AH2039" s="40">
        <v>0.13879999999999901</v>
      </c>
      <c r="AI2039" s="40">
        <v>11.6999999999999</v>
      </c>
      <c r="AL2039">
        <v>2.9569999999999999</v>
      </c>
      <c r="AM2039" s="40">
        <v>2.545E-2</v>
      </c>
      <c r="AN2039" s="40">
        <v>3.9220809643102301</v>
      </c>
      <c r="AO2039" s="40">
        <v>155.81279610083701</v>
      </c>
      <c r="AP2039" s="40"/>
      <c r="AQ2039" s="40"/>
      <c r="AR2039" s="40">
        <v>190.14777187716501</v>
      </c>
      <c r="BD2039" s="40">
        <v>264.46511976123497</v>
      </c>
      <c r="BE2039" s="40"/>
      <c r="BF2039" s="40">
        <v>4.9500000000000004E-3</v>
      </c>
      <c r="BG2039" s="40">
        <v>5.8981580799124496</v>
      </c>
      <c r="BH2039" s="40"/>
      <c r="BI2039" s="40">
        <v>1185.91220389916</v>
      </c>
      <c r="BJ2039">
        <v>475</v>
      </c>
    </row>
    <row r="2040" spans="1:62" x14ac:dyDescent="0.25">
      <c r="A2040" s="5" t="s">
        <v>755</v>
      </c>
      <c r="B2040" s="6">
        <v>33602</v>
      </c>
      <c r="C2040" s="14"/>
      <c r="D2040" s="14"/>
      <c r="E2040" s="15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40">
        <v>12.891999999999999</v>
      </c>
      <c r="T2040" s="40">
        <v>2030.425</v>
      </c>
      <c r="U2040" s="40">
        <v>686</v>
      </c>
      <c r="V2040" s="40">
        <v>1.8749999999999999E-2</v>
      </c>
      <c r="W2040" s="40">
        <v>12.891999999999999</v>
      </c>
      <c r="AC2040" s="40">
        <v>421.53488023876503</v>
      </c>
      <c r="AG2040" s="40"/>
      <c r="AH2040" s="40"/>
      <c r="AI2040" s="40">
        <v>19.175000000000001</v>
      </c>
      <c r="AL2040">
        <v>2.5419999999999998</v>
      </c>
      <c r="AM2040" s="40"/>
      <c r="AN2040" s="40"/>
      <c r="AO2040" s="40">
        <v>121.674235237088</v>
      </c>
      <c r="AP2040" s="40"/>
      <c r="AQ2040" s="40"/>
      <c r="AR2040" s="40">
        <v>194.862637362637</v>
      </c>
      <c r="BD2040" s="40">
        <v>264.46511976123497</v>
      </c>
      <c r="BE2040" s="40"/>
      <c r="BF2040" s="40">
        <v>0</v>
      </c>
      <c r="BG2040" s="40">
        <v>0</v>
      </c>
      <c r="BH2040" s="40"/>
      <c r="BI2040" s="40">
        <v>1203.57576476291</v>
      </c>
      <c r="BJ2040">
        <v>487.5</v>
      </c>
    </row>
    <row r="2041" spans="1:62" x14ac:dyDescent="0.25">
      <c r="A2041" s="5" t="s">
        <v>755</v>
      </c>
      <c r="B2041" s="6">
        <v>33609</v>
      </c>
      <c r="C2041" s="14"/>
      <c r="D2041" s="14"/>
      <c r="E2041" s="15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40">
        <v>22.157459434370001</v>
      </c>
      <c r="T2041" s="40">
        <v>1944.2750000000001</v>
      </c>
      <c r="U2041" s="40">
        <v>838</v>
      </c>
      <c r="V2041" s="40">
        <v>1.83E-2</v>
      </c>
      <c r="W2041" s="40">
        <v>15.212400000000001</v>
      </c>
      <c r="AC2041" s="40">
        <v>573.53488023876503</v>
      </c>
      <c r="AG2041" s="40">
        <v>1.17</v>
      </c>
      <c r="AH2041" s="40">
        <v>0.29487249999999998</v>
      </c>
      <c r="AI2041" s="40">
        <v>24.774999999999999</v>
      </c>
      <c r="AL2041">
        <v>0.46</v>
      </c>
      <c r="AM2041" s="40">
        <v>2.5999999999999999E-2</v>
      </c>
      <c r="AN2041" s="40">
        <v>0.62554141671984698</v>
      </c>
      <c r="AO2041" s="40">
        <v>25.7890203733173</v>
      </c>
      <c r="AP2041" s="40"/>
      <c r="AQ2041" s="40"/>
      <c r="AR2041" s="40">
        <v>141.91176470588201</v>
      </c>
      <c r="BD2041" s="40">
        <v>264.46511976123497</v>
      </c>
      <c r="BE2041" s="40"/>
      <c r="BF2041" s="40">
        <v>4.3E-3</v>
      </c>
      <c r="BG2041" s="40">
        <v>4.5511042470644698</v>
      </c>
      <c r="BH2041" s="40"/>
      <c r="BI2041" s="40">
        <v>1055.71097962668</v>
      </c>
      <c r="BJ2041">
        <v>497.5</v>
      </c>
    </row>
    <row r="2042" spans="1:62" x14ac:dyDescent="0.25">
      <c r="A2042" s="5" t="s">
        <v>755</v>
      </c>
      <c r="B2042" s="6">
        <v>33613</v>
      </c>
      <c r="C2042" s="14"/>
      <c r="D2042" s="14"/>
      <c r="E2042" s="15"/>
      <c r="S2042" s="40"/>
      <c r="T2042" s="40">
        <v>2470.65</v>
      </c>
      <c r="U2042" s="40">
        <v>1156.5</v>
      </c>
      <c r="V2042" s="40">
        <v>2.0049999999999998E-2</v>
      </c>
      <c r="W2042" s="40">
        <v>23.070975000000001</v>
      </c>
      <c r="AC2042" s="40">
        <v>892.03488023876503</v>
      </c>
      <c r="AG2042" s="40"/>
      <c r="AH2042" s="40"/>
      <c r="AI2042" s="40">
        <v>12.5250000000001</v>
      </c>
      <c r="AL2042">
        <v>0.315</v>
      </c>
      <c r="AM2042" s="40">
        <v>2.18E-2</v>
      </c>
      <c r="AN2042" s="40"/>
      <c r="AO2042" s="40"/>
      <c r="AP2042" s="40"/>
      <c r="AQ2042" s="40"/>
      <c r="AR2042" s="40">
        <v>193.61702127659601</v>
      </c>
      <c r="BD2042" s="40">
        <v>264.46511976123497</v>
      </c>
      <c r="BE2042" s="40"/>
      <c r="BF2042" s="40">
        <v>3.3E-3</v>
      </c>
      <c r="BG2042" s="40"/>
      <c r="BH2042" s="40"/>
      <c r="BI2042" s="40"/>
      <c r="BJ2042">
        <v>565</v>
      </c>
    </row>
    <row r="2043" spans="1:62" x14ac:dyDescent="0.25">
      <c r="A2043" s="5" t="s">
        <v>755</v>
      </c>
      <c r="B2043" s="6">
        <v>33616</v>
      </c>
      <c r="C2043" s="14"/>
      <c r="D2043" s="14"/>
      <c r="E2043" s="15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x14ac:dyDescent="0.25">
      <c r="A2044" s="5" t="s">
        <v>755</v>
      </c>
      <c r="B2044" s="6">
        <v>33618</v>
      </c>
      <c r="C2044" s="14"/>
      <c r="D2044" s="14"/>
      <c r="E2044" s="15"/>
      <c r="S2044" s="40"/>
      <c r="T2044" s="40">
        <v>2184</v>
      </c>
      <c r="U2044" s="40">
        <v>1071.25</v>
      </c>
      <c r="V2044" s="40">
        <v>1.9550000000000001E-2</v>
      </c>
      <c r="W2044" s="40">
        <v>20.899625</v>
      </c>
      <c r="AC2044" s="40">
        <v>806.78488023876503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D2044" s="40">
        <v>264.46511976123497</v>
      </c>
      <c r="BE2044" s="40"/>
      <c r="BF2044" s="40"/>
      <c r="BG2044" s="40"/>
      <c r="BH2044" s="40"/>
      <c r="BI2044" s="40"/>
    </row>
    <row r="2045" spans="1:62" x14ac:dyDescent="0.25">
      <c r="A2045" s="5" t="s">
        <v>755</v>
      </c>
      <c r="B2045" s="6">
        <v>33623</v>
      </c>
      <c r="C2045" s="14"/>
      <c r="D2045" s="14"/>
      <c r="E2045" s="15" t="s">
        <v>157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40"/>
      <c r="T2045" s="43">
        <v>2179.6248573955399</v>
      </c>
      <c r="U2045" s="40"/>
      <c r="V2045" s="40"/>
      <c r="W2045" s="40"/>
      <c r="Y2045">
        <v>3.60154975E-2</v>
      </c>
      <c r="AA2045">
        <v>21016.473696022102</v>
      </c>
      <c r="AC2045">
        <v>756.91875585789899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t="s">
        <v>74</v>
      </c>
      <c r="BD2045" s="40"/>
      <c r="BE2045" s="40"/>
      <c r="BF2045" s="40"/>
      <c r="BG2045" s="40"/>
      <c r="BH2045" s="40"/>
      <c r="BI2045" s="40"/>
    </row>
    <row r="2046" spans="1:62" x14ac:dyDescent="0.25">
      <c r="A2046" s="5" t="s">
        <v>756</v>
      </c>
      <c r="B2046" s="6">
        <v>33483</v>
      </c>
      <c r="C2046" s="14"/>
      <c r="D2046" s="14"/>
      <c r="E2046" s="15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25">
      <c r="A2047" s="5" t="s">
        <v>756</v>
      </c>
      <c r="B2047" s="6">
        <v>33491</v>
      </c>
      <c r="C2047" s="14"/>
      <c r="D2047" s="14"/>
      <c r="E2047" s="15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25">
      <c r="A2048" s="5" t="s">
        <v>756</v>
      </c>
      <c r="B2048" s="6">
        <v>33497</v>
      </c>
      <c r="C2048" s="14"/>
      <c r="D2048" s="14"/>
      <c r="E2048" s="15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62" x14ac:dyDescent="0.25">
      <c r="A2049" s="5" t="s">
        <v>756</v>
      </c>
      <c r="B2049" s="6">
        <v>33504</v>
      </c>
      <c r="C2049" s="14"/>
      <c r="D2049" s="14"/>
      <c r="E2049" s="15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x14ac:dyDescent="0.25">
      <c r="A2050" s="5" t="s">
        <v>756</v>
      </c>
      <c r="B2050" s="6">
        <v>33505</v>
      </c>
      <c r="C2050" s="14"/>
      <c r="D2050" s="14"/>
      <c r="E2050" s="15"/>
      <c r="S2050" s="40"/>
      <c r="T2050" s="40">
        <v>187.52500000000001</v>
      </c>
      <c r="U2050" s="40"/>
      <c r="V2050" s="40"/>
      <c r="W2050" s="40"/>
      <c r="AC2050" s="40"/>
      <c r="AG2050" s="40"/>
      <c r="AH2050" s="40"/>
      <c r="AI2050" s="40"/>
      <c r="AL2050">
        <v>2.7386151339999998</v>
      </c>
      <c r="AM2050" s="40"/>
      <c r="AN2050" s="40"/>
      <c r="AO2050" s="40">
        <v>117.387318404738</v>
      </c>
      <c r="AP2050" s="40"/>
      <c r="AQ2050" s="40"/>
      <c r="AR2050" s="40">
        <v>232.78769841269801</v>
      </c>
      <c r="BA2050">
        <v>192.5</v>
      </c>
      <c r="BD2050" s="40"/>
      <c r="BE2050" s="40"/>
      <c r="BF2050" s="40"/>
      <c r="BG2050" s="40"/>
      <c r="BH2050" s="40"/>
      <c r="BI2050" s="40">
        <v>70.137681595262293</v>
      </c>
      <c r="BJ2050">
        <v>627.5</v>
      </c>
    </row>
    <row r="2051" spans="1:62" x14ac:dyDescent="0.25">
      <c r="A2051" s="5" t="s">
        <v>756</v>
      </c>
      <c r="B2051" s="6">
        <v>33512</v>
      </c>
      <c r="C2051" s="14"/>
      <c r="D2051" s="14"/>
      <c r="E2051" s="15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62" x14ac:dyDescent="0.25">
      <c r="A2052" s="5" t="s">
        <v>756</v>
      </c>
      <c r="B2052" s="6">
        <v>33519</v>
      </c>
      <c r="C2052" s="14"/>
      <c r="D2052" s="14"/>
      <c r="E2052" s="15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x14ac:dyDescent="0.25">
      <c r="A2053" s="5" t="s">
        <v>756</v>
      </c>
      <c r="B2053" s="6">
        <v>33521</v>
      </c>
      <c r="C2053" s="14"/>
      <c r="D2053" s="14"/>
      <c r="E2053" s="15"/>
      <c r="S2053" s="40"/>
      <c r="T2053" s="40">
        <v>399</v>
      </c>
      <c r="U2053" s="40"/>
      <c r="V2053" s="40"/>
      <c r="W2053" s="40"/>
      <c r="AC2053" s="40"/>
      <c r="AG2053" s="40"/>
      <c r="AH2053" s="40"/>
      <c r="AI2053" s="40"/>
      <c r="AL2053">
        <v>6.9698080850000004</v>
      </c>
      <c r="AM2053" s="40"/>
      <c r="AN2053" s="40"/>
      <c r="AO2053" s="40">
        <v>230.061118480602</v>
      </c>
      <c r="AP2053" s="40"/>
      <c r="AQ2053" s="40"/>
      <c r="AR2053" s="40">
        <v>301.67113828747301</v>
      </c>
      <c r="BA2053">
        <v>247.5</v>
      </c>
      <c r="BD2053" s="40"/>
      <c r="BE2053" s="40"/>
      <c r="BF2053" s="40"/>
      <c r="BG2053" s="40"/>
      <c r="BH2053" s="40"/>
      <c r="BI2053" s="40">
        <v>168.938881519398</v>
      </c>
      <c r="BJ2053">
        <v>830</v>
      </c>
    </row>
    <row r="2054" spans="1:62" x14ac:dyDescent="0.25">
      <c r="A2054" s="5" t="s">
        <v>756</v>
      </c>
      <c r="B2054" s="6">
        <v>33525</v>
      </c>
      <c r="C2054" s="14"/>
      <c r="D2054" s="14"/>
      <c r="E2054" s="15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spans="1:62" x14ac:dyDescent="0.25">
      <c r="A2055" s="5" t="s">
        <v>756</v>
      </c>
      <c r="B2055" s="6">
        <v>33532</v>
      </c>
      <c r="C2055" s="14"/>
      <c r="D2055" s="14"/>
      <c r="E2055" s="15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x14ac:dyDescent="0.25">
      <c r="A2056" s="5" t="s">
        <v>756</v>
      </c>
      <c r="B2056" s="6">
        <v>33533</v>
      </c>
      <c r="C2056" s="14"/>
      <c r="D2056" s="14"/>
      <c r="E2056" s="15"/>
      <c r="S2056" s="40"/>
      <c r="T2056" s="40">
        <v>676.3</v>
      </c>
      <c r="U2056" s="40"/>
      <c r="V2056" s="40"/>
      <c r="W2056" s="40"/>
      <c r="AC2056" s="40"/>
      <c r="AG2056" s="40"/>
      <c r="AH2056" s="40"/>
      <c r="AI2056" s="40"/>
      <c r="AL2056">
        <v>8.8118021330000005</v>
      </c>
      <c r="AM2056" s="40"/>
      <c r="AN2056" s="40"/>
      <c r="AO2056" s="40">
        <v>326.24021874256101</v>
      </c>
      <c r="AP2056" s="40"/>
      <c r="AQ2056" s="40"/>
      <c r="AR2056" s="40">
        <v>269.61279317697199</v>
      </c>
      <c r="BA2056">
        <v>270</v>
      </c>
      <c r="BD2056" s="40"/>
      <c r="BE2056" s="40"/>
      <c r="BF2056" s="40"/>
      <c r="BG2056" s="40"/>
      <c r="BH2056" s="40"/>
      <c r="BI2056" s="40">
        <v>350.059781257439</v>
      </c>
      <c r="BJ2056">
        <v>777.5</v>
      </c>
    </row>
    <row r="2057" spans="1:62" x14ac:dyDescent="0.25">
      <c r="A2057" s="5" t="s">
        <v>756</v>
      </c>
      <c r="B2057" s="6">
        <v>33540</v>
      </c>
      <c r="C2057" s="14"/>
      <c r="D2057" s="14"/>
      <c r="E2057" s="15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spans="1:62" x14ac:dyDescent="0.25">
      <c r="A2058" s="5" t="s">
        <v>756</v>
      </c>
      <c r="B2058" s="6">
        <v>33546</v>
      </c>
      <c r="C2058" s="14"/>
      <c r="D2058" s="14"/>
      <c r="E2058" s="15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x14ac:dyDescent="0.25">
      <c r="A2059" s="5" t="s">
        <v>756</v>
      </c>
      <c r="B2059" s="6">
        <v>33547</v>
      </c>
      <c r="C2059" s="14"/>
      <c r="D2059" s="14"/>
      <c r="E2059" s="15"/>
      <c r="S2059" s="40">
        <v>24.593335</v>
      </c>
      <c r="T2059" s="40">
        <v>1088.4000000000001</v>
      </c>
      <c r="U2059" s="40"/>
      <c r="V2059" s="40"/>
      <c r="W2059" s="40"/>
      <c r="AC2059" s="40"/>
      <c r="AG2059" s="40"/>
      <c r="AH2059" s="40"/>
      <c r="AI2059" s="40">
        <v>4.9249999999999501</v>
      </c>
      <c r="AL2059">
        <v>9.7764080030000002</v>
      </c>
      <c r="AM2059" s="40"/>
      <c r="AN2059" s="40"/>
      <c r="AO2059" s="40">
        <v>384.40057761110398</v>
      </c>
      <c r="AP2059" s="40"/>
      <c r="AQ2059" s="40"/>
      <c r="AR2059" s="40">
        <v>254.45597986544701</v>
      </c>
      <c r="BA2059">
        <v>237.5</v>
      </c>
      <c r="BD2059" s="40"/>
      <c r="BE2059" s="40"/>
      <c r="BF2059" s="40"/>
      <c r="BG2059" s="40"/>
      <c r="BH2059" s="40"/>
      <c r="BI2059" s="40">
        <v>699.07442238889598</v>
      </c>
      <c r="BJ2059">
        <v>787.5</v>
      </c>
    </row>
    <row r="2060" spans="1:62" x14ac:dyDescent="0.25">
      <c r="A2060" s="5" t="s">
        <v>756</v>
      </c>
      <c r="B2060" s="6">
        <v>33553</v>
      </c>
      <c r="C2060" s="14"/>
      <c r="D2060" s="14"/>
      <c r="E2060" s="15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spans="1:62" x14ac:dyDescent="0.25">
      <c r="A2061" s="5" t="s">
        <v>756</v>
      </c>
      <c r="B2061" s="6">
        <v>33560</v>
      </c>
      <c r="C2061" s="14"/>
      <c r="D2061" s="14"/>
      <c r="E2061" s="15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spans="1:62" x14ac:dyDescent="0.25">
      <c r="A2062" s="5" t="s">
        <v>756</v>
      </c>
      <c r="B2062" s="6">
        <v>33561</v>
      </c>
      <c r="C2062" s="14"/>
      <c r="D2062" s="14"/>
      <c r="E2062" s="15"/>
      <c r="S2062" s="40">
        <v>17.0224207658224</v>
      </c>
      <c r="T2062" s="40">
        <v>1266.175</v>
      </c>
      <c r="U2062" s="40">
        <v>183.25</v>
      </c>
      <c r="V2062" s="40">
        <v>1.545E-2</v>
      </c>
      <c r="W2062" s="40">
        <v>2.8357800000000002</v>
      </c>
      <c r="AC2062" s="40">
        <v>0</v>
      </c>
      <c r="AG2062" s="40">
        <v>0.89500000000000002</v>
      </c>
      <c r="AH2062" s="40">
        <v>3.8432500000000598E-2</v>
      </c>
      <c r="AI2062" s="40">
        <v>4.30000000000007</v>
      </c>
      <c r="AL2062">
        <v>7.1360000000000001</v>
      </c>
      <c r="AM2062" s="40">
        <v>3.295E-2</v>
      </c>
      <c r="AN2062" s="40">
        <v>8.9447701849872807</v>
      </c>
      <c r="AO2062" s="40">
        <v>270.64600151400299</v>
      </c>
      <c r="AP2062" s="40"/>
      <c r="AQ2062" s="40"/>
      <c r="AR2062" s="40">
        <v>263.50460961508401</v>
      </c>
      <c r="BA2062">
        <v>215</v>
      </c>
      <c r="BD2062" s="40">
        <v>250.882114069718</v>
      </c>
      <c r="BE2062" s="40"/>
      <c r="BF2062" s="40">
        <v>6.7000000000000002E-3</v>
      </c>
      <c r="BG2062" s="40">
        <v>5.4134592898561804</v>
      </c>
      <c r="BH2062" s="40"/>
      <c r="BI2062" s="40">
        <v>807.97899848599798</v>
      </c>
      <c r="BJ2062">
        <v>585</v>
      </c>
    </row>
    <row r="2063" spans="1:62" x14ac:dyDescent="0.25">
      <c r="A2063" s="5" t="s">
        <v>756</v>
      </c>
      <c r="B2063" s="6">
        <v>33568</v>
      </c>
      <c r="C2063" s="14"/>
      <c r="D2063" s="14"/>
      <c r="E2063" s="15"/>
      <c r="S2063" s="40">
        <v>23.896532254609198</v>
      </c>
      <c r="T2063" s="40">
        <v>1751.7750000000001</v>
      </c>
      <c r="U2063" s="40">
        <v>269.64999999999998</v>
      </c>
      <c r="V2063" s="40">
        <v>1.5800000000000002E-2</v>
      </c>
      <c r="W2063" s="40">
        <v>4.4542900000000003</v>
      </c>
      <c r="AC2063" s="40">
        <v>53.433942965141</v>
      </c>
      <c r="AG2063" s="40">
        <v>1.0049999999999999</v>
      </c>
      <c r="AH2063" s="40">
        <v>8.7599999999998901E-2</v>
      </c>
      <c r="AI2063" s="40">
        <v>8.7499999999998899</v>
      </c>
      <c r="AL2063">
        <v>7.8070000000000004</v>
      </c>
      <c r="AM2063" s="40">
        <v>3.0450000000000001E-2</v>
      </c>
      <c r="AN2063" s="40">
        <v>10.752485306898</v>
      </c>
      <c r="AO2063" s="40">
        <v>348.77740929298699</v>
      </c>
      <c r="AP2063" s="40"/>
      <c r="AQ2063" s="40"/>
      <c r="AR2063" s="40">
        <v>221.67218388660899</v>
      </c>
      <c r="BA2063">
        <v>212.5</v>
      </c>
      <c r="BD2063" s="40">
        <v>250.882114069718</v>
      </c>
      <c r="BE2063" s="40"/>
      <c r="BF2063" s="40">
        <v>8.0000000000000002E-3</v>
      </c>
      <c r="BG2063" s="40">
        <v>9.2205468636168106</v>
      </c>
      <c r="BH2063" s="40"/>
      <c r="BI2063" s="40">
        <v>1124.5975907070101</v>
      </c>
      <c r="BJ2063">
        <v>700</v>
      </c>
    </row>
    <row r="2064" spans="1:62" x14ac:dyDescent="0.25">
      <c r="A2064" s="5" t="s">
        <v>756</v>
      </c>
      <c r="B2064" s="6">
        <v>33574</v>
      </c>
      <c r="C2064" s="14"/>
      <c r="D2064" s="14"/>
      <c r="E2064" s="15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40">
        <v>26.100903977456401</v>
      </c>
      <c r="T2064" s="40">
        <v>1984.3</v>
      </c>
      <c r="U2064" s="40">
        <v>305.875</v>
      </c>
      <c r="V2064" s="40">
        <v>1.525E-2</v>
      </c>
      <c r="W2064" s="40">
        <v>4.6692499999999999</v>
      </c>
      <c r="AC2064" s="40">
        <v>54.9928859302821</v>
      </c>
      <c r="AG2064" s="40">
        <v>1.07</v>
      </c>
      <c r="AH2064" s="40">
        <v>6.5805000000001002E-2</v>
      </c>
      <c r="AI2064" s="40">
        <v>6.1500000000000901</v>
      </c>
      <c r="AL2064">
        <v>6.282</v>
      </c>
      <c r="AM2064" s="40">
        <v>3.2550000000000003E-2</v>
      </c>
      <c r="AN2064" s="40">
        <v>10.1747722334964</v>
      </c>
      <c r="AO2064" s="40">
        <v>312.64313444262899</v>
      </c>
      <c r="AP2064" s="40"/>
      <c r="AQ2064" s="40"/>
      <c r="AR2064" s="40">
        <v>201.06991288809499</v>
      </c>
      <c r="BA2064">
        <v>227.5</v>
      </c>
      <c r="BD2064" s="40">
        <v>250.882114069718</v>
      </c>
      <c r="BE2064" s="40"/>
      <c r="BF2064" s="40">
        <v>8.4499999999999992E-3</v>
      </c>
      <c r="BG2064" s="40">
        <v>11.393040907855999</v>
      </c>
      <c r="BH2064" s="40"/>
      <c r="BI2064" s="40">
        <v>1359.63186555737</v>
      </c>
      <c r="BJ2064">
        <v>672.5</v>
      </c>
    </row>
    <row r="2065" spans="1:62" x14ac:dyDescent="0.25">
      <c r="A2065" s="5" t="s">
        <v>756</v>
      </c>
      <c r="B2065" s="6">
        <v>33581</v>
      </c>
      <c r="C2065" s="14"/>
      <c r="D2065" s="14"/>
      <c r="E2065" s="15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40">
        <v>26.3597665274375</v>
      </c>
      <c r="T2065" s="40">
        <v>2140</v>
      </c>
      <c r="U2065" s="40">
        <v>387.1</v>
      </c>
      <c r="V2065" s="40">
        <v>1.6049999999999998E-2</v>
      </c>
      <c r="W2065" s="40">
        <v>6.2053599999999998</v>
      </c>
      <c r="AC2065" s="40">
        <v>136.21788593028199</v>
      </c>
      <c r="AG2065" s="40">
        <v>1.2050000000000001</v>
      </c>
      <c r="AH2065" s="40">
        <v>0.10535</v>
      </c>
      <c r="AI2065" s="40">
        <v>8.75</v>
      </c>
      <c r="AL2065">
        <v>5.5709999999999997</v>
      </c>
      <c r="AM2065" s="40">
        <v>3.2849999999999997E-2</v>
      </c>
      <c r="AN2065" s="40">
        <v>9.14434861061258</v>
      </c>
      <c r="AO2065" s="40">
        <v>279.12476643440402</v>
      </c>
      <c r="AP2065" s="40"/>
      <c r="AQ2065" s="40"/>
      <c r="AR2065" s="40">
        <v>199.42592592592601</v>
      </c>
      <c r="BA2065">
        <v>320</v>
      </c>
      <c r="BD2065" s="40">
        <v>250.882114069718</v>
      </c>
      <c r="BE2065" s="40"/>
      <c r="BF2065" s="40">
        <v>7.4000000000000003E-3</v>
      </c>
      <c r="BG2065" s="40">
        <v>10.8470447310448</v>
      </c>
      <c r="BH2065" s="40"/>
      <c r="BI2065" s="40">
        <v>1465.0252335656</v>
      </c>
      <c r="BJ2065">
        <v>620</v>
      </c>
    </row>
    <row r="2066" spans="1:62" x14ac:dyDescent="0.25">
      <c r="A2066" s="5" t="s">
        <v>756</v>
      </c>
      <c r="B2066" s="6">
        <v>33585</v>
      </c>
      <c r="C2066" s="14"/>
      <c r="D2066" s="14"/>
      <c r="E2066" s="15"/>
      <c r="S2066" s="40">
        <v>28.392232839861201</v>
      </c>
      <c r="T2066" s="40">
        <v>2301.6750000000002</v>
      </c>
      <c r="U2066" s="40">
        <v>484.25</v>
      </c>
      <c r="V2066" s="40">
        <v>1.6049999999999998E-2</v>
      </c>
      <c r="W2066" s="40">
        <v>7.7492999999999999</v>
      </c>
      <c r="AC2066" s="40">
        <v>233.367885930282</v>
      </c>
      <c r="AG2066" s="40">
        <v>1.105</v>
      </c>
      <c r="AH2066" s="40">
        <v>8.9342500000000102E-2</v>
      </c>
      <c r="AI2066" s="40">
        <v>8</v>
      </c>
      <c r="AL2066">
        <v>7.4080000000000004</v>
      </c>
      <c r="AM2066" s="40">
        <v>2.9399999999999999E-2</v>
      </c>
      <c r="AN2066" s="40">
        <v>9.1832167590098699</v>
      </c>
      <c r="AO2066" s="40">
        <v>311.78765125934501</v>
      </c>
      <c r="AP2066" s="40"/>
      <c r="AQ2066" s="40"/>
      <c r="AR2066" s="40">
        <v>237.62076711270001</v>
      </c>
      <c r="BA2066">
        <v>320</v>
      </c>
      <c r="BD2066" s="40">
        <v>250.882114069718</v>
      </c>
      <c r="BE2066" s="40"/>
      <c r="BF2066" s="40">
        <v>7.6E-3</v>
      </c>
      <c r="BG2066" s="40">
        <v>11.380057963237901</v>
      </c>
      <c r="BH2066" s="40"/>
      <c r="BI2066" s="40">
        <v>1497.6373487406599</v>
      </c>
      <c r="BJ2066">
        <v>647.5</v>
      </c>
    </row>
    <row r="2067" spans="1:62" x14ac:dyDescent="0.25">
      <c r="A2067" s="5" t="s">
        <v>756</v>
      </c>
      <c r="B2067" s="6">
        <v>33588</v>
      </c>
      <c r="C2067" s="14"/>
      <c r="D2067" s="14"/>
      <c r="E2067" s="15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spans="1:62" x14ac:dyDescent="0.25">
      <c r="A2068" s="5" t="s">
        <v>756</v>
      </c>
      <c r="B2068" s="6">
        <v>33590</v>
      </c>
      <c r="C2068" s="14"/>
      <c r="D2068" s="14"/>
      <c r="E2068" s="15"/>
      <c r="S2068" s="40">
        <v>24.686860245266001</v>
      </c>
      <c r="T2068" s="40">
        <v>2140.4499999999998</v>
      </c>
      <c r="U2068" s="40">
        <v>474.75</v>
      </c>
      <c r="V2068" s="40">
        <v>1.5900000000000001E-2</v>
      </c>
      <c r="W2068" s="40">
        <v>7.5433500000000002</v>
      </c>
      <c r="AC2068" s="40">
        <v>223.867885930282</v>
      </c>
      <c r="AG2068" s="40">
        <v>1.44</v>
      </c>
      <c r="AH2068" s="40">
        <v>9.2549999999999993E-2</v>
      </c>
      <c r="AI2068" s="40">
        <v>6.5</v>
      </c>
      <c r="AL2068">
        <v>5.734</v>
      </c>
      <c r="AM2068" s="40">
        <v>2.9350000000000001E-2</v>
      </c>
      <c r="AN2068" s="40">
        <v>8.0095700239424108</v>
      </c>
      <c r="AO2068" s="40">
        <v>273.84656054952001</v>
      </c>
      <c r="AP2068" s="40"/>
      <c r="AQ2068" s="40"/>
      <c r="AR2068" s="40">
        <v>210.31658859634999</v>
      </c>
      <c r="BD2068" s="40">
        <v>250.882114069718</v>
      </c>
      <c r="BE2068" s="40"/>
      <c r="BF2068" s="40">
        <v>6.4000000000000003E-3</v>
      </c>
      <c r="BG2068" s="40">
        <v>8.8090228275155997</v>
      </c>
      <c r="BH2068" s="40"/>
      <c r="BI2068" s="40">
        <v>1385.35343945048</v>
      </c>
      <c r="BJ2068">
        <v>637.5</v>
      </c>
    </row>
    <row r="2069" spans="1:62" x14ac:dyDescent="0.25">
      <c r="A2069" s="5" t="s">
        <v>756</v>
      </c>
      <c r="B2069" s="6">
        <v>33595</v>
      </c>
      <c r="C2069" s="14"/>
      <c r="D2069" s="14"/>
      <c r="E2069" s="15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40">
        <v>30.0398100271826</v>
      </c>
      <c r="T2069" s="40">
        <v>2174.8249999999998</v>
      </c>
      <c r="U2069" s="40">
        <v>604.75</v>
      </c>
      <c r="V2069" s="40">
        <v>1.6899999999999998E-2</v>
      </c>
      <c r="W2069" s="40">
        <v>10.257524999999999</v>
      </c>
      <c r="AC2069" s="40">
        <v>353.867885930282</v>
      </c>
      <c r="AG2069" s="40">
        <v>1.2949999999999999</v>
      </c>
      <c r="AH2069" s="40">
        <v>0.174400000000002</v>
      </c>
      <c r="AI2069" s="40">
        <v>13.475000000000099</v>
      </c>
      <c r="AL2069">
        <v>5.5759999999999996</v>
      </c>
      <c r="AM2069" s="40">
        <v>3.0249999999999999E-2</v>
      </c>
      <c r="AN2069" s="40">
        <v>7.7109320836113904</v>
      </c>
      <c r="AO2069" s="40">
        <v>249.87107455679799</v>
      </c>
      <c r="AP2069" s="40"/>
      <c r="AQ2069" s="40"/>
      <c r="AR2069" s="40">
        <v>222.223110400568</v>
      </c>
      <c r="BD2069" s="40">
        <v>250.882114069718</v>
      </c>
      <c r="BE2069" s="40"/>
      <c r="BF2069" s="40">
        <v>8.3499999999999998E-3</v>
      </c>
      <c r="BG2069" s="40">
        <v>11.8395434982487</v>
      </c>
      <c r="BH2069" s="40"/>
      <c r="BI2069" s="40">
        <v>1306.7289254432001</v>
      </c>
      <c r="BJ2069">
        <v>567.5</v>
      </c>
    </row>
    <row r="2070" spans="1:62" x14ac:dyDescent="0.25">
      <c r="A2070" s="5" t="s">
        <v>756</v>
      </c>
      <c r="B2070" s="6">
        <v>33602</v>
      </c>
      <c r="C2070" s="14"/>
      <c r="D2070" s="14"/>
      <c r="E2070" s="15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40">
        <v>17.8676433122513</v>
      </c>
      <c r="T2070" s="40">
        <v>2112</v>
      </c>
      <c r="U2070" s="40">
        <v>758.25</v>
      </c>
      <c r="V2070" s="40">
        <v>1.8599999999999998E-2</v>
      </c>
      <c r="W2070" s="40">
        <v>6.55185</v>
      </c>
      <c r="AC2070" s="40">
        <v>507.367885930282</v>
      </c>
      <c r="AG2070" s="40">
        <v>1.2350000000000001</v>
      </c>
      <c r="AH2070" s="40">
        <v>0.19349000000000099</v>
      </c>
      <c r="AI2070" s="40">
        <v>15.9000000000001</v>
      </c>
      <c r="AL2070">
        <v>3.0489999999999999</v>
      </c>
      <c r="AM2070" s="40">
        <v>2.8850000000000001E-2</v>
      </c>
      <c r="AN2070" s="40">
        <v>4.3310396201710404</v>
      </c>
      <c r="AO2070" s="40">
        <v>146.488435110924</v>
      </c>
      <c r="AP2070" s="40"/>
      <c r="AQ2070" s="40"/>
      <c r="AR2070" s="40">
        <v>209.01473296500899</v>
      </c>
      <c r="BD2070" s="40">
        <v>250.882114069718</v>
      </c>
      <c r="BE2070" s="40"/>
      <c r="BF2070" s="40">
        <v>5.1000000000000004E-3</v>
      </c>
      <c r="BG2070" s="40">
        <v>6.0615760940700101</v>
      </c>
      <c r="BH2070" s="40"/>
      <c r="BI2070" s="40">
        <v>1191.36156488908</v>
      </c>
      <c r="BJ2070">
        <v>520</v>
      </c>
    </row>
    <row r="2071" spans="1:62" x14ac:dyDescent="0.25">
      <c r="A2071" s="5" t="s">
        <v>756</v>
      </c>
      <c r="B2071" s="6">
        <v>33609</v>
      </c>
      <c r="C2071" s="14"/>
      <c r="D2071" s="14"/>
      <c r="E2071" s="15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40">
        <v>29.396660210718601</v>
      </c>
      <c r="T2071" s="40">
        <v>2391.8249999999998</v>
      </c>
      <c r="U2071" s="40">
        <v>1044.5</v>
      </c>
      <c r="V2071" s="40">
        <v>1.8149999999999999E-2</v>
      </c>
      <c r="W2071" s="40">
        <v>18.961200000000002</v>
      </c>
      <c r="AC2071" s="40">
        <v>793.617885930282</v>
      </c>
      <c r="AG2071" s="40">
        <v>1.28</v>
      </c>
      <c r="AH2071" s="40">
        <v>0.22383999999999901</v>
      </c>
      <c r="AI2071" s="40">
        <v>17.599999999999898</v>
      </c>
      <c r="AL2071">
        <v>2.04</v>
      </c>
      <c r="AM2071" s="40">
        <v>2.5999999999999999E-2</v>
      </c>
      <c r="AN2071" s="40">
        <v>2.8512603528367699</v>
      </c>
      <c r="AO2071" s="40">
        <v>104.907996212828</v>
      </c>
      <c r="AP2071" s="40"/>
      <c r="AQ2071" s="40"/>
      <c r="AR2071" s="40">
        <v>196.31620868179999</v>
      </c>
      <c r="BD2071" s="40">
        <v>250.882114069718</v>
      </c>
      <c r="BE2071" s="40"/>
      <c r="BF2071" s="40">
        <v>5.1500000000000001E-3</v>
      </c>
      <c r="BG2071" s="40">
        <v>6.2939955588729299</v>
      </c>
      <c r="BH2071" s="40"/>
      <c r="BI2071" s="40">
        <v>1224.8170037871701</v>
      </c>
      <c r="BJ2071">
        <v>587.5</v>
      </c>
    </row>
    <row r="2072" spans="1:62" x14ac:dyDescent="0.25">
      <c r="A2072" s="5" t="s">
        <v>756</v>
      </c>
      <c r="B2072" s="6">
        <v>33613</v>
      </c>
      <c r="C2072" s="14"/>
      <c r="D2072" s="14"/>
      <c r="E2072" s="15"/>
      <c r="S2072" s="40">
        <v>28.4411209278705</v>
      </c>
      <c r="T2072" s="40">
        <v>2747.95</v>
      </c>
      <c r="U2072" s="40">
        <v>1359.25</v>
      </c>
      <c r="V2072" s="40">
        <v>1.8200000000000001E-2</v>
      </c>
      <c r="W2072" s="40">
        <v>24.770824999999999</v>
      </c>
      <c r="AC2072" s="40">
        <v>1108.36788593028</v>
      </c>
      <c r="AG2072" s="40"/>
      <c r="AH2072" s="40"/>
      <c r="AI2072" s="40">
        <v>19.724999999999898</v>
      </c>
      <c r="AL2072">
        <v>0.38300000000000001</v>
      </c>
      <c r="AM2072" s="40">
        <v>3.6900000000000002E-2</v>
      </c>
      <c r="AN2072" s="40">
        <v>0.46028105569540601</v>
      </c>
      <c r="AO2072" s="40">
        <v>21.7372548602725</v>
      </c>
      <c r="AP2072" s="40"/>
      <c r="AQ2072" s="40"/>
      <c r="AR2072" s="40">
        <v>170.94827586206901</v>
      </c>
      <c r="BD2072" s="40">
        <v>250.882114069718</v>
      </c>
      <c r="BE2072" s="40"/>
      <c r="BF2072" s="40">
        <v>3.0500000000000002E-3</v>
      </c>
      <c r="BG2072" s="40">
        <v>4.1051487018012303</v>
      </c>
      <c r="BH2072" s="40"/>
      <c r="BI2072" s="40">
        <v>1347.2377451397299</v>
      </c>
      <c r="BJ2072">
        <v>617.5</v>
      </c>
    </row>
    <row r="2073" spans="1:62" x14ac:dyDescent="0.25">
      <c r="A2073" s="5" t="s">
        <v>756</v>
      </c>
      <c r="B2073" s="6">
        <v>33616</v>
      </c>
      <c r="C2073" s="14"/>
      <c r="D2073" s="14"/>
      <c r="E2073" s="15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spans="1:62" x14ac:dyDescent="0.25">
      <c r="A2074" s="5" t="s">
        <v>756</v>
      </c>
      <c r="B2074" s="6">
        <v>33618</v>
      </c>
      <c r="C2074" s="14"/>
      <c r="D2074" s="14"/>
      <c r="E2074" s="15"/>
      <c r="S2074" s="40"/>
      <c r="T2074" s="40">
        <v>2511.25</v>
      </c>
      <c r="U2074" s="40">
        <v>1281.75</v>
      </c>
      <c r="V2074" s="40">
        <v>1.9199999999999998E-2</v>
      </c>
      <c r="W2074" s="40">
        <v>24.470624999999998</v>
      </c>
      <c r="AC2074" s="40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D2074" s="40">
        <v>250.882114069718</v>
      </c>
      <c r="BE2074" s="40"/>
      <c r="BF2074" s="40"/>
      <c r="BG2074" s="40"/>
      <c r="BH2074" s="40"/>
      <c r="BI2074" s="40"/>
    </row>
    <row r="2075" spans="1:62" x14ac:dyDescent="0.25">
      <c r="A2075" s="5" t="s">
        <v>756</v>
      </c>
      <c r="B2075" s="6">
        <v>33623</v>
      </c>
      <c r="C2075" s="14"/>
      <c r="D2075" s="14"/>
      <c r="E2075" s="15" t="s">
        <v>157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40"/>
      <c r="T2075" s="43">
        <v>2117.05108928149</v>
      </c>
      <c r="U2075" s="40"/>
      <c r="V2075" s="40"/>
      <c r="W2075" s="40"/>
      <c r="Y2075">
        <v>3.7273174999999999E-2</v>
      </c>
      <c r="AA2075">
        <v>21446.020499522099</v>
      </c>
      <c r="AC2075">
        <v>799.36127513227495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t="s">
        <v>74</v>
      </c>
      <c r="BD2075" s="40"/>
      <c r="BE2075" s="40"/>
      <c r="BF2075" s="40"/>
      <c r="BG2075" s="40"/>
      <c r="BH2075" s="40"/>
      <c r="BI2075" s="40"/>
    </row>
    <row r="2076" spans="1:62" x14ac:dyDescent="0.25">
      <c r="A2076" s="5" t="s">
        <v>757</v>
      </c>
      <c r="B2076" s="6">
        <v>33483</v>
      </c>
      <c r="C2076" s="14"/>
      <c r="D2076" s="14"/>
      <c r="E2076" s="44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x14ac:dyDescent="0.25">
      <c r="A2077" s="5" t="s">
        <v>757</v>
      </c>
      <c r="B2077" s="6">
        <v>33491</v>
      </c>
      <c r="C2077" s="14"/>
      <c r="D2077" s="14"/>
      <c r="E2077" s="44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x14ac:dyDescent="0.25">
      <c r="A2078" s="5" t="s">
        <v>757</v>
      </c>
      <c r="B2078" s="6">
        <v>33497</v>
      </c>
      <c r="C2078" s="14"/>
      <c r="D2078" s="14"/>
      <c r="E2078" s="44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spans="1:62" x14ac:dyDescent="0.25">
      <c r="A2079" s="5" t="s">
        <v>757</v>
      </c>
      <c r="B2079" s="6">
        <v>33504</v>
      </c>
      <c r="C2079" s="14"/>
      <c r="D2079" s="14"/>
      <c r="E2079" s="44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x14ac:dyDescent="0.25">
      <c r="A2080" s="5" t="s">
        <v>757</v>
      </c>
      <c r="B2080" s="6">
        <v>33505</v>
      </c>
      <c r="C2080" s="14"/>
      <c r="D2080" s="14"/>
      <c r="E2080" s="44"/>
      <c r="S2080" s="40"/>
      <c r="T2080" s="40">
        <v>164.82499999999999</v>
      </c>
      <c r="U2080" s="40"/>
      <c r="V2080" s="40"/>
      <c r="W2080" s="40"/>
      <c r="AC2080" s="40"/>
      <c r="AG2080" s="40"/>
      <c r="AH2080" s="40"/>
      <c r="AI2080" s="40"/>
      <c r="AL2080">
        <v>1.940871494</v>
      </c>
      <c r="AM2080" s="40"/>
      <c r="AN2080" s="40"/>
      <c r="AO2080" s="40">
        <v>97.485823245300907</v>
      </c>
      <c r="AP2080" s="40"/>
      <c r="AQ2080" s="40"/>
      <c r="AR2080" s="40">
        <v>195.00176587683799</v>
      </c>
      <c r="BA2080">
        <v>215</v>
      </c>
      <c r="BD2080" s="40"/>
      <c r="BE2080" s="40"/>
      <c r="BF2080" s="40"/>
      <c r="BG2080" s="40"/>
      <c r="BH2080" s="40"/>
      <c r="BI2080" s="40">
        <v>67.339176754699196</v>
      </c>
      <c r="BJ2080">
        <v>615</v>
      </c>
    </row>
    <row r="2081" spans="1:62" x14ac:dyDescent="0.25">
      <c r="A2081" s="5" t="s">
        <v>757</v>
      </c>
      <c r="B2081" s="6">
        <v>33512</v>
      </c>
      <c r="C2081" s="14"/>
      <c r="D2081" s="14"/>
      <c r="E2081" s="44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spans="1:62" x14ac:dyDescent="0.25">
      <c r="A2082" s="5" t="s">
        <v>757</v>
      </c>
      <c r="B2082" s="6">
        <v>33519</v>
      </c>
      <c r="C2082" s="14"/>
      <c r="D2082" s="14"/>
      <c r="E2082" s="44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x14ac:dyDescent="0.25">
      <c r="A2083" s="5" t="s">
        <v>757</v>
      </c>
      <c r="B2083" s="6">
        <v>33521</v>
      </c>
      <c r="C2083" s="14"/>
      <c r="D2083" s="14"/>
      <c r="E2083" s="44"/>
      <c r="S2083" s="40"/>
      <c r="T2083" s="40">
        <v>395.75</v>
      </c>
      <c r="U2083" s="40"/>
      <c r="V2083" s="40"/>
      <c r="W2083" s="40"/>
      <c r="AC2083" s="40"/>
      <c r="AG2083" s="40"/>
      <c r="AH2083" s="40"/>
      <c r="AI2083" s="40"/>
      <c r="AL2083">
        <v>4.558588233</v>
      </c>
      <c r="AM2083" s="40"/>
      <c r="AN2083" s="40"/>
      <c r="AO2083" s="40">
        <v>185.31396326518001</v>
      </c>
      <c r="AP2083" s="40"/>
      <c r="AQ2083" s="40"/>
      <c r="AR2083" s="40">
        <v>245.41125541125501</v>
      </c>
      <c r="BA2083">
        <v>302.5</v>
      </c>
      <c r="BD2083" s="40"/>
      <c r="BE2083" s="40"/>
      <c r="BF2083" s="40"/>
      <c r="BG2083" s="40"/>
      <c r="BH2083" s="40"/>
      <c r="BI2083" s="40">
        <v>210.43603673482099</v>
      </c>
      <c r="BJ2083">
        <v>777.5</v>
      </c>
    </row>
    <row r="2084" spans="1:62" x14ac:dyDescent="0.25">
      <c r="A2084" s="5" t="s">
        <v>757</v>
      </c>
      <c r="B2084" s="6">
        <v>33525</v>
      </c>
      <c r="C2084" s="14"/>
      <c r="D2084" s="14"/>
      <c r="E2084" s="44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spans="1:62" x14ac:dyDescent="0.25">
      <c r="A2085" s="5" t="s">
        <v>757</v>
      </c>
      <c r="B2085" s="6">
        <v>33532</v>
      </c>
      <c r="C2085" s="14"/>
      <c r="D2085" s="14"/>
      <c r="E2085" s="44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x14ac:dyDescent="0.25">
      <c r="A2086" s="5" t="s">
        <v>757</v>
      </c>
      <c r="B2086" s="6">
        <v>33533</v>
      </c>
      <c r="C2086" s="14"/>
      <c r="D2086" s="14"/>
      <c r="E2086" s="44"/>
      <c r="S2086" s="40"/>
      <c r="T2086" s="40">
        <v>569.77499999999998</v>
      </c>
      <c r="U2086" s="40"/>
      <c r="V2086" s="40"/>
      <c r="W2086" s="40"/>
      <c r="AC2086" s="40"/>
      <c r="AG2086" s="40"/>
      <c r="AH2086" s="40"/>
      <c r="AI2086" s="40"/>
      <c r="AL2086">
        <v>6.3142750369999998</v>
      </c>
      <c r="AM2086" s="40"/>
      <c r="AN2086" s="40"/>
      <c r="AO2086" s="40">
        <v>244.63974036330501</v>
      </c>
      <c r="AP2086" s="40"/>
      <c r="AQ2086" s="40"/>
      <c r="AR2086" s="40">
        <v>254.93749161336501</v>
      </c>
      <c r="BA2086">
        <v>270</v>
      </c>
      <c r="BD2086" s="40"/>
      <c r="BE2086" s="40"/>
      <c r="BF2086" s="40"/>
      <c r="BG2086" s="40"/>
      <c r="BH2086" s="40"/>
      <c r="BI2086" s="40">
        <v>325.13525963669503</v>
      </c>
      <c r="BJ2086">
        <v>680</v>
      </c>
    </row>
    <row r="2087" spans="1:62" x14ac:dyDescent="0.25">
      <c r="A2087" s="5" t="s">
        <v>757</v>
      </c>
      <c r="B2087" s="6">
        <v>33540</v>
      </c>
      <c r="C2087" s="14"/>
      <c r="D2087" s="14"/>
      <c r="E2087" s="44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spans="1:62" x14ac:dyDescent="0.25">
      <c r="A2088" s="5" t="s">
        <v>757</v>
      </c>
      <c r="B2088" s="6">
        <v>33546</v>
      </c>
      <c r="C2088" s="14"/>
      <c r="D2088" s="14"/>
      <c r="E2088" s="44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x14ac:dyDescent="0.25">
      <c r="A2089" s="5" t="s">
        <v>757</v>
      </c>
      <c r="B2089" s="6">
        <v>33547</v>
      </c>
      <c r="C2089" s="14"/>
      <c r="D2089" s="14"/>
      <c r="E2089" s="44"/>
      <c r="S2089" s="40">
        <v>14.0964975</v>
      </c>
      <c r="T2089" s="40">
        <v>818.52499999999998</v>
      </c>
      <c r="U2089" s="40"/>
      <c r="V2089" s="40"/>
      <c r="W2089" s="40"/>
      <c r="AC2089" s="40"/>
      <c r="AG2089" s="40"/>
      <c r="AH2089" s="40"/>
      <c r="AI2089" s="40">
        <v>2.6499999999999799</v>
      </c>
      <c r="AL2089">
        <v>4.8155442439999998</v>
      </c>
      <c r="AM2089" s="40"/>
      <c r="AN2089" s="40"/>
      <c r="AO2089" s="40">
        <v>223.5951233472</v>
      </c>
      <c r="AP2089" s="40"/>
      <c r="AQ2089" s="40"/>
      <c r="AR2089" s="40">
        <v>215.71854259785999</v>
      </c>
      <c r="BA2089">
        <v>240</v>
      </c>
      <c r="BD2089" s="40"/>
      <c r="BE2089" s="40"/>
      <c r="BF2089" s="40"/>
      <c r="BG2089" s="40"/>
      <c r="BH2089" s="40"/>
      <c r="BI2089" s="40">
        <v>592.2798766528</v>
      </c>
      <c r="BJ2089">
        <v>610</v>
      </c>
    </row>
    <row r="2090" spans="1:62" x14ac:dyDescent="0.25">
      <c r="A2090" s="5" t="s">
        <v>757</v>
      </c>
      <c r="B2090" s="6">
        <v>33553</v>
      </c>
      <c r="C2090" s="14"/>
      <c r="D2090" s="14"/>
      <c r="E2090" s="44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spans="1:62" x14ac:dyDescent="0.25">
      <c r="A2091" s="5" t="s">
        <v>757</v>
      </c>
      <c r="B2091" s="6">
        <v>33560</v>
      </c>
      <c r="C2091" s="14"/>
      <c r="D2091" s="14"/>
      <c r="E2091" s="44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spans="1:62" x14ac:dyDescent="0.25">
      <c r="A2092" s="5" t="s">
        <v>757</v>
      </c>
      <c r="B2092" s="6">
        <v>33561</v>
      </c>
      <c r="C2092" s="14"/>
      <c r="D2092" s="14"/>
      <c r="E2092" s="44"/>
      <c r="S2092" s="40">
        <v>11.3885201698298</v>
      </c>
      <c r="T2092" s="40">
        <v>1024.25</v>
      </c>
      <c r="U2092" s="40">
        <v>179.2</v>
      </c>
      <c r="V2092" s="40">
        <v>1.635E-2</v>
      </c>
      <c r="W2092" s="40">
        <v>2.8824125</v>
      </c>
      <c r="AC2092" s="40">
        <v>28.063647063962101</v>
      </c>
      <c r="AG2092" s="40">
        <v>0.76</v>
      </c>
      <c r="AH2092" s="40">
        <v>5.6065000000000302E-2</v>
      </c>
      <c r="AI2092" s="40">
        <v>7.5250000000000297</v>
      </c>
      <c r="AL2092">
        <v>3.6859999999999999</v>
      </c>
      <c r="AM2092" s="40">
        <v>2.5100000000000001E-2</v>
      </c>
      <c r="AN2092" s="40">
        <v>4.4498975643042202</v>
      </c>
      <c r="AO2092" s="40">
        <v>179.87121594842301</v>
      </c>
      <c r="AP2092" s="40"/>
      <c r="AQ2092" s="40"/>
      <c r="AR2092" s="40">
        <v>203.34580443586501</v>
      </c>
      <c r="BA2092">
        <v>235</v>
      </c>
      <c r="BD2092" s="40">
        <v>153.72270587207601</v>
      </c>
      <c r="BE2092" s="40"/>
      <c r="BF2092" s="40">
        <v>6.2500000000000003E-3</v>
      </c>
      <c r="BG2092" s="40">
        <v>4.1726706627921999</v>
      </c>
      <c r="BH2092" s="40"/>
      <c r="BI2092" s="40">
        <v>657.65378405157696</v>
      </c>
      <c r="BJ2092">
        <v>517.5</v>
      </c>
    </row>
    <row r="2093" spans="1:62" x14ac:dyDescent="0.25">
      <c r="A2093" s="5" t="s">
        <v>757</v>
      </c>
      <c r="B2093" s="6">
        <v>33568</v>
      </c>
      <c r="C2093" s="14"/>
      <c r="D2093" s="14"/>
      <c r="E2093" s="44"/>
      <c r="S2093" s="40">
        <v>12.1716289616</v>
      </c>
      <c r="T2093" s="40">
        <v>1055.425</v>
      </c>
      <c r="U2093" s="40">
        <v>201.4</v>
      </c>
      <c r="V2093" s="40">
        <v>1.52E-2</v>
      </c>
      <c r="W2093" s="40">
        <v>3.0240399999999998</v>
      </c>
      <c r="AC2093" s="40">
        <v>47.677294127924299</v>
      </c>
      <c r="AG2093" s="40">
        <v>0.98</v>
      </c>
      <c r="AH2093" s="40">
        <v>7.5215000000000296E-2</v>
      </c>
      <c r="AI2093" s="40">
        <v>7.6000000000000201</v>
      </c>
      <c r="AL2093">
        <v>2.726</v>
      </c>
      <c r="AM2093" s="40">
        <v>2.9049999999999999E-2</v>
      </c>
      <c r="AN2093" s="40">
        <v>3.9952368672941398</v>
      </c>
      <c r="AO2093" s="40">
        <v>137.55319016960601</v>
      </c>
      <c r="AP2093" s="40"/>
      <c r="AQ2093" s="40"/>
      <c r="AR2093" s="40">
        <v>198.05540371072999</v>
      </c>
      <c r="BA2093">
        <v>232.5</v>
      </c>
      <c r="BD2093" s="40">
        <v>153.72270587207601</v>
      </c>
      <c r="BE2093" s="40"/>
      <c r="BF2093" s="40">
        <v>7.4000000000000003E-3</v>
      </c>
      <c r="BG2093" s="40">
        <v>5.13993847861828</v>
      </c>
      <c r="BH2093" s="40"/>
      <c r="BI2093" s="40">
        <v>708.871809830394</v>
      </c>
      <c r="BJ2093">
        <v>545</v>
      </c>
    </row>
    <row r="2094" spans="1:62" x14ac:dyDescent="0.25">
      <c r="A2094" s="5" t="s">
        <v>757</v>
      </c>
      <c r="B2094" s="6">
        <v>33574</v>
      </c>
      <c r="C2094" s="14"/>
      <c r="D2094" s="14"/>
      <c r="E2094" s="44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40">
        <v>14.1097754588931</v>
      </c>
      <c r="T2094" s="40">
        <v>1266.675</v>
      </c>
      <c r="U2094" s="40">
        <v>264.52499999999998</v>
      </c>
      <c r="V2094" s="40">
        <v>1.8800000000000001E-2</v>
      </c>
      <c r="W2094" s="40">
        <v>4.9856550000000004</v>
      </c>
      <c r="AC2094" s="40">
        <v>110.802294127924</v>
      </c>
      <c r="AG2094" s="40">
        <v>0.85499999999999998</v>
      </c>
      <c r="AH2094" s="40">
        <v>9.6357499999999999E-2</v>
      </c>
      <c r="AI2094" s="40">
        <v>11</v>
      </c>
      <c r="AL2094">
        <v>2.0659999999999998</v>
      </c>
      <c r="AM2094" s="40">
        <v>2.76E-2</v>
      </c>
      <c r="AN2094" s="40">
        <v>3.95688600815236</v>
      </c>
      <c r="AO2094" s="40">
        <v>142.65443298720101</v>
      </c>
      <c r="AP2094" s="40"/>
      <c r="AQ2094" s="40"/>
      <c r="AR2094" s="40">
        <v>142.980191459709</v>
      </c>
      <c r="BA2094">
        <v>252.5</v>
      </c>
      <c r="BD2094" s="40">
        <v>153.72270587207601</v>
      </c>
      <c r="BE2094" s="40"/>
      <c r="BF2094" s="40">
        <v>6.0499999999999998E-3</v>
      </c>
      <c r="BG2094" s="40">
        <v>5.1066757846899602</v>
      </c>
      <c r="BH2094" s="40"/>
      <c r="BI2094" s="40">
        <v>848.49556701279903</v>
      </c>
      <c r="BJ2094">
        <v>492.5</v>
      </c>
    </row>
    <row r="2095" spans="1:62" x14ac:dyDescent="0.25">
      <c r="A2095" s="5" t="s">
        <v>757</v>
      </c>
      <c r="B2095" s="6">
        <v>33581</v>
      </c>
      <c r="C2095" s="14"/>
      <c r="D2095" s="14"/>
      <c r="E2095" s="44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40">
        <v>14.881637890802301</v>
      </c>
      <c r="T2095" s="40">
        <v>1387.15</v>
      </c>
      <c r="U2095" s="40">
        <v>331.5</v>
      </c>
      <c r="V2095" s="40">
        <v>1.865E-2</v>
      </c>
      <c r="W2095" s="40">
        <v>6.125775</v>
      </c>
      <c r="AC2095" s="40">
        <v>177.77729412792399</v>
      </c>
      <c r="AG2095" s="40">
        <v>1.0049999999999999</v>
      </c>
      <c r="AH2095" s="40">
        <v>0.1821275</v>
      </c>
      <c r="AI2095" s="40">
        <v>17.725000000000001</v>
      </c>
      <c r="AL2095">
        <v>1.5840000000000001</v>
      </c>
      <c r="AM2095" s="40">
        <v>2.8150000000000001E-2</v>
      </c>
      <c r="AN2095" s="40">
        <v>2.8555474317171998</v>
      </c>
      <c r="AO2095" s="40">
        <v>101.461021879903</v>
      </c>
      <c r="AP2095" s="40"/>
      <c r="AQ2095" s="40"/>
      <c r="AR2095" s="40">
        <v>156.32298373895</v>
      </c>
      <c r="BA2095">
        <v>302.5</v>
      </c>
      <c r="BD2095" s="40">
        <v>153.72270587207601</v>
      </c>
      <c r="BE2095" s="40"/>
      <c r="BF2095" s="40">
        <v>5.7499999999999999E-3</v>
      </c>
      <c r="BG2095" s="40">
        <v>5.3873379124642202</v>
      </c>
      <c r="BH2095" s="40"/>
      <c r="BI2095" s="40">
        <v>936.46397812009695</v>
      </c>
      <c r="BJ2095">
        <v>530</v>
      </c>
    </row>
    <row r="2096" spans="1:62" x14ac:dyDescent="0.25">
      <c r="A2096" s="5" t="s">
        <v>757</v>
      </c>
      <c r="B2096" s="6">
        <v>33585</v>
      </c>
      <c r="C2096" s="14"/>
      <c r="D2096" s="14"/>
      <c r="E2096" s="44"/>
      <c r="S2096" s="40">
        <v>13.256577354986</v>
      </c>
      <c r="T2096" s="40">
        <v>1231.425</v>
      </c>
      <c r="U2096" s="40">
        <v>335</v>
      </c>
      <c r="V2096" s="40">
        <v>1.8100000000000002E-2</v>
      </c>
      <c r="W2096" s="40">
        <v>5.8407499999999999</v>
      </c>
      <c r="AC2096" s="40">
        <v>181.27729412792399</v>
      </c>
      <c r="AG2096" s="40">
        <v>0.98</v>
      </c>
      <c r="AH2096" s="40">
        <v>0.1945125</v>
      </c>
      <c r="AI2096" s="40">
        <v>19.475000000000001</v>
      </c>
      <c r="AL2096">
        <v>0.96699999999999997</v>
      </c>
      <c r="AM2096" s="40">
        <v>2.35E-2</v>
      </c>
      <c r="AN2096" s="40">
        <v>1.3465033165913001</v>
      </c>
      <c r="AO2096" s="40">
        <v>57.988813043066997</v>
      </c>
      <c r="AP2096" s="40"/>
      <c r="AQ2096" s="40"/>
      <c r="AR2096" s="40">
        <v>166.37426900584799</v>
      </c>
      <c r="BA2096">
        <v>242.5</v>
      </c>
      <c r="BD2096" s="40">
        <v>153.72270587207601</v>
      </c>
      <c r="BE2096" s="40"/>
      <c r="BF2096" s="40">
        <v>6.8999999999999999E-3</v>
      </c>
      <c r="BG2096" s="40">
        <v>5.5637759553569799</v>
      </c>
      <c r="BH2096" s="40"/>
      <c r="BI2096" s="40">
        <v>818.96118695693303</v>
      </c>
      <c r="BJ2096">
        <v>465</v>
      </c>
    </row>
    <row r="2097" spans="1:62" x14ac:dyDescent="0.25">
      <c r="A2097" s="5" t="s">
        <v>757</v>
      </c>
      <c r="B2097" s="6">
        <v>33588</v>
      </c>
      <c r="C2097" s="14"/>
      <c r="D2097" s="14"/>
      <c r="E2097" s="44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spans="1:62" x14ac:dyDescent="0.25">
      <c r="A2098" s="5" t="s">
        <v>757</v>
      </c>
      <c r="B2098" s="6">
        <v>33590</v>
      </c>
      <c r="C2098" s="14"/>
      <c r="D2098" s="14"/>
      <c r="E2098" s="44"/>
      <c r="S2098" s="40">
        <v>14.9786706662269</v>
      </c>
      <c r="T2098" s="40">
        <v>1455.9749999999999</v>
      </c>
      <c r="U2098" s="40">
        <v>456.75</v>
      </c>
      <c r="V2098" s="40">
        <v>1.89E-2</v>
      </c>
      <c r="W2098" s="40">
        <v>8.4749499999999998</v>
      </c>
      <c r="AC2098" s="40">
        <v>303.02729412792399</v>
      </c>
      <c r="AG2098" s="40">
        <v>1.1000000000000001</v>
      </c>
      <c r="AH2098" s="40">
        <v>0.22068750000000001</v>
      </c>
      <c r="AI2098" s="40">
        <v>19.875</v>
      </c>
      <c r="AL2098">
        <v>0.58699999999999997</v>
      </c>
      <c r="AM2098" s="40">
        <v>2.1999999999999999E-2</v>
      </c>
      <c r="AN2098" s="40">
        <v>0.79064290409121396</v>
      </c>
      <c r="AO2098" s="40">
        <v>35.364218645204602</v>
      </c>
      <c r="AP2098" s="40"/>
      <c r="AQ2098" s="40"/>
      <c r="AR2098" s="40">
        <v>172.46794871794901</v>
      </c>
      <c r="BD2098" s="40">
        <v>153.72270587207601</v>
      </c>
      <c r="BE2098" s="40"/>
      <c r="BF2098" s="40">
        <v>5.0499999999999998E-3</v>
      </c>
      <c r="BG2098" s="40">
        <v>4.5469145271629801</v>
      </c>
      <c r="BH2098" s="40"/>
      <c r="BI2098" s="40">
        <v>943.98578135479499</v>
      </c>
      <c r="BJ2098">
        <v>520</v>
      </c>
    </row>
    <row r="2099" spans="1:62" x14ac:dyDescent="0.25">
      <c r="A2099" s="5" t="s">
        <v>757</v>
      </c>
      <c r="B2099" s="6">
        <v>33595</v>
      </c>
      <c r="C2099" s="14"/>
      <c r="D2099" s="14"/>
      <c r="E2099" s="44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40">
        <v>14.718635058202</v>
      </c>
      <c r="T2099" s="40">
        <v>1439.9</v>
      </c>
      <c r="U2099" s="40">
        <v>540.25</v>
      </c>
      <c r="V2099" s="40">
        <v>1.78E-2</v>
      </c>
      <c r="W2099" s="40">
        <v>9.0555249999999994</v>
      </c>
      <c r="AC2099" s="40">
        <v>386.52729412792399</v>
      </c>
      <c r="AG2099" s="40">
        <v>0.92</v>
      </c>
      <c r="AH2099" s="40">
        <v>0.214669999999999</v>
      </c>
      <c r="AI2099" s="40">
        <v>23.349999999999898</v>
      </c>
      <c r="AL2099">
        <v>0.219</v>
      </c>
      <c r="AM2099" s="40">
        <v>2.435E-2</v>
      </c>
      <c r="AN2099" s="40">
        <v>0.38971193541972199</v>
      </c>
      <c r="AO2099" s="40">
        <v>15.510236396629301</v>
      </c>
      <c r="AP2099" s="40"/>
      <c r="AQ2099" s="40"/>
      <c r="AR2099" s="40">
        <v>128.98550724637701</v>
      </c>
      <c r="BD2099" s="40">
        <v>153.72270587207601</v>
      </c>
      <c r="BE2099" s="40"/>
      <c r="BF2099" s="40">
        <v>5.0499999999999998E-3</v>
      </c>
      <c r="BG2099" s="40">
        <v>4.3664249436973304</v>
      </c>
      <c r="BH2099" s="40"/>
      <c r="BI2099" s="40">
        <v>860.78976360337094</v>
      </c>
      <c r="BJ2099">
        <v>490</v>
      </c>
    </row>
    <row r="2100" spans="1:62" x14ac:dyDescent="0.25">
      <c r="A2100" s="5" t="s">
        <v>757</v>
      </c>
      <c r="B2100" s="6">
        <v>33602</v>
      </c>
      <c r="C2100" s="14"/>
      <c r="D2100" s="14"/>
      <c r="E2100" s="44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40"/>
      <c r="T2100" s="40">
        <v>1572.5</v>
      </c>
      <c r="U2100" s="40">
        <v>704.75</v>
      </c>
      <c r="V2100" s="40">
        <v>2.23E-2</v>
      </c>
      <c r="W2100" s="40">
        <v>4.6495499999999996</v>
      </c>
      <c r="AC2100" s="40">
        <v>551.02729412792405</v>
      </c>
      <c r="AG2100" s="40"/>
      <c r="AH2100" s="40"/>
      <c r="AI2100" s="40"/>
      <c r="AM2100" s="40"/>
      <c r="AN2100" s="40"/>
      <c r="AO2100" s="40"/>
      <c r="AP2100" s="40"/>
      <c r="AQ2100" s="40"/>
      <c r="AR2100" s="40"/>
      <c r="BD2100" s="40">
        <v>153.72270587207601</v>
      </c>
      <c r="BE2100" s="40"/>
      <c r="BF2100" s="40">
        <v>0</v>
      </c>
      <c r="BG2100" s="40"/>
      <c r="BH2100" s="40"/>
      <c r="BI2100" s="40"/>
      <c r="BJ2100">
        <v>570</v>
      </c>
    </row>
    <row r="2101" spans="1:62" x14ac:dyDescent="0.25">
      <c r="A2101" s="5" t="s">
        <v>757</v>
      </c>
      <c r="B2101" s="6">
        <v>33609</v>
      </c>
      <c r="C2101" s="14"/>
      <c r="D2101" s="14"/>
      <c r="E2101" s="44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40"/>
      <c r="T2101" s="40"/>
      <c r="U2101" s="40"/>
      <c r="V2101" s="40"/>
      <c r="W2101" s="40"/>
      <c r="AC2101" s="40">
        <v>0</v>
      </c>
      <c r="AG2101" s="40"/>
      <c r="AH2101" s="40"/>
      <c r="AI2101" s="40"/>
      <c r="AM2101" s="40"/>
      <c r="AN2101" s="40"/>
      <c r="AO2101" s="40"/>
      <c r="AP2101" s="40"/>
      <c r="AQ2101" s="40"/>
      <c r="AR2101" s="40"/>
      <c r="BD2101" s="40">
        <v>153.72270587207601</v>
      </c>
      <c r="BE2101" s="40"/>
      <c r="BF2101" s="40">
        <v>0</v>
      </c>
      <c r="BG2101" s="40"/>
      <c r="BH2101" s="40"/>
      <c r="BI2101" s="40"/>
    </row>
    <row r="2102" spans="1:62" x14ac:dyDescent="0.25">
      <c r="A2102" s="5" t="s">
        <v>757</v>
      </c>
      <c r="B2102" s="6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/>
      <c r="AN2102" s="40"/>
      <c r="AO2102" s="40"/>
      <c r="AP2102" s="40"/>
      <c r="AQ2102" s="40"/>
      <c r="AR2102" s="40"/>
      <c r="BD2102" s="40">
        <v>153.72270587207601</v>
      </c>
      <c r="BE2102" s="40"/>
      <c r="BF2102" s="40">
        <v>0</v>
      </c>
      <c r="BG2102" s="40"/>
      <c r="BH2102" s="40"/>
      <c r="BI2102" s="40"/>
    </row>
    <row r="2103" spans="1:62" x14ac:dyDescent="0.25">
      <c r="A2103" s="5" t="s">
        <v>757</v>
      </c>
      <c r="B2103" s="6">
        <v>33616</v>
      </c>
      <c r="C2103" s="14"/>
      <c r="D2103" s="14"/>
      <c r="E2103" s="44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spans="1:62" x14ac:dyDescent="0.25">
      <c r="A2104" s="5" t="s">
        <v>757</v>
      </c>
      <c r="B2104" s="6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>
        <v>153.72270587207601</v>
      </c>
      <c r="BE2104" s="40"/>
      <c r="BF2104" s="40"/>
      <c r="BG2104" s="40"/>
      <c r="BH2104" s="40"/>
      <c r="BI2104" s="40"/>
    </row>
    <row r="2105" spans="1:62" x14ac:dyDescent="0.25">
      <c r="A2105" s="5" t="s">
        <v>757</v>
      </c>
      <c r="B2105" s="6">
        <v>33623</v>
      </c>
      <c r="C2105" s="14"/>
      <c r="D2105" s="14"/>
      <c r="E2105" s="15" t="s">
        <v>157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40"/>
      <c r="T2105" s="43">
        <v>969.87855784618205</v>
      </c>
      <c r="U2105" s="40"/>
      <c r="V2105" s="40"/>
      <c r="W2105" s="40"/>
      <c r="Y2105">
        <v>3.0903239999999998E-2</v>
      </c>
      <c r="AA2105">
        <v>11657.4726462696</v>
      </c>
      <c r="AC2105">
        <v>360.25367498110398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t="s">
        <v>74</v>
      </c>
      <c r="BD2105" s="40"/>
      <c r="BE2105" s="40"/>
      <c r="BF2105" s="40"/>
      <c r="BG2105" s="40"/>
      <c r="BH2105" s="40"/>
      <c r="BI2105" s="40"/>
    </row>
    <row r="2106" spans="1:62" x14ac:dyDescent="0.25">
      <c r="A2106" s="5" t="s">
        <v>758</v>
      </c>
      <c r="B2106" s="6">
        <v>33483</v>
      </c>
      <c r="C2106" s="14"/>
      <c r="D2106" s="14"/>
      <c r="E2106" s="15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x14ac:dyDescent="0.25">
      <c r="A2107" s="5" t="s">
        <v>758</v>
      </c>
      <c r="B2107" s="6">
        <v>33491</v>
      </c>
      <c r="C2107" s="14"/>
      <c r="D2107" s="14"/>
      <c r="E2107" s="15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x14ac:dyDescent="0.25">
      <c r="A2108" s="5" t="s">
        <v>758</v>
      </c>
      <c r="B2108" s="6">
        <v>33497</v>
      </c>
      <c r="C2108" s="14"/>
      <c r="D2108" s="14"/>
      <c r="E2108" s="15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spans="1:62" x14ac:dyDescent="0.25">
      <c r="A2109" s="5" t="s">
        <v>758</v>
      </c>
      <c r="B2109" s="6">
        <v>33504</v>
      </c>
      <c r="C2109" s="14"/>
      <c r="D2109" s="14"/>
      <c r="E2109" s="15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x14ac:dyDescent="0.25">
      <c r="A2110" s="5" t="s">
        <v>758</v>
      </c>
      <c r="B2110" s="6">
        <v>33505</v>
      </c>
      <c r="C2110" s="14"/>
      <c r="D2110" s="14"/>
      <c r="E2110" s="15"/>
      <c r="S2110" s="40"/>
      <c r="T2110" s="40">
        <v>263.75</v>
      </c>
      <c r="U2110" s="40"/>
      <c r="V2110" s="40"/>
      <c r="W2110" s="40"/>
      <c r="AC2110" s="40"/>
      <c r="AG2110" s="40"/>
      <c r="AH2110" s="40"/>
      <c r="AI2110" s="40"/>
      <c r="AL2110">
        <v>3.7615751660000001</v>
      </c>
      <c r="AM2110" s="40"/>
      <c r="AN2110" s="40"/>
      <c r="AO2110" s="40">
        <v>154.61772291820199</v>
      </c>
      <c r="AP2110" s="40"/>
      <c r="AQ2110" s="40"/>
      <c r="AR2110" s="40">
        <v>243.03571428571399</v>
      </c>
      <c r="BA2110">
        <v>265</v>
      </c>
      <c r="BD2110" s="40"/>
      <c r="BE2110" s="40"/>
      <c r="BF2110" s="40"/>
      <c r="BG2110" s="40"/>
      <c r="BH2110" s="40"/>
      <c r="BI2110" s="40">
        <v>109.13227708179799</v>
      </c>
      <c r="BJ2110">
        <v>867.5</v>
      </c>
    </row>
    <row r="2111" spans="1:62" x14ac:dyDescent="0.25">
      <c r="A2111" s="5" t="s">
        <v>758</v>
      </c>
      <c r="B2111" s="6">
        <v>33512</v>
      </c>
      <c r="C2111" s="14"/>
      <c r="D2111" s="14"/>
      <c r="E2111" s="15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spans="1:62" x14ac:dyDescent="0.25">
      <c r="A2112" s="5" t="s">
        <v>758</v>
      </c>
      <c r="B2112" s="6">
        <v>33519</v>
      </c>
      <c r="C2112" s="14"/>
      <c r="D2112" s="14"/>
      <c r="E2112" s="15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x14ac:dyDescent="0.25">
      <c r="A2113" s="5" t="s">
        <v>758</v>
      </c>
      <c r="B2113" s="6">
        <v>33521</v>
      </c>
      <c r="C2113" s="14"/>
      <c r="D2113" s="14"/>
      <c r="E2113" s="15"/>
      <c r="S2113" s="40"/>
      <c r="T2113" s="40">
        <v>450.5</v>
      </c>
      <c r="U2113" s="40"/>
      <c r="V2113" s="40"/>
      <c r="W2113" s="40"/>
      <c r="AC2113" s="40"/>
      <c r="AG2113" s="40"/>
      <c r="AH2113" s="40"/>
      <c r="AI2113" s="40"/>
      <c r="AL2113">
        <v>6.4943299730000001</v>
      </c>
      <c r="AM2113" s="40"/>
      <c r="AN2113" s="40"/>
      <c r="AO2113" s="40">
        <v>229.267301727957</v>
      </c>
      <c r="AP2113" s="40"/>
      <c r="AQ2113" s="40"/>
      <c r="AR2113" s="40">
        <v>281.10205582540902</v>
      </c>
      <c r="BA2113">
        <v>280</v>
      </c>
      <c r="BD2113" s="40"/>
      <c r="BE2113" s="40"/>
      <c r="BF2113" s="40"/>
      <c r="BG2113" s="40"/>
      <c r="BH2113" s="40"/>
      <c r="BI2113" s="40">
        <v>221.232698272043</v>
      </c>
      <c r="BJ2113">
        <v>822.5</v>
      </c>
    </row>
    <row r="2114" spans="1:62" x14ac:dyDescent="0.25">
      <c r="A2114" s="5" t="s">
        <v>758</v>
      </c>
      <c r="B2114" s="6">
        <v>33525</v>
      </c>
      <c r="C2114" s="14"/>
      <c r="D2114" s="14"/>
      <c r="E2114" s="15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spans="1:62" x14ac:dyDescent="0.25">
      <c r="A2115" s="5" t="s">
        <v>758</v>
      </c>
      <c r="B2115" s="6">
        <v>33532</v>
      </c>
      <c r="C2115" s="14"/>
      <c r="D2115" s="14"/>
      <c r="E2115" s="15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x14ac:dyDescent="0.25">
      <c r="A2116" s="5" t="s">
        <v>758</v>
      </c>
      <c r="B2116" s="6">
        <v>33533</v>
      </c>
      <c r="C2116" s="14"/>
      <c r="D2116" s="14"/>
      <c r="E2116" s="15"/>
      <c r="S2116" s="40"/>
      <c r="T2116" s="40">
        <v>735.55</v>
      </c>
      <c r="U2116" s="40"/>
      <c r="V2116" s="40"/>
      <c r="W2116" s="40"/>
      <c r="AC2116" s="40"/>
      <c r="AG2116" s="40"/>
      <c r="AH2116" s="40"/>
      <c r="AI2116" s="40"/>
      <c r="AL2116">
        <v>7.858399758</v>
      </c>
      <c r="AM2116" s="40"/>
      <c r="AN2116" s="40"/>
      <c r="AO2116" s="40">
        <v>318.01085706819998</v>
      </c>
      <c r="AP2116" s="40"/>
      <c r="AQ2116" s="40"/>
      <c r="AR2116" s="40">
        <v>248.15310586176699</v>
      </c>
      <c r="BA2116">
        <v>260</v>
      </c>
      <c r="BD2116" s="40"/>
      <c r="BE2116" s="40"/>
      <c r="BF2116" s="40"/>
      <c r="BG2116" s="40"/>
      <c r="BH2116" s="40"/>
      <c r="BI2116" s="40">
        <v>417.53914293179997</v>
      </c>
      <c r="BJ2116">
        <v>812.5</v>
      </c>
    </row>
    <row r="2117" spans="1:62" x14ac:dyDescent="0.25">
      <c r="A2117" s="5" t="s">
        <v>758</v>
      </c>
      <c r="B2117" s="6">
        <v>33540</v>
      </c>
      <c r="C2117" s="14"/>
      <c r="D2117" s="14"/>
      <c r="E2117" s="15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spans="1:62" x14ac:dyDescent="0.25">
      <c r="A2118" s="5" t="s">
        <v>758</v>
      </c>
      <c r="B2118" s="6">
        <v>33546</v>
      </c>
      <c r="C2118" s="14"/>
      <c r="D2118" s="14"/>
      <c r="E2118" s="15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x14ac:dyDescent="0.25">
      <c r="A2119" s="5" t="s">
        <v>758</v>
      </c>
      <c r="B2119" s="6">
        <v>33547</v>
      </c>
      <c r="C2119" s="14"/>
      <c r="D2119" s="14"/>
      <c r="E2119" s="15"/>
      <c r="S2119" s="40">
        <v>22.850100000000001</v>
      </c>
      <c r="T2119" s="40">
        <v>1057.875</v>
      </c>
      <c r="U2119" s="40"/>
      <c r="V2119" s="40"/>
      <c r="W2119" s="40"/>
      <c r="AC2119" s="40"/>
      <c r="AG2119" s="40"/>
      <c r="AH2119" s="40"/>
      <c r="AI2119" s="40">
        <v>4.5500000000000096</v>
      </c>
      <c r="AL2119">
        <v>7.5097736089999998</v>
      </c>
      <c r="AM2119" s="40"/>
      <c r="AN2119" s="40"/>
      <c r="AO2119" s="40">
        <v>307.29312172359602</v>
      </c>
      <c r="AP2119" s="40"/>
      <c r="AQ2119" s="40"/>
      <c r="AR2119" s="40">
        <v>244.310771698574</v>
      </c>
      <c r="BA2119">
        <v>262.5</v>
      </c>
      <c r="BD2119" s="40"/>
      <c r="BE2119" s="40"/>
      <c r="BF2119" s="40"/>
      <c r="BG2119" s="40"/>
      <c r="BH2119" s="40"/>
      <c r="BI2119" s="40">
        <v>746.03187827640397</v>
      </c>
      <c r="BJ2119">
        <v>767.5</v>
      </c>
    </row>
    <row r="2120" spans="1:62" x14ac:dyDescent="0.25">
      <c r="A2120" s="5" t="s">
        <v>758</v>
      </c>
      <c r="B2120" s="6">
        <v>33553</v>
      </c>
      <c r="C2120" s="14"/>
      <c r="D2120" s="14"/>
      <c r="E2120" s="15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spans="1:62" x14ac:dyDescent="0.25">
      <c r="A2121" s="5" t="s">
        <v>758</v>
      </c>
      <c r="B2121" s="6">
        <v>33560</v>
      </c>
      <c r="C2121" s="14"/>
      <c r="D2121" s="14"/>
      <c r="E2121" s="15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spans="1:62" x14ac:dyDescent="0.25">
      <c r="A2122" s="5" t="s">
        <v>758</v>
      </c>
      <c r="B2122" s="6">
        <v>33561</v>
      </c>
      <c r="C2122" s="14"/>
      <c r="D2122" s="14"/>
      <c r="E2122" s="15"/>
      <c r="S2122" s="40">
        <v>19.660931713991999</v>
      </c>
      <c r="T2122" s="40">
        <v>1591.55</v>
      </c>
      <c r="U2122" s="40">
        <v>242.4</v>
      </c>
      <c r="V2122" s="40">
        <v>1.6049999999999998E-2</v>
      </c>
      <c r="W2122" s="40">
        <v>3.9292349999999998</v>
      </c>
      <c r="AC2122" s="40">
        <v>8.6195908742622898</v>
      </c>
      <c r="AG2122" s="40">
        <v>0.78</v>
      </c>
      <c r="AH2122" s="40">
        <v>4.8562499999999897E-2</v>
      </c>
      <c r="AI2122" s="40">
        <v>6.375</v>
      </c>
      <c r="AL2122">
        <v>6.6340000000000003</v>
      </c>
      <c r="AM2122" s="40">
        <v>2.8250000000000001E-2</v>
      </c>
      <c r="AN2122" s="40">
        <v>8.5167721857279197</v>
      </c>
      <c r="AO2122" s="40">
        <v>302.36570811990703</v>
      </c>
      <c r="AP2122" s="40"/>
      <c r="AQ2122" s="40"/>
      <c r="AR2122" s="40">
        <v>220.778567135212</v>
      </c>
      <c r="BA2122">
        <v>277.5</v>
      </c>
      <c r="BD2122" s="40">
        <v>251.860818251475</v>
      </c>
      <c r="BE2122" s="40"/>
      <c r="BF2122" s="40">
        <v>7.1000000000000004E-3</v>
      </c>
      <c r="BG2122" s="40">
        <v>7.4302750070197803</v>
      </c>
      <c r="BH2122" s="40"/>
      <c r="BI2122" s="40">
        <v>1040.40929188009</v>
      </c>
      <c r="BJ2122">
        <v>675</v>
      </c>
    </row>
    <row r="2123" spans="1:62" x14ac:dyDescent="0.25">
      <c r="A2123" s="5" t="s">
        <v>758</v>
      </c>
      <c r="B2123" s="6">
        <v>33568</v>
      </c>
      <c r="C2123" s="14"/>
      <c r="D2123" s="14"/>
      <c r="E2123" s="15"/>
      <c r="S2123" s="40">
        <v>12.835404670820401</v>
      </c>
      <c r="T2123" s="40">
        <v>1047.2249999999999</v>
      </c>
      <c r="U2123" s="40">
        <v>169.2</v>
      </c>
      <c r="V2123" s="40">
        <v>1.7649999999999999E-2</v>
      </c>
      <c r="W2123" s="40">
        <v>2.8691475</v>
      </c>
      <c r="AC2123" s="40">
        <v>0</v>
      </c>
      <c r="AG2123" s="40">
        <v>0.88</v>
      </c>
      <c r="AH2123" s="40">
        <v>4.8464999999999703E-2</v>
      </c>
      <c r="AI2123" s="40">
        <v>5.4749999999999703</v>
      </c>
      <c r="AL2123">
        <v>3.8220000000000001</v>
      </c>
      <c r="AM2123" s="40">
        <v>2.8750000000000001E-2</v>
      </c>
      <c r="AN2123" s="40">
        <v>4.90586270262685</v>
      </c>
      <c r="AO2123" s="40">
        <v>170.82620579833801</v>
      </c>
      <c r="AP2123" s="40"/>
      <c r="AQ2123" s="40"/>
      <c r="AR2123" s="40">
        <v>224.116914673575</v>
      </c>
      <c r="BA2123">
        <v>147.5</v>
      </c>
      <c r="BD2123" s="40">
        <v>251.860818251475</v>
      </c>
      <c r="BE2123" s="40"/>
      <c r="BF2123" s="40">
        <v>7.7000000000000002E-3</v>
      </c>
      <c r="BG2123" s="40">
        <v>5.1146772957834603</v>
      </c>
      <c r="BH2123" s="40"/>
      <c r="BI2123" s="40">
        <v>701.72379420166203</v>
      </c>
      <c r="BJ2123">
        <v>417.5</v>
      </c>
    </row>
    <row r="2124" spans="1:62" x14ac:dyDescent="0.25">
      <c r="A2124" s="5" t="s">
        <v>758</v>
      </c>
      <c r="B2124" s="6">
        <v>33574</v>
      </c>
      <c r="C2124" s="14"/>
      <c r="D2124" s="14"/>
      <c r="E2124" s="15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40">
        <v>21.998952064326801</v>
      </c>
      <c r="T2124" s="40">
        <v>1591.6</v>
      </c>
      <c r="U2124" s="40">
        <v>285.7</v>
      </c>
      <c r="V2124" s="40">
        <v>1.7149999999999999E-2</v>
      </c>
      <c r="W2124" s="40">
        <v>4.8892550000000004</v>
      </c>
      <c r="AC2124" s="40">
        <v>33.839181748524602</v>
      </c>
      <c r="AG2124" s="40">
        <v>0.93</v>
      </c>
      <c r="AH2124" s="40">
        <v>8.8814999999999603E-2</v>
      </c>
      <c r="AI2124" s="40">
        <v>9.5499999999999492</v>
      </c>
      <c r="AL2124">
        <v>5.4770000000000003</v>
      </c>
      <c r="AM2124" s="40">
        <v>3.5299999999999998E-2</v>
      </c>
      <c r="AN2124" s="40">
        <v>8.6399284262295701</v>
      </c>
      <c r="AO2124" s="40">
        <v>243.07079647891101</v>
      </c>
      <c r="AP2124" s="40"/>
      <c r="AQ2124" s="40"/>
      <c r="AR2124" s="40">
        <v>225.06338503781001</v>
      </c>
      <c r="BA2124">
        <v>237.5</v>
      </c>
      <c r="BD2124" s="40">
        <v>251.860818251475</v>
      </c>
      <c r="BE2124" s="40"/>
      <c r="BF2124" s="40">
        <v>8.6E-3</v>
      </c>
      <c r="BG2124" s="40">
        <v>9.0896324146093601</v>
      </c>
      <c r="BH2124" s="40"/>
      <c r="BI2124" s="40">
        <v>1053.27920352109</v>
      </c>
      <c r="BJ2124">
        <v>590</v>
      </c>
    </row>
    <row r="2125" spans="1:62" x14ac:dyDescent="0.25">
      <c r="A2125" s="5" t="s">
        <v>758</v>
      </c>
      <c r="B2125" s="6">
        <v>33581</v>
      </c>
      <c r="C2125" s="14"/>
      <c r="D2125" s="14"/>
      <c r="E2125" s="15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40">
        <v>24.769048044042201</v>
      </c>
      <c r="T2125" s="40">
        <v>2155.3000000000002</v>
      </c>
      <c r="U2125" s="40">
        <v>453.75</v>
      </c>
      <c r="V2125" s="40">
        <v>1.49E-2</v>
      </c>
      <c r="W2125" s="40">
        <v>6.7838750000000001</v>
      </c>
      <c r="AC2125" s="40">
        <v>201.889181748525</v>
      </c>
      <c r="AG2125" s="40">
        <v>1.18</v>
      </c>
      <c r="AH2125" s="40">
        <v>0.112015</v>
      </c>
      <c r="AI2125" s="40">
        <v>9.5</v>
      </c>
      <c r="AL2125">
        <v>5.04</v>
      </c>
      <c r="AM2125" s="40">
        <v>3.3300000000000003E-2</v>
      </c>
      <c r="AN2125" s="40">
        <v>8.6834134806942203</v>
      </c>
      <c r="AO2125" s="40">
        <v>260.68403456950603</v>
      </c>
      <c r="AP2125" s="40"/>
      <c r="AQ2125" s="40"/>
      <c r="AR2125" s="40">
        <v>193.224340610491</v>
      </c>
      <c r="BA2125">
        <v>277.5</v>
      </c>
      <c r="BD2125" s="40">
        <v>251.860818251475</v>
      </c>
      <c r="BE2125" s="40"/>
      <c r="BF2125" s="40">
        <v>6.3E-3</v>
      </c>
      <c r="BG2125" s="40">
        <v>9.0632774785883896</v>
      </c>
      <c r="BH2125" s="40"/>
      <c r="BI2125" s="40">
        <v>1431.36596543049</v>
      </c>
      <c r="BJ2125">
        <v>627.5</v>
      </c>
    </row>
    <row r="2126" spans="1:62" x14ac:dyDescent="0.25">
      <c r="A2126" s="5" t="s">
        <v>758</v>
      </c>
      <c r="B2126" s="6">
        <v>33585</v>
      </c>
      <c r="C2126" s="14"/>
      <c r="D2126" s="14"/>
      <c r="E2126" s="15"/>
      <c r="S2126" s="40">
        <v>27.133976771718299</v>
      </c>
      <c r="T2126" s="40">
        <v>2204.6999999999998</v>
      </c>
      <c r="U2126" s="40">
        <v>536.5</v>
      </c>
      <c r="V2126" s="40">
        <v>1.8550000000000001E-2</v>
      </c>
      <c r="W2126" s="40">
        <v>10.000825000000001</v>
      </c>
      <c r="AC2126" s="40">
        <v>284.639181748525</v>
      </c>
      <c r="AG2126" s="40">
        <v>0.99</v>
      </c>
      <c r="AH2126" s="40">
        <v>9.4710000000001404E-2</v>
      </c>
      <c r="AI2126" s="40">
        <v>9.47500000000014</v>
      </c>
      <c r="AL2126">
        <v>5.5179999999999998</v>
      </c>
      <c r="AM2126" s="40">
        <v>3.125E-2</v>
      </c>
      <c r="AN2126" s="40">
        <v>7.6213673957170602</v>
      </c>
      <c r="AO2126" s="40">
        <v>244.09763632229499</v>
      </c>
      <c r="AP2126" s="40"/>
      <c r="AQ2126" s="40"/>
      <c r="AR2126" s="40">
        <v>225.94819905816499</v>
      </c>
      <c r="BA2126">
        <v>262.5</v>
      </c>
      <c r="BD2126" s="40">
        <v>251.860818251475</v>
      </c>
      <c r="BE2126" s="40"/>
      <c r="BF2126" s="40">
        <v>6.7000000000000002E-3</v>
      </c>
      <c r="BG2126" s="40">
        <v>9.4663964911736702</v>
      </c>
      <c r="BH2126" s="40"/>
      <c r="BI2126" s="40">
        <v>1414.6273636777</v>
      </c>
      <c r="BJ2126">
        <v>632.5</v>
      </c>
    </row>
    <row r="2127" spans="1:62" x14ac:dyDescent="0.25">
      <c r="A2127" s="5" t="s">
        <v>758</v>
      </c>
      <c r="B2127" s="6">
        <v>33588</v>
      </c>
      <c r="C2127" s="14"/>
      <c r="D2127" s="14"/>
      <c r="E2127" s="15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spans="1:62" x14ac:dyDescent="0.25">
      <c r="A2128" s="5" t="s">
        <v>758</v>
      </c>
      <c r="B2128" s="6">
        <v>33590</v>
      </c>
      <c r="C2128" s="14"/>
      <c r="D2128" s="14"/>
      <c r="E2128" s="15"/>
      <c r="S2128" s="40">
        <v>20.648135825136201</v>
      </c>
      <c r="T2128" s="40">
        <v>1912.625</v>
      </c>
      <c r="U2128" s="40">
        <v>496.5</v>
      </c>
      <c r="V2128" s="40">
        <v>1.7049999999999999E-2</v>
      </c>
      <c r="W2128" s="40">
        <v>8.4359999999999999</v>
      </c>
      <c r="AC2128" s="40">
        <v>244.639181748525</v>
      </c>
      <c r="AG2128" s="40">
        <v>1.2849999999999999</v>
      </c>
      <c r="AH2128" s="40">
        <v>9.9582499999999005E-2</v>
      </c>
      <c r="AI2128" s="40">
        <v>7.69999999999993</v>
      </c>
      <c r="AL2128">
        <v>4.2629999999999999</v>
      </c>
      <c r="AM2128" s="40">
        <v>2.86E-2</v>
      </c>
      <c r="AN2128" s="40">
        <v>6.0984551601310999</v>
      </c>
      <c r="AO2128" s="40">
        <v>213.32931909875199</v>
      </c>
      <c r="AP2128" s="40"/>
      <c r="AQ2128" s="40"/>
      <c r="AR2128" s="40">
        <v>200.894680919275</v>
      </c>
      <c r="BD2128" s="40">
        <v>251.860818251475</v>
      </c>
      <c r="BE2128" s="40"/>
      <c r="BF2128" s="40">
        <v>4.7999999999999996E-3</v>
      </c>
      <c r="BG2128" s="40">
        <v>5.7364592683259898</v>
      </c>
      <c r="BH2128" s="40"/>
      <c r="BI2128" s="40">
        <v>1195.09568090125</v>
      </c>
      <c r="BJ2128">
        <v>587.5</v>
      </c>
    </row>
    <row r="2129" spans="1:62" x14ac:dyDescent="0.25">
      <c r="A2129" s="5" t="s">
        <v>758</v>
      </c>
      <c r="B2129" s="6">
        <v>33595</v>
      </c>
      <c r="C2129" s="14"/>
      <c r="D2129" s="14"/>
      <c r="E2129" s="15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40">
        <v>25.336018030041298</v>
      </c>
      <c r="T2129" s="40">
        <v>2238.625</v>
      </c>
      <c r="U2129" s="40">
        <v>714</v>
      </c>
      <c r="V2129" s="40">
        <v>1.7649999999999999E-2</v>
      </c>
      <c r="W2129" s="40">
        <v>12.600300000000001</v>
      </c>
      <c r="AC2129" s="40">
        <v>462.139181748525</v>
      </c>
      <c r="AG2129" s="40">
        <v>1.18</v>
      </c>
      <c r="AH2129" s="40">
        <v>0.112695</v>
      </c>
      <c r="AI2129" s="40">
        <v>9.375</v>
      </c>
      <c r="AL2129">
        <v>3.617</v>
      </c>
      <c r="AM2129" s="40">
        <v>2.46E-2</v>
      </c>
      <c r="AN2129" s="40">
        <v>4.5591140334706397</v>
      </c>
      <c r="AO2129" s="40">
        <v>186.00461523755499</v>
      </c>
      <c r="AP2129" s="40"/>
      <c r="AQ2129" s="40"/>
      <c r="AR2129" s="40">
        <v>191.88852813852799</v>
      </c>
      <c r="BD2129" s="40">
        <v>251.860818251475</v>
      </c>
      <c r="BE2129" s="40"/>
      <c r="BF2129" s="40">
        <v>5.7499999999999999E-3</v>
      </c>
      <c r="BG2129" s="40">
        <v>7.6820619226627596</v>
      </c>
      <c r="BH2129" s="40"/>
      <c r="BI2129" s="40">
        <v>1329.2453847624499</v>
      </c>
      <c r="BJ2129">
        <v>577.5</v>
      </c>
    </row>
    <row r="2130" spans="1:62" x14ac:dyDescent="0.25">
      <c r="A2130" s="5" t="s">
        <v>758</v>
      </c>
      <c r="B2130" s="6">
        <v>33602</v>
      </c>
      <c r="C2130" s="14"/>
      <c r="D2130" s="14"/>
      <c r="E2130" s="15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40">
        <v>31.775401864366899</v>
      </c>
      <c r="T2130" s="40">
        <v>2452.4</v>
      </c>
      <c r="U2130" s="40">
        <v>989.5</v>
      </c>
      <c r="V2130" s="40">
        <v>2.1299999999999999E-2</v>
      </c>
      <c r="W2130" s="40">
        <v>21.07855</v>
      </c>
      <c r="AC2130" s="40">
        <v>737.63918174852495</v>
      </c>
      <c r="AG2130" s="40">
        <v>0.995</v>
      </c>
      <c r="AH2130" s="40">
        <v>0.25478250000000002</v>
      </c>
      <c r="AI2130" s="40">
        <v>25.5</v>
      </c>
      <c r="AL2130">
        <v>2.2789999999999999</v>
      </c>
      <c r="AM2130" s="40">
        <v>2.92E-2</v>
      </c>
      <c r="AN2130" s="40">
        <v>3.2904635242963698</v>
      </c>
      <c r="AO2130" s="40">
        <v>113.192337975204</v>
      </c>
      <c r="AP2130" s="40"/>
      <c r="AQ2130" s="40"/>
      <c r="AR2130" s="40">
        <v>200.84688346883499</v>
      </c>
      <c r="BD2130" s="40">
        <v>251.860818251475</v>
      </c>
      <c r="BE2130" s="40"/>
      <c r="BF2130" s="40">
        <v>4.7499999999999999E-3</v>
      </c>
      <c r="BG2130" s="40">
        <v>6.3078600846113204</v>
      </c>
      <c r="BH2130" s="40"/>
      <c r="BI2130" s="40">
        <v>1324.2076620247999</v>
      </c>
      <c r="BJ2130">
        <v>582.5</v>
      </c>
    </row>
    <row r="2131" spans="1:62" x14ac:dyDescent="0.25">
      <c r="A2131" s="5" t="s">
        <v>758</v>
      </c>
      <c r="B2131" s="6">
        <v>33609</v>
      </c>
      <c r="C2131" s="14"/>
      <c r="D2131" s="14"/>
      <c r="E2131" s="15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40">
        <v>27.046963427661101</v>
      </c>
      <c r="T2131" s="40">
        <v>2308.2750000000001</v>
      </c>
      <c r="U2131" s="40">
        <v>1061</v>
      </c>
      <c r="V2131" s="40">
        <v>1.925E-2</v>
      </c>
      <c r="W2131" s="40">
        <v>20.734300000000001</v>
      </c>
      <c r="AC2131" s="40">
        <v>809.13918174852495</v>
      </c>
      <c r="AG2131" s="40">
        <v>1.0449999999999999</v>
      </c>
      <c r="AH2131" s="40">
        <v>0.228580000000001</v>
      </c>
      <c r="AI2131" s="40">
        <v>21.775000000000102</v>
      </c>
      <c r="AL2131">
        <v>0.40899999999999997</v>
      </c>
      <c r="AM2131" s="40">
        <v>2.4799999999999999E-2</v>
      </c>
      <c r="AN2131" s="40">
        <v>0.56812065645545995</v>
      </c>
      <c r="AO2131" s="40">
        <v>22.739332589196898</v>
      </c>
      <c r="AP2131" s="40"/>
      <c r="AQ2131" s="40"/>
      <c r="AR2131" s="40">
        <v>178.30459770114899</v>
      </c>
      <c r="BD2131" s="40">
        <v>251.860818251475</v>
      </c>
      <c r="BE2131" s="40"/>
      <c r="BF2131" s="40">
        <v>3.3999999999999998E-3</v>
      </c>
      <c r="BG2131" s="40">
        <v>4.1117335822286103</v>
      </c>
      <c r="BH2131" s="40"/>
      <c r="BI2131" s="40">
        <v>1202.7606674107999</v>
      </c>
      <c r="BJ2131">
        <v>512.5</v>
      </c>
    </row>
    <row r="2132" spans="1:62" x14ac:dyDescent="0.25">
      <c r="A2132" s="5" t="s">
        <v>758</v>
      </c>
      <c r="B2132" s="6">
        <v>33613</v>
      </c>
      <c r="C2132" s="14"/>
      <c r="D2132" s="14"/>
      <c r="E2132" s="15"/>
      <c r="S2132" s="40">
        <v>27.553221117511502</v>
      </c>
      <c r="T2132" s="40">
        <v>2427.6750000000002</v>
      </c>
      <c r="U2132" s="40">
        <v>1208.5</v>
      </c>
      <c r="V2132" s="40">
        <v>2.01E-2</v>
      </c>
      <c r="W2132" s="40">
        <v>24.290849999999999</v>
      </c>
      <c r="AC2132" s="40">
        <v>956.63918174852495</v>
      </c>
      <c r="AG2132" s="40"/>
      <c r="AH2132" s="40"/>
      <c r="AI2132" s="40">
        <v>20.599999999999898</v>
      </c>
      <c r="AL2132">
        <v>0.377</v>
      </c>
      <c r="AM2132" s="40">
        <v>1.6799999999999999E-2</v>
      </c>
      <c r="AN2132" s="40">
        <v>0.347981361843545</v>
      </c>
      <c r="AO2132" s="40">
        <v>20.637593636276801</v>
      </c>
      <c r="AP2132" s="40"/>
      <c r="AQ2132" s="40"/>
      <c r="AR2132" s="40">
        <v>181.666666666667</v>
      </c>
      <c r="BD2132" s="40">
        <v>251.860818251475</v>
      </c>
      <c r="BE2132" s="40"/>
      <c r="BF2132" s="40">
        <v>3.0500000000000002E-3</v>
      </c>
      <c r="BG2132" s="40">
        <v>3.5944551217387102</v>
      </c>
      <c r="BH2132" s="40"/>
      <c r="BI2132" s="40">
        <v>1177.9374063637199</v>
      </c>
      <c r="BJ2132">
        <v>712.5</v>
      </c>
    </row>
    <row r="2133" spans="1:62" x14ac:dyDescent="0.25">
      <c r="A2133" s="5" t="s">
        <v>758</v>
      </c>
      <c r="B2133" s="6">
        <v>33616</v>
      </c>
      <c r="C2133" s="14"/>
      <c r="D2133" s="14"/>
      <c r="E2133" s="15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spans="1:62" x14ac:dyDescent="0.25">
      <c r="A2134" s="5" t="s">
        <v>758</v>
      </c>
      <c r="B2134" s="6">
        <v>33618</v>
      </c>
      <c r="C2134" s="14"/>
      <c r="D2134" s="14"/>
      <c r="E2134" s="15"/>
      <c r="S2134" s="40"/>
      <c r="T2134" s="40">
        <v>2466</v>
      </c>
      <c r="U2134" s="40">
        <v>1254.75</v>
      </c>
      <c r="V2134" s="40">
        <v>2.1950000000000001E-2</v>
      </c>
      <c r="W2134" s="40">
        <v>27.562075</v>
      </c>
      <c r="AC2134" s="40">
        <v>1002.8891817485199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D2134" s="40">
        <v>251.860818251475</v>
      </c>
      <c r="BE2134" s="40"/>
      <c r="BF2134" s="40"/>
      <c r="BG2134" s="40"/>
      <c r="BH2134" s="40"/>
      <c r="BI2134" s="40"/>
    </row>
    <row r="2135" spans="1:62" x14ac:dyDescent="0.25">
      <c r="A2135" s="5" t="s">
        <v>758</v>
      </c>
      <c r="B2135" s="6">
        <v>33623</v>
      </c>
      <c r="C2135" s="14"/>
      <c r="D2135" s="14"/>
      <c r="E2135" s="15" t="s">
        <v>157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40"/>
      <c r="T2135" s="43">
        <v>1962.8623815778601</v>
      </c>
      <c r="U2135" s="40"/>
      <c r="V2135" s="40"/>
      <c r="W2135" s="40"/>
      <c r="Y2135">
        <v>3.7564357499999999E-2</v>
      </c>
      <c r="AA2135">
        <v>19640.433828204801</v>
      </c>
      <c r="AC2135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t="s">
        <v>74</v>
      </c>
      <c r="BD2135" s="40"/>
      <c r="BE2135" s="40"/>
      <c r="BF2135" s="40"/>
      <c r="BG2135" s="40"/>
      <c r="BH2135" s="40"/>
      <c r="BI2135" s="40"/>
    </row>
    <row r="2136" spans="1:62" x14ac:dyDescent="0.25">
      <c r="A2136" s="5" t="s">
        <v>759</v>
      </c>
      <c r="B2136" s="6">
        <v>33483</v>
      </c>
      <c r="C2136" s="14"/>
      <c r="D2136" s="14"/>
      <c r="E2136" s="15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5"/>
    </row>
    <row r="2137" spans="1:62" x14ac:dyDescent="0.25">
      <c r="A2137" s="5" t="s">
        <v>759</v>
      </c>
      <c r="B2137" s="6">
        <v>33491</v>
      </c>
      <c r="C2137" s="14"/>
      <c r="D2137" s="14"/>
      <c r="E2137" s="15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5"/>
    </row>
    <row r="2138" spans="1:62" x14ac:dyDescent="0.25">
      <c r="A2138" s="5" t="s">
        <v>759</v>
      </c>
      <c r="B2138" s="6">
        <v>33497</v>
      </c>
      <c r="C2138" s="14"/>
      <c r="D2138" s="14"/>
      <c r="E2138" s="15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5"/>
    </row>
    <row r="2139" spans="1:62" x14ac:dyDescent="0.25">
      <c r="A2139" s="5" t="s">
        <v>759</v>
      </c>
      <c r="B2139" s="6">
        <v>33504</v>
      </c>
      <c r="C2139" s="14"/>
      <c r="D2139" s="14"/>
      <c r="E2139" s="15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5"/>
    </row>
    <row r="2140" spans="1:62" x14ac:dyDescent="0.25">
      <c r="A2140" s="5" t="s">
        <v>759</v>
      </c>
      <c r="B2140" s="6">
        <v>33512</v>
      </c>
      <c r="C2140" s="14"/>
      <c r="D2140" s="14"/>
      <c r="E2140" s="15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5"/>
    </row>
    <row r="2141" spans="1:62" x14ac:dyDescent="0.25">
      <c r="A2141" s="5" t="s">
        <v>759</v>
      </c>
      <c r="B2141" s="6">
        <v>33519</v>
      </c>
      <c r="C2141" s="14"/>
      <c r="D2141" s="14"/>
      <c r="E2141" s="15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5"/>
    </row>
    <row r="2142" spans="1:62" x14ac:dyDescent="0.25">
      <c r="A2142" s="5" t="s">
        <v>759</v>
      </c>
      <c r="B2142" s="6">
        <v>33525</v>
      </c>
      <c r="C2142" s="14"/>
      <c r="D2142" s="14"/>
      <c r="E2142" s="15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5"/>
    </row>
    <row r="2143" spans="1:62" x14ac:dyDescent="0.25">
      <c r="A2143" s="5" t="s">
        <v>759</v>
      </c>
      <c r="B2143" s="6">
        <v>33532</v>
      </c>
      <c r="C2143" s="14"/>
      <c r="D2143" s="14"/>
      <c r="E2143" s="15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5"/>
    </row>
    <row r="2144" spans="1:62" x14ac:dyDescent="0.25">
      <c r="A2144" s="5" t="s">
        <v>759</v>
      </c>
      <c r="B2144" s="6">
        <v>33540</v>
      </c>
      <c r="C2144" s="14"/>
      <c r="D2144" s="14"/>
      <c r="E2144" s="15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5"/>
    </row>
    <row r="2145" spans="1:39" x14ac:dyDescent="0.25">
      <c r="A2145" s="5" t="s">
        <v>759</v>
      </c>
      <c r="B2145" s="6">
        <v>33546</v>
      </c>
      <c r="C2145" s="14"/>
      <c r="D2145" s="14"/>
      <c r="E2145" s="15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5"/>
    </row>
    <row r="2146" spans="1:39" x14ac:dyDescent="0.25">
      <c r="A2146" s="5" t="s">
        <v>759</v>
      </c>
      <c r="B2146" s="6">
        <v>33553</v>
      </c>
      <c r="C2146" s="14"/>
      <c r="D2146" s="14"/>
      <c r="E2146" s="15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5"/>
    </row>
    <row r="2147" spans="1:39" x14ac:dyDescent="0.25">
      <c r="A2147" s="5" t="s">
        <v>759</v>
      </c>
      <c r="B2147" s="6">
        <v>33560</v>
      </c>
      <c r="C2147" s="14"/>
      <c r="D2147" s="14"/>
      <c r="E2147" s="15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5"/>
    </row>
    <row r="2148" spans="1:39" x14ac:dyDescent="0.25">
      <c r="A2148" s="5" t="s">
        <v>759</v>
      </c>
      <c r="B2148" s="6">
        <v>33574</v>
      </c>
      <c r="C2148" s="14"/>
      <c r="D2148" s="14"/>
      <c r="E2148" s="15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5"/>
    </row>
    <row r="2149" spans="1:39" x14ac:dyDescent="0.25">
      <c r="A2149" s="5" t="s">
        <v>759</v>
      </c>
      <c r="B2149" s="6">
        <v>33581</v>
      </c>
      <c r="C2149" s="14"/>
      <c r="D2149" s="14"/>
      <c r="E2149" s="15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5"/>
    </row>
    <row r="2150" spans="1:39" x14ac:dyDescent="0.25">
      <c r="A2150" s="5" t="s">
        <v>759</v>
      </c>
      <c r="B2150" s="6">
        <v>33588</v>
      </c>
      <c r="C2150" s="14"/>
      <c r="D2150" s="14"/>
      <c r="E2150" s="15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5"/>
    </row>
    <row r="2151" spans="1:39" x14ac:dyDescent="0.25">
      <c r="A2151" s="5" t="s">
        <v>759</v>
      </c>
      <c r="B2151" s="6">
        <v>33595</v>
      </c>
      <c r="C2151" s="14"/>
      <c r="D2151" s="14"/>
      <c r="E2151" s="15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5"/>
    </row>
    <row r="2152" spans="1:39" x14ac:dyDescent="0.25">
      <c r="A2152" s="5" t="s">
        <v>759</v>
      </c>
      <c r="B2152" s="6">
        <v>33602</v>
      </c>
      <c r="C2152" s="14"/>
      <c r="D2152" s="14"/>
      <c r="E2152" s="15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5"/>
    </row>
    <row r="2153" spans="1:39" x14ac:dyDescent="0.25">
      <c r="A2153" s="5" t="s">
        <v>759</v>
      </c>
      <c r="B2153" s="6">
        <v>33609</v>
      </c>
      <c r="C2153" s="14"/>
      <c r="D2153" s="14"/>
      <c r="E2153" s="15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5"/>
    </row>
    <row r="2154" spans="1:39" x14ac:dyDescent="0.25">
      <c r="A2154" s="5" t="s">
        <v>759</v>
      </c>
      <c r="B2154" s="6">
        <v>33616</v>
      </c>
      <c r="C2154" s="14"/>
      <c r="D2154" s="14"/>
      <c r="E2154" s="15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5"/>
    </row>
    <row r="2155" spans="1:39" x14ac:dyDescent="0.25">
      <c r="A2155" s="5" t="s">
        <v>759</v>
      </c>
      <c r="B2155" s="6">
        <v>33623</v>
      </c>
      <c r="C2155" s="14"/>
      <c r="D2155" s="14"/>
      <c r="E2155" s="15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5"/>
    </row>
    <row r="2156" spans="1:39" x14ac:dyDescent="0.25">
      <c r="A2156" s="5" t="s">
        <v>760</v>
      </c>
      <c r="B2156" s="6">
        <v>33483</v>
      </c>
      <c r="C2156" s="14"/>
      <c r="D2156" s="14"/>
      <c r="E2156" s="15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5"/>
    </row>
    <row r="2157" spans="1:39" x14ac:dyDescent="0.25">
      <c r="A2157" s="5" t="s">
        <v>760</v>
      </c>
      <c r="B2157" s="6">
        <v>33491</v>
      </c>
      <c r="C2157" s="14"/>
      <c r="D2157" s="14"/>
      <c r="E2157" s="15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5"/>
    </row>
    <row r="2158" spans="1:39" x14ac:dyDescent="0.25">
      <c r="A2158" s="5" t="s">
        <v>760</v>
      </c>
      <c r="B2158" s="6">
        <v>33497</v>
      </c>
      <c r="C2158" s="14"/>
      <c r="D2158" s="14"/>
      <c r="E2158" s="15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5"/>
    </row>
    <row r="2159" spans="1:39" x14ac:dyDescent="0.25">
      <c r="A2159" s="5" t="s">
        <v>760</v>
      </c>
      <c r="B2159" s="6">
        <v>33504</v>
      </c>
      <c r="C2159" s="14"/>
      <c r="D2159" s="14"/>
      <c r="E2159" s="15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5"/>
    </row>
    <row r="2160" spans="1:39" x14ac:dyDescent="0.25">
      <c r="A2160" s="5" t="s">
        <v>760</v>
      </c>
      <c r="B2160" s="6">
        <v>33512</v>
      </c>
      <c r="C2160" s="14"/>
      <c r="D2160" s="14"/>
      <c r="E2160" s="15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5"/>
    </row>
    <row r="2161" spans="1:52" x14ac:dyDescent="0.25">
      <c r="A2161" s="5" t="s">
        <v>760</v>
      </c>
      <c r="B2161" s="6">
        <v>33519</v>
      </c>
      <c r="C2161" s="14"/>
      <c r="D2161" s="14"/>
      <c r="E2161" s="15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5"/>
    </row>
    <row r="2162" spans="1:52" x14ac:dyDescent="0.25">
      <c r="A2162" s="5" t="s">
        <v>760</v>
      </c>
      <c r="B2162" s="6">
        <v>33525</v>
      </c>
      <c r="C2162" s="14"/>
      <c r="D2162" s="14"/>
      <c r="E2162" s="15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5"/>
    </row>
    <row r="2163" spans="1:52" x14ac:dyDescent="0.25">
      <c r="A2163" s="5" t="s">
        <v>760</v>
      </c>
      <c r="B2163" s="6">
        <v>33532</v>
      </c>
      <c r="C2163" s="14"/>
      <c r="D2163" s="14"/>
      <c r="E2163" s="15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5"/>
    </row>
    <row r="2164" spans="1:52" x14ac:dyDescent="0.25">
      <c r="A2164" s="5" t="s">
        <v>760</v>
      </c>
      <c r="B2164" s="6">
        <v>33540</v>
      </c>
      <c r="C2164" s="14"/>
      <c r="D2164" s="14"/>
      <c r="E2164" s="15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5"/>
    </row>
    <row r="2165" spans="1:52" x14ac:dyDescent="0.25">
      <c r="A2165" s="5" t="s">
        <v>760</v>
      </c>
      <c r="B2165" s="6">
        <v>33546</v>
      </c>
      <c r="C2165" s="14"/>
      <c r="D2165" s="14"/>
      <c r="E2165" s="15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5"/>
    </row>
    <row r="2166" spans="1:52" x14ac:dyDescent="0.25">
      <c r="A2166" s="5" t="s">
        <v>760</v>
      </c>
      <c r="B2166" s="6">
        <v>33553</v>
      </c>
      <c r="C2166" s="14"/>
      <c r="D2166" s="14"/>
      <c r="E2166" s="15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5"/>
    </row>
    <row r="2167" spans="1:52" x14ac:dyDescent="0.25">
      <c r="A2167" s="5" t="s">
        <v>760</v>
      </c>
      <c r="B2167" s="6">
        <v>33560</v>
      </c>
      <c r="C2167" s="14"/>
      <c r="D2167" s="14"/>
      <c r="E2167" s="15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5"/>
    </row>
    <row r="2168" spans="1:52" x14ac:dyDescent="0.25">
      <c r="A2168" s="5" t="s">
        <v>760</v>
      </c>
      <c r="B2168" s="6">
        <v>33574</v>
      </c>
      <c r="C2168" s="14"/>
      <c r="D2168" s="14"/>
      <c r="E2168" s="15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5"/>
    </row>
    <row r="2169" spans="1:52" x14ac:dyDescent="0.25">
      <c r="A2169" s="5" t="s">
        <v>760</v>
      </c>
      <c r="B2169" s="6">
        <v>33581</v>
      </c>
      <c r="C2169" s="14"/>
      <c r="D2169" s="14"/>
      <c r="E2169" s="15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5"/>
    </row>
    <row r="2170" spans="1:52" x14ac:dyDescent="0.25">
      <c r="A2170" s="5" t="s">
        <v>760</v>
      </c>
      <c r="B2170" s="6">
        <v>33588</v>
      </c>
      <c r="C2170" s="14"/>
      <c r="D2170" s="14"/>
      <c r="E2170" s="15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5"/>
    </row>
    <row r="2171" spans="1:52" x14ac:dyDescent="0.25">
      <c r="A2171" s="5" t="s">
        <v>760</v>
      </c>
      <c r="B2171" s="6">
        <v>33595</v>
      </c>
      <c r="C2171" s="14"/>
      <c r="D2171" s="14"/>
      <c r="E2171" s="15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5"/>
    </row>
    <row r="2172" spans="1:52" x14ac:dyDescent="0.25">
      <c r="A2172" s="5" t="s">
        <v>760</v>
      </c>
      <c r="B2172" s="6">
        <v>33602</v>
      </c>
      <c r="C2172" s="14"/>
      <c r="D2172" s="14"/>
      <c r="E2172" s="15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5"/>
    </row>
    <row r="2173" spans="1:52" x14ac:dyDescent="0.25">
      <c r="A2173" s="5" t="s">
        <v>760</v>
      </c>
      <c r="B2173" s="6">
        <v>33609</v>
      </c>
      <c r="C2173" s="14"/>
      <c r="D2173" s="14"/>
      <c r="E2173" s="15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5"/>
    </row>
    <row r="2174" spans="1:52" x14ac:dyDescent="0.25">
      <c r="A2174" s="5" t="s">
        <v>760</v>
      </c>
      <c r="B2174" s="6">
        <v>33616</v>
      </c>
      <c r="C2174" s="14"/>
      <c r="D2174" s="14"/>
      <c r="E2174" s="15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5"/>
    </row>
    <row r="2175" spans="1:52" x14ac:dyDescent="0.25">
      <c r="A2175" s="5" t="s">
        <v>760</v>
      </c>
      <c r="B2175" s="6">
        <v>33623</v>
      </c>
      <c r="C2175" s="14"/>
      <c r="D2175" s="14"/>
      <c r="E2175" s="15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5"/>
    </row>
    <row r="2176" spans="1:52" x14ac:dyDescent="0.25">
      <c r="A2176" s="5" t="s">
        <v>761</v>
      </c>
      <c r="B2176" s="6">
        <v>38274</v>
      </c>
      <c r="C2176" s="14"/>
      <c r="D2176" s="14"/>
      <c r="E2176" s="15"/>
      <c r="AZ2176">
        <v>0</v>
      </c>
    </row>
    <row r="2177" spans="1:61" x14ac:dyDescent="0.25">
      <c r="A2177" s="5" t="s">
        <v>761</v>
      </c>
      <c r="B2177" s="6">
        <v>38418</v>
      </c>
      <c r="C2177" s="14"/>
      <c r="D2177" s="14"/>
      <c r="E2177" s="15"/>
      <c r="AZ2177">
        <v>20</v>
      </c>
    </row>
    <row r="2178" spans="1:61" x14ac:dyDescent="0.25">
      <c r="A2178" s="5" t="s">
        <v>761</v>
      </c>
      <c r="B2178" s="6">
        <v>38425</v>
      </c>
      <c r="C2178" s="14"/>
      <c r="D2178" s="14"/>
      <c r="E2178" s="15"/>
      <c r="T2178">
        <v>41.257399999999997</v>
      </c>
    </row>
    <row r="2179" spans="1:61" x14ac:dyDescent="0.25">
      <c r="A2179" s="5" t="s">
        <v>761</v>
      </c>
      <c r="B2179" s="6">
        <v>38438</v>
      </c>
      <c r="C2179" s="14"/>
      <c r="D2179" s="14"/>
      <c r="E2179" s="15"/>
      <c r="T2179">
        <v>100.196</v>
      </c>
    </row>
    <row r="2180" spans="1:61" x14ac:dyDescent="0.25">
      <c r="A2180" s="5" t="s">
        <v>761</v>
      </c>
      <c r="B2180" s="6">
        <v>38452</v>
      </c>
      <c r="C2180" s="14"/>
      <c r="D2180" s="14"/>
      <c r="E2180" s="15"/>
      <c r="T2180">
        <v>235.756</v>
      </c>
      <c r="AI2180">
        <v>17.681699999999999</v>
      </c>
      <c r="AO2180">
        <v>70.726900000000001</v>
      </c>
      <c r="BI2180">
        <v>76.620800000000003</v>
      </c>
    </row>
    <row r="2181" spans="1:61" x14ac:dyDescent="0.25">
      <c r="A2181" s="5" t="s">
        <v>761</v>
      </c>
      <c r="B2181" s="6">
        <v>38454</v>
      </c>
      <c r="C2181" s="14"/>
      <c r="D2181" s="14"/>
      <c r="E2181" s="15"/>
      <c r="AZ2181">
        <v>24</v>
      </c>
    </row>
    <row r="2182" spans="1:61" x14ac:dyDescent="0.25">
      <c r="A2182" s="5" t="s">
        <v>761</v>
      </c>
      <c r="B2182" s="6">
        <v>38457</v>
      </c>
      <c r="C2182" s="14"/>
      <c r="D2182" s="14"/>
      <c r="E2182" s="15"/>
      <c r="AZ2182">
        <v>30</v>
      </c>
    </row>
    <row r="2183" spans="1:61" x14ac:dyDescent="0.25">
      <c r="A2183" s="5" t="s">
        <v>761</v>
      </c>
      <c r="B2183" s="6">
        <v>38459</v>
      </c>
      <c r="C2183" s="14"/>
      <c r="D2183" s="14"/>
      <c r="E2183" s="15"/>
      <c r="T2183">
        <v>259.33199999999999</v>
      </c>
      <c r="AI2183">
        <v>11.787800000000001</v>
      </c>
      <c r="AO2183">
        <v>123.77200000000001</v>
      </c>
      <c r="BI2183">
        <v>141.45400000000001</v>
      </c>
    </row>
    <row r="2184" spans="1:61" x14ac:dyDescent="0.25">
      <c r="A2184" s="5" t="s">
        <v>761</v>
      </c>
      <c r="B2184" s="6">
        <v>38465</v>
      </c>
      <c r="C2184" s="14"/>
      <c r="D2184" s="14"/>
      <c r="E2184" s="15"/>
      <c r="T2184">
        <v>394.892</v>
      </c>
      <c r="AI2184">
        <v>17.681699999999999</v>
      </c>
      <c r="AO2184">
        <v>159.136</v>
      </c>
      <c r="BI2184">
        <v>200.393</v>
      </c>
    </row>
    <row r="2185" spans="1:61" x14ac:dyDescent="0.25">
      <c r="A2185" s="5" t="s">
        <v>761</v>
      </c>
      <c r="B2185" s="6">
        <v>38472</v>
      </c>
      <c r="C2185" s="14"/>
      <c r="D2185" s="14"/>
      <c r="E2185" s="15"/>
      <c r="T2185">
        <v>506.87599999999998</v>
      </c>
      <c r="AI2185">
        <v>11.787800000000001</v>
      </c>
      <c r="AO2185">
        <v>153.24199999999999</v>
      </c>
      <c r="BI2185">
        <v>300.589</v>
      </c>
    </row>
    <row r="2186" spans="1:61" x14ac:dyDescent="0.25">
      <c r="A2186" s="5" t="s">
        <v>761</v>
      </c>
      <c r="B2186" s="6">
        <v>38480</v>
      </c>
      <c r="C2186" s="14"/>
      <c r="D2186" s="14"/>
      <c r="E2186" s="15"/>
      <c r="T2186">
        <v>666.01199999999994</v>
      </c>
      <c r="AI2186">
        <v>41.257399999999997</v>
      </c>
      <c r="AO2186">
        <v>218.07499999999999</v>
      </c>
      <c r="BI2186">
        <v>412.57400000000001</v>
      </c>
    </row>
    <row r="2187" spans="1:61" x14ac:dyDescent="0.25">
      <c r="A2187" s="5" t="s">
        <v>761</v>
      </c>
      <c r="B2187" s="6">
        <v>38486</v>
      </c>
      <c r="C2187" s="14"/>
      <c r="D2187" s="14"/>
      <c r="E2187" s="15"/>
      <c r="T2187">
        <v>854.61699999999996</v>
      </c>
      <c r="AI2187">
        <v>47.151299999999999</v>
      </c>
      <c r="AO2187">
        <v>194.499</v>
      </c>
      <c r="BI2187">
        <v>618.86099999999999</v>
      </c>
    </row>
    <row r="2188" spans="1:61" x14ac:dyDescent="0.25">
      <c r="A2188" s="5" t="s">
        <v>761</v>
      </c>
      <c r="B2188" s="6">
        <v>38492</v>
      </c>
      <c r="C2188" s="14"/>
      <c r="D2188" s="14"/>
      <c r="E2188" s="15"/>
      <c r="T2188">
        <v>1113.95</v>
      </c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25">
      <c r="A2189" s="5" t="s">
        <v>761</v>
      </c>
      <c r="B2189" s="6">
        <v>38500</v>
      </c>
      <c r="C2189" s="14"/>
      <c r="D2189" s="14"/>
      <c r="E2189" s="15"/>
      <c r="T2189">
        <v>1119.8399999999999</v>
      </c>
      <c r="U2189">
        <v>91.690700000000007</v>
      </c>
      <c r="AI2189">
        <v>82.514700000000005</v>
      </c>
      <c r="AO2189">
        <v>159.136</v>
      </c>
      <c r="BI2189">
        <v>719.05700000000002</v>
      </c>
    </row>
    <row r="2190" spans="1:61" x14ac:dyDescent="0.25">
      <c r="A2190" s="5" t="s">
        <v>761</v>
      </c>
      <c r="B2190" s="6">
        <v>38504</v>
      </c>
      <c r="C2190" s="14"/>
      <c r="D2190" s="14"/>
      <c r="E2190" s="15"/>
      <c r="AZ2190">
        <v>50</v>
      </c>
    </row>
    <row r="2191" spans="1:61" x14ac:dyDescent="0.25">
      <c r="A2191" s="5" t="s">
        <v>761</v>
      </c>
      <c r="B2191" s="6">
        <v>38506</v>
      </c>
      <c r="C2191" s="14"/>
      <c r="D2191" s="14"/>
      <c r="E2191" s="15"/>
      <c r="T2191">
        <v>1408.64</v>
      </c>
      <c r="U2191">
        <v>162.55500000000001</v>
      </c>
      <c r="AI2191">
        <v>100.196</v>
      </c>
      <c r="AO2191">
        <v>165.029</v>
      </c>
      <c r="BI2191">
        <v>795.678</v>
      </c>
    </row>
    <row r="2192" spans="1:61" x14ac:dyDescent="0.25">
      <c r="A2192" s="5" t="s">
        <v>761</v>
      </c>
      <c r="B2192" s="6">
        <v>38513</v>
      </c>
      <c r="C2192" s="14"/>
      <c r="D2192" s="14"/>
      <c r="E2192" s="15"/>
      <c r="T2192">
        <v>1532.42</v>
      </c>
      <c r="U2192">
        <v>215.74199999999999</v>
      </c>
      <c r="AI2192">
        <v>123.77200000000001</v>
      </c>
      <c r="AO2192">
        <v>135.56</v>
      </c>
      <c r="BI2192">
        <v>760.31399999999996</v>
      </c>
    </row>
    <row r="2193" spans="1:62" x14ac:dyDescent="0.25">
      <c r="A2193" s="5" t="s">
        <v>761</v>
      </c>
      <c r="B2193" s="6">
        <v>38517</v>
      </c>
      <c r="C2193" s="14"/>
      <c r="D2193" s="14"/>
      <c r="E2193" s="15"/>
      <c r="AZ2193">
        <v>69</v>
      </c>
    </row>
    <row r="2194" spans="1:62" x14ac:dyDescent="0.25">
      <c r="A2194" s="5" t="s">
        <v>761</v>
      </c>
      <c r="B2194" s="6">
        <v>38520</v>
      </c>
      <c r="C2194" s="14"/>
      <c r="D2194" s="14"/>
      <c r="E2194" s="15"/>
      <c r="T2194">
        <v>1732.81</v>
      </c>
      <c r="U2194">
        <v>380.73200000000003</v>
      </c>
      <c r="AI2194">
        <v>153.24199999999999</v>
      </c>
      <c r="AO2194">
        <v>88.408600000000007</v>
      </c>
      <c r="BI2194">
        <v>736.73900000000003</v>
      </c>
    </row>
    <row r="2195" spans="1:62" x14ac:dyDescent="0.25">
      <c r="A2195" s="5" t="s">
        <v>761</v>
      </c>
      <c r="B2195" s="6">
        <v>38526</v>
      </c>
      <c r="C2195" s="14"/>
      <c r="D2195" s="14"/>
      <c r="E2195" s="15"/>
      <c r="T2195">
        <v>2056.9699999999998</v>
      </c>
      <c r="U2195">
        <v>728.04300000000001</v>
      </c>
      <c r="AI2195">
        <v>153.24199999999999</v>
      </c>
      <c r="AO2195">
        <v>88.408600000000007</v>
      </c>
      <c r="BI2195">
        <v>583.49699999999996</v>
      </c>
    </row>
    <row r="2196" spans="1:62" x14ac:dyDescent="0.25">
      <c r="A2196" s="5" t="s">
        <v>761</v>
      </c>
      <c r="B2196" s="6">
        <v>38533</v>
      </c>
      <c r="C2196" s="14"/>
      <c r="D2196" s="14"/>
      <c r="E2196" s="15"/>
      <c r="T2196">
        <v>2068.7600000000002</v>
      </c>
      <c r="U2196">
        <v>940.07600000000002</v>
      </c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25">
      <c r="A2197" s="5" t="s">
        <v>761</v>
      </c>
      <c r="B2197" s="6">
        <v>38540</v>
      </c>
      <c r="C2197" s="14"/>
      <c r="D2197" s="14"/>
      <c r="E2197" s="15"/>
      <c r="T2197">
        <v>2068.7600000000002</v>
      </c>
      <c r="U2197">
        <v>1052.0999999999999</v>
      </c>
      <c r="AI2197">
        <v>229.86199999999999</v>
      </c>
      <c r="AO2197">
        <v>0</v>
      </c>
      <c r="BI2197">
        <v>506.87599999999998</v>
      </c>
    </row>
    <row r="2198" spans="1:62" x14ac:dyDescent="0.25">
      <c r="A2198" s="5" t="s">
        <v>761</v>
      </c>
      <c r="B2198" s="6">
        <v>38547</v>
      </c>
      <c r="C2198" s="14"/>
      <c r="D2198" s="14"/>
      <c r="E2198" s="15"/>
      <c r="T2198">
        <v>2186.64</v>
      </c>
      <c r="U2198">
        <v>1152.3699999999999</v>
      </c>
    </row>
    <row r="2199" spans="1:62" x14ac:dyDescent="0.25">
      <c r="A2199" s="5" t="s">
        <v>761</v>
      </c>
      <c r="B2199" s="6">
        <v>38548</v>
      </c>
      <c r="C2199" s="14"/>
      <c r="D2199" s="14"/>
      <c r="E2199" s="15"/>
      <c r="AZ2199">
        <v>89</v>
      </c>
    </row>
    <row r="2200" spans="1:62" x14ac:dyDescent="0.25">
      <c r="A2200" s="5" t="s">
        <v>761</v>
      </c>
      <c r="B2200" s="6">
        <v>38553</v>
      </c>
      <c r="C2200" s="14"/>
      <c r="D2200" s="14"/>
      <c r="E2200" s="15"/>
      <c r="T2200">
        <v>1998.04</v>
      </c>
      <c r="U2200">
        <v>1082.04</v>
      </c>
    </row>
    <row r="2201" spans="1:62" x14ac:dyDescent="0.25">
      <c r="A2201" s="5" t="s">
        <v>761</v>
      </c>
      <c r="B2201" s="6">
        <v>38563</v>
      </c>
      <c r="C2201" s="14"/>
      <c r="D2201" s="14"/>
      <c r="E2201" s="15"/>
      <c r="AZ2201">
        <v>90</v>
      </c>
    </row>
    <row r="2202" spans="1:62" x14ac:dyDescent="0.25">
      <c r="A2202" s="5" t="s">
        <v>761</v>
      </c>
      <c r="B2202" s="6">
        <v>38567</v>
      </c>
      <c r="C2202" s="14"/>
      <c r="D2202" s="14"/>
      <c r="E2202" s="15"/>
      <c r="T2202">
        <v>1962.67</v>
      </c>
      <c r="U2202">
        <v>1064.6199999999999</v>
      </c>
      <c r="AC2202">
        <v>890</v>
      </c>
      <c r="AS2202" t="s">
        <v>74</v>
      </c>
      <c r="BJ2202">
        <v>464</v>
      </c>
    </row>
    <row r="2203" spans="1:62" x14ac:dyDescent="0.25">
      <c r="A2203" s="5" t="s">
        <v>762</v>
      </c>
      <c r="B2203" s="6">
        <v>39003</v>
      </c>
      <c r="C2203" s="14"/>
      <c r="D2203" s="14"/>
      <c r="E2203" s="15"/>
      <c r="AZ2203">
        <v>0</v>
      </c>
    </row>
    <row r="2204" spans="1:62" x14ac:dyDescent="0.25">
      <c r="A2204" s="5" t="s">
        <v>762</v>
      </c>
      <c r="B2204" s="6">
        <v>39089</v>
      </c>
      <c r="C2204" s="14"/>
      <c r="D2204" s="14"/>
      <c r="E2204" s="15"/>
      <c r="AZ2204">
        <v>20</v>
      </c>
    </row>
    <row r="2205" spans="1:62" x14ac:dyDescent="0.25">
      <c r="A2205" s="5" t="s">
        <v>762</v>
      </c>
      <c r="B2205" s="6">
        <v>39167</v>
      </c>
      <c r="C2205" s="14"/>
      <c r="D2205" s="14"/>
      <c r="E2205" s="15"/>
      <c r="AZ2205">
        <v>24</v>
      </c>
    </row>
    <row r="2206" spans="1:62" x14ac:dyDescent="0.25">
      <c r="A2206" s="5" t="s">
        <v>762</v>
      </c>
      <c r="B2206" s="6">
        <v>39179</v>
      </c>
      <c r="C2206" s="14"/>
      <c r="D2206" s="14"/>
      <c r="E2206" s="15"/>
      <c r="AZ2206">
        <v>30</v>
      </c>
    </row>
    <row r="2207" spans="1:62" x14ac:dyDescent="0.25">
      <c r="A2207" s="5" t="s">
        <v>762</v>
      </c>
      <c r="B2207" s="6">
        <v>39212</v>
      </c>
      <c r="C2207" s="14"/>
      <c r="D2207" s="14"/>
      <c r="E2207" s="15"/>
      <c r="AZ2207">
        <v>39</v>
      </c>
    </row>
    <row r="2208" spans="1:62" x14ac:dyDescent="0.25">
      <c r="A2208" s="5" t="s">
        <v>762</v>
      </c>
      <c r="B2208" s="6">
        <v>39224</v>
      </c>
      <c r="C2208" s="14"/>
      <c r="D2208" s="14"/>
      <c r="E2208" s="15"/>
      <c r="AZ2208">
        <v>50</v>
      </c>
    </row>
    <row r="2209" spans="1:62" x14ac:dyDescent="0.25">
      <c r="A2209" s="5" t="s">
        <v>762</v>
      </c>
      <c r="B2209" s="6">
        <v>39234</v>
      </c>
      <c r="C2209" s="14"/>
      <c r="D2209" s="14"/>
      <c r="E2209" s="15"/>
      <c r="AZ2209">
        <v>69</v>
      </c>
    </row>
    <row r="2210" spans="1:62" x14ac:dyDescent="0.25">
      <c r="A2210" s="5" t="s">
        <v>762</v>
      </c>
      <c r="B2210" s="6">
        <v>39252</v>
      </c>
      <c r="C2210" s="14"/>
      <c r="D2210" s="14"/>
      <c r="E2210" s="15"/>
      <c r="AZ2210">
        <v>70</v>
      </c>
    </row>
    <row r="2211" spans="1:62" x14ac:dyDescent="0.25">
      <c r="A2211" s="5" t="s">
        <v>762</v>
      </c>
      <c r="B2211" s="6">
        <v>39263</v>
      </c>
      <c r="C2211" s="14"/>
      <c r="D2211" s="14"/>
      <c r="E2211" s="15"/>
      <c r="AZ2211">
        <v>89</v>
      </c>
    </row>
    <row r="2212" spans="1:62" x14ac:dyDescent="0.25">
      <c r="A2212" s="5" t="s">
        <v>762</v>
      </c>
      <c r="B2212" s="6">
        <v>39299</v>
      </c>
      <c r="C2212" s="14"/>
      <c r="D2212" s="14"/>
      <c r="E2212" s="15"/>
      <c r="AC2212">
        <v>750</v>
      </c>
      <c r="AS2212" t="s">
        <v>74</v>
      </c>
      <c r="BJ2212">
        <v>464</v>
      </c>
    </row>
    <row r="2213" spans="1:62" x14ac:dyDescent="0.25">
      <c r="A2213" s="5" t="s">
        <v>763</v>
      </c>
      <c r="B2213" s="6">
        <v>39765</v>
      </c>
      <c r="C2213" s="14"/>
      <c r="D2213" s="14"/>
      <c r="E2213" s="15"/>
      <c r="AZ2213">
        <v>0</v>
      </c>
    </row>
    <row r="2214" spans="1:62" x14ac:dyDescent="0.25">
      <c r="A2214" s="5" t="s">
        <v>763</v>
      </c>
      <c r="B2214" s="6">
        <v>39798</v>
      </c>
      <c r="C2214" s="14"/>
      <c r="D2214" s="14"/>
      <c r="E2214" s="15"/>
      <c r="AZ2214">
        <v>10</v>
      </c>
    </row>
    <row r="2215" spans="1:62" x14ac:dyDescent="0.25">
      <c r="A2215" s="5" t="s">
        <v>763</v>
      </c>
      <c r="B2215" s="6">
        <v>39889</v>
      </c>
      <c r="C2215" s="14"/>
      <c r="D2215" s="14"/>
      <c r="E2215" s="15"/>
      <c r="AZ2215">
        <v>20</v>
      </c>
    </row>
    <row r="2216" spans="1:62" x14ac:dyDescent="0.25">
      <c r="A2216" s="5" t="s">
        <v>763</v>
      </c>
      <c r="B2216" s="6">
        <v>39927</v>
      </c>
      <c r="C2216" s="14"/>
      <c r="D2216" s="14"/>
      <c r="E2216" s="15"/>
      <c r="AZ2216">
        <v>30</v>
      </c>
    </row>
    <row r="2217" spans="1:62" x14ac:dyDescent="0.25">
      <c r="A2217" s="5" t="s">
        <v>763</v>
      </c>
      <c r="B2217" s="6">
        <v>39966</v>
      </c>
      <c r="C2217" s="14"/>
      <c r="D2217" s="14"/>
      <c r="E2217" s="15"/>
      <c r="AZ2217">
        <v>40</v>
      </c>
    </row>
    <row r="2218" spans="1:62" x14ac:dyDescent="0.25">
      <c r="A2218" s="5" t="s">
        <v>763</v>
      </c>
      <c r="B2218" s="6">
        <v>39975</v>
      </c>
      <c r="C2218" s="14"/>
      <c r="D2218" s="14"/>
      <c r="E2218" s="15"/>
      <c r="AZ2218">
        <v>50</v>
      </c>
    </row>
    <row r="2219" spans="1:62" x14ac:dyDescent="0.25">
      <c r="A2219" s="5" t="s">
        <v>763</v>
      </c>
      <c r="B2219" s="6">
        <v>39983</v>
      </c>
      <c r="C2219" s="14"/>
      <c r="D2219" s="14"/>
      <c r="E2219" s="15"/>
      <c r="AZ2219">
        <v>69</v>
      </c>
    </row>
    <row r="2220" spans="1:62" x14ac:dyDescent="0.25">
      <c r="A2220" s="5" t="s">
        <v>763</v>
      </c>
      <c r="B2220" s="6">
        <v>40001</v>
      </c>
      <c r="C2220" s="14"/>
      <c r="D2220" s="14"/>
      <c r="E2220" s="15"/>
      <c r="AZ2220">
        <v>70</v>
      </c>
    </row>
    <row r="2221" spans="1:62" x14ac:dyDescent="0.25">
      <c r="A2221" s="5" t="s">
        <v>763</v>
      </c>
      <c r="B2221" s="6">
        <v>40009</v>
      </c>
      <c r="C2221" s="14"/>
      <c r="D2221" s="14"/>
      <c r="E2221" s="15"/>
      <c r="AZ2221">
        <v>89</v>
      </c>
    </row>
    <row r="2222" spans="1:62" x14ac:dyDescent="0.25">
      <c r="A2222" s="5" t="s">
        <v>763</v>
      </c>
      <c r="B2222" s="6">
        <v>40032</v>
      </c>
      <c r="C2222" s="14"/>
      <c r="D2222" s="14"/>
      <c r="E2222" s="15"/>
      <c r="AC2222">
        <v>910</v>
      </c>
      <c r="AS2222" t="s">
        <v>74</v>
      </c>
      <c r="BJ2222">
        <v>426</v>
      </c>
    </row>
    <row r="2223" spans="1:62" x14ac:dyDescent="0.25">
      <c r="A2223" s="5" t="s">
        <v>764</v>
      </c>
      <c r="B2223" s="6"/>
      <c r="C2223" s="14"/>
      <c r="D2223" s="14"/>
      <c r="E2223" s="15"/>
      <c r="Y2223">
        <v>32.700000000000003</v>
      </c>
      <c r="AA2223">
        <v>6984</v>
      </c>
      <c r="AC2223">
        <v>246</v>
      </c>
      <c r="AS2223" t="s">
        <v>74</v>
      </c>
      <c r="AZ2223">
        <v>90</v>
      </c>
    </row>
    <row r="2224" spans="1:62" x14ac:dyDescent="0.25">
      <c r="A2224" s="5" t="s">
        <v>765</v>
      </c>
      <c r="B2224" s="6"/>
      <c r="C2224" s="14"/>
      <c r="D2224" s="14"/>
      <c r="E2224" s="15"/>
      <c r="Y2224">
        <v>37</v>
      </c>
      <c r="AA2224">
        <v>11360</v>
      </c>
      <c r="AC2224">
        <v>402</v>
      </c>
      <c r="AS2224" t="s">
        <v>74</v>
      </c>
      <c r="AZ2224">
        <v>90</v>
      </c>
    </row>
    <row r="2225" spans="1:62" x14ac:dyDescent="0.25">
      <c r="A2225" s="5" t="s">
        <v>766</v>
      </c>
      <c r="B2225" s="6"/>
      <c r="C2225" s="14"/>
      <c r="D2225" s="14"/>
      <c r="E2225" s="15"/>
      <c r="Y2225">
        <v>32</v>
      </c>
      <c r="AA2225">
        <v>10804</v>
      </c>
      <c r="AC2225">
        <v>318</v>
      </c>
      <c r="AS2225" t="s">
        <v>74</v>
      </c>
      <c r="AZ2225">
        <v>90</v>
      </c>
    </row>
    <row r="2226" spans="1:62" x14ac:dyDescent="0.25">
      <c r="A2226" s="5" t="s">
        <v>767</v>
      </c>
      <c r="B2226" s="6"/>
      <c r="C2226" s="14"/>
      <c r="D2226" s="14"/>
      <c r="E2226" s="15"/>
      <c r="T2226">
        <v>715</v>
      </c>
      <c r="Y2226">
        <v>34.5</v>
      </c>
      <c r="AA2226">
        <v>7980</v>
      </c>
      <c r="AC2226">
        <v>268</v>
      </c>
      <c r="AS2226" t="s">
        <v>74</v>
      </c>
      <c r="AZ2226">
        <v>90</v>
      </c>
    </row>
    <row r="2227" spans="1:62" x14ac:dyDescent="0.25">
      <c r="A2227" s="5" t="s">
        <v>768</v>
      </c>
      <c r="B2227" s="6"/>
      <c r="C2227" s="14"/>
      <c r="D2227" s="14"/>
      <c r="E2227" s="15"/>
      <c r="T2227">
        <v>482</v>
      </c>
      <c r="Y2227">
        <v>37.9</v>
      </c>
      <c r="AA2227">
        <v>5046</v>
      </c>
      <c r="AC2227">
        <v>193</v>
      </c>
      <c r="AS2227" t="s">
        <v>74</v>
      </c>
      <c r="AZ2227">
        <v>90</v>
      </c>
    </row>
    <row r="2228" spans="1:62" x14ac:dyDescent="0.25">
      <c r="A2228" s="5" t="s">
        <v>769</v>
      </c>
      <c r="B2228" s="6"/>
      <c r="C2228" s="14"/>
      <c r="D2228" s="14"/>
      <c r="E2228" s="15"/>
      <c r="T2228">
        <v>502</v>
      </c>
      <c r="Y2228">
        <v>41.4</v>
      </c>
      <c r="AA2228">
        <v>4615</v>
      </c>
      <c r="AC2228">
        <v>192</v>
      </c>
      <c r="AS2228" t="s">
        <v>74</v>
      </c>
      <c r="AZ2228">
        <v>90</v>
      </c>
    </row>
    <row r="2229" spans="1:62" x14ac:dyDescent="0.25">
      <c r="A2229" s="5" t="s">
        <v>770</v>
      </c>
      <c r="B2229" s="6"/>
      <c r="C2229" s="14"/>
      <c r="D2229" s="14"/>
      <c r="E2229" s="15"/>
      <c r="T2229">
        <v>593</v>
      </c>
      <c r="Y2229">
        <v>37.6</v>
      </c>
      <c r="AA2229">
        <v>5907</v>
      </c>
      <c r="AC2229">
        <v>230</v>
      </c>
      <c r="AS2229" t="s">
        <v>74</v>
      </c>
      <c r="AZ2229">
        <v>90</v>
      </c>
    </row>
    <row r="2230" spans="1:62" x14ac:dyDescent="0.25">
      <c r="A2230" s="5" t="s">
        <v>771</v>
      </c>
      <c r="B2230" s="6"/>
      <c r="C2230" s="14"/>
      <c r="D2230" s="14"/>
      <c r="E2230" s="15"/>
      <c r="T2230">
        <v>735</v>
      </c>
      <c r="Y2230">
        <v>41.6</v>
      </c>
      <c r="AA2230">
        <v>6303</v>
      </c>
      <c r="AC2230">
        <v>264</v>
      </c>
      <c r="AS2230" t="s">
        <v>74</v>
      </c>
      <c r="AZ2230">
        <v>90</v>
      </c>
    </row>
    <row r="2231" spans="1:62" x14ac:dyDescent="0.25">
      <c r="A2231" s="5" t="s">
        <v>772</v>
      </c>
      <c r="B2231" s="6"/>
      <c r="C2231" s="14"/>
      <c r="D2231" s="14"/>
      <c r="E2231" s="15"/>
      <c r="AC2231">
        <v>412.14</v>
      </c>
      <c r="AS2231" t="s">
        <v>74</v>
      </c>
      <c r="AZ2231">
        <v>90</v>
      </c>
    </row>
    <row r="2232" spans="1:62" x14ac:dyDescent="0.25">
      <c r="A2232" s="5" t="s">
        <v>772</v>
      </c>
      <c r="B2232" s="6">
        <v>37448</v>
      </c>
      <c r="C2232" s="14"/>
      <c r="D2232" s="14"/>
      <c r="E2232" s="15"/>
      <c r="AZ2232">
        <v>0</v>
      </c>
    </row>
    <row r="2233" spans="1:62" x14ac:dyDescent="0.25">
      <c r="A2233" s="5" t="s">
        <v>772</v>
      </c>
      <c r="B2233" s="6">
        <v>37504</v>
      </c>
      <c r="C2233" s="14"/>
      <c r="D2233" s="14"/>
      <c r="E2233" s="15"/>
      <c r="AZ2233">
        <v>10</v>
      </c>
    </row>
    <row r="2234" spans="1:62" x14ac:dyDescent="0.25">
      <c r="A2234" s="5" t="s">
        <v>772</v>
      </c>
      <c r="B2234" s="6">
        <v>37570</v>
      </c>
      <c r="C2234" s="14"/>
      <c r="D2234" s="14"/>
      <c r="E2234" s="15"/>
      <c r="BJ2234">
        <v>1164</v>
      </c>
    </row>
    <row r="2235" spans="1:62" x14ac:dyDescent="0.25">
      <c r="A2235" s="5" t="s">
        <v>772</v>
      </c>
      <c r="B2235" s="6">
        <v>37560</v>
      </c>
      <c r="C2235" s="14"/>
      <c r="D2235" s="14"/>
      <c r="E2235" s="15"/>
      <c r="AZ2235">
        <v>43</v>
      </c>
      <c r="BJ2235">
        <v>879</v>
      </c>
    </row>
    <row r="2236" spans="1:62" x14ac:dyDescent="0.25">
      <c r="A2236" s="5" t="s">
        <v>772</v>
      </c>
      <c r="B2236" s="6">
        <v>37568</v>
      </c>
      <c r="C2236" s="14"/>
      <c r="D2236" s="14"/>
      <c r="E2236" s="15"/>
      <c r="AZ2236">
        <v>65</v>
      </c>
    </row>
    <row r="2237" spans="1:62" x14ac:dyDescent="0.25">
      <c r="A2237" s="5" t="s">
        <v>772</v>
      </c>
      <c r="B2237" s="6">
        <v>37582</v>
      </c>
      <c r="C2237" s="14"/>
      <c r="D2237" s="14"/>
      <c r="E2237" s="15"/>
      <c r="AZ2237">
        <v>75</v>
      </c>
      <c r="BJ2237">
        <v>793</v>
      </c>
    </row>
    <row r="2238" spans="1:62" x14ac:dyDescent="0.25">
      <c r="A2238" s="5" t="s">
        <v>772</v>
      </c>
      <c r="B2238" s="6">
        <v>37617</v>
      </c>
      <c r="C2238" s="14"/>
      <c r="D2238" s="14"/>
      <c r="E2238" s="15"/>
      <c r="AZ2238">
        <v>86</v>
      </c>
    </row>
    <row r="2239" spans="1:62" x14ac:dyDescent="0.25">
      <c r="A2239" s="5" t="s">
        <v>773</v>
      </c>
      <c r="B2239" s="6"/>
      <c r="C2239" s="14"/>
      <c r="D2239" s="14"/>
      <c r="E2239" s="15"/>
      <c r="AC2239">
        <v>413.23</v>
      </c>
      <c r="AS2239" t="s">
        <v>74</v>
      </c>
      <c r="AZ2239">
        <v>90</v>
      </c>
    </row>
    <row r="2240" spans="1:62" x14ac:dyDescent="0.25">
      <c r="A2240" s="5" t="s">
        <v>774</v>
      </c>
      <c r="B2240" s="6"/>
      <c r="C2240" s="14"/>
      <c r="D2240" s="14"/>
      <c r="E2240" s="15"/>
      <c r="AC2240">
        <v>428.95</v>
      </c>
      <c r="AS2240" t="s">
        <v>74</v>
      </c>
      <c r="AZ2240">
        <v>90</v>
      </c>
    </row>
    <row r="2241" spans="1:52" x14ac:dyDescent="0.25">
      <c r="A2241" s="5" t="s">
        <v>775</v>
      </c>
      <c r="B2241" s="6"/>
      <c r="C2241" s="14"/>
      <c r="D2241" s="14"/>
      <c r="E2241" s="15"/>
      <c r="AC2241">
        <v>483.64</v>
      </c>
      <c r="AS2241" t="s">
        <v>74</v>
      </c>
      <c r="AZ2241">
        <v>90</v>
      </c>
    </row>
    <row r="2242" spans="1:52" x14ac:dyDescent="0.25">
      <c r="A2242" s="5" t="s">
        <v>776</v>
      </c>
      <c r="B2242" s="6"/>
      <c r="C2242" s="14"/>
      <c r="D2242" s="14"/>
      <c r="E2242" s="15"/>
      <c r="AC2242">
        <v>443.54</v>
      </c>
      <c r="AS2242" t="s">
        <v>74</v>
      </c>
      <c r="AZ2242">
        <v>90</v>
      </c>
    </row>
    <row r="2243" spans="1:52" x14ac:dyDescent="0.25">
      <c r="A2243" s="5" t="s">
        <v>777</v>
      </c>
      <c r="B2243" s="6"/>
      <c r="C2243" s="14"/>
      <c r="D2243" s="14"/>
      <c r="E2243" s="15"/>
      <c r="AC2243">
        <v>394.4</v>
      </c>
      <c r="AS2243" t="s">
        <v>74</v>
      </c>
      <c r="AZ2243">
        <v>90</v>
      </c>
    </row>
    <row r="2244" spans="1:52" x14ac:dyDescent="0.25">
      <c r="A2244" s="5" t="s">
        <v>778</v>
      </c>
      <c r="B2244" s="6"/>
      <c r="C2244" s="14"/>
      <c r="D2244" s="14"/>
      <c r="E2244" s="15"/>
      <c r="AC2244">
        <v>425.75</v>
      </c>
      <c r="AS2244" t="s">
        <v>74</v>
      </c>
      <c r="AZ2244">
        <v>90</v>
      </c>
    </row>
    <row r="2245" spans="1:52" x14ac:dyDescent="0.25">
      <c r="A2245" s="5" t="s">
        <v>779</v>
      </c>
      <c r="B2245" s="6"/>
      <c r="C2245" s="14"/>
      <c r="D2245" s="14"/>
      <c r="E2245" s="15"/>
      <c r="AC2245">
        <v>407.7</v>
      </c>
      <c r="AS2245" t="s">
        <v>74</v>
      </c>
      <c r="AZ2245">
        <v>90</v>
      </c>
    </row>
    <row r="2246" spans="1:52" x14ac:dyDescent="0.25">
      <c r="A2246" s="5" t="s">
        <v>780</v>
      </c>
      <c r="B2246" s="6"/>
      <c r="C2246" s="14"/>
      <c r="D2246" s="14"/>
      <c r="E2246" s="15"/>
      <c r="AC2246">
        <v>348.24</v>
      </c>
      <c r="AS2246" t="s">
        <v>74</v>
      </c>
      <c r="AZ2246">
        <v>90</v>
      </c>
    </row>
    <row r="2247" spans="1:52" x14ac:dyDescent="0.25">
      <c r="A2247" s="5" t="s">
        <v>781</v>
      </c>
      <c r="B2247" s="6"/>
      <c r="C2247" s="14"/>
      <c r="D2247" s="14"/>
      <c r="E2247" s="15"/>
      <c r="AC2247">
        <v>478.49</v>
      </c>
      <c r="AS2247" t="s">
        <v>74</v>
      </c>
      <c r="AZ2247">
        <v>90</v>
      </c>
    </row>
    <row r="2248" spans="1:52" x14ac:dyDescent="0.25">
      <c r="A2248" s="5" t="s">
        <v>782</v>
      </c>
      <c r="B2248" s="6"/>
      <c r="C2248" s="14"/>
      <c r="D2248" s="14"/>
      <c r="E2248" s="15"/>
      <c r="AC2248">
        <v>355.87</v>
      </c>
      <c r="AS2248" t="s">
        <v>74</v>
      </c>
      <c r="AZ2248">
        <v>90</v>
      </c>
    </row>
    <row r="2249" spans="1:52" x14ac:dyDescent="0.25">
      <c r="A2249" s="5" t="s">
        <v>783</v>
      </c>
      <c r="B2249" s="6"/>
      <c r="C2249" s="14"/>
      <c r="D2249" s="14"/>
      <c r="E2249" s="15"/>
      <c r="AC2249">
        <v>331.75</v>
      </c>
      <c r="AS2249" t="s">
        <v>74</v>
      </c>
      <c r="AZ2249">
        <v>90</v>
      </c>
    </row>
    <row r="2250" spans="1:52" x14ac:dyDescent="0.25">
      <c r="A2250" s="5" t="s">
        <v>784</v>
      </c>
      <c r="B2250" s="6"/>
      <c r="C2250" s="14"/>
      <c r="D2250" s="14"/>
      <c r="E2250" s="15"/>
      <c r="AC2250">
        <v>291.20999999999998</v>
      </c>
      <c r="AS2250" t="s">
        <v>74</v>
      </c>
      <c r="AZ2250">
        <v>90</v>
      </c>
    </row>
    <row r="2251" spans="1:52" x14ac:dyDescent="0.25">
      <c r="A2251" s="5" t="s">
        <v>785</v>
      </c>
      <c r="B2251" s="6"/>
      <c r="C2251" s="14"/>
      <c r="D2251" s="14"/>
      <c r="E2251" s="15"/>
      <c r="AC2251">
        <v>398.08</v>
      </c>
      <c r="AS2251" t="s">
        <v>74</v>
      </c>
      <c r="AZ2251">
        <v>90</v>
      </c>
    </row>
    <row r="2252" spans="1:52" x14ac:dyDescent="0.25">
      <c r="A2252" s="5" t="s">
        <v>786</v>
      </c>
      <c r="B2252" s="6"/>
      <c r="C2252" s="14"/>
      <c r="D2252" s="14"/>
      <c r="E2252" s="15"/>
      <c r="AC2252">
        <v>361.58</v>
      </c>
      <c r="AS2252" t="s">
        <v>74</v>
      </c>
      <c r="AZ2252">
        <v>90</v>
      </c>
    </row>
    <row r="2253" spans="1:52" x14ac:dyDescent="0.25">
      <c r="A2253" s="5" t="s">
        <v>787</v>
      </c>
      <c r="B2253" s="6"/>
      <c r="C2253" s="14"/>
      <c r="D2253" s="14"/>
      <c r="E2253" s="15"/>
      <c r="AC2253">
        <v>270.52999999999997</v>
      </c>
      <c r="AS2253" t="s">
        <v>74</v>
      </c>
      <c r="AZ2253">
        <v>90</v>
      </c>
    </row>
    <row r="2254" spans="1:52" x14ac:dyDescent="0.25">
      <c r="A2254" s="5" t="s">
        <v>788</v>
      </c>
      <c r="B2254" s="6"/>
      <c r="C2254" s="14"/>
      <c r="D2254" s="14"/>
      <c r="E2254" s="15"/>
      <c r="AC2254">
        <v>186.78</v>
      </c>
      <c r="AS2254" t="s">
        <v>74</v>
      </c>
      <c r="AZ2254">
        <v>90</v>
      </c>
    </row>
    <row r="2255" spans="1:52" x14ac:dyDescent="0.25">
      <c r="A2255" s="5" t="s">
        <v>789</v>
      </c>
      <c r="B2255" s="6"/>
      <c r="C2255" s="14"/>
      <c r="D2255" s="14"/>
      <c r="E2255" s="15" t="s">
        <v>289</v>
      </c>
      <c r="AS2255" t="s">
        <v>74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790</v>
      </c>
      <c r="B2256" s="6"/>
      <c r="C2256" s="14"/>
      <c r="D2256" s="14"/>
      <c r="E2256" s="15" t="s">
        <v>289</v>
      </c>
      <c r="AS2256" t="s">
        <v>74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791</v>
      </c>
      <c r="B2257" s="6"/>
      <c r="C2257" s="14"/>
      <c r="D2257" s="14"/>
      <c r="E2257" s="15" t="s">
        <v>289</v>
      </c>
      <c r="AS2257" t="s">
        <v>74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792</v>
      </c>
      <c r="B2258" s="6"/>
      <c r="C2258" s="14"/>
      <c r="D2258" s="14"/>
      <c r="E2258" s="15" t="s">
        <v>303</v>
      </c>
      <c r="AS2258" t="s">
        <v>74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793</v>
      </c>
      <c r="B2259" s="6"/>
      <c r="C2259" s="14"/>
      <c r="D2259" s="14"/>
      <c r="E2259" s="15" t="s">
        <v>303</v>
      </c>
      <c r="AS2259" t="s">
        <v>74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794</v>
      </c>
      <c r="B2260" s="6"/>
      <c r="C2260" s="14"/>
      <c r="D2260" s="14"/>
      <c r="E2260" s="15" t="s">
        <v>303</v>
      </c>
      <c r="AS2260" t="s">
        <v>74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795</v>
      </c>
      <c r="B2261" s="6">
        <v>41639</v>
      </c>
      <c r="C2261" s="14"/>
      <c r="D2261" s="14"/>
      <c r="E2261" s="15" t="s">
        <v>603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S2261" t="s">
        <v>74</v>
      </c>
      <c r="AZ2261">
        <v>90</v>
      </c>
    </row>
    <row r="2262" spans="1:52" x14ac:dyDescent="0.25">
      <c r="A2262" s="5" t="s">
        <v>796</v>
      </c>
      <c r="B2262" s="6">
        <v>41639</v>
      </c>
      <c r="C2262" s="14"/>
      <c r="D2262" s="14"/>
      <c r="E2262" s="15" t="s">
        <v>603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S2262" t="s">
        <v>74</v>
      </c>
      <c r="AZ2262">
        <v>90</v>
      </c>
    </row>
    <row r="2263" spans="1:52" x14ac:dyDescent="0.25">
      <c r="A2263" s="5" t="s">
        <v>797</v>
      </c>
      <c r="B2263" s="6">
        <v>41639</v>
      </c>
      <c r="C2263" s="14"/>
      <c r="D2263" s="14"/>
      <c r="E2263" s="15" t="s">
        <v>798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S2263" t="s">
        <v>74</v>
      </c>
      <c r="AZ2263">
        <v>90</v>
      </c>
    </row>
    <row r="2264" spans="1:52" x14ac:dyDescent="0.25">
      <c r="A2264" s="5" t="s">
        <v>799</v>
      </c>
      <c r="B2264" s="6">
        <v>41639</v>
      </c>
      <c r="C2264" s="14"/>
      <c r="D2264" s="14"/>
      <c r="E2264" s="15" t="s">
        <v>798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S2264" t="s">
        <v>74</v>
      </c>
      <c r="AZ2264">
        <v>90</v>
      </c>
    </row>
    <row r="2265" spans="1:52" x14ac:dyDescent="0.25">
      <c r="A2265" s="5" t="s">
        <v>800</v>
      </c>
      <c r="B2265" s="6">
        <v>42004</v>
      </c>
      <c r="C2265" s="14"/>
      <c r="D2265" s="14"/>
      <c r="E2265" s="15" t="s">
        <v>603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S2265" t="s">
        <v>74</v>
      </c>
      <c r="AZ2265">
        <v>90</v>
      </c>
    </row>
    <row r="2266" spans="1:52" x14ac:dyDescent="0.25">
      <c r="A2266" s="5" t="s">
        <v>801</v>
      </c>
      <c r="B2266" s="6">
        <v>42004</v>
      </c>
      <c r="C2266" s="14"/>
      <c r="D2266" s="14"/>
      <c r="E2266" s="15" t="s">
        <v>603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S2266" t="s">
        <v>74</v>
      </c>
      <c r="AZ2266">
        <v>90</v>
      </c>
    </row>
    <row r="2267" spans="1:52" x14ac:dyDescent="0.25">
      <c r="A2267" s="5" t="s">
        <v>802</v>
      </c>
      <c r="B2267" s="6">
        <v>42004</v>
      </c>
      <c r="C2267" s="14"/>
      <c r="D2267" s="14"/>
      <c r="E2267" s="15" t="s">
        <v>798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S2267" t="s">
        <v>74</v>
      </c>
      <c r="AZ2267">
        <v>90</v>
      </c>
    </row>
    <row r="2268" spans="1:52" x14ac:dyDescent="0.25">
      <c r="A2268" s="5" t="s">
        <v>803</v>
      </c>
      <c r="B2268" s="6">
        <v>42004</v>
      </c>
      <c r="C2268" s="14"/>
      <c r="D2268" s="14"/>
      <c r="E2268" s="15" t="s">
        <v>798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S2268" t="s">
        <v>74</v>
      </c>
      <c r="AZ2268">
        <v>90</v>
      </c>
    </row>
    <row r="2269" spans="1:52" x14ac:dyDescent="0.25">
      <c r="A2269" s="5" t="s">
        <v>804</v>
      </c>
      <c r="B2269" s="6"/>
      <c r="C2269" s="14"/>
      <c r="D2269" s="14"/>
      <c r="E2269" s="15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74</v>
      </c>
      <c r="AZ2269">
        <v>90</v>
      </c>
    </row>
    <row r="2270" spans="1:52" x14ac:dyDescent="0.25">
      <c r="A2270" s="5" t="s">
        <v>805</v>
      </c>
      <c r="B2270" s="6"/>
      <c r="C2270" s="14"/>
      <c r="D2270" s="14"/>
      <c r="E2270" s="15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74</v>
      </c>
      <c r="AZ2270">
        <v>90</v>
      </c>
    </row>
    <row r="2271" spans="1:52" x14ac:dyDescent="0.25">
      <c r="A2271" s="5" t="s">
        <v>806</v>
      </c>
      <c r="B2271" s="6"/>
      <c r="C2271" s="14"/>
      <c r="D2271" s="14"/>
      <c r="E2271" s="15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74</v>
      </c>
      <c r="AZ2271">
        <v>90</v>
      </c>
    </row>
    <row r="2272" spans="1:52" x14ac:dyDescent="0.25">
      <c r="A2272" s="5" t="s">
        <v>807</v>
      </c>
      <c r="B2272" s="6"/>
      <c r="C2272" s="14"/>
      <c r="D2272" s="14"/>
      <c r="E2272" s="15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74</v>
      </c>
      <c r="AZ2272">
        <v>90</v>
      </c>
    </row>
    <row r="2273" spans="1:52" x14ac:dyDescent="0.25">
      <c r="A2273" s="5" t="s">
        <v>808</v>
      </c>
      <c r="B2273" s="6"/>
      <c r="C2273" s="14"/>
      <c r="D2273" s="14"/>
      <c r="E2273" s="15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74</v>
      </c>
      <c r="AZ2273">
        <v>90</v>
      </c>
    </row>
    <row r="2274" spans="1:52" x14ac:dyDescent="0.25">
      <c r="A2274" s="5" t="s">
        <v>809</v>
      </c>
      <c r="B2274" s="6"/>
      <c r="C2274" s="14"/>
      <c r="D2274" s="14"/>
      <c r="E2274" s="15"/>
      <c r="X2274" s="3">
        <v>1.66E-2</v>
      </c>
      <c r="Z2274">
        <v>5.2789999999999999</v>
      </c>
      <c r="AB2274">
        <v>9.5</v>
      </c>
      <c r="AC2274">
        <v>318</v>
      </c>
      <c r="AS2274" t="s">
        <v>74</v>
      </c>
      <c r="AZ2274">
        <v>90</v>
      </c>
    </row>
    <row r="2275" spans="1:52" x14ac:dyDescent="0.25">
      <c r="A2275" s="5" t="s">
        <v>810</v>
      </c>
      <c r="B2275" s="6"/>
      <c r="C2275" s="14"/>
      <c r="D2275" s="14"/>
      <c r="E2275" s="15"/>
      <c r="X2275" s="3">
        <v>1.7299999999999999E-2</v>
      </c>
      <c r="Z2275">
        <v>5.9169999999999998</v>
      </c>
      <c r="AB2275">
        <v>9.9</v>
      </c>
      <c r="AC2275">
        <v>342</v>
      </c>
      <c r="AS2275" t="s">
        <v>74</v>
      </c>
      <c r="AZ2275">
        <v>90</v>
      </c>
    </row>
    <row r="2276" spans="1:52" x14ac:dyDescent="0.25">
      <c r="A2276" s="5" t="s">
        <v>811</v>
      </c>
      <c r="B2276" s="6"/>
      <c r="C2276" s="14"/>
      <c r="D2276" s="14"/>
      <c r="E2276" s="15"/>
      <c r="X2276" s="3">
        <v>1.49E-2</v>
      </c>
      <c r="Z2276">
        <v>4.1870000000000003</v>
      </c>
      <c r="AB2276">
        <v>8.6</v>
      </c>
      <c r="AC2276">
        <v>281</v>
      </c>
      <c r="AS2276" t="s">
        <v>74</v>
      </c>
      <c r="AZ2276">
        <v>90</v>
      </c>
    </row>
    <row r="2277" spans="1:52" x14ac:dyDescent="0.25">
      <c r="A2277" s="5" t="s">
        <v>812</v>
      </c>
      <c r="B2277" s="6"/>
      <c r="C2277" s="14"/>
      <c r="D2277" s="14"/>
      <c r="E2277" s="15"/>
      <c r="X2277" s="3">
        <v>2.06E-2</v>
      </c>
      <c r="Z2277">
        <v>6.7569999999999997</v>
      </c>
      <c r="AB2277">
        <v>11.8</v>
      </c>
      <c r="AC2277">
        <v>328</v>
      </c>
      <c r="AS2277" t="s">
        <v>74</v>
      </c>
      <c r="AZ2277">
        <v>90</v>
      </c>
    </row>
    <row r="2278" spans="1:52" x14ac:dyDescent="0.25">
      <c r="A2278" s="5" t="s">
        <v>813</v>
      </c>
      <c r="B2278" s="6"/>
      <c r="C2278" s="14"/>
      <c r="D2278" s="14"/>
      <c r="E2278" s="15"/>
      <c r="X2278" s="3">
        <v>1.7600000000000001E-2</v>
      </c>
      <c r="Z2278">
        <v>4.0129999999999999</v>
      </c>
      <c r="AB2278">
        <v>10.1</v>
      </c>
      <c r="AC2278">
        <v>228</v>
      </c>
      <c r="AS2278" t="s">
        <v>74</v>
      </c>
      <c r="AZ2278">
        <v>90</v>
      </c>
    </row>
    <row r="2279" spans="1:52" x14ac:dyDescent="0.25">
      <c r="A2279" s="5" t="s">
        <v>814</v>
      </c>
      <c r="B2279" s="6"/>
      <c r="C2279" s="14"/>
      <c r="D2279" s="14"/>
      <c r="E2279" s="15"/>
      <c r="X2279" s="3">
        <v>1.7600000000000001E-2</v>
      </c>
      <c r="Z2279">
        <v>4.2060000000000004</v>
      </c>
      <c r="AB2279">
        <v>10.1</v>
      </c>
      <c r="AC2279">
        <v>239</v>
      </c>
      <c r="AS2279" t="s">
        <v>74</v>
      </c>
      <c r="AZ2279">
        <v>90</v>
      </c>
    </row>
    <row r="2280" spans="1:52" x14ac:dyDescent="0.25">
      <c r="A2280" s="5" t="s">
        <v>815</v>
      </c>
      <c r="B2280" s="6"/>
      <c r="C2280" s="14"/>
      <c r="D2280" s="14"/>
      <c r="E2280" s="15"/>
      <c r="X2280" s="3">
        <v>1.84E-2</v>
      </c>
      <c r="Z2280">
        <v>2.99</v>
      </c>
      <c r="AB2280">
        <v>10.5</v>
      </c>
      <c r="AC2280">
        <v>160</v>
      </c>
      <c r="AS2280" t="s">
        <v>74</v>
      </c>
      <c r="AZ2280">
        <v>90</v>
      </c>
    </row>
    <row r="2281" spans="1:52" x14ac:dyDescent="0.25">
      <c r="A2281" s="5" t="s">
        <v>816</v>
      </c>
      <c r="B2281" s="6"/>
      <c r="C2281" s="14"/>
      <c r="D2281" s="14"/>
      <c r="E2281" s="15"/>
      <c r="X2281" s="3">
        <v>2.0400000000000001E-2</v>
      </c>
      <c r="Z2281">
        <v>4.55</v>
      </c>
      <c r="AB2281">
        <v>11.6</v>
      </c>
      <c r="AC2281">
        <v>220</v>
      </c>
      <c r="AS2281" t="s">
        <v>74</v>
      </c>
      <c r="AZ2281">
        <v>90</v>
      </c>
    </row>
    <row r="2282" spans="1:52" x14ac:dyDescent="0.25">
      <c r="A2282" s="5" t="s">
        <v>817</v>
      </c>
      <c r="B2282" s="6"/>
      <c r="C2282" s="14"/>
      <c r="D2282" s="14"/>
      <c r="E2282" s="15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74</v>
      </c>
      <c r="AZ2282">
        <v>90</v>
      </c>
    </row>
    <row r="2283" spans="1:52" x14ac:dyDescent="0.25">
      <c r="A2283" s="5" t="s">
        <v>818</v>
      </c>
      <c r="B2283" s="6"/>
      <c r="C2283" s="14"/>
      <c r="D2283" s="14"/>
      <c r="E2283" s="15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74</v>
      </c>
      <c r="AZ2283">
        <v>90</v>
      </c>
    </row>
    <row r="2284" spans="1:52" x14ac:dyDescent="0.25">
      <c r="A2284" s="5" t="s">
        <v>819</v>
      </c>
      <c r="B2284" s="6"/>
      <c r="C2284" s="14"/>
      <c r="D2284" s="14"/>
      <c r="E2284" s="15"/>
      <c r="T2284">
        <v>773.7</v>
      </c>
      <c r="AA2284">
        <v>9857</v>
      </c>
      <c r="AC2284">
        <v>322.8</v>
      </c>
      <c r="AS2284" t="s">
        <v>74</v>
      </c>
      <c r="AZ2284">
        <v>90</v>
      </c>
    </row>
    <row r="2285" spans="1:52" x14ac:dyDescent="0.25">
      <c r="A2285" s="5" t="s">
        <v>820</v>
      </c>
      <c r="B2285" s="6"/>
      <c r="C2285" s="14"/>
      <c r="D2285" s="14"/>
      <c r="E2285" s="15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74</v>
      </c>
      <c r="AZ2285">
        <v>90</v>
      </c>
    </row>
    <row r="2286" spans="1:52" x14ac:dyDescent="0.25">
      <c r="A2286" s="5" t="s">
        <v>821</v>
      </c>
      <c r="B2286" s="6"/>
      <c r="C2286" s="14"/>
      <c r="D2286" s="14"/>
      <c r="E2286" s="15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74</v>
      </c>
      <c r="AZ2286">
        <v>90</v>
      </c>
    </row>
    <row r="2287" spans="1:52" x14ac:dyDescent="0.25">
      <c r="A2287" s="5" t="s">
        <v>822</v>
      </c>
      <c r="B2287" s="6"/>
      <c r="C2287" s="14"/>
      <c r="D2287" s="14"/>
      <c r="E2287" s="15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74</v>
      </c>
      <c r="AZ2287">
        <v>90</v>
      </c>
    </row>
    <row r="2288" spans="1:52" x14ac:dyDescent="0.25">
      <c r="A2288" s="5" t="s">
        <v>823</v>
      </c>
      <c r="B2288" s="6"/>
      <c r="C2288" s="14"/>
      <c r="D2288" s="14"/>
      <c r="E2288" s="15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74</v>
      </c>
      <c r="AZ2288">
        <v>90</v>
      </c>
    </row>
    <row r="2289" spans="1:52" x14ac:dyDescent="0.25">
      <c r="A2289" s="5" t="s">
        <v>824</v>
      </c>
      <c r="B2289" s="6">
        <v>30566</v>
      </c>
      <c r="C2289" s="14"/>
      <c r="D2289" s="14"/>
      <c r="E2289" s="15"/>
      <c r="T2289">
        <v>45</v>
      </c>
    </row>
    <row r="2290" spans="1:52" x14ac:dyDescent="0.25">
      <c r="A2290" s="5" t="s">
        <v>824</v>
      </c>
      <c r="B2290" s="6">
        <v>30610</v>
      </c>
      <c r="C2290" s="14"/>
      <c r="D2290" s="14"/>
      <c r="E2290" s="15"/>
      <c r="T2290">
        <v>480</v>
      </c>
    </row>
    <row r="2291" spans="1:52" x14ac:dyDescent="0.25">
      <c r="A2291" s="5" t="s">
        <v>824</v>
      </c>
      <c r="B2291" s="6">
        <v>30650</v>
      </c>
      <c r="C2291" s="14"/>
      <c r="D2291" s="14"/>
      <c r="E2291" s="15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74</v>
      </c>
      <c r="AZ2291">
        <v>90</v>
      </c>
    </row>
    <row r="2292" spans="1:52" x14ac:dyDescent="0.25">
      <c r="A2292" s="5" t="s">
        <v>825</v>
      </c>
      <c r="B2292" s="6">
        <v>30566</v>
      </c>
      <c r="C2292" s="14"/>
      <c r="D2292" s="14"/>
      <c r="E2292" s="15"/>
      <c r="T2292">
        <v>65</v>
      </c>
    </row>
    <row r="2293" spans="1:52" x14ac:dyDescent="0.25">
      <c r="A2293" s="5" t="s">
        <v>825</v>
      </c>
      <c r="B2293" s="6">
        <v>30610</v>
      </c>
      <c r="C2293" s="14"/>
      <c r="D2293" s="14"/>
      <c r="E2293" s="15"/>
      <c r="T2293">
        <v>590</v>
      </c>
    </row>
    <row r="2294" spans="1:52" x14ac:dyDescent="0.25">
      <c r="A2294" s="5" t="s">
        <v>825</v>
      </c>
      <c r="B2294" s="6">
        <v>30650</v>
      </c>
      <c r="C2294" s="14"/>
      <c r="D2294" s="14"/>
      <c r="E2294" s="15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74</v>
      </c>
      <c r="AZ2294">
        <v>90</v>
      </c>
    </row>
    <row r="2295" spans="1:52" x14ac:dyDescent="0.25">
      <c r="A2295" s="5" t="s">
        <v>826</v>
      </c>
      <c r="B2295" s="6">
        <v>30566</v>
      </c>
      <c r="C2295" s="14"/>
      <c r="D2295" s="14"/>
      <c r="E2295" s="15"/>
      <c r="T2295">
        <v>200</v>
      </c>
    </row>
    <row r="2296" spans="1:52" x14ac:dyDescent="0.25">
      <c r="A2296" s="5" t="s">
        <v>826</v>
      </c>
      <c r="B2296" s="6">
        <v>30610</v>
      </c>
      <c r="C2296" s="14"/>
      <c r="D2296" s="14"/>
      <c r="E2296" s="15"/>
      <c r="T2296">
        <v>870</v>
      </c>
    </row>
    <row r="2297" spans="1:52" x14ac:dyDescent="0.25">
      <c r="A2297" s="5" t="s">
        <v>826</v>
      </c>
      <c r="B2297" s="6">
        <v>30650</v>
      </c>
      <c r="C2297" s="14"/>
      <c r="D2297" s="14"/>
      <c r="E2297" s="15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74</v>
      </c>
      <c r="AZ2297">
        <v>90</v>
      </c>
    </row>
    <row r="2298" spans="1:52" x14ac:dyDescent="0.25">
      <c r="A2298" s="5" t="s">
        <v>827</v>
      </c>
      <c r="B2298" s="6">
        <v>30566</v>
      </c>
      <c r="C2298" s="14"/>
      <c r="D2298" s="14"/>
      <c r="E2298" s="15"/>
      <c r="T2298">
        <v>115</v>
      </c>
    </row>
    <row r="2299" spans="1:52" x14ac:dyDescent="0.25">
      <c r="A2299" s="5" t="s">
        <v>827</v>
      </c>
      <c r="B2299" s="6">
        <v>30610</v>
      </c>
      <c r="C2299" s="14"/>
      <c r="D2299" s="14"/>
      <c r="E2299" s="15"/>
      <c r="T2299">
        <v>670</v>
      </c>
    </row>
    <row r="2300" spans="1:52" x14ac:dyDescent="0.25">
      <c r="A2300" s="5" t="s">
        <v>827</v>
      </c>
      <c r="B2300" s="6">
        <v>30650</v>
      </c>
      <c r="C2300" s="14"/>
      <c r="D2300" s="14"/>
      <c r="E2300" s="15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74</v>
      </c>
      <c r="AZ2300">
        <v>90</v>
      </c>
    </row>
    <row r="2301" spans="1:52" x14ac:dyDescent="0.25">
      <c r="A2301" s="5" t="s">
        <v>828</v>
      </c>
      <c r="B2301" s="6">
        <v>30566</v>
      </c>
      <c r="C2301" s="14"/>
      <c r="D2301" s="14"/>
      <c r="E2301" s="15"/>
      <c r="T2301">
        <v>125</v>
      </c>
    </row>
    <row r="2302" spans="1:52" x14ac:dyDescent="0.25">
      <c r="A2302" s="5" t="s">
        <v>828</v>
      </c>
      <c r="B2302" s="6">
        <v>30610</v>
      </c>
      <c r="C2302" s="14"/>
      <c r="D2302" s="14"/>
      <c r="E2302" s="15"/>
      <c r="T2302">
        <v>820</v>
      </c>
    </row>
    <row r="2303" spans="1:52" x14ac:dyDescent="0.25">
      <c r="A2303" s="5" t="s">
        <v>828</v>
      </c>
      <c r="B2303" s="6">
        <v>30650</v>
      </c>
      <c r="C2303" s="14"/>
      <c r="D2303" s="14"/>
      <c r="E2303" s="15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74</v>
      </c>
      <c r="AZ2303">
        <v>90</v>
      </c>
    </row>
    <row r="2304" spans="1:52" x14ac:dyDescent="0.25">
      <c r="A2304" s="5" t="s">
        <v>829</v>
      </c>
      <c r="B2304" s="6">
        <v>30566</v>
      </c>
      <c r="C2304" s="14"/>
      <c r="D2304" s="14"/>
      <c r="E2304" s="15"/>
      <c r="T2304">
        <v>20</v>
      </c>
    </row>
    <row r="2305" spans="1:52" x14ac:dyDescent="0.25">
      <c r="A2305" s="5" t="s">
        <v>829</v>
      </c>
      <c r="B2305" s="6">
        <v>30610</v>
      </c>
      <c r="C2305" s="14"/>
      <c r="D2305" s="14"/>
      <c r="E2305" s="15"/>
      <c r="T2305">
        <v>230</v>
      </c>
    </row>
    <row r="2306" spans="1:52" x14ac:dyDescent="0.25">
      <c r="A2306" s="5" t="s">
        <v>829</v>
      </c>
      <c r="B2306" s="6">
        <v>30650</v>
      </c>
      <c r="C2306" s="14"/>
      <c r="D2306" s="14"/>
      <c r="E2306" s="15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74</v>
      </c>
      <c r="AZ2306">
        <v>90</v>
      </c>
    </row>
    <row r="2307" spans="1:52" x14ac:dyDescent="0.25">
      <c r="A2307" s="5" t="s">
        <v>830</v>
      </c>
      <c r="B2307" s="6">
        <v>30566</v>
      </c>
      <c r="C2307" s="14"/>
      <c r="D2307" s="14"/>
      <c r="E2307" s="15"/>
      <c r="T2307">
        <v>35</v>
      </c>
    </row>
    <row r="2308" spans="1:52" x14ac:dyDescent="0.25">
      <c r="A2308" s="5" t="s">
        <v>830</v>
      </c>
      <c r="B2308" s="6">
        <v>30610</v>
      </c>
      <c r="C2308" s="14"/>
      <c r="D2308" s="14"/>
      <c r="E2308" s="15"/>
      <c r="T2308">
        <v>360</v>
      </c>
    </row>
    <row r="2309" spans="1:52" x14ac:dyDescent="0.25">
      <c r="A2309" s="5" t="s">
        <v>830</v>
      </c>
      <c r="B2309" s="6">
        <v>30650</v>
      </c>
      <c r="C2309" s="14"/>
      <c r="D2309" s="14"/>
      <c r="E2309" s="15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74</v>
      </c>
      <c r="AZ2309">
        <v>90</v>
      </c>
    </row>
    <row r="2310" spans="1:52" x14ac:dyDescent="0.25">
      <c r="A2310" s="5" t="s">
        <v>831</v>
      </c>
      <c r="B2310" s="6">
        <v>30566</v>
      </c>
      <c r="C2310" s="14"/>
      <c r="D2310" s="14"/>
      <c r="E2310" s="15"/>
      <c r="T2310">
        <v>105</v>
      </c>
    </row>
    <row r="2311" spans="1:52" x14ac:dyDescent="0.25">
      <c r="A2311" s="5" t="s">
        <v>831</v>
      </c>
      <c r="B2311" s="6">
        <v>30610</v>
      </c>
      <c r="C2311" s="14"/>
      <c r="D2311" s="14"/>
      <c r="E2311" s="15"/>
      <c r="T2311">
        <v>640</v>
      </c>
    </row>
    <row r="2312" spans="1:52" x14ac:dyDescent="0.25">
      <c r="A2312" s="5" t="s">
        <v>831</v>
      </c>
      <c r="B2312" s="6">
        <v>30650</v>
      </c>
      <c r="C2312" s="14"/>
      <c r="D2312" s="14"/>
      <c r="E2312" s="15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74</v>
      </c>
      <c r="AZ2312">
        <v>90</v>
      </c>
    </row>
    <row r="2313" spans="1:52" x14ac:dyDescent="0.25">
      <c r="A2313" s="5" t="s">
        <v>832</v>
      </c>
      <c r="B2313" s="6">
        <v>30566</v>
      </c>
      <c r="C2313" s="14"/>
      <c r="D2313" s="14"/>
      <c r="E2313" s="15"/>
      <c r="T2313">
        <v>50</v>
      </c>
    </row>
    <row r="2314" spans="1:52" x14ac:dyDescent="0.25">
      <c r="A2314" s="5" t="s">
        <v>832</v>
      </c>
      <c r="B2314" s="6">
        <v>30610</v>
      </c>
      <c r="C2314" s="14"/>
      <c r="D2314" s="14"/>
      <c r="E2314" s="15"/>
      <c r="T2314">
        <v>440</v>
      </c>
    </row>
    <row r="2315" spans="1:52" x14ac:dyDescent="0.25">
      <c r="A2315" s="5" t="s">
        <v>832</v>
      </c>
      <c r="B2315" s="6">
        <v>30650</v>
      </c>
      <c r="C2315" s="14"/>
      <c r="D2315" s="14"/>
      <c r="E2315" s="15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74</v>
      </c>
      <c r="AZ2315">
        <v>90</v>
      </c>
    </row>
    <row r="2316" spans="1:52" x14ac:dyDescent="0.25">
      <c r="A2316" s="5" t="s">
        <v>833</v>
      </c>
      <c r="B2316" s="6">
        <v>30566</v>
      </c>
      <c r="C2316" s="14"/>
      <c r="D2316" s="14"/>
      <c r="E2316" s="15"/>
      <c r="T2316">
        <v>65</v>
      </c>
    </row>
    <row r="2317" spans="1:52" x14ac:dyDescent="0.25">
      <c r="A2317" s="5" t="s">
        <v>833</v>
      </c>
      <c r="B2317" s="6">
        <v>30610</v>
      </c>
      <c r="C2317" s="14"/>
      <c r="D2317" s="14"/>
      <c r="E2317" s="15"/>
      <c r="T2317">
        <v>470</v>
      </c>
    </row>
    <row r="2318" spans="1:52" x14ac:dyDescent="0.25">
      <c r="A2318" s="5" t="s">
        <v>833</v>
      </c>
      <c r="B2318" s="6">
        <v>30650</v>
      </c>
      <c r="C2318" s="14"/>
      <c r="D2318" s="14"/>
      <c r="E2318" s="15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74</v>
      </c>
      <c r="AZ2318">
        <v>90</v>
      </c>
    </row>
    <row r="2319" spans="1:52" x14ac:dyDescent="0.25">
      <c r="A2319" s="5" t="s">
        <v>834</v>
      </c>
      <c r="B2319" s="6">
        <v>37061</v>
      </c>
      <c r="C2319" s="14"/>
      <c r="D2319" s="14"/>
      <c r="E2319" s="15"/>
    </row>
    <row r="2320" spans="1:52" x14ac:dyDescent="0.25">
      <c r="A2320" s="5" t="s">
        <v>834</v>
      </c>
      <c r="B2320" s="6">
        <v>37062</v>
      </c>
      <c r="C2320" s="14"/>
      <c r="D2320" s="14"/>
      <c r="E2320" s="15"/>
    </row>
    <row r="2321" spans="1:17" x14ac:dyDescent="0.25">
      <c r="A2321" s="5" t="s">
        <v>834</v>
      </c>
      <c r="B2321" s="6">
        <v>37063</v>
      </c>
      <c r="C2321" s="14"/>
      <c r="D2321" s="14"/>
      <c r="E2321" s="15"/>
    </row>
    <row r="2322" spans="1:17" x14ac:dyDescent="0.25">
      <c r="A2322" s="5" t="s">
        <v>834</v>
      </c>
      <c r="B2322" s="6">
        <v>37064</v>
      </c>
      <c r="C2322" s="14"/>
      <c r="D2322" s="14"/>
      <c r="E2322" s="15"/>
    </row>
    <row r="2323" spans="1:17" x14ac:dyDescent="0.25">
      <c r="A2323" s="5" t="s">
        <v>834</v>
      </c>
      <c r="B2323" s="6">
        <v>37065</v>
      </c>
      <c r="C2323" s="14"/>
      <c r="D2323" s="14"/>
      <c r="E2323" s="15"/>
    </row>
    <row r="2324" spans="1:17" x14ac:dyDescent="0.25">
      <c r="A2324" s="5" t="s">
        <v>834</v>
      </c>
      <c r="B2324" s="6">
        <v>37066</v>
      </c>
      <c r="C2324" s="14"/>
      <c r="D2324" s="14"/>
      <c r="E2324" s="15"/>
    </row>
    <row r="2325" spans="1:17" x14ac:dyDescent="0.25">
      <c r="A2325" s="5" t="s">
        <v>834</v>
      </c>
      <c r="B2325" s="6">
        <v>37067</v>
      </c>
      <c r="C2325" s="14"/>
      <c r="D2325" s="14"/>
      <c r="E2325" s="15"/>
    </row>
    <row r="2326" spans="1:17" x14ac:dyDescent="0.25">
      <c r="A2326" s="5" t="s">
        <v>834</v>
      </c>
      <c r="B2326" s="6">
        <v>37068</v>
      </c>
      <c r="C2326" s="14"/>
      <c r="D2326" s="14"/>
      <c r="E2326" s="15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</row>
    <row r="2327" spans="1:17" x14ac:dyDescent="0.25">
      <c r="A2327" s="5" t="s">
        <v>834</v>
      </c>
      <c r="B2327" s="6">
        <v>37069</v>
      </c>
      <c r="C2327" s="14"/>
      <c r="D2327" s="14"/>
      <c r="E2327" s="15"/>
    </row>
    <row r="2328" spans="1:17" x14ac:dyDescent="0.25">
      <c r="A2328" s="5" t="s">
        <v>834</v>
      </c>
      <c r="B2328" s="6">
        <v>37070</v>
      </c>
      <c r="C2328" s="14"/>
      <c r="D2328" s="14"/>
      <c r="E2328" s="15"/>
    </row>
    <row r="2329" spans="1:17" x14ac:dyDescent="0.25">
      <c r="A2329" s="5" t="s">
        <v>834</v>
      </c>
      <c r="B2329" s="6">
        <v>37071</v>
      </c>
      <c r="C2329" s="14"/>
      <c r="D2329" s="14"/>
      <c r="E2329" s="15"/>
    </row>
    <row r="2330" spans="1:17" x14ac:dyDescent="0.25">
      <c r="A2330" s="5" t="s">
        <v>834</v>
      </c>
      <c r="B2330" s="6">
        <v>37072</v>
      </c>
      <c r="C2330" s="14"/>
      <c r="D2330" s="14"/>
      <c r="E2330" s="15"/>
    </row>
    <row r="2331" spans="1:17" x14ac:dyDescent="0.25">
      <c r="A2331" s="5" t="s">
        <v>834</v>
      </c>
      <c r="B2331" s="6">
        <v>37073</v>
      </c>
      <c r="C2331" s="14"/>
      <c r="D2331" s="14"/>
      <c r="E2331" s="15"/>
    </row>
    <row r="2332" spans="1:17" x14ac:dyDescent="0.25">
      <c r="A2332" s="5" t="s">
        <v>834</v>
      </c>
      <c r="B2332" s="6">
        <v>37074</v>
      </c>
      <c r="C2332" s="14"/>
      <c r="D2332" s="14"/>
      <c r="E2332" s="15"/>
    </row>
    <row r="2333" spans="1:17" x14ac:dyDescent="0.25">
      <c r="A2333" s="5" t="s">
        <v>834</v>
      </c>
      <c r="B2333" s="6">
        <v>37075</v>
      </c>
      <c r="C2333" s="14"/>
      <c r="D2333" s="14"/>
      <c r="E2333" s="15"/>
    </row>
    <row r="2334" spans="1:17" x14ac:dyDescent="0.25">
      <c r="A2334" s="5" t="s">
        <v>834</v>
      </c>
      <c r="B2334" s="6">
        <v>37076</v>
      </c>
      <c r="C2334" s="14"/>
      <c r="D2334" s="14"/>
      <c r="E2334" s="15"/>
    </row>
    <row r="2335" spans="1:17" x14ac:dyDescent="0.25">
      <c r="A2335" s="5" t="s">
        <v>834</v>
      </c>
      <c r="B2335" s="6">
        <v>37077</v>
      </c>
      <c r="C2335" s="14"/>
      <c r="D2335" s="14"/>
      <c r="E2335" s="15"/>
    </row>
    <row r="2336" spans="1:17" x14ac:dyDescent="0.25">
      <c r="A2336" s="5" t="s">
        <v>834</v>
      </c>
      <c r="B2336" s="6">
        <v>37078</v>
      </c>
      <c r="C2336" s="14"/>
      <c r="D2336" s="14"/>
      <c r="E2336" s="15"/>
    </row>
    <row r="2337" spans="1:5" x14ac:dyDescent="0.25">
      <c r="A2337" s="5" t="s">
        <v>834</v>
      </c>
      <c r="B2337" s="6">
        <v>37079</v>
      </c>
      <c r="C2337" s="14"/>
      <c r="D2337" s="14"/>
      <c r="E2337" s="15"/>
    </row>
    <row r="2338" spans="1:5" x14ac:dyDescent="0.25">
      <c r="A2338" s="5" t="s">
        <v>834</v>
      </c>
      <c r="B2338" s="6">
        <v>37080</v>
      </c>
      <c r="C2338" s="14"/>
      <c r="D2338" s="14"/>
      <c r="E2338" s="15"/>
    </row>
    <row r="2339" spans="1:5" x14ac:dyDescent="0.25">
      <c r="A2339" s="5" t="s">
        <v>834</v>
      </c>
      <c r="B2339" s="6">
        <v>37081</v>
      </c>
      <c r="C2339" s="14"/>
      <c r="D2339" s="14"/>
      <c r="E2339" s="15"/>
    </row>
    <row r="2340" spans="1:5" x14ac:dyDescent="0.25">
      <c r="A2340" s="5" t="s">
        <v>834</v>
      </c>
      <c r="B2340" s="6">
        <v>37082</v>
      </c>
      <c r="C2340" s="14"/>
      <c r="D2340" s="14"/>
      <c r="E2340" s="15"/>
    </row>
    <row r="2341" spans="1:5" x14ac:dyDescent="0.25">
      <c r="A2341" s="5" t="s">
        <v>834</v>
      </c>
      <c r="B2341" s="6">
        <v>37083</v>
      </c>
      <c r="C2341" s="14"/>
      <c r="D2341" s="14"/>
      <c r="E2341" s="15"/>
    </row>
    <row r="2342" spans="1:5" x14ac:dyDescent="0.25">
      <c r="A2342" s="5" t="s">
        <v>834</v>
      </c>
      <c r="B2342" s="6">
        <v>37084</v>
      </c>
      <c r="C2342" s="14"/>
      <c r="D2342" s="14"/>
      <c r="E2342" s="15"/>
    </row>
    <row r="2343" spans="1:5" x14ac:dyDescent="0.25">
      <c r="A2343" s="5" t="s">
        <v>834</v>
      </c>
      <c r="B2343" s="6">
        <v>37085</v>
      </c>
      <c r="C2343" s="14"/>
      <c r="D2343" s="14"/>
      <c r="E2343" s="15"/>
    </row>
    <row r="2344" spans="1:5" x14ac:dyDescent="0.25">
      <c r="A2344" s="5" t="s">
        <v>834</v>
      </c>
      <c r="B2344" s="6">
        <v>37086</v>
      </c>
      <c r="C2344" s="14"/>
      <c r="D2344" s="14"/>
      <c r="E2344" s="15"/>
    </row>
    <row r="2345" spans="1:5" x14ac:dyDescent="0.25">
      <c r="A2345" s="5" t="s">
        <v>834</v>
      </c>
      <c r="B2345" s="6">
        <v>37087</v>
      </c>
      <c r="C2345" s="14"/>
      <c r="D2345" s="14"/>
      <c r="E2345" s="15"/>
    </row>
    <row r="2346" spans="1:5" x14ac:dyDescent="0.25">
      <c r="A2346" s="5" t="s">
        <v>834</v>
      </c>
      <c r="B2346" s="6">
        <v>37088</v>
      </c>
      <c r="C2346" s="14"/>
      <c r="D2346" s="14"/>
      <c r="E2346" s="15"/>
    </row>
    <row r="2347" spans="1:5" x14ac:dyDescent="0.25">
      <c r="A2347" s="5" t="s">
        <v>834</v>
      </c>
      <c r="B2347" s="6">
        <v>37089</v>
      </c>
      <c r="C2347" s="14"/>
      <c r="D2347" s="14"/>
      <c r="E2347" s="15"/>
    </row>
    <row r="2348" spans="1:5" x14ac:dyDescent="0.25">
      <c r="A2348" s="5" t="s">
        <v>834</v>
      </c>
      <c r="B2348" s="6">
        <v>37090</v>
      </c>
      <c r="C2348" s="14"/>
      <c r="D2348" s="14"/>
      <c r="E2348" s="15"/>
    </row>
    <row r="2349" spans="1:5" x14ac:dyDescent="0.25">
      <c r="A2349" s="5" t="s">
        <v>834</v>
      </c>
      <c r="B2349" s="6">
        <v>37091</v>
      </c>
      <c r="C2349" s="14"/>
      <c r="D2349" s="14"/>
      <c r="E2349" s="15"/>
    </row>
    <row r="2350" spans="1:5" x14ac:dyDescent="0.25">
      <c r="A2350" s="5" t="s">
        <v>834</v>
      </c>
      <c r="B2350" s="6">
        <v>37092</v>
      </c>
      <c r="C2350" s="14"/>
      <c r="D2350" s="14"/>
      <c r="E2350" s="15"/>
    </row>
    <row r="2351" spans="1:5" x14ac:dyDescent="0.25">
      <c r="A2351" s="5" t="s">
        <v>834</v>
      </c>
      <c r="B2351" s="6">
        <v>37093</v>
      </c>
      <c r="C2351" s="14"/>
      <c r="D2351" s="14"/>
      <c r="E2351" s="15"/>
    </row>
    <row r="2352" spans="1:5" x14ac:dyDescent="0.25">
      <c r="A2352" s="5" t="s">
        <v>834</v>
      </c>
      <c r="B2352" s="6">
        <v>37094</v>
      </c>
      <c r="C2352" s="14"/>
      <c r="D2352" s="14"/>
      <c r="E2352" s="15"/>
    </row>
    <row r="2353" spans="1:52" x14ac:dyDescent="0.25">
      <c r="A2353" s="5" t="s">
        <v>834</v>
      </c>
      <c r="B2353" s="6">
        <v>37095</v>
      </c>
      <c r="C2353" s="14"/>
      <c r="D2353" s="14"/>
      <c r="E2353" s="15"/>
    </row>
    <row r="2354" spans="1:52" x14ac:dyDescent="0.25">
      <c r="A2354" s="5" t="s">
        <v>834</v>
      </c>
      <c r="B2354" s="6">
        <v>37096</v>
      </c>
      <c r="C2354" s="14"/>
      <c r="D2354" s="14"/>
      <c r="E2354" s="15"/>
    </row>
    <row r="2355" spans="1:52" x14ac:dyDescent="0.25">
      <c r="A2355" s="5" t="s">
        <v>834</v>
      </c>
      <c r="B2355" s="6">
        <v>37097</v>
      </c>
      <c r="C2355" s="14"/>
      <c r="D2355" s="14"/>
      <c r="E2355" s="15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</row>
    <row r="2356" spans="1:52" x14ac:dyDescent="0.25">
      <c r="A2356" s="5" t="s">
        <v>834</v>
      </c>
      <c r="B2356" s="6">
        <v>37098</v>
      </c>
      <c r="C2356" s="14"/>
      <c r="D2356" s="14"/>
      <c r="E2356" s="15"/>
      <c r="F2356">
        <v>0.67387271575670304</v>
      </c>
    </row>
    <row r="2357" spans="1:52" x14ac:dyDescent="0.25">
      <c r="A2357" s="5" t="s">
        <v>834</v>
      </c>
      <c r="B2357" s="6">
        <v>37099</v>
      </c>
      <c r="C2357" s="14"/>
      <c r="D2357" s="14"/>
      <c r="E2357" s="15"/>
      <c r="F2357">
        <v>1.03516473081391</v>
      </c>
    </row>
    <row r="2358" spans="1:52" x14ac:dyDescent="0.25">
      <c r="A2358" s="5" t="s">
        <v>834</v>
      </c>
      <c r="B2358" s="6">
        <v>37100</v>
      </c>
      <c r="C2358" s="14"/>
      <c r="D2358" s="14"/>
      <c r="E2358" s="15"/>
      <c r="F2358">
        <v>1.72691370779235</v>
      </c>
    </row>
    <row r="2359" spans="1:52" x14ac:dyDescent="0.25">
      <c r="A2359" s="5" t="s">
        <v>834</v>
      </c>
      <c r="B2359" s="6">
        <v>37101</v>
      </c>
      <c r="C2359" s="14"/>
      <c r="D2359" s="14"/>
      <c r="E2359" s="15"/>
      <c r="F2359">
        <v>1.35865720903725</v>
      </c>
    </row>
    <row r="2360" spans="1:52" x14ac:dyDescent="0.25">
      <c r="A2360" s="5" t="s">
        <v>834</v>
      </c>
      <c r="B2360" s="6">
        <v>37102</v>
      </c>
      <c r="C2360" s="14"/>
      <c r="D2360" s="14"/>
      <c r="E2360" s="15"/>
      <c r="F2360">
        <v>1.30144485913431</v>
      </c>
    </row>
    <row r="2361" spans="1:52" x14ac:dyDescent="0.25">
      <c r="A2361" s="5" t="s">
        <v>834</v>
      </c>
      <c r="B2361" s="6">
        <v>37103</v>
      </c>
      <c r="C2361" s="14"/>
      <c r="D2361" s="14"/>
      <c r="E2361" s="15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</row>
    <row r="2362" spans="1:52" x14ac:dyDescent="0.25">
      <c r="A2362" s="5" t="s">
        <v>834</v>
      </c>
      <c r="B2362" s="6">
        <v>37104</v>
      </c>
      <c r="C2362" s="14"/>
      <c r="D2362" s="14"/>
      <c r="E2362" s="15"/>
      <c r="F2362">
        <v>1.6451911048274599</v>
      </c>
      <c r="T2362">
        <v>9.5756172839506206</v>
      </c>
      <c r="AL2362">
        <v>0.14380216049382699</v>
      </c>
      <c r="AZ2362">
        <v>22</v>
      </c>
    </row>
    <row r="2363" spans="1:52" x14ac:dyDescent="0.25">
      <c r="A2363" s="5" t="s">
        <v>834</v>
      </c>
      <c r="B2363" s="6">
        <v>37105</v>
      </c>
      <c r="C2363" s="14"/>
      <c r="D2363" s="14"/>
      <c r="E2363" s="15"/>
      <c r="F2363">
        <v>1.50736162055171</v>
      </c>
    </row>
    <row r="2364" spans="1:52" x14ac:dyDescent="0.25">
      <c r="A2364" s="5" t="s">
        <v>834</v>
      </c>
      <c r="B2364" s="6">
        <v>37106</v>
      </c>
      <c r="C2364" s="14"/>
      <c r="D2364" s="14"/>
      <c r="E2364" s="15"/>
      <c r="F2364">
        <v>1.5218428191501601</v>
      </c>
    </row>
    <row r="2365" spans="1:52" x14ac:dyDescent="0.25">
      <c r="A2365" s="5" t="s">
        <v>834</v>
      </c>
      <c r="B2365" s="6">
        <v>37107</v>
      </c>
      <c r="C2365" s="14"/>
      <c r="D2365" s="14"/>
      <c r="E2365" s="15"/>
      <c r="F2365">
        <v>1.5188297393741901</v>
      </c>
    </row>
    <row r="2366" spans="1:52" x14ac:dyDescent="0.25">
      <c r="A2366" s="5" t="s">
        <v>834</v>
      </c>
      <c r="B2366" s="6">
        <v>37108</v>
      </c>
      <c r="C2366" s="14"/>
      <c r="D2366" s="14"/>
      <c r="E2366" s="15"/>
      <c r="F2366">
        <v>2.2268454522655001</v>
      </c>
    </row>
    <row r="2367" spans="1:52" x14ac:dyDescent="0.25">
      <c r="A2367" s="5" t="s">
        <v>834</v>
      </c>
      <c r="B2367" s="6">
        <v>37109</v>
      </c>
      <c r="C2367" s="14"/>
      <c r="D2367" s="14"/>
      <c r="E2367" s="15"/>
      <c r="F2367">
        <v>1.81269896667164</v>
      </c>
    </row>
    <row r="2368" spans="1:52" x14ac:dyDescent="0.25">
      <c r="A2368" s="5" t="s">
        <v>834</v>
      </c>
      <c r="B2368" s="6">
        <v>37110</v>
      </c>
      <c r="C2368" s="14"/>
      <c r="D2368" s="14"/>
      <c r="E2368" s="15"/>
      <c r="F2368">
        <v>1.7870748189880501</v>
      </c>
    </row>
    <row r="2369" spans="1:52" x14ac:dyDescent="0.25">
      <c r="A2369" s="5" t="s">
        <v>834</v>
      </c>
      <c r="B2369" s="6">
        <v>37111</v>
      </c>
      <c r="C2369" s="14"/>
      <c r="D2369" s="14"/>
      <c r="E2369" s="15"/>
    </row>
    <row r="2370" spans="1:52" x14ac:dyDescent="0.25">
      <c r="A2370" s="5" t="s">
        <v>834</v>
      </c>
      <c r="B2370" s="6">
        <v>37112</v>
      </c>
      <c r="C2370" s="14"/>
      <c r="D2370" s="14"/>
      <c r="E2370" s="15"/>
    </row>
    <row r="2371" spans="1:52" x14ac:dyDescent="0.25">
      <c r="A2371" s="5" t="s">
        <v>834</v>
      </c>
      <c r="B2371" s="6">
        <v>37113</v>
      </c>
      <c r="C2371" s="14"/>
      <c r="D2371" s="14"/>
      <c r="E2371" s="15"/>
    </row>
    <row r="2372" spans="1:52" x14ac:dyDescent="0.25">
      <c r="A2372" s="5" t="s">
        <v>834</v>
      </c>
      <c r="B2372" s="6">
        <v>37114</v>
      </c>
      <c r="C2372" s="14"/>
      <c r="D2372" s="14"/>
      <c r="E2372" s="15"/>
    </row>
    <row r="2373" spans="1:52" x14ac:dyDescent="0.25">
      <c r="A2373" s="5" t="s">
        <v>834</v>
      </c>
      <c r="B2373" s="6">
        <v>37115</v>
      </c>
      <c r="C2373" s="14"/>
      <c r="D2373" s="14"/>
      <c r="E2373" s="15"/>
    </row>
    <row r="2374" spans="1:52" x14ac:dyDescent="0.25">
      <c r="A2374" s="5" t="s">
        <v>834</v>
      </c>
      <c r="B2374" s="6">
        <v>37116</v>
      </c>
      <c r="C2374" s="14"/>
      <c r="D2374" s="14"/>
      <c r="E2374" s="15"/>
    </row>
    <row r="2375" spans="1:52" x14ac:dyDescent="0.25">
      <c r="A2375" s="5" t="s">
        <v>834</v>
      </c>
      <c r="B2375" s="6">
        <v>37117</v>
      </c>
      <c r="C2375" s="14"/>
      <c r="D2375" s="14"/>
      <c r="E2375" s="15"/>
    </row>
    <row r="2376" spans="1:52" x14ac:dyDescent="0.25">
      <c r="A2376" s="5" t="s">
        <v>834</v>
      </c>
      <c r="B2376" s="6">
        <v>37118</v>
      </c>
      <c r="C2376" s="14"/>
      <c r="D2376" s="14"/>
      <c r="E2376" s="15"/>
    </row>
    <row r="2377" spans="1:52" x14ac:dyDescent="0.25">
      <c r="A2377" s="5" t="s">
        <v>834</v>
      </c>
      <c r="B2377" s="6">
        <v>37119</v>
      </c>
      <c r="C2377" s="14"/>
      <c r="D2377" s="14"/>
      <c r="E2377" s="15"/>
    </row>
    <row r="2378" spans="1:52" x14ac:dyDescent="0.25">
      <c r="A2378" s="5" t="s">
        <v>834</v>
      </c>
      <c r="B2378" s="6">
        <v>37120</v>
      </c>
      <c r="C2378" s="14"/>
      <c r="D2378" s="14"/>
      <c r="E2378" s="15"/>
      <c r="F2378">
        <v>1.7397869493438201</v>
      </c>
    </row>
    <row r="2379" spans="1:52" x14ac:dyDescent="0.25">
      <c r="A2379" s="5" t="s">
        <v>834</v>
      </c>
      <c r="B2379" s="6">
        <v>37121</v>
      </c>
      <c r="C2379" s="14"/>
      <c r="D2379" s="14"/>
      <c r="E2379" s="15"/>
      <c r="F2379">
        <v>2.7803305540546601</v>
      </c>
    </row>
    <row r="2380" spans="1:52" x14ac:dyDescent="0.25">
      <c r="A2380" s="5" t="s">
        <v>834</v>
      </c>
      <c r="B2380" s="6">
        <v>37122</v>
      </c>
      <c r="C2380" s="14"/>
      <c r="D2380" s="14"/>
      <c r="E2380" s="15"/>
      <c r="F2380">
        <v>1.7091170744916599</v>
      </c>
    </row>
    <row r="2381" spans="1:52" x14ac:dyDescent="0.25">
      <c r="A2381" s="5" t="s">
        <v>834</v>
      </c>
      <c r="B2381" s="6">
        <v>37123</v>
      </c>
      <c r="C2381" s="14"/>
      <c r="D2381" s="14"/>
      <c r="E2381" s="15"/>
      <c r="F2381">
        <v>1.45355744823191</v>
      </c>
    </row>
    <row r="2382" spans="1:52" x14ac:dyDescent="0.25">
      <c r="A2382" s="5" t="s">
        <v>834</v>
      </c>
      <c r="B2382" s="6">
        <v>37124</v>
      </c>
      <c r="C2382" s="14"/>
      <c r="D2382" s="14"/>
      <c r="E2382" s="15"/>
      <c r="F2382">
        <v>1.3</v>
      </c>
    </row>
    <row r="2383" spans="1:52" x14ac:dyDescent="0.25">
      <c r="A2383" s="5" t="s">
        <v>834</v>
      </c>
      <c r="B2383" s="6">
        <v>37125</v>
      </c>
      <c r="C2383" s="14"/>
      <c r="D2383" s="14"/>
      <c r="E2383" s="15"/>
      <c r="F2383">
        <v>1.6</v>
      </c>
    </row>
    <row r="2384" spans="1:52" x14ac:dyDescent="0.25">
      <c r="A2384" s="5" t="s">
        <v>834</v>
      </c>
      <c r="B2384" s="6">
        <v>37126</v>
      </c>
      <c r="C2384" s="14"/>
      <c r="D2384" s="14"/>
      <c r="E2384" s="15"/>
      <c r="F2384">
        <v>1.82509483242702</v>
      </c>
      <c r="T2384">
        <v>76.3888888888889</v>
      </c>
      <c r="AL2384">
        <v>0.95409122776148103</v>
      </c>
      <c r="AZ2384">
        <v>28</v>
      </c>
    </row>
    <row r="2385" spans="1:17" x14ac:dyDescent="0.25">
      <c r="A2385" s="5" t="s">
        <v>834</v>
      </c>
      <c r="B2385" s="6">
        <v>37127</v>
      </c>
      <c r="C2385" s="14"/>
      <c r="D2385" s="14"/>
      <c r="E2385" s="15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</row>
    <row r="2386" spans="1:17" x14ac:dyDescent="0.25">
      <c r="A2386" s="5" t="s">
        <v>834</v>
      </c>
      <c r="B2386" s="6">
        <v>37128</v>
      </c>
      <c r="C2386" s="14"/>
      <c r="D2386" s="14"/>
      <c r="E2386" s="15"/>
      <c r="F2386">
        <v>1.83405740144881</v>
      </c>
    </row>
    <row r="2387" spans="1:17" x14ac:dyDescent="0.25">
      <c r="A2387" s="5" t="s">
        <v>834</v>
      </c>
      <c r="B2387" s="6">
        <v>37129</v>
      </c>
      <c r="C2387" s="14"/>
      <c r="D2387" s="14"/>
      <c r="E2387" s="15"/>
      <c r="F2387">
        <v>1.4905721512068899</v>
      </c>
    </row>
    <row r="2388" spans="1:17" x14ac:dyDescent="0.25">
      <c r="A2388" s="5" t="s">
        <v>834</v>
      </c>
      <c r="B2388" s="6">
        <v>37130</v>
      </c>
      <c r="C2388" s="14"/>
      <c r="D2388" s="14"/>
      <c r="E2388" s="15"/>
      <c r="F2388">
        <v>1.49097449784187</v>
      </c>
    </row>
    <row r="2389" spans="1:17" x14ac:dyDescent="0.25">
      <c r="A2389" s="5" t="s">
        <v>834</v>
      </c>
      <c r="B2389" s="6">
        <v>37131</v>
      </c>
      <c r="C2389" s="14"/>
      <c r="D2389" s="14"/>
      <c r="E2389" s="15"/>
      <c r="F2389">
        <v>2.06711132957318</v>
      </c>
    </row>
    <row r="2390" spans="1:17" x14ac:dyDescent="0.25">
      <c r="A2390" s="5" t="s">
        <v>834</v>
      </c>
      <c r="B2390" s="6">
        <v>37132</v>
      </c>
      <c r="C2390" s="14"/>
      <c r="D2390" s="14"/>
      <c r="E2390" s="15"/>
      <c r="F2390">
        <v>1.2566132018213101</v>
      </c>
    </row>
    <row r="2391" spans="1:17" x14ac:dyDescent="0.25">
      <c r="A2391" s="5" t="s">
        <v>834</v>
      </c>
      <c r="B2391" s="6">
        <v>37133</v>
      </c>
      <c r="C2391" s="14"/>
      <c r="D2391" s="14"/>
      <c r="E2391" s="15"/>
      <c r="F2391">
        <v>1.7094057615957201</v>
      </c>
    </row>
    <row r="2392" spans="1:17" x14ac:dyDescent="0.25">
      <c r="A2392" s="5" t="s">
        <v>834</v>
      </c>
      <c r="B2392" s="6">
        <v>37134</v>
      </c>
      <c r="C2392" s="14"/>
      <c r="D2392" s="14"/>
      <c r="E2392" s="15"/>
      <c r="F2392">
        <v>2.6645781568422899</v>
      </c>
    </row>
    <row r="2393" spans="1:17" x14ac:dyDescent="0.25">
      <c r="A2393" s="5" t="s">
        <v>834</v>
      </c>
      <c r="B2393" s="6">
        <v>37135</v>
      </c>
      <c r="C2393" s="14"/>
      <c r="D2393" s="14"/>
      <c r="E2393" s="15"/>
      <c r="F2393">
        <v>3.5702415711162598</v>
      </c>
    </row>
    <row r="2394" spans="1:17" x14ac:dyDescent="0.25">
      <c r="A2394" s="5" t="s">
        <v>834</v>
      </c>
      <c r="B2394" s="6">
        <v>37136</v>
      </c>
      <c r="C2394" s="14"/>
      <c r="D2394" s="14"/>
      <c r="E2394" s="15"/>
      <c r="F2394">
        <v>2.9726684453780301</v>
      </c>
    </row>
    <row r="2395" spans="1:17" x14ac:dyDescent="0.25">
      <c r="A2395" s="5" t="s">
        <v>834</v>
      </c>
      <c r="B2395" s="6">
        <v>37137</v>
      </c>
      <c r="C2395" s="14"/>
      <c r="D2395" s="14"/>
      <c r="E2395" s="15"/>
      <c r="F2395">
        <v>2.3734136900208398</v>
      </c>
    </row>
    <row r="2396" spans="1:17" x14ac:dyDescent="0.25">
      <c r="A2396" s="5" t="s">
        <v>834</v>
      </c>
      <c r="B2396" s="6">
        <v>37138</v>
      </c>
      <c r="C2396" s="14"/>
      <c r="D2396" s="14"/>
      <c r="E2396" s="15"/>
      <c r="F2396">
        <v>2.1442586720252499</v>
      </c>
    </row>
    <row r="2397" spans="1:17" x14ac:dyDescent="0.25">
      <c r="A2397" s="5" t="s">
        <v>834</v>
      </c>
      <c r="B2397" s="6">
        <v>37139</v>
      </c>
      <c r="C2397" s="14"/>
      <c r="D2397" s="14"/>
      <c r="E2397" s="15"/>
      <c r="F2397">
        <v>2.52018319769862</v>
      </c>
    </row>
    <row r="2398" spans="1:17" x14ac:dyDescent="0.25">
      <c r="A2398" s="5" t="s">
        <v>834</v>
      </c>
      <c r="B2398" s="6">
        <v>37140</v>
      </c>
      <c r="C2398" s="14"/>
      <c r="D2398" s="14"/>
      <c r="E2398" s="15"/>
      <c r="F2398">
        <v>3.00475390979781</v>
      </c>
    </row>
    <row r="2399" spans="1:17" x14ac:dyDescent="0.25">
      <c r="A2399" s="5" t="s">
        <v>834</v>
      </c>
      <c r="B2399" s="6">
        <v>37141</v>
      </c>
      <c r="C2399" s="14"/>
      <c r="D2399" s="14"/>
      <c r="E2399" s="15"/>
      <c r="F2399">
        <v>1.5146214134319</v>
      </c>
    </row>
    <row r="2400" spans="1:17" x14ac:dyDescent="0.25">
      <c r="A2400" s="5" t="s">
        <v>834</v>
      </c>
      <c r="B2400" s="6">
        <v>37142</v>
      </c>
      <c r="C2400" s="14"/>
      <c r="D2400" s="14"/>
      <c r="E2400" s="15"/>
      <c r="F2400">
        <v>1.66476366974794</v>
      </c>
    </row>
    <row r="2401" spans="1:6" x14ac:dyDescent="0.25">
      <c r="A2401" s="5" t="s">
        <v>834</v>
      </c>
      <c r="B2401" s="6">
        <v>37143</v>
      </c>
      <c r="C2401" s="14"/>
      <c r="D2401" s="14"/>
      <c r="E2401" s="15"/>
      <c r="F2401">
        <v>2.87763374782865</v>
      </c>
    </row>
    <row r="2402" spans="1:6" x14ac:dyDescent="0.25">
      <c r="A2402" s="5" t="s">
        <v>834</v>
      </c>
      <c r="B2402" s="6">
        <v>37144</v>
      </c>
      <c r="C2402" s="14"/>
      <c r="D2402" s="14"/>
      <c r="E2402" s="15"/>
      <c r="F2402">
        <v>3.4369111795743099</v>
      </c>
    </row>
    <row r="2403" spans="1:6" x14ac:dyDescent="0.25">
      <c r="A2403" s="5" t="s">
        <v>834</v>
      </c>
      <c r="B2403" s="6">
        <v>37145</v>
      </c>
      <c r="C2403" s="14"/>
      <c r="D2403" s="14"/>
      <c r="E2403" s="15"/>
      <c r="F2403">
        <v>3.0697670805657</v>
      </c>
    </row>
    <row r="2404" spans="1:6" x14ac:dyDescent="0.25">
      <c r="A2404" s="5" t="s">
        <v>834</v>
      </c>
      <c r="B2404" s="6">
        <v>37146</v>
      </c>
      <c r="C2404" s="14"/>
      <c r="D2404" s="14"/>
      <c r="E2404" s="15"/>
      <c r="F2404">
        <v>3.3231527224725199</v>
      </c>
    </row>
    <row r="2405" spans="1:6" x14ac:dyDescent="0.25">
      <c r="A2405" s="5" t="s">
        <v>834</v>
      </c>
      <c r="B2405" s="6">
        <v>37147</v>
      </c>
      <c r="C2405" s="14"/>
      <c r="D2405" s="14"/>
      <c r="E2405" s="15"/>
      <c r="F2405">
        <v>3.8254505886744798</v>
      </c>
    </row>
    <row r="2406" spans="1:6" x14ac:dyDescent="0.25">
      <c r="A2406" s="5" t="s">
        <v>834</v>
      </c>
      <c r="B2406" s="6">
        <v>37148</v>
      </c>
      <c r="C2406" s="14"/>
      <c r="D2406" s="14"/>
      <c r="E2406" s="15"/>
      <c r="F2406">
        <v>2.2336273120770902</v>
      </c>
    </row>
    <row r="2407" spans="1:6" x14ac:dyDescent="0.25">
      <c r="A2407" s="5" t="s">
        <v>834</v>
      </c>
      <c r="B2407" s="6">
        <v>37149</v>
      </c>
      <c r="C2407" s="14"/>
      <c r="D2407" s="14"/>
      <c r="E2407" s="15"/>
      <c r="F2407">
        <v>4.0816190660025304</v>
      </c>
    </row>
    <row r="2408" spans="1:6" x14ac:dyDescent="0.25">
      <c r="A2408" s="5" t="s">
        <v>834</v>
      </c>
      <c r="B2408" s="6">
        <v>37150</v>
      </c>
      <c r="C2408" s="14"/>
      <c r="D2408" s="14"/>
      <c r="E2408" s="15"/>
      <c r="F2408">
        <v>4.52728450291184</v>
      </c>
    </row>
    <row r="2409" spans="1:6" x14ac:dyDescent="0.25">
      <c r="A2409" s="5" t="s">
        <v>834</v>
      </c>
      <c r="B2409" s="6">
        <v>37151</v>
      </c>
      <c r="C2409" s="14"/>
      <c r="D2409" s="14"/>
      <c r="E2409" s="15"/>
      <c r="F2409">
        <v>4.9449854076067101</v>
      </c>
    </row>
    <row r="2410" spans="1:6" x14ac:dyDescent="0.25">
      <c r="A2410" s="5" t="s">
        <v>834</v>
      </c>
      <c r="B2410" s="6">
        <v>37152</v>
      </c>
      <c r="C2410" s="14"/>
      <c r="D2410" s="14"/>
      <c r="E2410" s="15"/>
      <c r="F2410">
        <v>4.5309412590448401</v>
      </c>
    </row>
    <row r="2411" spans="1:6" x14ac:dyDescent="0.25">
      <c r="A2411" s="5" t="s">
        <v>834</v>
      </c>
      <c r="B2411" s="6">
        <v>37153</v>
      </c>
      <c r="C2411" s="14"/>
      <c r="D2411" s="14"/>
      <c r="E2411" s="15"/>
      <c r="F2411">
        <v>4.0624717261318297</v>
      </c>
    </row>
    <row r="2412" spans="1:6" x14ac:dyDescent="0.25">
      <c r="A2412" s="5" t="s">
        <v>834</v>
      </c>
      <c r="B2412" s="6">
        <v>37154</v>
      </c>
      <c r="C2412" s="14"/>
      <c r="D2412" s="14"/>
      <c r="E2412" s="15"/>
      <c r="F2412">
        <v>3.9883141046808599</v>
      </c>
    </row>
    <row r="2413" spans="1:6" x14ac:dyDescent="0.25">
      <c r="A2413" s="5" t="s">
        <v>834</v>
      </c>
      <c r="B2413" s="6">
        <v>37155</v>
      </c>
      <c r="C2413" s="14"/>
      <c r="D2413" s="14"/>
      <c r="E2413" s="15"/>
      <c r="F2413">
        <v>5.1259350005618396</v>
      </c>
    </row>
    <row r="2414" spans="1:6" x14ac:dyDescent="0.25">
      <c r="A2414" s="5" t="s">
        <v>834</v>
      </c>
      <c r="B2414" s="6">
        <v>37156</v>
      </c>
      <c r="C2414" s="14"/>
      <c r="D2414" s="14"/>
      <c r="E2414" s="15"/>
      <c r="F2414">
        <v>4.96537616874103</v>
      </c>
    </row>
    <row r="2415" spans="1:6" x14ac:dyDescent="0.25">
      <c r="A2415" s="5" t="s">
        <v>834</v>
      </c>
      <c r="B2415" s="6">
        <v>37157</v>
      </c>
      <c r="C2415" s="14"/>
      <c r="D2415" s="14"/>
      <c r="E2415" s="15"/>
      <c r="F2415">
        <v>3.9893942292258</v>
      </c>
    </row>
    <row r="2416" spans="1:6" x14ac:dyDescent="0.25">
      <c r="A2416" s="5" t="s">
        <v>834</v>
      </c>
      <c r="B2416" s="6">
        <v>37158</v>
      </c>
      <c r="C2416" s="14"/>
      <c r="D2416" s="14"/>
      <c r="E2416" s="15"/>
      <c r="F2416">
        <v>4.9890171424116803</v>
      </c>
    </row>
    <row r="2417" spans="1:52" x14ac:dyDescent="0.25">
      <c r="A2417" s="5" t="s">
        <v>834</v>
      </c>
      <c r="B2417" s="6">
        <v>37159</v>
      </c>
      <c r="C2417" s="14"/>
      <c r="D2417" s="14"/>
      <c r="E2417" s="15"/>
      <c r="F2417">
        <v>5.3327501641300596</v>
      </c>
    </row>
    <row r="2418" spans="1:52" x14ac:dyDescent="0.25">
      <c r="A2418" s="5" t="s">
        <v>834</v>
      </c>
      <c r="B2418" s="6">
        <v>37160</v>
      </c>
      <c r="C2418" s="14"/>
      <c r="D2418" s="14"/>
      <c r="E2418" s="15"/>
      <c r="F2418">
        <v>4.2028824887406104</v>
      </c>
    </row>
    <row r="2419" spans="1:52" x14ac:dyDescent="0.25">
      <c r="A2419" s="5" t="s">
        <v>834</v>
      </c>
      <c r="B2419" s="6">
        <v>37161</v>
      </c>
      <c r="C2419" s="14"/>
      <c r="D2419" s="14"/>
      <c r="E2419" s="15"/>
      <c r="F2419">
        <v>4.7231995393102402</v>
      </c>
    </row>
    <row r="2420" spans="1:52" x14ac:dyDescent="0.25">
      <c r="A2420" s="5" t="s">
        <v>834</v>
      </c>
      <c r="B2420" s="6">
        <v>37162</v>
      </c>
      <c r="C2420" s="14"/>
      <c r="D2420" s="14"/>
      <c r="E2420" s="15"/>
      <c r="F2420">
        <v>4.76230095322952</v>
      </c>
    </row>
    <row r="2421" spans="1:52" x14ac:dyDescent="0.25">
      <c r="A2421" s="5" t="s">
        <v>834</v>
      </c>
      <c r="B2421" s="6">
        <v>37163</v>
      </c>
      <c r="C2421" s="14"/>
      <c r="D2421" s="14"/>
      <c r="E2421" s="15"/>
      <c r="F2421">
        <v>4.8671582089148497</v>
      </c>
    </row>
    <row r="2422" spans="1:52" x14ac:dyDescent="0.25">
      <c r="A2422" s="5" t="s">
        <v>834</v>
      </c>
      <c r="B2422" s="6">
        <v>37164</v>
      </c>
      <c r="C2422" s="14"/>
      <c r="D2422" s="14"/>
      <c r="E2422" s="15"/>
      <c r="F2422">
        <v>5.5331295650111301</v>
      </c>
    </row>
    <row r="2423" spans="1:52" x14ac:dyDescent="0.25">
      <c r="A2423" s="5" t="s">
        <v>834</v>
      </c>
      <c r="B2423" s="6">
        <v>37165</v>
      </c>
      <c r="C2423" s="14"/>
      <c r="D2423" s="14"/>
      <c r="E2423" s="15"/>
      <c r="F2423">
        <v>4.9700742407771799</v>
      </c>
    </row>
    <row r="2424" spans="1:52" x14ac:dyDescent="0.25">
      <c r="A2424" s="5" t="s">
        <v>834</v>
      </c>
      <c r="B2424" s="6">
        <v>37166</v>
      </c>
      <c r="C2424" s="14"/>
      <c r="D2424" s="14"/>
      <c r="E2424" s="15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Z2424">
        <v>49</v>
      </c>
    </row>
    <row r="2425" spans="1:52" x14ac:dyDescent="0.25">
      <c r="A2425" s="5" t="s">
        <v>834</v>
      </c>
      <c r="B2425" s="6">
        <v>37167</v>
      </c>
      <c r="C2425" s="14"/>
      <c r="D2425" s="14"/>
      <c r="E2425" s="15"/>
      <c r="F2425">
        <v>4.7292463977840198</v>
      </c>
    </row>
    <row r="2426" spans="1:52" x14ac:dyDescent="0.25">
      <c r="A2426" s="5" t="s">
        <v>834</v>
      </c>
      <c r="B2426" s="6">
        <v>37168</v>
      </c>
      <c r="C2426" s="14"/>
      <c r="D2426" s="14"/>
      <c r="E2426" s="15"/>
      <c r="F2426">
        <v>5.3700764090767201</v>
      </c>
    </row>
    <row r="2427" spans="1:52" x14ac:dyDescent="0.25">
      <c r="A2427" s="5" t="s">
        <v>834</v>
      </c>
      <c r="B2427" s="6">
        <v>37169</v>
      </c>
      <c r="C2427" s="14"/>
      <c r="D2427" s="14"/>
      <c r="E2427" s="15"/>
      <c r="F2427">
        <v>5.2839891795619804</v>
      </c>
    </row>
    <row r="2428" spans="1:52" x14ac:dyDescent="0.25">
      <c r="A2428" s="5" t="s">
        <v>834</v>
      </c>
      <c r="B2428" s="6">
        <v>37170</v>
      </c>
      <c r="C2428" s="14"/>
      <c r="D2428" s="14"/>
      <c r="E2428" s="15"/>
      <c r="F2428">
        <v>6.1227761769600502</v>
      </c>
    </row>
    <row r="2429" spans="1:52" x14ac:dyDescent="0.25">
      <c r="A2429" s="5" t="s">
        <v>834</v>
      </c>
      <c r="B2429" s="6">
        <v>37171</v>
      </c>
      <c r="C2429" s="14"/>
      <c r="D2429" s="14"/>
      <c r="E2429" s="15"/>
      <c r="F2429">
        <v>4.9929489396676603</v>
      </c>
    </row>
    <row r="2430" spans="1:52" x14ac:dyDescent="0.25">
      <c r="A2430" s="5" t="s">
        <v>834</v>
      </c>
      <c r="B2430" s="6">
        <v>37172</v>
      </c>
      <c r="C2430" s="14"/>
      <c r="D2430" s="14"/>
      <c r="E2430" s="15"/>
      <c r="F2430">
        <v>4.8010890287344399</v>
      </c>
    </row>
    <row r="2431" spans="1:52" x14ac:dyDescent="0.25">
      <c r="A2431" s="5" t="s">
        <v>834</v>
      </c>
      <c r="B2431" s="6">
        <v>37173</v>
      </c>
      <c r="C2431" s="14"/>
      <c r="D2431" s="14"/>
      <c r="E2431" s="15"/>
      <c r="F2431">
        <v>4.9086933092250602</v>
      </c>
    </row>
    <row r="2432" spans="1:52" x14ac:dyDescent="0.25">
      <c r="A2432" s="5" t="s">
        <v>834</v>
      </c>
      <c r="B2432" s="6">
        <v>37174</v>
      </c>
      <c r="C2432" s="14"/>
      <c r="D2432" s="14"/>
      <c r="E2432" s="15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Z2432">
        <v>60</v>
      </c>
    </row>
    <row r="2433" spans="1:6" x14ac:dyDescent="0.25">
      <c r="A2433" s="5" t="s">
        <v>834</v>
      </c>
      <c r="B2433" s="6">
        <v>37175</v>
      </c>
      <c r="C2433" s="14"/>
      <c r="D2433" s="14"/>
      <c r="E2433" s="15"/>
      <c r="F2433">
        <v>0.65535460649241595</v>
      </c>
    </row>
    <row r="2434" spans="1:6" x14ac:dyDescent="0.25">
      <c r="A2434" s="5" t="s">
        <v>834</v>
      </c>
      <c r="B2434" s="6">
        <v>37176</v>
      </c>
      <c r="C2434" s="14"/>
      <c r="D2434" s="14"/>
      <c r="E2434" s="15"/>
      <c r="F2434">
        <v>5.6335351539497696</v>
      </c>
    </row>
    <row r="2435" spans="1:6" x14ac:dyDescent="0.25">
      <c r="A2435" s="5" t="s">
        <v>834</v>
      </c>
      <c r="B2435" s="6">
        <v>37177</v>
      </c>
      <c r="C2435" s="14"/>
      <c r="D2435" s="14"/>
      <c r="E2435" s="15"/>
      <c r="F2435">
        <v>5.3645668782640596</v>
      </c>
    </row>
    <row r="2436" spans="1:6" x14ac:dyDescent="0.25">
      <c r="A2436" s="5" t="s">
        <v>834</v>
      </c>
      <c r="B2436" s="6">
        <v>37178</v>
      </c>
      <c r="C2436" s="14"/>
      <c r="D2436" s="14"/>
      <c r="E2436" s="15"/>
      <c r="F2436">
        <v>3.09542763403004</v>
      </c>
    </row>
    <row r="2437" spans="1:6" x14ac:dyDescent="0.25">
      <c r="A2437" s="5" t="s">
        <v>834</v>
      </c>
      <c r="B2437" s="6">
        <v>37179</v>
      </c>
      <c r="C2437" s="14"/>
      <c r="D2437" s="14"/>
      <c r="E2437" s="15"/>
      <c r="F2437">
        <v>5.2583698405856802</v>
      </c>
    </row>
    <row r="2438" spans="1:6" x14ac:dyDescent="0.25">
      <c r="A2438" s="5" t="s">
        <v>834</v>
      </c>
      <c r="B2438" s="6">
        <v>37180</v>
      </c>
      <c r="C2438" s="14"/>
      <c r="D2438" s="14"/>
      <c r="E2438" s="15"/>
      <c r="F2438">
        <v>4.9889788166546696</v>
      </c>
    </row>
    <row r="2439" spans="1:6" x14ac:dyDescent="0.25">
      <c r="A2439" s="5" t="s">
        <v>834</v>
      </c>
      <c r="B2439" s="6">
        <v>37181</v>
      </c>
      <c r="C2439" s="14"/>
      <c r="D2439" s="14"/>
      <c r="E2439" s="15"/>
      <c r="F2439">
        <v>4.7492333726332996</v>
      </c>
    </row>
    <row r="2440" spans="1:6" x14ac:dyDescent="0.25">
      <c r="A2440" s="5" t="s">
        <v>834</v>
      </c>
      <c r="B2440" s="6">
        <v>37182</v>
      </c>
      <c r="C2440" s="14"/>
      <c r="D2440" s="14"/>
      <c r="E2440" s="15"/>
      <c r="F2440">
        <v>4.9392232099936599</v>
      </c>
    </row>
    <row r="2441" spans="1:6" x14ac:dyDescent="0.25">
      <c r="A2441" s="5" t="s">
        <v>834</v>
      </c>
      <c r="B2441" s="6">
        <v>37183</v>
      </c>
      <c r="C2441" s="14"/>
      <c r="D2441" s="14"/>
      <c r="E2441" s="15"/>
      <c r="F2441">
        <v>4.9073716488642898</v>
      </c>
    </row>
    <row r="2442" spans="1:6" x14ac:dyDescent="0.25">
      <c r="A2442" s="5" t="s">
        <v>834</v>
      </c>
      <c r="B2442" s="6">
        <v>37184</v>
      </c>
      <c r="C2442" s="14"/>
      <c r="D2442" s="14"/>
      <c r="E2442" s="15"/>
      <c r="F2442">
        <v>4.6431264699206602</v>
      </c>
    </row>
    <row r="2443" spans="1:6" x14ac:dyDescent="0.25">
      <c r="A2443" s="5" t="s">
        <v>834</v>
      </c>
      <c r="B2443" s="6">
        <v>37185</v>
      </c>
      <c r="C2443" s="14"/>
      <c r="D2443" s="14"/>
      <c r="E2443" s="15"/>
      <c r="F2443">
        <v>4.8584557475729797</v>
      </c>
    </row>
    <row r="2444" spans="1:6" x14ac:dyDescent="0.25">
      <c r="A2444" s="5" t="s">
        <v>834</v>
      </c>
      <c r="B2444" s="6">
        <v>37186</v>
      </c>
      <c r="C2444" s="14"/>
      <c r="D2444" s="14"/>
      <c r="E2444" s="15"/>
      <c r="F2444">
        <v>5.2673792469271401</v>
      </c>
    </row>
    <row r="2445" spans="1:6" x14ac:dyDescent="0.25">
      <c r="A2445" s="5" t="s">
        <v>834</v>
      </c>
      <c r="B2445" s="6">
        <v>37187</v>
      </c>
      <c r="C2445" s="14"/>
      <c r="D2445" s="14"/>
      <c r="E2445" s="15"/>
      <c r="F2445">
        <v>5.5291826333913097</v>
      </c>
    </row>
    <row r="2446" spans="1:6" x14ac:dyDescent="0.25">
      <c r="A2446" s="5" t="s">
        <v>834</v>
      </c>
      <c r="B2446" s="6">
        <v>37188</v>
      </c>
      <c r="C2446" s="14"/>
      <c r="D2446" s="14"/>
      <c r="E2446" s="15"/>
      <c r="F2446">
        <v>1.1818226198749799</v>
      </c>
    </row>
    <row r="2447" spans="1:6" x14ac:dyDescent="0.25">
      <c r="A2447" s="5" t="s">
        <v>834</v>
      </c>
      <c r="B2447" s="6">
        <v>37189</v>
      </c>
      <c r="C2447" s="14"/>
      <c r="D2447" s="14"/>
      <c r="E2447" s="15"/>
      <c r="F2447">
        <v>4.2739168816878701</v>
      </c>
    </row>
    <row r="2448" spans="1:6" x14ac:dyDescent="0.25">
      <c r="A2448" s="5" t="s">
        <v>834</v>
      </c>
      <c r="B2448" s="6">
        <v>37190</v>
      </c>
      <c r="C2448" s="14"/>
      <c r="D2448" s="14"/>
      <c r="E2448" s="15"/>
      <c r="F2448">
        <v>3.3486918179720999</v>
      </c>
    </row>
    <row r="2449" spans="1:17" x14ac:dyDescent="0.25">
      <c r="A2449" s="5" t="s">
        <v>834</v>
      </c>
      <c r="B2449" s="6">
        <v>37191</v>
      </c>
      <c r="C2449" s="14"/>
      <c r="D2449" s="14"/>
      <c r="E2449" s="15"/>
      <c r="F2449">
        <v>4.83722667769797</v>
      </c>
    </row>
    <row r="2450" spans="1:17" x14ac:dyDescent="0.25">
      <c r="A2450" s="5" t="s">
        <v>834</v>
      </c>
      <c r="B2450" s="6">
        <v>37192</v>
      </c>
      <c r="C2450" s="14"/>
      <c r="D2450" s="14"/>
      <c r="E2450" s="15"/>
      <c r="F2450">
        <v>5.5894745627217803</v>
      </c>
    </row>
    <row r="2451" spans="1:17" x14ac:dyDescent="0.25">
      <c r="A2451" s="5" t="s">
        <v>834</v>
      </c>
      <c r="B2451" s="6">
        <v>37193</v>
      </c>
      <c r="C2451" s="14"/>
      <c r="D2451" s="14"/>
      <c r="E2451" s="15"/>
      <c r="F2451">
        <v>5.7764282149802098</v>
      </c>
    </row>
    <row r="2452" spans="1:17" x14ac:dyDescent="0.25">
      <c r="A2452" s="5" t="s">
        <v>834</v>
      </c>
      <c r="B2452" s="6">
        <v>37194</v>
      </c>
      <c r="C2452" s="14"/>
      <c r="D2452" s="14"/>
      <c r="E2452" s="15"/>
      <c r="F2452">
        <v>5.3468617643403604</v>
      </c>
    </row>
    <row r="2453" spans="1:17" x14ac:dyDescent="0.25">
      <c r="A2453" s="5" t="s">
        <v>834</v>
      </c>
      <c r="B2453" s="6">
        <v>37195</v>
      </c>
      <c r="C2453" s="14"/>
      <c r="D2453" s="14"/>
      <c r="E2453" s="15"/>
      <c r="F2453">
        <v>5.0192323461903499</v>
      </c>
    </row>
    <row r="2454" spans="1:17" x14ac:dyDescent="0.25">
      <c r="A2454" s="5" t="s">
        <v>834</v>
      </c>
      <c r="B2454" s="6">
        <v>37196</v>
      </c>
      <c r="C2454" s="14"/>
      <c r="D2454" s="14"/>
      <c r="E2454" s="15"/>
      <c r="F2454">
        <v>5.0566908502672696</v>
      </c>
    </row>
    <row r="2455" spans="1:17" x14ac:dyDescent="0.25">
      <c r="A2455" s="5" t="s">
        <v>834</v>
      </c>
      <c r="B2455" s="6">
        <v>37197</v>
      </c>
      <c r="C2455" s="14"/>
      <c r="D2455" s="14"/>
      <c r="E2455" s="15"/>
      <c r="F2455">
        <v>5.9165780336421001</v>
      </c>
    </row>
    <row r="2456" spans="1:17" x14ac:dyDescent="0.25">
      <c r="A2456" s="5" t="s">
        <v>834</v>
      </c>
      <c r="B2456" s="6">
        <v>37198</v>
      </c>
      <c r="C2456" s="14"/>
      <c r="D2456" s="14"/>
      <c r="E2456" s="15"/>
      <c r="F2456">
        <v>4.91950719659068</v>
      </c>
    </row>
    <row r="2457" spans="1:17" x14ac:dyDescent="0.25">
      <c r="A2457" s="5" t="s">
        <v>834</v>
      </c>
      <c r="B2457" s="6">
        <v>37199</v>
      </c>
      <c r="C2457" s="14"/>
      <c r="D2457" s="14"/>
      <c r="E2457" s="15"/>
      <c r="F2457">
        <v>5.0780584105475404</v>
      </c>
    </row>
    <row r="2458" spans="1:17" x14ac:dyDescent="0.25">
      <c r="A2458" s="5" t="s">
        <v>834</v>
      </c>
      <c r="B2458" s="6">
        <v>37200</v>
      </c>
      <c r="C2458" s="14"/>
      <c r="D2458" s="14"/>
      <c r="E2458" s="15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</row>
    <row r="2459" spans="1:17" x14ac:dyDescent="0.25">
      <c r="A2459" s="5" t="s">
        <v>834</v>
      </c>
      <c r="B2459" s="6">
        <v>37201</v>
      </c>
      <c r="C2459" s="14"/>
      <c r="D2459" s="14"/>
      <c r="E2459" s="15"/>
      <c r="F2459">
        <v>4.1029807195916899</v>
      </c>
    </row>
    <row r="2460" spans="1:17" x14ac:dyDescent="0.25">
      <c r="A2460" s="5" t="s">
        <v>834</v>
      </c>
      <c r="B2460" s="6">
        <v>37202</v>
      </c>
      <c r="C2460" s="14"/>
      <c r="D2460" s="14"/>
      <c r="E2460" s="15"/>
      <c r="F2460">
        <v>4.0042559811026903</v>
      </c>
    </row>
    <row r="2461" spans="1:17" x14ac:dyDescent="0.25">
      <c r="A2461" s="5" t="s">
        <v>834</v>
      </c>
      <c r="B2461" s="6">
        <v>37203</v>
      </c>
      <c r="C2461" s="14"/>
      <c r="D2461" s="14"/>
      <c r="E2461" s="15"/>
      <c r="F2461">
        <v>4.7268732853947899</v>
      </c>
    </row>
    <row r="2462" spans="1:17" x14ac:dyDescent="0.25">
      <c r="A2462" s="5" t="s">
        <v>834</v>
      </c>
      <c r="B2462" s="6">
        <v>37204</v>
      </c>
      <c r="C2462" s="14"/>
      <c r="D2462" s="14"/>
      <c r="E2462" s="15"/>
      <c r="F2462">
        <v>1.49445520849305</v>
      </c>
    </row>
    <row r="2463" spans="1:17" x14ac:dyDescent="0.25">
      <c r="A2463" s="5" t="s">
        <v>834</v>
      </c>
      <c r="B2463" s="6">
        <v>37205</v>
      </c>
      <c r="C2463" s="14"/>
      <c r="D2463" s="14"/>
      <c r="E2463" s="15"/>
      <c r="F2463">
        <v>5.4214635564543903</v>
      </c>
    </row>
    <row r="2464" spans="1:17" x14ac:dyDescent="0.25">
      <c r="A2464" s="5" t="s">
        <v>834</v>
      </c>
      <c r="B2464" s="6">
        <v>37206</v>
      </c>
      <c r="C2464" s="14"/>
      <c r="D2464" s="14"/>
      <c r="E2464" s="15"/>
      <c r="F2464">
        <v>3.7072926844625802</v>
      </c>
    </row>
    <row r="2465" spans="1:17" x14ac:dyDescent="0.25">
      <c r="A2465" s="5" t="s">
        <v>834</v>
      </c>
      <c r="B2465" s="6">
        <v>37207</v>
      </c>
      <c r="C2465" s="14"/>
      <c r="D2465" s="14"/>
      <c r="E2465" s="15"/>
      <c r="F2465">
        <v>4.9976405377161601</v>
      </c>
    </row>
    <row r="2466" spans="1:17" x14ac:dyDescent="0.25">
      <c r="A2466" s="5" t="s">
        <v>834</v>
      </c>
      <c r="B2466" s="6">
        <v>37208</v>
      </c>
      <c r="C2466" s="14"/>
      <c r="D2466" s="14"/>
      <c r="E2466" s="15"/>
      <c r="F2466">
        <v>4.1851789034118703</v>
      </c>
    </row>
    <row r="2467" spans="1:17" x14ac:dyDescent="0.25">
      <c r="A2467" s="5" t="s">
        <v>834</v>
      </c>
      <c r="B2467" s="6">
        <v>37209</v>
      </c>
      <c r="C2467" s="14"/>
      <c r="D2467" s="14"/>
      <c r="E2467" s="15"/>
      <c r="F2467">
        <v>5.8206170833082602</v>
      </c>
    </row>
    <row r="2468" spans="1:17" x14ac:dyDescent="0.25">
      <c r="A2468" s="5" t="s">
        <v>834</v>
      </c>
      <c r="B2468" s="6">
        <v>37210</v>
      </c>
      <c r="C2468" s="14"/>
      <c r="D2468" s="14"/>
      <c r="E2468" s="15"/>
      <c r="F2468">
        <v>1.7558846720005901</v>
      </c>
    </row>
    <row r="2469" spans="1:17" x14ac:dyDescent="0.25">
      <c r="A2469" s="5" t="s">
        <v>834</v>
      </c>
      <c r="B2469" s="6">
        <v>37211</v>
      </c>
      <c r="C2469" s="14"/>
      <c r="D2469" s="14"/>
      <c r="E2469" s="15"/>
      <c r="F2469">
        <v>5.30456441780888</v>
      </c>
    </row>
    <row r="2470" spans="1:17" x14ac:dyDescent="0.25">
      <c r="A2470" s="5" t="s">
        <v>834</v>
      </c>
      <c r="B2470" s="6">
        <v>37212</v>
      </c>
      <c r="C2470" s="14"/>
      <c r="D2470" s="14"/>
      <c r="E2470" s="15"/>
      <c r="F2470">
        <v>5.2865995190472503</v>
      </c>
    </row>
    <row r="2471" spans="1:17" x14ac:dyDescent="0.25">
      <c r="A2471" s="5" t="s">
        <v>834</v>
      </c>
      <c r="B2471" s="6">
        <v>37213</v>
      </c>
      <c r="C2471" s="14"/>
      <c r="D2471" s="14"/>
      <c r="E2471" s="15"/>
      <c r="F2471">
        <v>3.7355451985035102</v>
      </c>
    </row>
    <row r="2472" spans="1:17" x14ac:dyDescent="0.25">
      <c r="A2472" s="5" t="s">
        <v>834</v>
      </c>
      <c r="B2472" s="6">
        <v>37214</v>
      </c>
      <c r="C2472" s="14"/>
      <c r="D2472" s="14"/>
      <c r="E2472" s="15"/>
      <c r="F2472">
        <v>2.57345781903765</v>
      </c>
    </row>
    <row r="2473" spans="1:17" x14ac:dyDescent="0.25">
      <c r="A2473" s="5" t="s">
        <v>834</v>
      </c>
      <c r="B2473" s="6">
        <v>37215</v>
      </c>
      <c r="C2473" s="14"/>
      <c r="D2473" s="14"/>
      <c r="E2473" s="15"/>
      <c r="F2473">
        <v>2.55526953371692</v>
      </c>
    </row>
    <row r="2474" spans="1:17" x14ac:dyDescent="0.25">
      <c r="A2474" s="5" t="s">
        <v>834</v>
      </c>
      <c r="B2474" s="6">
        <v>37216</v>
      </c>
      <c r="C2474" s="14"/>
      <c r="D2474" s="14"/>
      <c r="E2474" s="15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</row>
    <row r="2475" spans="1:17" x14ac:dyDescent="0.25">
      <c r="A2475" s="5" t="s">
        <v>834</v>
      </c>
      <c r="B2475" s="6">
        <v>37217</v>
      </c>
      <c r="C2475" s="14"/>
      <c r="D2475" s="14"/>
      <c r="E2475" s="15"/>
      <c r="F2475">
        <v>3.72791079905975</v>
      </c>
    </row>
    <row r="2476" spans="1:17" x14ac:dyDescent="0.25">
      <c r="A2476" s="5" t="s">
        <v>834</v>
      </c>
      <c r="B2476" s="6">
        <v>37218</v>
      </c>
      <c r="C2476" s="14"/>
      <c r="D2476" s="14"/>
      <c r="E2476" s="15"/>
      <c r="F2476">
        <v>3.3259424892734999</v>
      </c>
    </row>
    <row r="2477" spans="1:17" x14ac:dyDescent="0.25">
      <c r="A2477" s="5" t="s">
        <v>834</v>
      </c>
      <c r="B2477" s="6">
        <v>37219</v>
      </c>
      <c r="C2477" s="14"/>
      <c r="D2477" s="14"/>
      <c r="E2477" s="15"/>
      <c r="F2477">
        <v>3.45445169202985</v>
      </c>
    </row>
    <row r="2478" spans="1:17" x14ac:dyDescent="0.25">
      <c r="A2478" s="5" t="s">
        <v>834</v>
      </c>
      <c r="B2478" s="6">
        <v>37220</v>
      </c>
      <c r="C2478" s="14"/>
      <c r="D2478" s="14"/>
      <c r="E2478" s="15"/>
      <c r="F2478">
        <v>1.83567502446577</v>
      </c>
    </row>
    <row r="2479" spans="1:17" x14ac:dyDescent="0.25">
      <c r="A2479" s="5" t="s">
        <v>834</v>
      </c>
      <c r="B2479" s="6">
        <v>37221</v>
      </c>
      <c r="C2479" s="14"/>
      <c r="D2479" s="14"/>
      <c r="E2479" s="15"/>
      <c r="F2479">
        <v>1.2172382285402099</v>
      </c>
    </row>
    <row r="2480" spans="1:17" x14ac:dyDescent="0.25">
      <c r="A2480" s="5" t="s">
        <v>834</v>
      </c>
      <c r="B2480" s="6">
        <v>37222</v>
      </c>
      <c r="C2480" s="14"/>
      <c r="D2480" s="14"/>
      <c r="E2480" s="15"/>
      <c r="F2480">
        <v>2.5890187901638599</v>
      </c>
    </row>
    <row r="2481" spans="1:52" x14ac:dyDescent="0.25">
      <c r="A2481" s="5" t="s">
        <v>834</v>
      </c>
      <c r="B2481" s="6">
        <v>37223</v>
      </c>
      <c r="C2481" s="14"/>
      <c r="D2481" s="14"/>
      <c r="E2481" s="15"/>
      <c r="F2481">
        <v>4.2770652789024597</v>
      </c>
    </row>
    <row r="2482" spans="1:52" x14ac:dyDescent="0.25">
      <c r="A2482" s="5" t="s">
        <v>834</v>
      </c>
      <c r="B2482" s="6">
        <v>37224</v>
      </c>
      <c r="C2482" s="14"/>
      <c r="D2482" s="14"/>
      <c r="E2482" s="15"/>
      <c r="F2482">
        <v>3.49681112952914</v>
      </c>
    </row>
    <row r="2483" spans="1:52" x14ac:dyDescent="0.25">
      <c r="A2483" s="5" t="s">
        <v>834</v>
      </c>
      <c r="B2483" s="6">
        <v>37225</v>
      </c>
      <c r="C2483" s="14"/>
      <c r="D2483" s="14"/>
      <c r="E2483" s="15"/>
      <c r="F2483">
        <v>4.1637312196171203</v>
      </c>
    </row>
    <row r="2484" spans="1:52" x14ac:dyDescent="0.25">
      <c r="A2484" s="5" t="s">
        <v>834</v>
      </c>
      <c r="B2484" s="6">
        <v>37226</v>
      </c>
      <c r="C2484" s="14"/>
      <c r="D2484" s="14"/>
      <c r="E2484" s="15"/>
      <c r="F2484">
        <v>4.7442173822931801</v>
      </c>
    </row>
    <row r="2485" spans="1:52" x14ac:dyDescent="0.25">
      <c r="A2485" s="5" t="s">
        <v>834</v>
      </c>
      <c r="B2485" s="6">
        <v>37227</v>
      </c>
      <c r="C2485" s="14"/>
      <c r="D2485" s="14"/>
      <c r="E2485" s="15"/>
      <c r="F2485">
        <v>3.72767430514038</v>
      </c>
    </row>
    <row r="2486" spans="1:52" x14ac:dyDescent="0.25">
      <c r="A2486" s="5" t="s">
        <v>834</v>
      </c>
      <c r="B2486" s="6">
        <v>37228</v>
      </c>
      <c r="C2486" s="14"/>
      <c r="D2486" s="14"/>
      <c r="E2486" s="15"/>
      <c r="F2486">
        <v>4.0677862870066903</v>
      </c>
    </row>
    <row r="2487" spans="1:52" x14ac:dyDescent="0.25">
      <c r="A2487" s="5" t="s">
        <v>834</v>
      </c>
      <c r="B2487" s="6">
        <v>37229</v>
      </c>
      <c r="C2487" s="14"/>
      <c r="D2487" s="14"/>
      <c r="E2487" s="15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S2487" t="s">
        <v>74</v>
      </c>
      <c r="AZ2487">
        <v>90</v>
      </c>
    </row>
    <row r="2488" spans="1:52" x14ac:dyDescent="0.25">
      <c r="A2488" s="5" t="s">
        <v>834</v>
      </c>
      <c r="B2488" s="6">
        <v>37230</v>
      </c>
      <c r="C2488" s="14"/>
      <c r="D2488" s="14"/>
      <c r="E2488" s="15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</row>
    <row r="2489" spans="1:52" x14ac:dyDescent="0.25">
      <c r="A2489" s="5" t="s">
        <v>835</v>
      </c>
      <c r="B2489" s="6">
        <v>37625</v>
      </c>
      <c r="C2489" s="14"/>
      <c r="D2489" s="14"/>
      <c r="E2489" s="15"/>
      <c r="G2489">
        <v>474.12</v>
      </c>
    </row>
    <row r="2490" spans="1:52" x14ac:dyDescent="0.25">
      <c r="A2490" s="5" t="s">
        <v>835</v>
      </c>
      <c r="B2490" s="6">
        <v>37635</v>
      </c>
      <c r="C2490" s="14"/>
      <c r="D2490" s="14"/>
      <c r="E2490" s="15"/>
      <c r="G2490">
        <v>515.21</v>
      </c>
    </row>
    <row r="2491" spans="1:52" x14ac:dyDescent="0.25">
      <c r="A2491" s="5" t="s">
        <v>835</v>
      </c>
      <c r="B2491" s="6">
        <v>37644</v>
      </c>
      <c r="C2491" s="14"/>
      <c r="D2491" s="14"/>
      <c r="E2491" s="15"/>
      <c r="G2491">
        <v>490.88</v>
      </c>
    </row>
    <row r="2492" spans="1:52" x14ac:dyDescent="0.25">
      <c r="A2492" s="5" t="s">
        <v>835</v>
      </c>
      <c r="B2492" s="6">
        <v>37656</v>
      </c>
      <c r="C2492" s="14"/>
      <c r="D2492" s="14"/>
      <c r="E2492" s="15"/>
      <c r="G2492">
        <v>474.12</v>
      </c>
    </row>
    <row r="2493" spans="1:52" x14ac:dyDescent="0.25">
      <c r="A2493" s="5" t="s">
        <v>835</v>
      </c>
      <c r="B2493" s="6">
        <v>37676</v>
      </c>
      <c r="C2493" s="14"/>
      <c r="D2493" s="14"/>
      <c r="E2493" s="15"/>
      <c r="G2493">
        <v>442.51</v>
      </c>
    </row>
    <row r="2494" spans="1:52" x14ac:dyDescent="0.25">
      <c r="A2494" s="5" t="s">
        <v>835</v>
      </c>
      <c r="B2494" s="6">
        <v>37686</v>
      </c>
      <c r="C2494" s="14"/>
      <c r="D2494" s="14"/>
      <c r="E2494" s="15"/>
      <c r="G2494">
        <v>421.52</v>
      </c>
    </row>
    <row r="2495" spans="1:52" x14ac:dyDescent="0.25">
      <c r="A2495" s="5" t="s">
        <v>835</v>
      </c>
      <c r="B2495" s="6">
        <v>37691</v>
      </c>
      <c r="C2495" s="14"/>
      <c r="D2495" s="14"/>
      <c r="E2495" s="15"/>
      <c r="G2495">
        <v>427.99</v>
      </c>
    </row>
    <row r="2496" spans="1:52" x14ac:dyDescent="0.25">
      <c r="A2496" s="5" t="s">
        <v>835</v>
      </c>
      <c r="B2496" s="6">
        <v>37696</v>
      </c>
      <c r="C2496" s="14"/>
      <c r="D2496" s="14"/>
      <c r="E2496" s="15"/>
      <c r="G2496">
        <v>429.14</v>
      </c>
    </row>
    <row r="2497" spans="1:52" x14ac:dyDescent="0.25">
      <c r="A2497" s="5" t="s">
        <v>835</v>
      </c>
      <c r="B2497" s="6">
        <v>37699</v>
      </c>
      <c r="C2497" s="14"/>
      <c r="D2497" s="14"/>
      <c r="E2497" s="15"/>
      <c r="T2497">
        <v>57.62</v>
      </c>
      <c r="AL2497">
        <v>0.34</v>
      </c>
    </row>
    <row r="2498" spans="1:52" x14ac:dyDescent="0.25">
      <c r="A2498" s="5" t="s">
        <v>835</v>
      </c>
      <c r="B2498" s="6">
        <v>37701</v>
      </c>
      <c r="C2498" s="14"/>
      <c r="D2498" s="14"/>
      <c r="E2498" s="15"/>
      <c r="G2498">
        <v>432.88</v>
      </c>
    </row>
    <row r="2499" spans="1:52" x14ac:dyDescent="0.25">
      <c r="A2499" s="5" t="s">
        <v>835</v>
      </c>
      <c r="B2499" s="6">
        <v>37705</v>
      </c>
      <c r="C2499" s="14"/>
      <c r="D2499" s="14"/>
      <c r="E2499" s="15"/>
      <c r="AZ2499">
        <v>31</v>
      </c>
    </row>
    <row r="2500" spans="1:52" x14ac:dyDescent="0.25">
      <c r="A2500" s="5" t="s">
        <v>835</v>
      </c>
      <c r="B2500" s="6">
        <v>37706</v>
      </c>
      <c r="C2500" s="14"/>
      <c r="D2500" s="14"/>
      <c r="E2500" s="15"/>
      <c r="G2500">
        <v>392.26</v>
      </c>
    </row>
    <row r="2501" spans="1:52" x14ac:dyDescent="0.25">
      <c r="A2501" s="5" t="s">
        <v>835</v>
      </c>
      <c r="B2501" s="6">
        <v>37707</v>
      </c>
      <c r="C2501" s="14"/>
      <c r="D2501" s="14"/>
      <c r="E2501" s="15"/>
      <c r="T2501">
        <v>86.63</v>
      </c>
      <c r="AL2501">
        <v>0.46</v>
      </c>
    </row>
    <row r="2502" spans="1:52" x14ac:dyDescent="0.25">
      <c r="A2502" s="5" t="s">
        <v>835</v>
      </c>
      <c r="B2502" s="6">
        <v>37711</v>
      </c>
      <c r="C2502" s="14"/>
      <c r="D2502" s="14"/>
      <c r="E2502" s="15"/>
      <c r="G2502">
        <v>484.9</v>
      </c>
    </row>
    <row r="2503" spans="1:52" x14ac:dyDescent="0.25">
      <c r="A2503" s="5" t="s">
        <v>835</v>
      </c>
      <c r="B2503" s="6">
        <v>37715</v>
      </c>
      <c r="C2503" s="14"/>
      <c r="D2503" s="14"/>
      <c r="E2503" s="15"/>
      <c r="T2503">
        <v>225.99</v>
      </c>
      <c r="AL2503">
        <v>0.84</v>
      </c>
    </row>
    <row r="2504" spans="1:52" x14ac:dyDescent="0.25">
      <c r="A2504" s="5" t="s">
        <v>835</v>
      </c>
      <c r="B2504" s="6">
        <v>37717</v>
      </c>
      <c r="C2504" s="14"/>
      <c r="D2504" s="14"/>
      <c r="E2504" s="15"/>
      <c r="G2504">
        <v>466.79</v>
      </c>
    </row>
    <row r="2505" spans="1:52" x14ac:dyDescent="0.25">
      <c r="A2505" s="5" t="s">
        <v>835</v>
      </c>
      <c r="B2505" s="6">
        <v>37721</v>
      </c>
      <c r="C2505" s="14"/>
      <c r="D2505" s="14"/>
      <c r="E2505" s="15"/>
      <c r="T2505">
        <v>312.01</v>
      </c>
      <c r="AL2505">
        <v>1.45</v>
      </c>
    </row>
    <row r="2506" spans="1:52" x14ac:dyDescent="0.25">
      <c r="A2506" s="5" t="s">
        <v>835</v>
      </c>
      <c r="B2506" s="6">
        <v>37722</v>
      </c>
      <c r="C2506" s="14"/>
      <c r="D2506" s="14"/>
      <c r="E2506" s="15"/>
      <c r="G2506">
        <v>454.26</v>
      </c>
    </row>
    <row r="2507" spans="1:52" x14ac:dyDescent="0.25">
      <c r="A2507" s="5" t="s">
        <v>835</v>
      </c>
      <c r="B2507" s="6">
        <v>37726</v>
      </c>
      <c r="C2507" s="14"/>
      <c r="D2507" s="14"/>
      <c r="E2507" s="15"/>
      <c r="T2507">
        <v>416.98</v>
      </c>
      <c r="AL2507">
        <v>2.65</v>
      </c>
    </row>
    <row r="2508" spans="1:52" x14ac:dyDescent="0.25">
      <c r="A2508" s="5" t="s">
        <v>835</v>
      </c>
      <c r="B2508" s="6">
        <v>37727</v>
      </c>
      <c r="C2508" s="14"/>
      <c r="D2508" s="14"/>
      <c r="E2508" s="15"/>
      <c r="G2508">
        <v>444.97</v>
      </c>
    </row>
    <row r="2509" spans="1:52" x14ac:dyDescent="0.25">
      <c r="A2509" s="5" t="s">
        <v>835</v>
      </c>
      <c r="B2509" s="6">
        <v>37731</v>
      </c>
      <c r="C2509" s="14"/>
      <c r="D2509" s="14"/>
      <c r="E2509" s="15"/>
      <c r="AL2509">
        <v>3.89</v>
      </c>
    </row>
    <row r="2510" spans="1:52" x14ac:dyDescent="0.25">
      <c r="A2510" s="5" t="s">
        <v>835</v>
      </c>
      <c r="B2510" s="6">
        <v>37732</v>
      </c>
      <c r="C2510" s="14"/>
      <c r="D2510" s="14"/>
      <c r="E2510" s="15"/>
      <c r="G2510">
        <v>530.32000000000005</v>
      </c>
    </row>
    <row r="2511" spans="1:52" x14ac:dyDescent="0.25">
      <c r="A2511" s="5" t="s">
        <v>835</v>
      </c>
      <c r="B2511" s="6">
        <v>37734</v>
      </c>
      <c r="C2511" s="14"/>
      <c r="D2511" s="14"/>
      <c r="E2511" s="15"/>
      <c r="G2511">
        <v>511.55</v>
      </c>
    </row>
    <row r="2512" spans="1:52" x14ac:dyDescent="0.25">
      <c r="A2512" s="5" t="s">
        <v>835</v>
      </c>
      <c r="B2512" s="6">
        <v>37736</v>
      </c>
      <c r="C2512" s="14"/>
      <c r="D2512" s="14"/>
      <c r="E2512" s="15"/>
      <c r="T2512">
        <v>546.79</v>
      </c>
      <c r="AL2512">
        <v>5.21</v>
      </c>
    </row>
    <row r="2513" spans="1:52" x14ac:dyDescent="0.25">
      <c r="A2513" s="5" t="s">
        <v>835</v>
      </c>
      <c r="B2513" s="6">
        <v>37737</v>
      </c>
      <c r="C2513" s="14"/>
      <c r="D2513" s="14"/>
      <c r="E2513" s="15"/>
      <c r="G2513">
        <v>503.63</v>
      </c>
    </row>
    <row r="2514" spans="1:52" x14ac:dyDescent="0.25">
      <c r="A2514" s="5" t="s">
        <v>835</v>
      </c>
      <c r="B2514" s="6">
        <v>37739</v>
      </c>
      <c r="C2514" s="14"/>
      <c r="D2514" s="14"/>
      <c r="E2514" s="15"/>
      <c r="AZ2514">
        <v>55</v>
      </c>
    </row>
    <row r="2515" spans="1:52" x14ac:dyDescent="0.25">
      <c r="A2515" s="5" t="s">
        <v>835</v>
      </c>
      <c r="B2515" s="6">
        <v>37740</v>
      </c>
      <c r="C2515" s="14"/>
      <c r="D2515" s="14"/>
      <c r="E2515" s="15"/>
      <c r="G2515">
        <v>495.9</v>
      </c>
    </row>
    <row r="2516" spans="1:52" x14ac:dyDescent="0.25">
      <c r="A2516" s="5" t="s">
        <v>835</v>
      </c>
      <c r="B2516" s="6">
        <v>37741</v>
      </c>
      <c r="C2516" s="14"/>
      <c r="D2516" s="14"/>
      <c r="E2516" s="15"/>
      <c r="AL2516">
        <v>5.55</v>
      </c>
    </row>
    <row r="2517" spans="1:52" x14ac:dyDescent="0.25">
      <c r="A2517" s="5" t="s">
        <v>835</v>
      </c>
      <c r="B2517" s="6">
        <v>37746</v>
      </c>
      <c r="C2517" s="14"/>
      <c r="D2517" s="14"/>
      <c r="E2517" s="15"/>
      <c r="G2517">
        <v>476.83</v>
      </c>
      <c r="T2517">
        <v>797.05</v>
      </c>
      <c r="AL2517">
        <v>4.8899999999999997</v>
      </c>
    </row>
    <row r="2518" spans="1:52" x14ac:dyDescent="0.25">
      <c r="A2518" s="5" t="s">
        <v>835</v>
      </c>
      <c r="B2518" s="6">
        <v>37751</v>
      </c>
      <c r="C2518" s="14"/>
      <c r="D2518" s="14"/>
      <c r="E2518" s="15"/>
      <c r="G2518">
        <v>454.54</v>
      </c>
      <c r="AL2518">
        <v>4</v>
      </c>
    </row>
    <row r="2519" spans="1:52" x14ac:dyDescent="0.25">
      <c r="A2519" s="5" t="s">
        <v>835</v>
      </c>
      <c r="B2519" s="6">
        <v>37756</v>
      </c>
      <c r="C2519" s="14"/>
      <c r="D2519" s="14"/>
      <c r="E2519" s="15"/>
      <c r="G2519">
        <v>452.7</v>
      </c>
      <c r="T2519">
        <v>1128.73</v>
      </c>
      <c r="AL2519">
        <v>3.35</v>
      </c>
    </row>
    <row r="2520" spans="1:52" x14ac:dyDescent="0.25">
      <c r="A2520" s="5" t="s">
        <v>835</v>
      </c>
      <c r="B2520" s="6">
        <v>37761</v>
      </c>
      <c r="C2520" s="14"/>
      <c r="D2520" s="14"/>
      <c r="E2520" s="15"/>
      <c r="G2520">
        <v>521.9</v>
      </c>
    </row>
    <row r="2521" spans="1:52" x14ac:dyDescent="0.25">
      <c r="A2521" s="5" t="s">
        <v>835</v>
      </c>
      <c r="B2521" s="6">
        <v>37766</v>
      </c>
      <c r="C2521" s="14"/>
      <c r="D2521" s="14"/>
      <c r="E2521" s="15"/>
      <c r="G2521">
        <v>472.22</v>
      </c>
      <c r="T2521">
        <v>1279.8</v>
      </c>
      <c r="AL2521">
        <v>2.5099999999999998</v>
      </c>
    </row>
    <row r="2522" spans="1:52" x14ac:dyDescent="0.25">
      <c r="A2522" s="5" t="s">
        <v>835</v>
      </c>
      <c r="B2522" s="6">
        <v>37771</v>
      </c>
      <c r="C2522" s="14"/>
      <c r="D2522" s="14"/>
      <c r="E2522" s="15"/>
      <c r="G2522">
        <v>460.45</v>
      </c>
    </row>
    <row r="2523" spans="1:52" x14ac:dyDescent="0.25">
      <c r="A2523" s="5" t="s">
        <v>835</v>
      </c>
      <c r="B2523" s="6">
        <v>37776</v>
      </c>
      <c r="C2523" s="14"/>
      <c r="D2523" s="14"/>
      <c r="E2523" s="15"/>
      <c r="T2523">
        <v>922.8</v>
      </c>
      <c r="AC2523">
        <v>526.05999999999995</v>
      </c>
      <c r="AL2523">
        <v>0.78</v>
      </c>
      <c r="AS2523" t="s">
        <v>74</v>
      </c>
      <c r="AZ2523">
        <v>90</v>
      </c>
    </row>
    <row r="2524" spans="1:52" x14ac:dyDescent="0.25">
      <c r="A2524" s="5" t="s">
        <v>835</v>
      </c>
      <c r="B2524" s="6">
        <v>37777</v>
      </c>
      <c r="C2524" s="14"/>
      <c r="D2524" s="14"/>
      <c r="E2524" s="15"/>
      <c r="G2524">
        <v>417.19</v>
      </c>
    </row>
    <row r="2525" spans="1:52" x14ac:dyDescent="0.25">
      <c r="A2525" s="5" t="s">
        <v>835</v>
      </c>
      <c r="B2525" s="6">
        <v>37782</v>
      </c>
      <c r="C2525" s="14"/>
      <c r="D2525" s="14"/>
      <c r="E2525" s="15"/>
      <c r="G2525">
        <v>433.9</v>
      </c>
    </row>
    <row r="2526" spans="1:52" x14ac:dyDescent="0.25">
      <c r="A2526" s="5" t="s">
        <v>836</v>
      </c>
      <c r="B2526" s="6">
        <v>37786</v>
      </c>
      <c r="C2526" s="14"/>
      <c r="D2526" s="14"/>
      <c r="E2526" s="15"/>
      <c r="G2526">
        <v>417.64</v>
      </c>
    </row>
    <row r="2527" spans="1:52" x14ac:dyDescent="0.25">
      <c r="A2527" s="5" t="s">
        <v>836</v>
      </c>
      <c r="B2527" s="6">
        <v>37791</v>
      </c>
      <c r="C2527" s="14"/>
      <c r="D2527" s="14"/>
      <c r="E2527" s="15"/>
      <c r="G2527">
        <v>429.41</v>
      </c>
    </row>
    <row r="2528" spans="1:52" x14ac:dyDescent="0.25">
      <c r="A2528" s="5" t="s">
        <v>836</v>
      </c>
      <c r="B2528" s="6">
        <v>37796</v>
      </c>
      <c r="C2528" s="14"/>
      <c r="D2528" s="14"/>
      <c r="E2528" s="15"/>
      <c r="G2528">
        <v>426.06</v>
      </c>
    </row>
    <row r="2529" spans="1:7" x14ac:dyDescent="0.25">
      <c r="A2529" s="5" t="s">
        <v>836</v>
      </c>
      <c r="B2529" s="6">
        <v>37802</v>
      </c>
      <c r="C2529" s="14"/>
      <c r="D2529" s="14"/>
      <c r="E2529" s="15"/>
      <c r="G2529">
        <v>435.21</v>
      </c>
    </row>
    <row r="2530" spans="1:7" x14ac:dyDescent="0.25">
      <c r="A2530" s="5" t="s">
        <v>836</v>
      </c>
      <c r="B2530" s="6">
        <v>37807</v>
      </c>
      <c r="C2530" s="14"/>
      <c r="D2530" s="14"/>
      <c r="E2530" s="15"/>
      <c r="G2530">
        <v>419.34</v>
      </c>
    </row>
    <row r="2531" spans="1:7" x14ac:dyDescent="0.25">
      <c r="A2531" s="5" t="s">
        <v>836</v>
      </c>
      <c r="B2531" s="6">
        <v>37812</v>
      </c>
      <c r="C2531" s="14"/>
      <c r="D2531" s="14"/>
      <c r="E2531" s="15"/>
      <c r="G2531">
        <v>422.67</v>
      </c>
    </row>
    <row r="2532" spans="1:7" x14ac:dyDescent="0.25">
      <c r="A2532" s="5" t="s">
        <v>836</v>
      </c>
      <c r="B2532" s="6">
        <v>37817</v>
      </c>
      <c r="C2532" s="14"/>
      <c r="D2532" s="14"/>
      <c r="E2532" s="15"/>
      <c r="G2532">
        <v>432.35</v>
      </c>
    </row>
    <row r="2533" spans="1:7" x14ac:dyDescent="0.25">
      <c r="A2533" s="5" t="s">
        <v>836</v>
      </c>
      <c r="B2533" s="6">
        <v>37823</v>
      </c>
      <c r="C2533" s="14"/>
      <c r="D2533" s="14"/>
      <c r="E2533" s="15"/>
      <c r="G2533">
        <v>451.19</v>
      </c>
    </row>
    <row r="2534" spans="1:7" x14ac:dyDescent="0.25">
      <c r="A2534" s="5" t="s">
        <v>836</v>
      </c>
      <c r="B2534" s="6">
        <v>37828</v>
      </c>
      <c r="C2534" s="14"/>
      <c r="D2534" s="14"/>
      <c r="E2534" s="15"/>
      <c r="G2534">
        <v>451.98</v>
      </c>
    </row>
    <row r="2535" spans="1:7" x14ac:dyDescent="0.25">
      <c r="A2535" s="5" t="s">
        <v>836</v>
      </c>
      <c r="B2535" s="6">
        <v>37833</v>
      </c>
      <c r="C2535" s="14"/>
      <c r="D2535" s="14"/>
      <c r="E2535" s="15"/>
      <c r="G2535">
        <v>470.84</v>
      </c>
    </row>
    <row r="2536" spans="1:7" x14ac:dyDescent="0.25">
      <c r="A2536" s="5" t="s">
        <v>836</v>
      </c>
      <c r="B2536" s="6">
        <v>37838</v>
      </c>
      <c r="C2536" s="14"/>
      <c r="D2536" s="14"/>
      <c r="E2536" s="15"/>
      <c r="G2536">
        <v>467.2</v>
      </c>
    </row>
    <row r="2537" spans="1:7" x14ac:dyDescent="0.25">
      <c r="A2537" s="5" t="s">
        <v>836</v>
      </c>
      <c r="B2537" s="6">
        <v>37844</v>
      </c>
      <c r="C2537" s="14"/>
      <c r="D2537" s="14"/>
      <c r="E2537" s="15"/>
      <c r="G2537">
        <v>454.58</v>
      </c>
    </row>
    <row r="2538" spans="1:7" x14ac:dyDescent="0.25">
      <c r="A2538" s="5" t="s">
        <v>836</v>
      </c>
      <c r="B2538" s="6">
        <v>37851</v>
      </c>
      <c r="C2538" s="14"/>
      <c r="D2538" s="14"/>
      <c r="E2538" s="15"/>
      <c r="G2538">
        <v>433.17</v>
      </c>
    </row>
    <row r="2539" spans="1:7" x14ac:dyDescent="0.25">
      <c r="A2539" s="5" t="s">
        <v>836</v>
      </c>
      <c r="B2539" s="6">
        <v>37856</v>
      </c>
      <c r="C2539" s="14"/>
      <c r="D2539" s="14"/>
      <c r="E2539" s="15"/>
      <c r="G2539">
        <v>440.07</v>
      </c>
    </row>
    <row r="2540" spans="1:7" x14ac:dyDescent="0.25">
      <c r="A2540" s="5" t="s">
        <v>836</v>
      </c>
      <c r="B2540" s="6">
        <v>37863</v>
      </c>
      <c r="C2540" s="14"/>
      <c r="D2540" s="14"/>
      <c r="E2540" s="15"/>
      <c r="G2540">
        <v>443.74</v>
      </c>
    </row>
    <row r="2541" spans="1:7" x14ac:dyDescent="0.25">
      <c r="A2541" s="5" t="s">
        <v>836</v>
      </c>
      <c r="B2541" s="6">
        <v>37869</v>
      </c>
      <c r="C2541" s="14"/>
      <c r="D2541" s="14"/>
      <c r="E2541" s="15"/>
      <c r="G2541">
        <v>454.52</v>
      </c>
    </row>
    <row r="2542" spans="1:7" x14ac:dyDescent="0.25">
      <c r="A2542" s="5" t="s">
        <v>836</v>
      </c>
      <c r="B2542" s="6">
        <v>37874</v>
      </c>
      <c r="C2542" s="14"/>
      <c r="D2542" s="14"/>
      <c r="E2542" s="15"/>
      <c r="G2542">
        <v>466.11</v>
      </c>
    </row>
    <row r="2543" spans="1:7" x14ac:dyDescent="0.25">
      <c r="A2543" s="5" t="s">
        <v>836</v>
      </c>
      <c r="B2543" s="6">
        <v>37879</v>
      </c>
      <c r="C2543" s="14"/>
      <c r="D2543" s="14"/>
      <c r="E2543" s="15"/>
      <c r="G2543">
        <v>445.87</v>
      </c>
    </row>
    <row r="2544" spans="1:7" x14ac:dyDescent="0.25">
      <c r="A2544" s="5" t="s">
        <v>836</v>
      </c>
      <c r="B2544" s="6">
        <v>37884</v>
      </c>
      <c r="C2544" s="14"/>
      <c r="D2544" s="14"/>
      <c r="E2544" s="15"/>
      <c r="G2544">
        <v>450.72</v>
      </c>
    </row>
    <row r="2545" spans="1:7" x14ac:dyDescent="0.25">
      <c r="A2545" s="5" t="s">
        <v>836</v>
      </c>
      <c r="B2545" s="6">
        <v>37889</v>
      </c>
      <c r="C2545" s="14"/>
      <c r="D2545" s="14"/>
      <c r="E2545" s="15"/>
      <c r="G2545">
        <v>457.38</v>
      </c>
    </row>
    <row r="2546" spans="1:7" x14ac:dyDescent="0.25">
      <c r="A2546" s="5" t="s">
        <v>836</v>
      </c>
      <c r="B2546" s="6">
        <v>37896</v>
      </c>
      <c r="C2546" s="14"/>
      <c r="D2546" s="14"/>
      <c r="E2546" s="15"/>
      <c r="G2546">
        <v>445.29</v>
      </c>
    </row>
    <row r="2547" spans="1:7" x14ac:dyDescent="0.25">
      <c r="A2547" s="5" t="s">
        <v>836</v>
      </c>
      <c r="B2547" s="6">
        <v>37901</v>
      </c>
      <c r="C2547" s="14"/>
      <c r="D2547" s="14"/>
      <c r="E2547" s="15"/>
      <c r="G2547">
        <v>480.73</v>
      </c>
    </row>
    <row r="2548" spans="1:7" x14ac:dyDescent="0.25">
      <c r="A2548" s="5" t="s">
        <v>836</v>
      </c>
      <c r="B2548" s="6">
        <v>37908</v>
      </c>
      <c r="C2548" s="14"/>
      <c r="D2548" s="14"/>
      <c r="E2548" s="15"/>
      <c r="G2548">
        <v>560.04</v>
      </c>
    </row>
    <row r="2549" spans="1:7" x14ac:dyDescent="0.25">
      <c r="A2549" s="5" t="s">
        <v>836</v>
      </c>
      <c r="B2549" s="6">
        <v>37914</v>
      </c>
      <c r="C2549" s="14"/>
      <c r="D2549" s="14"/>
      <c r="E2549" s="15"/>
      <c r="G2549">
        <v>547.94000000000005</v>
      </c>
    </row>
    <row r="2550" spans="1:7" x14ac:dyDescent="0.25">
      <c r="A2550" s="5" t="s">
        <v>836</v>
      </c>
      <c r="B2550" s="6">
        <v>37919</v>
      </c>
      <c r="C2550" s="14"/>
      <c r="D2550" s="14"/>
      <c r="E2550" s="15"/>
      <c r="G2550">
        <v>531.39</v>
      </c>
    </row>
    <row r="2551" spans="1:7" x14ac:dyDescent="0.25">
      <c r="A2551" s="5" t="s">
        <v>836</v>
      </c>
      <c r="B2551" s="6">
        <v>37924</v>
      </c>
      <c r="C2551" s="14"/>
      <c r="D2551" s="14"/>
      <c r="E2551" s="15"/>
      <c r="G2551">
        <v>505.06</v>
      </c>
    </row>
    <row r="2552" spans="1:7" x14ac:dyDescent="0.25">
      <c r="A2552" s="5" t="s">
        <v>836</v>
      </c>
      <c r="B2552" s="6">
        <v>37929</v>
      </c>
      <c r="C2552" s="14"/>
      <c r="D2552" s="14"/>
      <c r="E2552" s="15"/>
      <c r="G2552">
        <v>510.53</v>
      </c>
    </row>
    <row r="2553" spans="1:7" x14ac:dyDescent="0.25">
      <c r="A2553" s="5" t="s">
        <v>836</v>
      </c>
      <c r="B2553" s="6">
        <v>37934</v>
      </c>
      <c r="C2553" s="14"/>
      <c r="D2553" s="14"/>
      <c r="E2553" s="15"/>
      <c r="G2553">
        <v>527.99</v>
      </c>
    </row>
    <row r="2554" spans="1:7" x14ac:dyDescent="0.25">
      <c r="A2554" s="5" t="s">
        <v>836</v>
      </c>
      <c r="B2554" s="6">
        <v>37939</v>
      </c>
      <c r="C2554" s="14"/>
      <c r="D2554" s="14"/>
      <c r="E2554" s="15"/>
      <c r="G2554">
        <v>514.49</v>
      </c>
    </row>
    <row r="2555" spans="1:7" x14ac:dyDescent="0.25">
      <c r="A2555" s="5" t="s">
        <v>836</v>
      </c>
      <c r="B2555" s="6">
        <v>37961</v>
      </c>
      <c r="C2555" s="14"/>
      <c r="D2555" s="14"/>
      <c r="E2555" s="15"/>
      <c r="G2555">
        <v>520.22</v>
      </c>
    </row>
    <row r="2556" spans="1:7" x14ac:dyDescent="0.25">
      <c r="A2556" s="5" t="s">
        <v>836</v>
      </c>
      <c r="B2556" s="6">
        <v>37966</v>
      </c>
      <c r="C2556" s="14"/>
      <c r="D2556" s="14"/>
      <c r="E2556" s="15"/>
      <c r="G2556">
        <v>505.08</v>
      </c>
    </row>
    <row r="2557" spans="1:7" x14ac:dyDescent="0.25">
      <c r="A2557" s="5" t="s">
        <v>836</v>
      </c>
      <c r="B2557" s="6">
        <v>37970</v>
      </c>
      <c r="C2557" s="14"/>
      <c r="D2557" s="14"/>
      <c r="E2557" s="15"/>
      <c r="G2557">
        <v>522.91999999999996</v>
      </c>
    </row>
    <row r="2558" spans="1:7" x14ac:dyDescent="0.25">
      <c r="A2558" s="5" t="s">
        <v>836</v>
      </c>
      <c r="B2558" s="6">
        <v>37975</v>
      </c>
      <c r="C2558" s="14"/>
      <c r="D2558" s="14"/>
      <c r="E2558" s="15"/>
      <c r="G2558">
        <v>529.46</v>
      </c>
    </row>
    <row r="2559" spans="1:7" x14ac:dyDescent="0.25">
      <c r="A2559" s="5" t="s">
        <v>836</v>
      </c>
      <c r="B2559" s="6">
        <v>37986</v>
      </c>
      <c r="C2559" s="14"/>
      <c r="D2559" s="14"/>
      <c r="E2559" s="15"/>
      <c r="G2559">
        <v>515.77</v>
      </c>
    </row>
    <row r="2560" spans="1:7" x14ac:dyDescent="0.25">
      <c r="A2560" s="5" t="s">
        <v>836</v>
      </c>
      <c r="B2560" s="6">
        <v>37991</v>
      </c>
      <c r="C2560" s="14"/>
      <c r="D2560" s="14"/>
      <c r="E2560" s="15"/>
      <c r="G2560">
        <v>488.57</v>
      </c>
    </row>
    <row r="2561" spans="1:52" x14ac:dyDescent="0.25">
      <c r="A2561" s="5" t="s">
        <v>836</v>
      </c>
      <c r="B2561" s="6">
        <v>37995</v>
      </c>
      <c r="C2561" s="14"/>
      <c r="D2561" s="14"/>
      <c r="E2561" s="15"/>
      <c r="G2561">
        <v>480.7</v>
      </c>
    </row>
    <row r="2562" spans="1:52" x14ac:dyDescent="0.25">
      <c r="A2562" s="5" t="s">
        <v>836</v>
      </c>
      <c r="B2562" s="6">
        <v>38000</v>
      </c>
      <c r="C2562" s="14"/>
      <c r="D2562" s="14"/>
      <c r="E2562" s="15"/>
      <c r="G2562">
        <v>488.65</v>
      </c>
    </row>
    <row r="2563" spans="1:52" x14ac:dyDescent="0.25">
      <c r="A2563" s="5" t="s">
        <v>836</v>
      </c>
      <c r="B2563" s="6">
        <v>38005</v>
      </c>
      <c r="C2563" s="14"/>
      <c r="D2563" s="14"/>
      <c r="E2563" s="15"/>
      <c r="G2563">
        <v>481.95</v>
      </c>
    </row>
    <row r="2564" spans="1:52" x14ac:dyDescent="0.25">
      <c r="A2564" s="5" t="s">
        <v>836</v>
      </c>
      <c r="B2564" s="6">
        <v>38011</v>
      </c>
      <c r="C2564" s="14"/>
      <c r="D2564" s="14"/>
      <c r="E2564" s="15"/>
      <c r="G2564">
        <v>487.46</v>
      </c>
    </row>
    <row r="2565" spans="1:52" x14ac:dyDescent="0.25">
      <c r="A2565" s="5" t="s">
        <v>836</v>
      </c>
      <c r="B2565" s="6">
        <v>38015</v>
      </c>
      <c r="C2565" s="14"/>
      <c r="D2565" s="14"/>
      <c r="E2565" s="15"/>
      <c r="G2565">
        <v>490.73</v>
      </c>
    </row>
    <row r="2566" spans="1:52" x14ac:dyDescent="0.25">
      <c r="A2566" s="5" t="s">
        <v>836</v>
      </c>
      <c r="B2566" s="6">
        <v>38020</v>
      </c>
      <c r="C2566" s="14"/>
      <c r="D2566" s="14"/>
      <c r="E2566" s="15"/>
      <c r="G2566">
        <v>502.19</v>
      </c>
    </row>
    <row r="2567" spans="1:52" x14ac:dyDescent="0.25">
      <c r="A2567" s="5" t="s">
        <v>836</v>
      </c>
      <c r="B2567" s="6">
        <v>38026</v>
      </c>
      <c r="C2567" s="14"/>
      <c r="D2567" s="14"/>
      <c r="E2567" s="15"/>
      <c r="G2567">
        <v>496.3</v>
      </c>
    </row>
    <row r="2568" spans="1:52" x14ac:dyDescent="0.25">
      <c r="A2568" s="5" t="s">
        <v>836</v>
      </c>
      <c r="B2568" s="6">
        <v>38030</v>
      </c>
      <c r="C2568" s="14"/>
      <c r="D2568" s="14"/>
      <c r="E2568" s="15"/>
      <c r="G2568">
        <v>499.38</v>
      </c>
    </row>
    <row r="2569" spans="1:52" x14ac:dyDescent="0.25">
      <c r="A2569" s="5" t="s">
        <v>836</v>
      </c>
      <c r="B2569" s="6">
        <v>38036</v>
      </c>
      <c r="C2569" s="14"/>
      <c r="D2569" s="14"/>
      <c r="E2569" s="15"/>
      <c r="G2569">
        <v>517.30999999999995</v>
      </c>
    </row>
    <row r="2570" spans="1:52" x14ac:dyDescent="0.25">
      <c r="A2570" s="5" t="s">
        <v>836</v>
      </c>
      <c r="B2570" s="6">
        <v>38041</v>
      </c>
      <c r="C2570" s="14"/>
      <c r="D2570" s="14"/>
      <c r="E2570" s="15"/>
      <c r="G2570">
        <v>496</v>
      </c>
    </row>
    <row r="2571" spans="1:52" x14ac:dyDescent="0.25">
      <c r="A2571" s="5" t="s">
        <v>836</v>
      </c>
      <c r="B2571" s="6">
        <v>38045</v>
      </c>
      <c r="C2571" s="14"/>
      <c r="D2571" s="14"/>
      <c r="E2571" s="15"/>
      <c r="G2571">
        <v>483.45</v>
      </c>
    </row>
    <row r="2572" spans="1:52" x14ac:dyDescent="0.25">
      <c r="A2572" s="5" t="s">
        <v>836</v>
      </c>
      <c r="B2572" s="6">
        <v>38050</v>
      </c>
      <c r="C2572" s="14"/>
      <c r="D2572" s="14"/>
      <c r="E2572" s="15"/>
      <c r="G2572">
        <v>486.24</v>
      </c>
      <c r="T2572">
        <v>57.25</v>
      </c>
      <c r="AL2572">
        <v>0.55000000000000004</v>
      </c>
    </row>
    <row r="2573" spans="1:52" x14ac:dyDescent="0.25">
      <c r="A2573" s="5" t="s">
        <v>836</v>
      </c>
      <c r="B2573" s="6">
        <v>38055</v>
      </c>
      <c r="C2573" s="14"/>
      <c r="D2573" s="14"/>
      <c r="E2573" s="15"/>
      <c r="G2573">
        <v>491.29</v>
      </c>
      <c r="AZ2573">
        <v>31</v>
      </c>
    </row>
    <row r="2574" spans="1:52" x14ac:dyDescent="0.25">
      <c r="A2574" s="5" t="s">
        <v>836</v>
      </c>
      <c r="B2574" s="6">
        <v>38057</v>
      </c>
      <c r="C2574" s="14"/>
      <c r="D2574" s="14"/>
      <c r="E2574" s="15"/>
      <c r="T2574">
        <v>93.29</v>
      </c>
      <c r="AL2574">
        <v>1.0900000000000001</v>
      </c>
    </row>
    <row r="2575" spans="1:52" x14ac:dyDescent="0.25">
      <c r="A2575" s="5" t="s">
        <v>836</v>
      </c>
      <c r="B2575" s="6">
        <v>38061</v>
      </c>
      <c r="C2575" s="14"/>
      <c r="D2575" s="14"/>
      <c r="E2575" s="15"/>
      <c r="G2575">
        <v>568.65</v>
      </c>
    </row>
    <row r="2576" spans="1:52" x14ac:dyDescent="0.25">
      <c r="A2576" s="5" t="s">
        <v>836</v>
      </c>
      <c r="B2576" s="6">
        <v>38066</v>
      </c>
      <c r="C2576" s="14"/>
      <c r="D2576" s="14"/>
      <c r="E2576" s="15"/>
      <c r="G2576">
        <v>523.87</v>
      </c>
      <c r="T2576">
        <v>151.34</v>
      </c>
      <c r="AL2576">
        <v>1.7</v>
      </c>
    </row>
    <row r="2577" spans="1:52" x14ac:dyDescent="0.25">
      <c r="A2577" s="5" t="s">
        <v>836</v>
      </c>
      <c r="B2577" s="6">
        <v>38071</v>
      </c>
      <c r="C2577" s="14"/>
      <c r="D2577" s="14"/>
      <c r="E2577" s="15"/>
      <c r="G2577">
        <v>496.61</v>
      </c>
      <c r="T2577">
        <v>140.99</v>
      </c>
      <c r="AL2577">
        <v>1.69</v>
      </c>
    </row>
    <row r="2578" spans="1:52" x14ac:dyDescent="0.25">
      <c r="A2578" s="5" t="s">
        <v>836</v>
      </c>
      <c r="B2578" s="6">
        <v>38076</v>
      </c>
      <c r="C2578" s="14"/>
      <c r="D2578" s="14"/>
      <c r="E2578" s="15"/>
      <c r="G2578">
        <v>512.25</v>
      </c>
    </row>
    <row r="2579" spans="1:52" x14ac:dyDescent="0.25">
      <c r="A2579" s="5" t="s">
        <v>836</v>
      </c>
      <c r="B2579" s="6">
        <v>38077</v>
      </c>
      <c r="C2579" s="14"/>
      <c r="D2579" s="14"/>
      <c r="E2579" s="15"/>
      <c r="T2579">
        <v>296.70999999999998</v>
      </c>
      <c r="AL2579">
        <v>3.49</v>
      </c>
    </row>
    <row r="2580" spans="1:52" x14ac:dyDescent="0.25">
      <c r="A2580" s="5" t="s">
        <v>836</v>
      </c>
      <c r="B2580" s="6">
        <v>38081</v>
      </c>
      <c r="C2580" s="14"/>
      <c r="D2580" s="14"/>
      <c r="E2580" s="15"/>
      <c r="G2580">
        <v>487.19</v>
      </c>
    </row>
    <row r="2581" spans="1:52" x14ac:dyDescent="0.25">
      <c r="A2581" s="5" t="s">
        <v>836</v>
      </c>
      <c r="B2581" s="6">
        <v>38085</v>
      </c>
      <c r="C2581" s="14"/>
      <c r="D2581" s="14"/>
      <c r="E2581" s="15"/>
      <c r="T2581">
        <v>500.95</v>
      </c>
      <c r="AL2581">
        <v>4.99</v>
      </c>
    </row>
    <row r="2582" spans="1:52" x14ac:dyDescent="0.25">
      <c r="A2582" s="5" t="s">
        <v>836</v>
      </c>
      <c r="B2582" s="6">
        <v>38086</v>
      </c>
      <c r="C2582" s="14"/>
      <c r="D2582" s="14"/>
      <c r="E2582" s="15"/>
      <c r="G2582">
        <v>477.26</v>
      </c>
    </row>
    <row r="2583" spans="1:52" x14ac:dyDescent="0.25">
      <c r="A2583" s="5" t="s">
        <v>836</v>
      </c>
      <c r="B2583" s="6">
        <v>38091</v>
      </c>
      <c r="C2583" s="14"/>
      <c r="D2583" s="14"/>
      <c r="E2583" s="15"/>
      <c r="G2583">
        <v>452.34</v>
      </c>
    </row>
    <row r="2584" spans="1:52" x14ac:dyDescent="0.25">
      <c r="A2584" s="5" t="s">
        <v>836</v>
      </c>
      <c r="B2584" s="6">
        <v>38093</v>
      </c>
      <c r="C2584" s="14"/>
      <c r="D2584" s="14"/>
      <c r="E2584" s="15"/>
      <c r="T2584">
        <v>539.75</v>
      </c>
      <c r="AL2584">
        <v>6.9</v>
      </c>
    </row>
    <row r="2585" spans="1:52" x14ac:dyDescent="0.25">
      <c r="A2585" s="5" t="s">
        <v>836</v>
      </c>
      <c r="B2585" s="6">
        <v>38097</v>
      </c>
      <c r="C2585" s="14"/>
      <c r="D2585" s="14"/>
      <c r="E2585" s="15"/>
      <c r="G2585">
        <v>544.72</v>
      </c>
    </row>
    <row r="2586" spans="1:52" x14ac:dyDescent="0.25">
      <c r="A2586" s="5" t="s">
        <v>836</v>
      </c>
      <c r="B2586" s="6">
        <v>38100</v>
      </c>
      <c r="C2586" s="14"/>
      <c r="D2586" s="14"/>
      <c r="E2586" s="15"/>
      <c r="T2586">
        <v>758</v>
      </c>
      <c r="AL2586">
        <v>6.41</v>
      </c>
      <c r="AZ2586">
        <v>55</v>
      </c>
    </row>
    <row r="2587" spans="1:52" x14ac:dyDescent="0.25">
      <c r="A2587" s="5" t="s">
        <v>836</v>
      </c>
      <c r="B2587" s="6">
        <v>38102</v>
      </c>
      <c r="C2587" s="14"/>
      <c r="D2587" s="14"/>
      <c r="E2587" s="15"/>
      <c r="G2587">
        <v>486.54</v>
      </c>
    </row>
    <row r="2588" spans="1:52" x14ac:dyDescent="0.25">
      <c r="A2588" s="5" t="s">
        <v>836</v>
      </c>
      <c r="B2588" s="6">
        <v>38107</v>
      </c>
      <c r="C2588" s="14"/>
      <c r="D2588" s="14"/>
      <c r="E2588" s="15"/>
      <c r="G2588">
        <v>480</v>
      </c>
      <c r="T2588">
        <v>896.59</v>
      </c>
      <c r="AL2588">
        <v>5.47</v>
      </c>
    </row>
    <row r="2589" spans="1:52" x14ac:dyDescent="0.25">
      <c r="A2589" s="5" t="s">
        <v>836</v>
      </c>
      <c r="B2589" s="6">
        <v>38112</v>
      </c>
      <c r="C2589" s="14"/>
      <c r="D2589" s="14"/>
      <c r="E2589" s="15"/>
      <c r="G2589">
        <v>477.38</v>
      </c>
    </row>
    <row r="2590" spans="1:52" x14ac:dyDescent="0.25">
      <c r="A2590" s="5" t="s">
        <v>836</v>
      </c>
      <c r="B2590" s="6">
        <v>38114</v>
      </c>
      <c r="C2590" s="14"/>
      <c r="D2590" s="14"/>
      <c r="E2590" s="15"/>
      <c r="T2590">
        <v>1194.78</v>
      </c>
      <c r="AL2590">
        <v>5.15</v>
      </c>
    </row>
    <row r="2591" spans="1:52" x14ac:dyDescent="0.25">
      <c r="A2591" s="5" t="s">
        <v>836</v>
      </c>
      <c r="B2591" s="6">
        <v>38117</v>
      </c>
      <c r="C2591" s="14"/>
      <c r="D2591" s="14"/>
      <c r="E2591" s="15"/>
      <c r="G2591">
        <v>446.75</v>
      </c>
    </row>
    <row r="2592" spans="1:52" x14ac:dyDescent="0.25">
      <c r="A2592" s="5" t="s">
        <v>836</v>
      </c>
      <c r="B2592" s="6">
        <v>38119</v>
      </c>
      <c r="C2592" s="14"/>
      <c r="D2592" s="14"/>
      <c r="E2592" s="15"/>
      <c r="G2592">
        <v>462.6</v>
      </c>
    </row>
    <row r="2593" spans="1:52" x14ac:dyDescent="0.25">
      <c r="A2593" s="5" t="s">
        <v>836</v>
      </c>
      <c r="B2593" s="6">
        <v>38120</v>
      </c>
      <c r="C2593" s="14"/>
      <c r="D2593" s="14"/>
      <c r="E2593" s="15"/>
      <c r="T2593">
        <v>1302.02</v>
      </c>
      <c r="AL2593">
        <v>3.79</v>
      </c>
    </row>
    <row r="2594" spans="1:52" x14ac:dyDescent="0.25">
      <c r="A2594" s="5" t="s">
        <v>836</v>
      </c>
      <c r="B2594" s="6">
        <v>38124</v>
      </c>
      <c r="C2594" s="14"/>
      <c r="D2594" s="14"/>
      <c r="E2594" s="15"/>
      <c r="G2594">
        <v>455.8</v>
      </c>
    </row>
    <row r="2595" spans="1:52" x14ac:dyDescent="0.25">
      <c r="A2595" s="5" t="s">
        <v>836</v>
      </c>
      <c r="B2595" s="6">
        <v>38127</v>
      </c>
      <c r="C2595" s="14"/>
      <c r="D2595" s="14"/>
      <c r="E2595" s="15"/>
      <c r="T2595">
        <v>1100.03</v>
      </c>
      <c r="AL2595">
        <v>2.86</v>
      </c>
    </row>
    <row r="2596" spans="1:52" x14ac:dyDescent="0.25">
      <c r="A2596" s="5" t="s">
        <v>836</v>
      </c>
      <c r="B2596" s="6">
        <v>38129</v>
      </c>
      <c r="C2596" s="14"/>
      <c r="D2596" s="14"/>
      <c r="E2596" s="15"/>
      <c r="G2596">
        <v>423.6</v>
      </c>
    </row>
    <row r="2597" spans="1:52" x14ac:dyDescent="0.25">
      <c r="A2597" s="5" t="s">
        <v>836</v>
      </c>
      <c r="B2597" s="6">
        <v>38135</v>
      </c>
      <c r="C2597" s="14"/>
      <c r="D2597" s="14"/>
      <c r="E2597" s="15"/>
      <c r="G2597">
        <v>420.85</v>
      </c>
      <c r="T2597">
        <v>1581.04</v>
      </c>
      <c r="AL2597">
        <v>1.97</v>
      </c>
    </row>
    <row r="2598" spans="1:52" x14ac:dyDescent="0.25">
      <c r="A2598" s="5" t="s">
        <v>836</v>
      </c>
      <c r="B2598" s="6">
        <v>38140</v>
      </c>
      <c r="C2598" s="14"/>
      <c r="D2598" s="14"/>
      <c r="E2598" s="15"/>
      <c r="G2598">
        <v>409.9</v>
      </c>
    </row>
    <row r="2599" spans="1:52" x14ac:dyDescent="0.25">
      <c r="A2599" s="5" t="s">
        <v>836</v>
      </c>
      <c r="B2599" s="6">
        <v>38142</v>
      </c>
      <c r="C2599" s="14"/>
      <c r="D2599" s="14"/>
      <c r="E2599" s="15"/>
      <c r="T2599">
        <v>1638.43</v>
      </c>
      <c r="AC2599">
        <v>523.53</v>
      </c>
      <c r="AL2599">
        <v>0.38</v>
      </c>
      <c r="AS2599" t="s">
        <v>74</v>
      </c>
      <c r="AZ2599">
        <v>90</v>
      </c>
    </row>
    <row r="2600" spans="1:52" x14ac:dyDescent="0.25">
      <c r="A2600" s="5" t="s">
        <v>836</v>
      </c>
      <c r="B2600" s="6">
        <v>38145</v>
      </c>
      <c r="C2600" s="14"/>
      <c r="D2600" s="14"/>
      <c r="E2600" s="15"/>
      <c r="G2600">
        <v>413.01</v>
      </c>
    </row>
    <row r="2601" spans="1:52" x14ac:dyDescent="0.25">
      <c r="A2601" s="5" t="s">
        <v>837</v>
      </c>
      <c r="B2601" s="6">
        <v>38150</v>
      </c>
      <c r="C2601" s="14"/>
      <c r="D2601" s="14"/>
      <c r="E2601" s="15"/>
      <c r="G2601">
        <v>399.88</v>
      </c>
    </row>
    <row r="2602" spans="1:52" x14ac:dyDescent="0.25">
      <c r="A2602" s="5" t="s">
        <v>837</v>
      </c>
      <c r="B2602" s="6">
        <v>38160</v>
      </c>
      <c r="C2602" s="14"/>
      <c r="D2602" s="14"/>
      <c r="E2602" s="15"/>
      <c r="G2602">
        <v>467.96</v>
      </c>
    </row>
    <row r="2603" spans="1:52" x14ac:dyDescent="0.25">
      <c r="A2603" s="5" t="s">
        <v>837</v>
      </c>
      <c r="B2603" s="6">
        <v>38164</v>
      </c>
      <c r="C2603" s="14"/>
      <c r="D2603" s="14"/>
      <c r="E2603" s="15"/>
      <c r="G2603">
        <v>553.54999999999995</v>
      </c>
    </row>
    <row r="2604" spans="1:52" x14ac:dyDescent="0.25">
      <c r="A2604" s="5" t="s">
        <v>837</v>
      </c>
      <c r="B2604" s="6">
        <v>38171</v>
      </c>
      <c r="C2604" s="14"/>
      <c r="D2604" s="14"/>
      <c r="E2604" s="15"/>
      <c r="G2604">
        <v>575.23</v>
      </c>
    </row>
    <row r="2605" spans="1:52" x14ac:dyDescent="0.25">
      <c r="A2605" s="5" t="s">
        <v>837</v>
      </c>
      <c r="B2605" s="6">
        <v>38188</v>
      </c>
      <c r="C2605" s="14"/>
      <c r="D2605" s="14"/>
      <c r="E2605" s="15"/>
      <c r="G2605">
        <v>564.59</v>
      </c>
    </row>
    <row r="2606" spans="1:52" x14ac:dyDescent="0.25">
      <c r="A2606" s="5" t="s">
        <v>837</v>
      </c>
      <c r="B2606" s="6">
        <v>38193</v>
      </c>
      <c r="C2606" s="14"/>
      <c r="D2606" s="14"/>
      <c r="E2606" s="15"/>
      <c r="G2606">
        <v>531.25</v>
      </c>
    </row>
    <row r="2607" spans="1:52" x14ac:dyDescent="0.25">
      <c r="A2607" s="5" t="s">
        <v>837</v>
      </c>
      <c r="B2607" s="6">
        <v>38200</v>
      </c>
      <c r="C2607" s="14"/>
      <c r="D2607" s="14"/>
      <c r="E2607" s="15"/>
      <c r="G2607">
        <v>616.32000000000005</v>
      </c>
    </row>
    <row r="2608" spans="1:52" x14ac:dyDescent="0.25">
      <c r="A2608" s="5" t="s">
        <v>837</v>
      </c>
      <c r="B2608" s="6">
        <v>38204</v>
      </c>
      <c r="C2608" s="14"/>
      <c r="D2608" s="14"/>
      <c r="E2608" s="15"/>
      <c r="G2608">
        <v>602.21</v>
      </c>
    </row>
    <row r="2609" spans="1:7" x14ac:dyDescent="0.25">
      <c r="A2609" s="5" t="s">
        <v>837</v>
      </c>
      <c r="B2609" s="6">
        <v>38212</v>
      </c>
      <c r="C2609" s="14"/>
      <c r="D2609" s="14"/>
      <c r="E2609" s="15"/>
      <c r="G2609">
        <v>610</v>
      </c>
    </row>
    <row r="2610" spans="1:7" x14ac:dyDescent="0.25">
      <c r="A2610" s="5" t="s">
        <v>837</v>
      </c>
      <c r="B2610" s="6">
        <v>38217</v>
      </c>
      <c r="C2610" s="14"/>
      <c r="D2610" s="14"/>
      <c r="E2610" s="15"/>
      <c r="G2610">
        <v>599.77</v>
      </c>
    </row>
    <row r="2611" spans="1:7" x14ac:dyDescent="0.25">
      <c r="A2611" s="5" t="s">
        <v>837</v>
      </c>
      <c r="B2611" s="6">
        <v>38222</v>
      </c>
      <c r="C2611" s="14"/>
      <c r="D2611" s="14"/>
      <c r="E2611" s="15"/>
      <c r="G2611">
        <v>570.41</v>
      </c>
    </row>
    <row r="2612" spans="1:7" x14ac:dyDescent="0.25">
      <c r="A2612" s="5" t="s">
        <v>837</v>
      </c>
      <c r="B2612" s="6">
        <v>38229</v>
      </c>
      <c r="C2612" s="14"/>
      <c r="D2612" s="14"/>
      <c r="E2612" s="15"/>
      <c r="G2612">
        <v>607.75</v>
      </c>
    </row>
    <row r="2613" spans="1:7" x14ac:dyDescent="0.25">
      <c r="A2613" s="5" t="s">
        <v>837</v>
      </c>
      <c r="B2613" s="6">
        <v>38232</v>
      </c>
      <c r="C2613" s="14"/>
      <c r="D2613" s="14"/>
      <c r="E2613" s="15"/>
      <c r="G2613">
        <v>575.24</v>
      </c>
    </row>
    <row r="2614" spans="1:7" x14ac:dyDescent="0.25">
      <c r="A2614" s="5" t="s">
        <v>837</v>
      </c>
      <c r="B2614" s="6">
        <v>38234</v>
      </c>
      <c r="C2614" s="14"/>
      <c r="D2614" s="14"/>
      <c r="E2614" s="15"/>
      <c r="G2614">
        <v>575.24</v>
      </c>
    </row>
    <row r="2615" spans="1:7" x14ac:dyDescent="0.25">
      <c r="A2615" s="5" t="s">
        <v>837</v>
      </c>
      <c r="B2615" s="6">
        <v>38239</v>
      </c>
      <c r="C2615" s="14"/>
      <c r="D2615" s="14"/>
      <c r="E2615" s="15"/>
      <c r="G2615">
        <v>542.29999999999995</v>
      </c>
    </row>
    <row r="2616" spans="1:7" x14ac:dyDescent="0.25">
      <c r="A2616" s="5" t="s">
        <v>837</v>
      </c>
      <c r="B2616" s="6">
        <v>38245</v>
      </c>
      <c r="C2616" s="14"/>
      <c r="D2616" s="14"/>
      <c r="E2616" s="15"/>
      <c r="G2616">
        <v>553.24</v>
      </c>
    </row>
    <row r="2617" spans="1:7" x14ac:dyDescent="0.25">
      <c r="A2617" s="5" t="s">
        <v>837</v>
      </c>
      <c r="B2617" s="6">
        <v>38250</v>
      </c>
      <c r="C2617" s="14"/>
      <c r="D2617" s="14"/>
      <c r="E2617" s="15"/>
      <c r="G2617">
        <v>537</v>
      </c>
    </row>
    <row r="2618" spans="1:7" x14ac:dyDescent="0.25">
      <c r="A2618" s="5" t="s">
        <v>837</v>
      </c>
      <c r="B2618" s="6">
        <v>38255</v>
      </c>
      <c r="C2618" s="14"/>
      <c r="D2618" s="14"/>
      <c r="E2618" s="15"/>
      <c r="G2618">
        <v>528.51</v>
      </c>
    </row>
    <row r="2619" spans="1:7" x14ac:dyDescent="0.25">
      <c r="A2619" s="5" t="s">
        <v>837</v>
      </c>
      <c r="B2619" s="6">
        <v>38262</v>
      </c>
      <c r="C2619" s="14"/>
      <c r="D2619" s="14"/>
      <c r="E2619" s="15"/>
      <c r="G2619">
        <v>517.92999999999995</v>
      </c>
    </row>
    <row r="2620" spans="1:7" x14ac:dyDescent="0.25">
      <c r="A2620" s="5" t="s">
        <v>837</v>
      </c>
      <c r="B2620" s="6">
        <v>38268</v>
      </c>
      <c r="C2620" s="14"/>
      <c r="D2620" s="14"/>
      <c r="E2620" s="15"/>
      <c r="G2620">
        <v>501.28</v>
      </c>
    </row>
    <row r="2621" spans="1:7" x14ac:dyDescent="0.25">
      <c r="A2621" s="5" t="s">
        <v>837</v>
      </c>
      <c r="B2621" s="6">
        <v>38273</v>
      </c>
      <c r="C2621" s="14"/>
      <c r="D2621" s="14"/>
      <c r="E2621" s="15"/>
      <c r="G2621">
        <v>498.74</v>
      </c>
    </row>
    <row r="2622" spans="1:7" x14ac:dyDescent="0.25">
      <c r="A2622" s="5" t="s">
        <v>837</v>
      </c>
      <c r="B2622" s="6">
        <v>38278</v>
      </c>
      <c r="C2622" s="14"/>
      <c r="D2622" s="14"/>
      <c r="E2622" s="15"/>
      <c r="G2622">
        <v>498</v>
      </c>
    </row>
    <row r="2623" spans="1:7" x14ac:dyDescent="0.25">
      <c r="A2623" s="5" t="s">
        <v>837</v>
      </c>
      <c r="B2623" s="6">
        <v>38283</v>
      </c>
      <c r="C2623" s="14"/>
      <c r="D2623" s="14"/>
      <c r="E2623" s="15"/>
      <c r="G2623">
        <v>503.12</v>
      </c>
    </row>
    <row r="2624" spans="1:7" x14ac:dyDescent="0.25">
      <c r="A2624" s="5" t="s">
        <v>837</v>
      </c>
      <c r="B2624" s="6">
        <v>38288</v>
      </c>
      <c r="C2624" s="14"/>
      <c r="D2624" s="14"/>
      <c r="E2624" s="15"/>
      <c r="G2624">
        <v>500.47</v>
      </c>
    </row>
    <row r="2625" spans="1:38" x14ac:dyDescent="0.25">
      <c r="A2625" s="5" t="s">
        <v>837</v>
      </c>
      <c r="B2625" s="6">
        <v>38303</v>
      </c>
      <c r="C2625" s="14"/>
      <c r="D2625" s="14"/>
      <c r="E2625" s="15"/>
      <c r="G2625">
        <v>521.92999999999995</v>
      </c>
    </row>
    <row r="2626" spans="1:38" x14ac:dyDescent="0.25">
      <c r="A2626" s="5" t="s">
        <v>837</v>
      </c>
      <c r="B2626" s="6">
        <v>38308</v>
      </c>
      <c r="C2626" s="14"/>
      <c r="D2626" s="14"/>
      <c r="E2626" s="15"/>
      <c r="G2626">
        <v>485.45</v>
      </c>
    </row>
    <row r="2627" spans="1:38" x14ac:dyDescent="0.25">
      <c r="A2627" s="5" t="s">
        <v>837</v>
      </c>
      <c r="B2627" s="6">
        <v>38322</v>
      </c>
      <c r="C2627" s="14"/>
      <c r="D2627" s="14"/>
      <c r="E2627" s="15"/>
      <c r="G2627">
        <v>507.99</v>
      </c>
    </row>
    <row r="2628" spans="1:38" x14ac:dyDescent="0.25">
      <c r="A2628" s="5" t="s">
        <v>837</v>
      </c>
      <c r="B2628" s="6">
        <v>38331</v>
      </c>
      <c r="C2628" s="14"/>
      <c r="D2628" s="14"/>
      <c r="E2628" s="15"/>
      <c r="G2628">
        <v>501.18</v>
      </c>
    </row>
    <row r="2629" spans="1:38" x14ac:dyDescent="0.25">
      <c r="A2629" s="5" t="s">
        <v>837</v>
      </c>
      <c r="B2629" s="6">
        <v>38341</v>
      </c>
      <c r="C2629" s="14"/>
      <c r="D2629" s="14"/>
      <c r="E2629" s="15"/>
      <c r="G2629">
        <v>509.35</v>
      </c>
    </row>
    <row r="2630" spans="1:38" x14ac:dyDescent="0.25">
      <c r="A2630" s="5" t="s">
        <v>837</v>
      </c>
      <c r="B2630" s="6">
        <v>38351</v>
      </c>
      <c r="C2630" s="14"/>
      <c r="D2630" s="14"/>
      <c r="E2630" s="15"/>
      <c r="G2630">
        <v>501.15</v>
      </c>
    </row>
    <row r="2631" spans="1:38" x14ac:dyDescent="0.25">
      <c r="A2631" s="5" t="s">
        <v>837</v>
      </c>
      <c r="B2631" s="6">
        <v>38361</v>
      </c>
      <c r="C2631" s="14"/>
      <c r="D2631" s="14"/>
      <c r="E2631" s="15"/>
      <c r="G2631">
        <v>503.67</v>
      </c>
    </row>
    <row r="2632" spans="1:38" x14ac:dyDescent="0.25">
      <c r="A2632" s="5" t="s">
        <v>837</v>
      </c>
      <c r="B2632" s="6">
        <v>38373</v>
      </c>
      <c r="C2632" s="14"/>
      <c r="D2632" s="14"/>
      <c r="E2632" s="15"/>
      <c r="G2632">
        <v>502.06</v>
      </c>
    </row>
    <row r="2633" spans="1:38" x14ac:dyDescent="0.25">
      <c r="A2633" s="5" t="s">
        <v>837</v>
      </c>
      <c r="B2633" s="6">
        <v>38377</v>
      </c>
      <c r="C2633" s="14"/>
      <c r="D2633" s="14"/>
      <c r="E2633" s="15"/>
      <c r="T2633">
        <v>90.97</v>
      </c>
      <c r="AL2633">
        <v>0.43</v>
      </c>
    </row>
    <row r="2634" spans="1:38" x14ac:dyDescent="0.25">
      <c r="A2634" s="5" t="s">
        <v>837</v>
      </c>
      <c r="B2634" s="6">
        <v>38382</v>
      </c>
      <c r="C2634" s="14"/>
      <c r="D2634" s="14"/>
      <c r="E2634" s="15"/>
      <c r="G2634">
        <v>512.97</v>
      </c>
    </row>
    <row r="2635" spans="1:38" x14ac:dyDescent="0.25">
      <c r="A2635" s="5" t="s">
        <v>837</v>
      </c>
      <c r="B2635" s="6">
        <v>38394</v>
      </c>
      <c r="C2635" s="14"/>
      <c r="D2635" s="14"/>
      <c r="E2635" s="15"/>
      <c r="G2635">
        <v>505</v>
      </c>
    </row>
    <row r="2636" spans="1:38" x14ac:dyDescent="0.25">
      <c r="A2636" s="5" t="s">
        <v>837</v>
      </c>
      <c r="B2636" s="6">
        <v>38403</v>
      </c>
      <c r="C2636" s="14"/>
      <c r="D2636" s="14"/>
      <c r="E2636" s="15"/>
      <c r="G2636">
        <v>506.68</v>
      </c>
    </row>
    <row r="2637" spans="1:38" x14ac:dyDescent="0.25">
      <c r="A2637" s="5" t="s">
        <v>837</v>
      </c>
      <c r="B2637" s="6">
        <v>38411</v>
      </c>
      <c r="C2637" s="14"/>
      <c r="D2637" s="14"/>
      <c r="E2637" s="15"/>
      <c r="T2637">
        <v>104.09</v>
      </c>
      <c r="AL2637">
        <v>0.48</v>
      </c>
    </row>
    <row r="2638" spans="1:38" x14ac:dyDescent="0.25">
      <c r="A2638" s="5" t="s">
        <v>837</v>
      </c>
      <c r="B2638" s="6">
        <v>38412</v>
      </c>
      <c r="C2638" s="14"/>
      <c r="D2638" s="14"/>
      <c r="E2638" s="15"/>
      <c r="G2638">
        <v>505.38</v>
      </c>
    </row>
    <row r="2639" spans="1:38" x14ac:dyDescent="0.25">
      <c r="A2639" s="5" t="s">
        <v>837</v>
      </c>
      <c r="B2639" s="6">
        <v>38417</v>
      </c>
      <c r="C2639" s="14"/>
      <c r="D2639" s="14"/>
      <c r="E2639" s="15"/>
      <c r="G2639">
        <v>498.57</v>
      </c>
    </row>
    <row r="2640" spans="1:38" x14ac:dyDescent="0.25">
      <c r="A2640" s="5" t="s">
        <v>837</v>
      </c>
      <c r="B2640" s="6">
        <v>38422</v>
      </c>
      <c r="C2640" s="14"/>
      <c r="D2640" s="14"/>
      <c r="E2640" s="15"/>
      <c r="G2640">
        <v>499.99</v>
      </c>
    </row>
    <row r="2641" spans="1:52" x14ac:dyDescent="0.25">
      <c r="A2641" s="5" t="s">
        <v>837</v>
      </c>
      <c r="B2641" s="6">
        <v>38427</v>
      </c>
      <c r="C2641" s="14"/>
      <c r="D2641" s="14"/>
      <c r="E2641" s="15"/>
      <c r="G2641">
        <v>489</v>
      </c>
    </row>
    <row r="2642" spans="1:52" x14ac:dyDescent="0.25">
      <c r="A2642" s="5" t="s">
        <v>837</v>
      </c>
      <c r="B2642" s="6">
        <v>38431</v>
      </c>
      <c r="C2642" s="14"/>
      <c r="D2642" s="14"/>
      <c r="E2642" s="15"/>
      <c r="T2642">
        <v>150.13</v>
      </c>
      <c r="AL2642">
        <v>1.05</v>
      </c>
    </row>
    <row r="2643" spans="1:52" x14ac:dyDescent="0.25">
      <c r="A2643" s="5" t="s">
        <v>837</v>
      </c>
      <c r="B2643" s="6">
        <v>38432</v>
      </c>
      <c r="C2643" s="14"/>
      <c r="D2643" s="14"/>
      <c r="E2643" s="15"/>
      <c r="G2643">
        <v>489</v>
      </c>
    </row>
    <row r="2644" spans="1:52" x14ac:dyDescent="0.25">
      <c r="A2644" s="5" t="s">
        <v>837</v>
      </c>
      <c r="B2644" s="6">
        <v>38436</v>
      </c>
      <c r="C2644" s="14"/>
      <c r="D2644" s="14"/>
      <c r="E2644" s="15"/>
      <c r="T2644">
        <v>188.15</v>
      </c>
      <c r="AL2644">
        <v>1.56</v>
      </c>
    </row>
    <row r="2645" spans="1:52" x14ac:dyDescent="0.25">
      <c r="A2645" s="5" t="s">
        <v>837</v>
      </c>
      <c r="B2645" s="6">
        <v>38437</v>
      </c>
      <c r="C2645" s="14"/>
      <c r="D2645" s="14"/>
      <c r="E2645" s="15"/>
      <c r="G2645">
        <v>476</v>
      </c>
    </row>
    <row r="2646" spans="1:52" x14ac:dyDescent="0.25">
      <c r="A2646" s="5" t="s">
        <v>837</v>
      </c>
      <c r="B2646" s="6">
        <v>38438</v>
      </c>
      <c r="C2646" s="14"/>
      <c r="D2646" s="14"/>
      <c r="E2646" s="15"/>
      <c r="AZ2646">
        <v>31</v>
      </c>
    </row>
    <row r="2647" spans="1:52" x14ac:dyDescent="0.25">
      <c r="A2647" s="5" t="s">
        <v>837</v>
      </c>
      <c r="B2647" s="6">
        <v>38441</v>
      </c>
      <c r="C2647" s="14"/>
      <c r="D2647" s="14"/>
      <c r="E2647" s="15"/>
      <c r="T2647">
        <v>236.97</v>
      </c>
      <c r="AL2647">
        <v>1.89</v>
      </c>
    </row>
    <row r="2648" spans="1:52" x14ac:dyDescent="0.25">
      <c r="A2648" s="5" t="s">
        <v>837</v>
      </c>
      <c r="B2648" s="6">
        <v>38448</v>
      </c>
      <c r="C2648" s="14"/>
      <c r="D2648" s="14"/>
      <c r="E2648" s="15"/>
      <c r="G2648">
        <v>560</v>
      </c>
    </row>
    <row r="2649" spans="1:52" x14ac:dyDescent="0.25">
      <c r="A2649" s="5" t="s">
        <v>837</v>
      </c>
      <c r="B2649" s="6">
        <v>38452</v>
      </c>
      <c r="C2649" s="14"/>
      <c r="D2649" s="14"/>
      <c r="E2649" s="15"/>
      <c r="G2649">
        <v>522</v>
      </c>
      <c r="T2649">
        <v>408</v>
      </c>
      <c r="AL2649">
        <v>4.46</v>
      </c>
    </row>
    <row r="2650" spans="1:52" x14ac:dyDescent="0.25">
      <c r="A2650" s="5" t="s">
        <v>837</v>
      </c>
      <c r="B2650" s="6">
        <v>38457</v>
      </c>
      <c r="C2650" s="14"/>
      <c r="D2650" s="14"/>
      <c r="E2650" s="15"/>
      <c r="G2650">
        <v>482</v>
      </c>
    </row>
    <row r="2651" spans="1:52" x14ac:dyDescent="0.25">
      <c r="A2651" s="5" t="s">
        <v>837</v>
      </c>
      <c r="B2651" s="6">
        <v>38462</v>
      </c>
      <c r="C2651" s="14"/>
      <c r="D2651" s="14"/>
      <c r="E2651" s="15"/>
      <c r="G2651">
        <v>502</v>
      </c>
      <c r="T2651">
        <v>373.73</v>
      </c>
      <c r="AL2651">
        <v>5.0199999999999996</v>
      </c>
    </row>
    <row r="2652" spans="1:52" x14ac:dyDescent="0.25">
      <c r="A2652" s="5" t="s">
        <v>837</v>
      </c>
      <c r="B2652" s="6">
        <v>38467</v>
      </c>
      <c r="C2652" s="14"/>
      <c r="D2652" s="14"/>
      <c r="E2652" s="15"/>
      <c r="G2652">
        <v>453</v>
      </c>
    </row>
    <row r="2653" spans="1:52" x14ac:dyDescent="0.25">
      <c r="A2653" s="5" t="s">
        <v>837</v>
      </c>
      <c r="B2653" s="6">
        <v>38472</v>
      </c>
      <c r="C2653" s="14"/>
      <c r="D2653" s="14"/>
      <c r="E2653" s="15"/>
      <c r="G2653">
        <v>454</v>
      </c>
      <c r="T2653">
        <v>819.46</v>
      </c>
      <c r="AL2653">
        <v>5.51</v>
      </c>
    </row>
    <row r="2654" spans="1:52" x14ac:dyDescent="0.25">
      <c r="A2654" s="5" t="s">
        <v>837</v>
      </c>
      <c r="B2654" s="6">
        <v>38478</v>
      </c>
      <c r="C2654" s="14"/>
      <c r="D2654" s="14"/>
      <c r="E2654" s="15"/>
      <c r="G2654">
        <v>444</v>
      </c>
    </row>
    <row r="2655" spans="1:52" x14ac:dyDescent="0.25">
      <c r="A2655" s="5" t="s">
        <v>837</v>
      </c>
      <c r="B2655" s="6">
        <v>38482</v>
      </c>
      <c r="C2655" s="14"/>
      <c r="D2655" s="14"/>
      <c r="E2655" s="15"/>
      <c r="T2655">
        <v>1322.84</v>
      </c>
      <c r="AL2655">
        <v>5.68</v>
      </c>
      <c r="AZ2655">
        <v>55</v>
      </c>
    </row>
    <row r="2656" spans="1:52" x14ac:dyDescent="0.25">
      <c r="A2656" s="5" t="s">
        <v>837</v>
      </c>
      <c r="B2656" s="6">
        <v>38483</v>
      </c>
      <c r="C2656" s="14"/>
      <c r="D2656" s="14"/>
      <c r="E2656" s="15"/>
      <c r="G2656">
        <v>514</v>
      </c>
    </row>
    <row r="2657" spans="1:52" x14ac:dyDescent="0.25">
      <c r="A2657" s="5" t="s">
        <v>837</v>
      </c>
      <c r="B2657" s="6">
        <v>38488</v>
      </c>
      <c r="C2657" s="14"/>
      <c r="D2657" s="14"/>
      <c r="E2657" s="15"/>
      <c r="G2657">
        <v>483</v>
      </c>
    </row>
    <row r="2658" spans="1:52" x14ac:dyDescent="0.25">
      <c r="A2658" s="5" t="s">
        <v>837</v>
      </c>
      <c r="B2658" s="6">
        <v>38492</v>
      </c>
      <c r="C2658" s="14"/>
      <c r="D2658" s="14"/>
      <c r="E2658" s="15"/>
      <c r="T2658">
        <v>986.53</v>
      </c>
      <c r="AL2658">
        <v>4.7</v>
      </c>
    </row>
    <row r="2659" spans="1:52" x14ac:dyDescent="0.25">
      <c r="A2659" s="5" t="s">
        <v>837</v>
      </c>
      <c r="B2659" s="6">
        <v>38493</v>
      </c>
      <c r="C2659" s="14"/>
      <c r="D2659" s="14"/>
      <c r="E2659" s="15"/>
      <c r="G2659">
        <v>472</v>
      </c>
    </row>
    <row r="2660" spans="1:52" x14ac:dyDescent="0.25">
      <c r="A2660" s="5" t="s">
        <v>837</v>
      </c>
      <c r="B2660" s="6">
        <v>38498</v>
      </c>
      <c r="C2660" s="14"/>
      <c r="D2660" s="14"/>
      <c r="E2660" s="15"/>
      <c r="G2660">
        <v>439</v>
      </c>
    </row>
    <row r="2661" spans="1:52" x14ac:dyDescent="0.25">
      <c r="A2661" s="5" t="s">
        <v>837</v>
      </c>
      <c r="B2661" s="6">
        <v>38502</v>
      </c>
      <c r="C2661" s="14"/>
      <c r="D2661" s="14"/>
      <c r="E2661" s="15"/>
      <c r="T2661">
        <v>1662.99</v>
      </c>
      <c r="AL2661">
        <v>2.36</v>
      </c>
    </row>
    <row r="2662" spans="1:52" x14ac:dyDescent="0.25">
      <c r="A2662" s="5" t="s">
        <v>837</v>
      </c>
      <c r="B2662" s="6">
        <v>38503</v>
      </c>
      <c r="C2662" s="14"/>
      <c r="D2662" s="14"/>
      <c r="E2662" s="15"/>
      <c r="G2662">
        <v>415</v>
      </c>
    </row>
    <row r="2663" spans="1:52" x14ac:dyDescent="0.25">
      <c r="A2663" s="5" t="s">
        <v>837</v>
      </c>
      <c r="B2663" s="6">
        <v>38508</v>
      </c>
      <c r="C2663" s="14"/>
      <c r="D2663" s="14"/>
      <c r="E2663" s="15"/>
      <c r="G2663">
        <v>408.05</v>
      </c>
      <c r="T2663">
        <v>1478.89</v>
      </c>
    </row>
    <row r="2664" spans="1:52" x14ac:dyDescent="0.25">
      <c r="A2664" s="5" t="s">
        <v>837</v>
      </c>
      <c r="B2664" s="6">
        <v>38510</v>
      </c>
      <c r="C2664" s="14"/>
      <c r="D2664" s="14"/>
      <c r="E2664" s="15"/>
      <c r="G2664">
        <v>378</v>
      </c>
    </row>
    <row r="2665" spans="1:52" x14ac:dyDescent="0.25">
      <c r="A2665" s="5" t="s">
        <v>837</v>
      </c>
      <c r="B2665" s="6">
        <v>38511</v>
      </c>
      <c r="C2665" s="14"/>
      <c r="D2665" s="14"/>
      <c r="E2665" s="15"/>
      <c r="AC2665">
        <v>516.92999999999995</v>
      </c>
      <c r="AS2665" t="s">
        <v>74</v>
      </c>
      <c r="AZ2665">
        <v>90</v>
      </c>
    </row>
    <row r="2666" spans="1:52" x14ac:dyDescent="0.25">
      <c r="A2666" s="5" t="s">
        <v>837</v>
      </c>
      <c r="B2666" s="6">
        <v>38514</v>
      </c>
      <c r="C2666" s="14"/>
      <c r="D2666" s="14"/>
      <c r="E2666" s="15"/>
      <c r="G2666">
        <v>383</v>
      </c>
    </row>
    <row r="2667" spans="1:52" x14ac:dyDescent="0.25">
      <c r="A2667" s="5" t="s">
        <v>837</v>
      </c>
      <c r="B2667" s="6">
        <v>38520</v>
      </c>
      <c r="C2667" s="14"/>
      <c r="D2667" s="14"/>
      <c r="E2667" s="15"/>
      <c r="G2667">
        <v>378</v>
      </c>
    </row>
    <row r="2668" spans="1:52" x14ac:dyDescent="0.25">
      <c r="A2668" s="5" t="s">
        <v>837</v>
      </c>
      <c r="B2668" s="6">
        <v>38525</v>
      </c>
      <c r="C2668" s="14"/>
      <c r="D2668" s="14"/>
      <c r="E2668" s="15"/>
      <c r="G2668">
        <v>403</v>
      </c>
    </row>
    <row r="2669" spans="1:52" x14ac:dyDescent="0.25">
      <c r="A2669" s="1" t="s">
        <v>838</v>
      </c>
      <c r="E2669" s="46" t="s">
        <v>289</v>
      </c>
      <c r="AS2669" t="s">
        <v>74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839</v>
      </c>
      <c r="E2670" s="46" t="s">
        <v>303</v>
      </c>
      <c r="AS2670" t="s">
        <v>74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840</v>
      </c>
      <c r="E2671" s="46"/>
      <c r="AS2671" t="s">
        <v>74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841</v>
      </c>
      <c r="E2672" s="46" t="s">
        <v>289</v>
      </c>
      <c r="AS2672" t="s">
        <v>74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842</v>
      </c>
      <c r="E2673" s="46" t="s">
        <v>303</v>
      </c>
      <c r="AS2673" t="s">
        <v>74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843</v>
      </c>
      <c r="E2674" s="46"/>
      <c r="AS2674" t="s">
        <v>74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844</v>
      </c>
      <c r="E2675" s="46" t="s">
        <v>289</v>
      </c>
      <c r="AS2675" t="s">
        <v>74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845</v>
      </c>
      <c r="E2676" s="46" t="s">
        <v>303</v>
      </c>
      <c r="AS2676" t="s">
        <v>74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846</v>
      </c>
      <c r="E2677" s="46"/>
      <c r="AS2677" t="s">
        <v>74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847</v>
      </c>
      <c r="E2678" s="46" t="s">
        <v>289</v>
      </c>
      <c r="AS2678" t="s">
        <v>74</v>
      </c>
      <c r="AX2678">
        <v>130</v>
      </c>
      <c r="AY2678">
        <v>167</v>
      </c>
    </row>
    <row r="2679" spans="1:51" x14ac:dyDescent="0.25">
      <c r="A2679" s="1" t="s">
        <v>848</v>
      </c>
      <c r="E2679" s="46" t="s">
        <v>303</v>
      </c>
      <c r="AS2679" t="s">
        <v>74</v>
      </c>
      <c r="AX2679">
        <v>134</v>
      </c>
      <c r="AY2679">
        <v>167</v>
      </c>
    </row>
    <row r="2680" spans="1:51" x14ac:dyDescent="0.25">
      <c r="A2680" s="1" t="s">
        <v>849</v>
      </c>
      <c r="E2680" s="46"/>
      <c r="AS2680" t="s">
        <v>74</v>
      </c>
      <c r="AX2680">
        <v>126</v>
      </c>
      <c r="AY2680">
        <v>160</v>
      </c>
    </row>
    <row r="2681" spans="1:51" x14ac:dyDescent="0.25">
      <c r="A2681" s="1" t="s">
        <v>850</v>
      </c>
      <c r="E2681" s="46" t="s">
        <v>289</v>
      </c>
      <c r="AS2681" t="s">
        <v>74</v>
      </c>
      <c r="AX2681">
        <v>119</v>
      </c>
      <c r="AY2681">
        <v>300</v>
      </c>
    </row>
    <row r="2682" spans="1:51" x14ac:dyDescent="0.25">
      <c r="A2682" s="1" t="s">
        <v>851</v>
      </c>
      <c r="E2682" s="46" t="s">
        <v>303</v>
      </c>
      <c r="AS2682" t="s">
        <v>74</v>
      </c>
      <c r="AX2682">
        <v>122</v>
      </c>
      <c r="AY2682">
        <v>155</v>
      </c>
    </row>
    <row r="2683" spans="1:51" x14ac:dyDescent="0.25">
      <c r="A2683" s="1" t="s">
        <v>852</v>
      </c>
      <c r="E2683" s="46"/>
      <c r="AS2683" t="s">
        <v>74</v>
      </c>
      <c r="AX2683">
        <v>119</v>
      </c>
      <c r="AY2683">
        <v>155</v>
      </c>
    </row>
    <row r="2684" spans="1:51" x14ac:dyDescent="0.25">
      <c r="A2684" s="1" t="s">
        <v>853</v>
      </c>
      <c r="E2684" s="46" t="s">
        <v>289</v>
      </c>
      <c r="AS2684" t="s">
        <v>74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854</v>
      </c>
      <c r="E2685" s="46" t="s">
        <v>303</v>
      </c>
      <c r="AS2685" t="s">
        <v>74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855</v>
      </c>
      <c r="E2686" s="46"/>
      <c r="AS2686" t="s">
        <v>74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856</v>
      </c>
      <c r="E2687" s="46" t="s">
        <v>289</v>
      </c>
      <c r="AS2687" t="s">
        <v>74</v>
      </c>
      <c r="AX2687">
        <v>110</v>
      </c>
      <c r="AY2687">
        <v>167</v>
      </c>
    </row>
    <row r="2688" spans="1:51" x14ac:dyDescent="0.25">
      <c r="A2688" s="1" t="s">
        <v>857</v>
      </c>
      <c r="E2688" s="46" t="s">
        <v>303</v>
      </c>
      <c r="AS2688" t="s">
        <v>74</v>
      </c>
      <c r="AX2688">
        <v>110</v>
      </c>
      <c r="AY2688">
        <v>167</v>
      </c>
    </row>
    <row r="2689" spans="1:83" x14ac:dyDescent="0.25">
      <c r="A2689" s="1" t="s">
        <v>858</v>
      </c>
      <c r="E2689" s="46"/>
      <c r="AS2689" t="s">
        <v>74</v>
      </c>
      <c r="AX2689">
        <v>115</v>
      </c>
      <c r="AY2689">
        <v>167</v>
      </c>
    </row>
    <row r="2690" spans="1:83" x14ac:dyDescent="0.25">
      <c r="A2690" s="1" t="s">
        <v>859</v>
      </c>
      <c r="E2690" s="46" t="s">
        <v>289</v>
      </c>
      <c r="AS2690" t="s">
        <v>74</v>
      </c>
      <c r="AX2690">
        <v>107</v>
      </c>
      <c r="AY2690">
        <v>146</v>
      </c>
    </row>
    <row r="2691" spans="1:83" x14ac:dyDescent="0.25">
      <c r="A2691" s="1" t="s">
        <v>860</v>
      </c>
      <c r="E2691" s="46" t="s">
        <v>303</v>
      </c>
      <c r="AS2691" t="s">
        <v>74</v>
      </c>
      <c r="AX2691">
        <v>107</v>
      </c>
      <c r="AY2691">
        <v>148</v>
      </c>
    </row>
    <row r="2692" spans="1:83" x14ac:dyDescent="0.25">
      <c r="A2692" s="1" t="s">
        <v>861</v>
      </c>
      <c r="E2692" s="46"/>
      <c r="AS2692" t="s">
        <v>74</v>
      </c>
      <c r="AX2692">
        <v>108</v>
      </c>
      <c r="AY2692">
        <v>150</v>
      </c>
    </row>
    <row r="2693" spans="1:83" x14ac:dyDescent="0.25">
      <c r="A2693" s="1" t="s">
        <v>862</v>
      </c>
      <c r="E2693" s="46" t="s">
        <v>289</v>
      </c>
      <c r="AS2693" t="s">
        <v>74</v>
      </c>
      <c r="AX2693">
        <v>98</v>
      </c>
    </row>
    <row r="2694" spans="1:83" x14ac:dyDescent="0.25">
      <c r="A2694" s="1" t="s">
        <v>863</v>
      </c>
      <c r="E2694" s="46" t="s">
        <v>303</v>
      </c>
      <c r="AS2694" t="s">
        <v>74</v>
      </c>
      <c r="AX2694">
        <v>96</v>
      </c>
    </row>
    <row r="2695" spans="1:83" x14ac:dyDescent="0.25">
      <c r="A2695" s="1" t="s">
        <v>864</v>
      </c>
      <c r="E2695" s="46"/>
      <c r="AS2695" t="s">
        <v>74</v>
      </c>
      <c r="AX2695">
        <v>99</v>
      </c>
    </row>
    <row r="2696" spans="1:83" s="50" customFormat="1" x14ac:dyDescent="0.25">
      <c r="A2696" s="47" t="s">
        <v>865</v>
      </c>
      <c r="B2696" s="48"/>
      <c r="C2696" s="48"/>
      <c r="D2696" s="48"/>
      <c r="E2696" s="49" t="s">
        <v>289</v>
      </c>
      <c r="AS2696" s="50" t="s">
        <v>74</v>
      </c>
      <c r="AV2696" s="4"/>
      <c r="AX2696" s="50">
        <v>151</v>
      </c>
      <c r="AY2696" s="50">
        <v>184</v>
      </c>
      <c r="CE2696" s="4"/>
    </row>
    <row r="2697" spans="1:83" s="50" customFormat="1" x14ac:dyDescent="0.25">
      <c r="A2697" s="47" t="s">
        <v>866</v>
      </c>
      <c r="B2697" s="48"/>
      <c r="C2697" s="48"/>
      <c r="D2697" s="48"/>
      <c r="E2697" s="49" t="s">
        <v>551</v>
      </c>
      <c r="AS2697" s="50" t="s">
        <v>74</v>
      </c>
      <c r="AV2697" s="4"/>
      <c r="AX2697" s="50">
        <v>151</v>
      </c>
      <c r="AY2697" s="50">
        <v>184</v>
      </c>
      <c r="CE2697" s="4"/>
    </row>
    <row r="2698" spans="1:83" s="50" customFormat="1" x14ac:dyDescent="0.25">
      <c r="A2698" s="47" t="s">
        <v>867</v>
      </c>
      <c r="B2698" s="48"/>
      <c r="C2698" s="48"/>
      <c r="D2698" s="48"/>
      <c r="E2698" s="49" t="s">
        <v>603</v>
      </c>
      <c r="AS2698" s="50" t="s">
        <v>74</v>
      </c>
      <c r="AV2698" s="4"/>
      <c r="AX2698" s="50">
        <v>155</v>
      </c>
      <c r="AY2698" s="50">
        <v>184</v>
      </c>
      <c r="CE2698" s="4"/>
    </row>
    <row r="2699" spans="1:83" s="50" customFormat="1" x14ac:dyDescent="0.25">
      <c r="A2699" s="47" t="s">
        <v>868</v>
      </c>
      <c r="B2699" s="48"/>
      <c r="C2699" s="48"/>
      <c r="D2699" s="48"/>
      <c r="E2699" s="49" t="s">
        <v>289</v>
      </c>
      <c r="AS2699" s="50" t="s">
        <v>74</v>
      </c>
      <c r="AV2699" s="4">
        <v>98</v>
      </c>
      <c r="AX2699" s="50">
        <v>124</v>
      </c>
      <c r="AY2699" s="50">
        <v>150</v>
      </c>
      <c r="CE2699" s="4"/>
    </row>
    <row r="2700" spans="1:83" s="50" customFormat="1" x14ac:dyDescent="0.25">
      <c r="A2700" s="47" t="s">
        <v>869</v>
      </c>
      <c r="B2700" s="48"/>
      <c r="C2700" s="48"/>
      <c r="D2700" s="48"/>
      <c r="E2700" s="49" t="s">
        <v>551</v>
      </c>
      <c r="AS2700" s="50" t="s">
        <v>74</v>
      </c>
      <c r="AV2700" s="4">
        <v>98</v>
      </c>
      <c r="AX2700" s="50">
        <v>124</v>
      </c>
      <c r="AY2700" s="50">
        <v>150</v>
      </c>
      <c r="CE2700" s="4"/>
    </row>
    <row r="2701" spans="1:83" s="50" customFormat="1" x14ac:dyDescent="0.25">
      <c r="A2701" s="47" t="s">
        <v>870</v>
      </c>
      <c r="B2701" s="48"/>
      <c r="C2701" s="48"/>
      <c r="D2701" s="48"/>
      <c r="E2701" s="49" t="s">
        <v>603</v>
      </c>
      <c r="AS2701" s="50" t="s">
        <v>74</v>
      </c>
      <c r="AV2701" s="4">
        <v>98</v>
      </c>
      <c r="AX2701" s="50">
        <v>126</v>
      </c>
      <c r="AY2701" s="50">
        <v>150</v>
      </c>
      <c r="CE2701" s="4"/>
    </row>
    <row r="2702" spans="1:83" s="50" customFormat="1" x14ac:dyDescent="0.25">
      <c r="A2702" s="47" t="s">
        <v>871</v>
      </c>
      <c r="B2702" s="48"/>
      <c r="C2702" s="48"/>
      <c r="D2702" s="48"/>
      <c r="E2702" s="49" t="s">
        <v>289</v>
      </c>
      <c r="AS2702" s="50" t="s">
        <v>74</v>
      </c>
      <c r="AV2702" s="4">
        <v>73</v>
      </c>
      <c r="AX2702" s="50">
        <v>97</v>
      </c>
      <c r="CE2702" s="4"/>
    </row>
    <row r="2703" spans="1:83" s="50" customFormat="1" x14ac:dyDescent="0.25">
      <c r="A2703" s="47" t="s">
        <v>872</v>
      </c>
      <c r="B2703" s="48"/>
      <c r="C2703" s="48"/>
      <c r="D2703" s="48"/>
      <c r="E2703" s="49" t="s">
        <v>551</v>
      </c>
      <c r="AS2703" s="50" t="s">
        <v>74</v>
      </c>
      <c r="AV2703" s="4">
        <v>70</v>
      </c>
      <c r="AX2703" s="50">
        <v>97</v>
      </c>
      <c r="CE2703" s="4"/>
    </row>
    <row r="2704" spans="1:83" s="50" customFormat="1" x14ac:dyDescent="0.25">
      <c r="A2704" s="47" t="s">
        <v>873</v>
      </c>
      <c r="B2704" s="48"/>
      <c r="C2704" s="48"/>
      <c r="D2704" s="48"/>
      <c r="E2704" s="49" t="s">
        <v>603</v>
      </c>
      <c r="AS2704" s="50" t="s">
        <v>74</v>
      </c>
      <c r="AV2704" s="4">
        <v>75</v>
      </c>
      <c r="AX2704" s="50">
        <v>98</v>
      </c>
      <c r="CE2704" s="4"/>
    </row>
    <row r="2705" spans="1:51" x14ac:dyDescent="0.25">
      <c r="A2705" s="1" t="s">
        <v>874</v>
      </c>
      <c r="E2705" s="46"/>
      <c r="AS2705" t="s">
        <v>74</v>
      </c>
      <c r="AV2705" s="4">
        <v>94</v>
      </c>
      <c r="AW2705" s="50"/>
      <c r="AX2705">
        <v>113</v>
      </c>
      <c r="AY2705">
        <v>151</v>
      </c>
    </row>
    <row r="2706" spans="1:51" x14ac:dyDescent="0.25">
      <c r="A2706" s="1" t="s">
        <v>875</v>
      </c>
      <c r="E2706" s="46"/>
      <c r="AS2706" t="s">
        <v>74</v>
      </c>
      <c r="AV2706" s="4">
        <v>85</v>
      </c>
      <c r="AW2706" s="50"/>
      <c r="AX2706">
        <v>104</v>
      </c>
      <c r="AY2706">
        <v>143</v>
      </c>
    </row>
    <row r="2707" spans="1:51" x14ac:dyDescent="0.25">
      <c r="A2707" s="1" t="s">
        <v>876</v>
      </c>
      <c r="E2707" s="46"/>
      <c r="AS2707" t="s">
        <v>74</v>
      </c>
      <c r="AV2707" s="4">
        <v>92</v>
      </c>
      <c r="AW2707" s="50"/>
      <c r="AX2707">
        <v>114</v>
      </c>
      <c r="AY2707">
        <v>151</v>
      </c>
    </row>
    <row r="2708" spans="1:51" x14ac:dyDescent="0.25">
      <c r="A2708" s="1" t="s">
        <v>877</v>
      </c>
      <c r="E2708" s="46" t="s">
        <v>289</v>
      </c>
      <c r="AS2708" t="s">
        <v>74</v>
      </c>
      <c r="AV2708" s="4">
        <v>91</v>
      </c>
      <c r="AW2708" s="50"/>
      <c r="AX2708">
        <v>104</v>
      </c>
      <c r="AY2708">
        <v>157</v>
      </c>
    </row>
    <row r="2709" spans="1:51" x14ac:dyDescent="0.25">
      <c r="A2709" s="1" t="s">
        <v>878</v>
      </c>
      <c r="E2709" s="46"/>
      <c r="AS2709" t="s">
        <v>74</v>
      </c>
      <c r="AV2709" s="4">
        <v>80</v>
      </c>
      <c r="AW2709" s="50"/>
      <c r="AX2709">
        <v>100</v>
      </c>
      <c r="AY2709">
        <v>137</v>
      </c>
    </row>
    <row r="2710" spans="1:51" x14ac:dyDescent="0.25">
      <c r="A2710" s="1" t="s">
        <v>879</v>
      </c>
      <c r="E2710" s="46"/>
      <c r="AS2710" t="s">
        <v>74</v>
      </c>
      <c r="AV2710" s="4">
        <v>90</v>
      </c>
      <c r="AW2710" s="50"/>
      <c r="AX2710">
        <v>104</v>
      </c>
      <c r="AY2710">
        <v>157</v>
      </c>
    </row>
    <row r="2711" spans="1:51" x14ac:dyDescent="0.25">
      <c r="A2711" s="1" t="s">
        <v>880</v>
      </c>
      <c r="E2711" s="46" t="s">
        <v>289</v>
      </c>
      <c r="AS2711" t="s">
        <v>74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881</v>
      </c>
      <c r="E2712" s="46"/>
      <c r="AS2712" t="s">
        <v>74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882</v>
      </c>
      <c r="E2713" s="46"/>
      <c r="AS2713" t="s">
        <v>74</v>
      </c>
      <c r="AV2713" s="4">
        <v>74</v>
      </c>
      <c r="AW2713" s="50"/>
      <c r="AX2713">
        <v>100</v>
      </c>
      <c r="AY2713">
        <v>140</v>
      </c>
    </row>
    <row r="2714" spans="1:51" x14ac:dyDescent="0.25">
      <c r="A2714" s="1" t="s">
        <v>883</v>
      </c>
      <c r="E2714" s="46" t="s">
        <v>289</v>
      </c>
      <c r="AS2714" t="s">
        <v>74</v>
      </c>
      <c r="AV2714" s="4">
        <v>131</v>
      </c>
      <c r="AW2714" s="50"/>
      <c r="AX2714">
        <v>155</v>
      </c>
    </row>
    <row r="2715" spans="1:51" x14ac:dyDescent="0.25">
      <c r="A2715" s="1" t="s">
        <v>884</v>
      </c>
      <c r="E2715" s="46"/>
      <c r="AS2715" t="s">
        <v>74</v>
      </c>
      <c r="AV2715" s="4">
        <v>114</v>
      </c>
      <c r="AW2715" s="50"/>
      <c r="AX2715">
        <v>154</v>
      </c>
      <c r="AY2715">
        <v>195</v>
      </c>
    </row>
    <row r="2716" spans="1:51" x14ac:dyDescent="0.25">
      <c r="A2716" s="1" t="s">
        <v>885</v>
      </c>
      <c r="E2716" s="46"/>
      <c r="AS2716" t="s">
        <v>74</v>
      </c>
      <c r="AV2716" s="4">
        <v>131</v>
      </c>
      <c r="AW2716" s="50"/>
      <c r="AX2716">
        <v>155</v>
      </c>
      <c r="AY2716">
        <v>195</v>
      </c>
    </row>
    <row r="2717" spans="1:51" x14ac:dyDescent="0.25">
      <c r="A2717" s="1" t="s">
        <v>886</v>
      </c>
      <c r="E2717" s="46" t="s">
        <v>289</v>
      </c>
      <c r="AS2717" t="s">
        <v>74</v>
      </c>
      <c r="AV2717" s="4">
        <v>125</v>
      </c>
      <c r="AX2717">
        <v>143</v>
      </c>
    </row>
    <row r="2718" spans="1:51" x14ac:dyDescent="0.25">
      <c r="A2718" s="1" t="s">
        <v>887</v>
      </c>
      <c r="E2718" s="46"/>
      <c r="AS2718" t="s">
        <v>74</v>
      </c>
      <c r="AV2718" s="4">
        <v>115</v>
      </c>
      <c r="AW2718" s="50"/>
      <c r="AX2718">
        <v>136</v>
      </c>
    </row>
    <row r="2719" spans="1:51" x14ac:dyDescent="0.25">
      <c r="A2719" s="1" t="s">
        <v>888</v>
      </c>
      <c r="E2719" s="46"/>
      <c r="AS2719" t="s">
        <v>74</v>
      </c>
      <c r="AV2719" s="4">
        <v>127</v>
      </c>
      <c r="AW2719" s="50"/>
      <c r="AX2719">
        <v>143</v>
      </c>
    </row>
    <row r="2720" spans="1:51" x14ac:dyDescent="0.25">
      <c r="A2720" s="1" t="s">
        <v>889</v>
      </c>
      <c r="E2720" s="46" t="s">
        <v>289</v>
      </c>
      <c r="AS2720" t="s">
        <v>74</v>
      </c>
      <c r="AV2720" s="4">
        <v>104</v>
      </c>
      <c r="AX2720">
        <v>119</v>
      </c>
    </row>
    <row r="2721" spans="1:63" x14ac:dyDescent="0.25">
      <c r="A2721" s="1" t="s">
        <v>890</v>
      </c>
      <c r="E2721" s="46"/>
      <c r="AS2721" t="s">
        <v>74</v>
      </c>
      <c r="AV2721" s="4">
        <v>96</v>
      </c>
      <c r="AX2721">
        <v>118</v>
      </c>
    </row>
    <row r="2722" spans="1:63" x14ac:dyDescent="0.25">
      <c r="A2722" s="1" t="s">
        <v>891</v>
      </c>
      <c r="E2722" s="46"/>
      <c r="AS2722" t="s">
        <v>74</v>
      </c>
      <c r="AV2722" s="4">
        <v>105</v>
      </c>
      <c r="AX2722">
        <v>119</v>
      </c>
    </row>
    <row r="2723" spans="1:63" x14ac:dyDescent="0.25">
      <c r="A2723" s="1" t="s">
        <v>892</v>
      </c>
      <c r="E2723" s="46" t="s">
        <v>289</v>
      </c>
      <c r="AS2723" t="s">
        <v>74</v>
      </c>
      <c r="AX2723">
        <v>128</v>
      </c>
      <c r="AY2723">
        <v>185</v>
      </c>
    </row>
    <row r="2724" spans="1:63" x14ac:dyDescent="0.25">
      <c r="A2724" s="1" t="s">
        <v>893</v>
      </c>
      <c r="E2724" s="46" t="s">
        <v>551</v>
      </c>
      <c r="AS2724" t="s">
        <v>74</v>
      </c>
      <c r="AX2724">
        <v>129</v>
      </c>
      <c r="AY2724">
        <v>185</v>
      </c>
    </row>
    <row r="2725" spans="1:63" x14ac:dyDescent="0.25">
      <c r="A2725" s="1" t="s">
        <v>894</v>
      </c>
      <c r="E2725" s="46"/>
      <c r="AS2725" t="s">
        <v>74</v>
      </c>
      <c r="AX2725">
        <v>136</v>
      </c>
      <c r="AY2725">
        <v>185</v>
      </c>
    </row>
    <row r="2726" spans="1:63" x14ac:dyDescent="0.25">
      <c r="A2726" s="1" t="s">
        <v>895</v>
      </c>
      <c r="E2726" s="46"/>
      <c r="AS2726" t="s">
        <v>74</v>
      </c>
      <c r="AX2726">
        <v>111</v>
      </c>
      <c r="AY2726">
        <v>185</v>
      </c>
    </row>
    <row r="2727" spans="1:63" x14ac:dyDescent="0.25">
      <c r="A2727" s="1" t="s">
        <v>896</v>
      </c>
      <c r="E2727" s="46" t="s">
        <v>289</v>
      </c>
      <c r="AS2727" t="s">
        <v>74</v>
      </c>
      <c r="AX2727">
        <v>122</v>
      </c>
      <c r="AY2727">
        <v>168</v>
      </c>
    </row>
    <row r="2728" spans="1:63" x14ac:dyDescent="0.25">
      <c r="A2728" s="1" t="s">
        <v>897</v>
      </c>
      <c r="E2728" s="46" t="s">
        <v>551</v>
      </c>
      <c r="AS2728" t="s">
        <v>74</v>
      </c>
      <c r="AX2728">
        <v>127</v>
      </c>
      <c r="AY2728">
        <v>168</v>
      </c>
    </row>
    <row r="2729" spans="1:63" x14ac:dyDescent="0.25">
      <c r="A2729" s="1" t="s">
        <v>898</v>
      </c>
      <c r="E2729" s="46"/>
      <c r="AS2729" t="s">
        <v>74</v>
      </c>
      <c r="AX2729">
        <v>122</v>
      </c>
      <c r="AY2729">
        <v>168</v>
      </c>
    </row>
    <row r="2730" spans="1:63" x14ac:dyDescent="0.25">
      <c r="A2730" s="1" t="s">
        <v>899</v>
      </c>
      <c r="E2730" s="46"/>
      <c r="AS2730" t="s">
        <v>74</v>
      </c>
      <c r="AX2730">
        <v>114</v>
      </c>
      <c r="AY2730">
        <v>153</v>
      </c>
    </row>
    <row r="2731" spans="1:63" x14ac:dyDescent="0.25">
      <c r="A2731" s="1" t="s">
        <v>900</v>
      </c>
      <c r="E2731" s="46" t="s">
        <v>289</v>
      </c>
      <c r="AS2731" t="s">
        <v>74</v>
      </c>
      <c r="AX2731">
        <v>106</v>
      </c>
      <c r="AY2731">
        <v>137</v>
      </c>
    </row>
    <row r="2732" spans="1:63" x14ac:dyDescent="0.25">
      <c r="A2732" s="1" t="s">
        <v>901</v>
      </c>
      <c r="E2732" s="46" t="s">
        <v>551</v>
      </c>
      <c r="AS2732" t="s">
        <v>74</v>
      </c>
      <c r="AX2732">
        <v>112</v>
      </c>
      <c r="AY2732">
        <v>140</v>
      </c>
    </row>
    <row r="2733" spans="1:63" x14ac:dyDescent="0.25">
      <c r="A2733" s="1" t="s">
        <v>902</v>
      </c>
      <c r="E2733" s="46"/>
      <c r="AS2733" t="s">
        <v>74</v>
      </c>
      <c r="AX2733">
        <v>108</v>
      </c>
      <c r="AY2733">
        <v>137</v>
      </c>
    </row>
    <row r="2734" spans="1:63" x14ac:dyDescent="0.25">
      <c r="A2734" s="1" t="s">
        <v>903</v>
      </c>
      <c r="E2734" s="46"/>
      <c r="AS2734" t="s">
        <v>74</v>
      </c>
      <c r="AX2734">
        <v>99</v>
      </c>
      <c r="AY2734">
        <v>137</v>
      </c>
    </row>
    <row r="2735" spans="1:63" x14ac:dyDescent="0.25">
      <c r="A2735" s="1" t="s">
        <v>874</v>
      </c>
      <c r="B2735" s="2">
        <v>41103</v>
      </c>
      <c r="E2735" s="51" t="s">
        <v>289</v>
      </c>
      <c r="BK2735" s="52">
        <v>5.5</v>
      </c>
    </row>
    <row r="2736" spans="1:63" x14ac:dyDescent="0.25">
      <c r="A2736" s="1" t="s">
        <v>877</v>
      </c>
      <c r="B2736" s="2">
        <v>41103</v>
      </c>
      <c r="E2736" s="51" t="s">
        <v>289</v>
      </c>
      <c r="BK2736" s="52">
        <v>3</v>
      </c>
    </row>
    <row r="2737" spans="1:63" x14ac:dyDescent="0.25">
      <c r="A2737" s="1" t="s">
        <v>877</v>
      </c>
      <c r="B2737" s="2">
        <v>41110</v>
      </c>
      <c r="E2737" s="51" t="s">
        <v>289</v>
      </c>
      <c r="BK2737" s="52">
        <v>4</v>
      </c>
    </row>
    <row r="2738" spans="1:63" x14ac:dyDescent="0.25">
      <c r="A2738" s="1" t="s">
        <v>877</v>
      </c>
      <c r="B2738" s="2">
        <v>41116</v>
      </c>
      <c r="E2738" s="51" t="s">
        <v>289</v>
      </c>
      <c r="BK2738" s="52">
        <v>5.2</v>
      </c>
    </row>
    <row r="2739" spans="1:63" x14ac:dyDescent="0.25">
      <c r="A2739" s="1" t="s">
        <v>877</v>
      </c>
      <c r="B2739" s="2">
        <v>41128</v>
      </c>
      <c r="E2739" s="51" t="s">
        <v>289</v>
      </c>
      <c r="BK2739" s="52">
        <v>9</v>
      </c>
    </row>
    <row r="2740" spans="1:63" x14ac:dyDescent="0.25">
      <c r="A2740" s="1" t="s">
        <v>880</v>
      </c>
      <c r="B2740" s="2">
        <v>41116</v>
      </c>
      <c r="E2740" s="51" t="s">
        <v>289</v>
      </c>
      <c r="BK2740" s="52">
        <v>2.4</v>
      </c>
    </row>
    <row r="2741" spans="1:63" x14ac:dyDescent="0.25">
      <c r="A2741" s="1" t="s">
        <v>880</v>
      </c>
      <c r="B2741" s="2">
        <v>41128</v>
      </c>
      <c r="E2741" s="51" t="s">
        <v>289</v>
      </c>
      <c r="BK2741" s="52">
        <v>3.55</v>
      </c>
    </row>
    <row r="2742" spans="1:63" x14ac:dyDescent="0.25">
      <c r="A2742" s="1" t="s">
        <v>880</v>
      </c>
      <c r="B2742" s="2">
        <v>41136</v>
      </c>
      <c r="E2742" s="51" t="s">
        <v>289</v>
      </c>
      <c r="BK2742" s="52">
        <v>4.8499999999999996</v>
      </c>
    </row>
    <row r="2743" spans="1:63" x14ac:dyDescent="0.25">
      <c r="A2743" s="1" t="s">
        <v>838</v>
      </c>
      <c r="B2743" s="2">
        <v>41099</v>
      </c>
      <c r="E2743" s="51" t="s">
        <v>289</v>
      </c>
      <c r="BK2743" s="52">
        <v>5.65</v>
      </c>
    </row>
    <row r="2744" spans="1:63" x14ac:dyDescent="0.25">
      <c r="A2744" s="1" t="s">
        <v>838</v>
      </c>
      <c r="B2744" s="2">
        <v>41109</v>
      </c>
      <c r="E2744" s="51" t="s">
        <v>289</v>
      </c>
      <c r="BK2744" s="52">
        <v>6.55</v>
      </c>
    </row>
    <row r="2745" spans="1:63" x14ac:dyDescent="0.25">
      <c r="A2745" s="1" t="s">
        <v>841</v>
      </c>
      <c r="B2745" s="2">
        <v>41099</v>
      </c>
      <c r="E2745" s="51" t="s">
        <v>289</v>
      </c>
      <c r="BK2745" s="52">
        <v>4.7</v>
      </c>
    </row>
    <row r="2746" spans="1:63" x14ac:dyDescent="0.25">
      <c r="A2746" s="1" t="s">
        <v>841</v>
      </c>
      <c r="B2746" s="2">
        <v>41109</v>
      </c>
      <c r="E2746" s="51" t="s">
        <v>289</v>
      </c>
      <c r="BK2746" s="52">
        <v>5.7</v>
      </c>
    </row>
    <row r="2747" spans="1:63" x14ac:dyDescent="0.25">
      <c r="A2747" s="1" t="s">
        <v>841</v>
      </c>
      <c r="B2747" s="2">
        <v>41119</v>
      </c>
      <c r="E2747" s="51" t="s">
        <v>289</v>
      </c>
      <c r="BK2747" s="52">
        <v>6.95</v>
      </c>
    </row>
    <row r="2748" spans="1:63" x14ac:dyDescent="0.25">
      <c r="A2748" s="1" t="s">
        <v>844</v>
      </c>
      <c r="B2748" s="2">
        <v>41119</v>
      </c>
      <c r="E2748" s="51" t="s">
        <v>289</v>
      </c>
      <c r="BK2748" s="52">
        <v>3.7</v>
      </c>
    </row>
    <row r="2749" spans="1:63" x14ac:dyDescent="0.25">
      <c r="A2749" s="1" t="s">
        <v>844</v>
      </c>
      <c r="B2749" s="2">
        <v>41129</v>
      </c>
      <c r="E2749" s="51" t="s">
        <v>289</v>
      </c>
      <c r="BK2749" s="52">
        <v>5.0999999999999996</v>
      </c>
    </row>
    <row r="2750" spans="1:63" x14ac:dyDescent="0.25">
      <c r="A2750" s="1" t="s">
        <v>844</v>
      </c>
      <c r="B2750" s="2">
        <v>41136</v>
      </c>
      <c r="E2750" s="51" t="s">
        <v>289</v>
      </c>
      <c r="BK2750" s="52">
        <v>5.8</v>
      </c>
    </row>
    <row r="2751" spans="1:63" x14ac:dyDescent="0.25">
      <c r="A2751" s="1" t="s">
        <v>844</v>
      </c>
      <c r="B2751" s="2">
        <v>41142</v>
      </c>
      <c r="E2751" s="51" t="s">
        <v>289</v>
      </c>
      <c r="BK2751" s="52">
        <v>6.7</v>
      </c>
    </row>
    <row r="2752" spans="1:63" x14ac:dyDescent="0.25">
      <c r="A2752" s="1" t="s">
        <v>883</v>
      </c>
      <c r="B2752" s="2">
        <v>41081</v>
      </c>
      <c r="E2752" s="51" t="s">
        <v>289</v>
      </c>
      <c r="BK2752" s="52">
        <v>4.45</v>
      </c>
    </row>
    <row r="2753" spans="1:63" x14ac:dyDescent="0.25">
      <c r="A2753" s="1" t="s">
        <v>883</v>
      </c>
      <c r="B2753" s="2">
        <v>41108</v>
      </c>
      <c r="E2753" s="51" t="s">
        <v>289</v>
      </c>
      <c r="BK2753" s="52">
        <v>6.4</v>
      </c>
    </row>
    <row r="2754" spans="1:63" x14ac:dyDescent="0.25">
      <c r="A2754" s="1" t="s">
        <v>883</v>
      </c>
      <c r="B2754" s="2">
        <v>41117</v>
      </c>
      <c r="E2754" s="51" t="s">
        <v>289</v>
      </c>
      <c r="BK2754" s="52">
        <v>6.15</v>
      </c>
    </row>
    <row r="2755" spans="1:63" x14ac:dyDescent="0.25">
      <c r="A2755" s="1" t="s">
        <v>883</v>
      </c>
      <c r="B2755" s="2">
        <v>41124</v>
      </c>
      <c r="E2755" s="51" t="s">
        <v>289</v>
      </c>
      <c r="BK2755" s="52">
        <v>6</v>
      </c>
    </row>
    <row r="2756" spans="1:63" x14ac:dyDescent="0.25">
      <c r="A2756" s="1" t="s">
        <v>886</v>
      </c>
      <c r="B2756" s="2">
        <v>41081</v>
      </c>
      <c r="E2756" s="51" t="s">
        <v>289</v>
      </c>
      <c r="BK2756" s="52">
        <v>2.4</v>
      </c>
    </row>
    <row r="2757" spans="1:63" x14ac:dyDescent="0.25">
      <c r="A2757" s="1" t="s">
        <v>886</v>
      </c>
      <c r="B2757" s="2">
        <v>41108</v>
      </c>
      <c r="E2757" s="51" t="s">
        <v>289</v>
      </c>
      <c r="BK2757" s="52">
        <v>4.55</v>
      </c>
    </row>
    <row r="2758" spans="1:63" x14ac:dyDescent="0.25">
      <c r="A2758" s="1" t="s">
        <v>886</v>
      </c>
      <c r="B2758" s="2">
        <v>41117</v>
      </c>
      <c r="E2758" s="51" t="s">
        <v>289</v>
      </c>
      <c r="BK2758" s="52">
        <v>5.45</v>
      </c>
    </row>
    <row r="2759" spans="1:63" x14ac:dyDescent="0.25">
      <c r="A2759" s="1" t="s">
        <v>886</v>
      </c>
      <c r="B2759" s="2">
        <v>41124</v>
      </c>
      <c r="E2759" s="51" t="s">
        <v>289</v>
      </c>
      <c r="BK2759" s="52">
        <v>5.85</v>
      </c>
    </row>
    <row r="2760" spans="1:63" x14ac:dyDescent="0.25">
      <c r="A2760" s="1" t="s">
        <v>886</v>
      </c>
      <c r="B2760" s="2">
        <v>41134</v>
      </c>
      <c r="E2760" s="51" t="s">
        <v>289</v>
      </c>
      <c r="BK2760" s="52">
        <v>6.15</v>
      </c>
    </row>
    <row r="2761" spans="1:63" x14ac:dyDescent="0.25">
      <c r="A2761" s="1" t="s">
        <v>889</v>
      </c>
      <c r="B2761" s="2">
        <v>41108</v>
      </c>
      <c r="E2761" s="51" t="s">
        <v>289</v>
      </c>
      <c r="BK2761" s="52">
        <v>1.05</v>
      </c>
    </row>
    <row r="2762" spans="1:63" x14ac:dyDescent="0.25">
      <c r="A2762" s="1" t="s">
        <v>889</v>
      </c>
      <c r="B2762" s="2">
        <v>41117</v>
      </c>
      <c r="E2762" s="51" t="s">
        <v>289</v>
      </c>
      <c r="BK2762" s="52">
        <v>2</v>
      </c>
    </row>
    <row r="2763" spans="1:63" x14ac:dyDescent="0.25">
      <c r="A2763" s="1" t="s">
        <v>889</v>
      </c>
      <c r="B2763" s="2">
        <v>41124</v>
      </c>
      <c r="E2763" s="51" t="s">
        <v>289</v>
      </c>
      <c r="BK2763" s="52">
        <v>2.4500000000000002</v>
      </c>
    </row>
    <row r="2764" spans="1:63" x14ac:dyDescent="0.25">
      <c r="A2764" s="1" t="s">
        <v>889</v>
      </c>
      <c r="B2764" s="2">
        <v>41134</v>
      </c>
      <c r="E2764" s="51" t="s">
        <v>289</v>
      </c>
      <c r="BK2764" s="52">
        <v>3.6</v>
      </c>
    </row>
    <row r="2765" spans="1:63" x14ac:dyDescent="0.25">
      <c r="A2765" s="1" t="s">
        <v>889</v>
      </c>
      <c r="B2765" s="2">
        <v>41142</v>
      </c>
      <c r="E2765" s="51" t="s">
        <v>289</v>
      </c>
      <c r="BK2765" s="52">
        <v>4.2</v>
      </c>
    </row>
    <row r="2766" spans="1:63" x14ac:dyDescent="0.25">
      <c r="A2766" s="1" t="s">
        <v>889</v>
      </c>
      <c r="B2766" s="2">
        <v>41148</v>
      </c>
      <c r="E2766" s="51" t="s">
        <v>289</v>
      </c>
      <c r="BK2766" s="52">
        <v>4.9000000000000004</v>
      </c>
    </row>
    <row r="2767" spans="1:63" x14ac:dyDescent="0.25">
      <c r="A2767" s="1" t="s">
        <v>889</v>
      </c>
      <c r="B2767" s="2">
        <v>41158</v>
      </c>
      <c r="E2767" s="51" t="s">
        <v>289</v>
      </c>
      <c r="BK2767" s="52">
        <v>6.35</v>
      </c>
    </row>
    <row r="2768" spans="1:63" x14ac:dyDescent="0.25">
      <c r="A2768" s="1" t="s">
        <v>889</v>
      </c>
      <c r="B2768" s="2">
        <v>41164</v>
      </c>
      <c r="E2768" s="51" t="s">
        <v>289</v>
      </c>
      <c r="BK2768" s="52">
        <v>6.25</v>
      </c>
    </row>
    <row r="2769" spans="1:78" x14ac:dyDescent="0.25">
      <c r="A2769" s="42" t="s">
        <v>741</v>
      </c>
      <c r="B2769" s="2">
        <v>41369</v>
      </c>
      <c r="E2769" s="46" t="s">
        <v>533</v>
      </c>
      <c r="BL2769" s="53">
        <v>281.10833333333301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spans="1:78" x14ac:dyDescent="0.25">
      <c r="A2770" s="42" t="s">
        <v>741</v>
      </c>
      <c r="B2770" s="2">
        <v>41380</v>
      </c>
      <c r="E2770" s="46" t="s">
        <v>533</v>
      </c>
      <c r="BL2770" s="53"/>
      <c r="BM2770" s="53">
        <v>489.15222222222201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x14ac:dyDescent="0.25">
      <c r="A2771" s="42" t="s">
        <v>741</v>
      </c>
      <c r="B2771" s="2">
        <v>41390</v>
      </c>
      <c r="E2771" s="46" t="s">
        <v>533</v>
      </c>
      <c r="BL2771" s="53"/>
      <c r="BM2771" s="53"/>
      <c r="BN2771" s="53">
        <v>596.73249999999996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x14ac:dyDescent="0.25">
      <c r="A2772" s="42" t="s">
        <v>741</v>
      </c>
      <c r="B2772" s="2">
        <v>41399</v>
      </c>
      <c r="E2772" s="46" t="s">
        <v>533</v>
      </c>
      <c r="BL2772" s="53"/>
      <c r="BM2772" s="53"/>
      <c r="BN2772" s="53"/>
      <c r="BO2772" s="53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x14ac:dyDescent="0.25">
      <c r="A2773" s="42" t="s">
        <v>741</v>
      </c>
      <c r="B2773" s="2">
        <v>41413</v>
      </c>
      <c r="E2773" s="46" t="s">
        <v>533</v>
      </c>
      <c r="BL2773" s="53"/>
      <c r="BM2773" s="53"/>
      <c r="BN2773" s="53"/>
      <c r="BO2773" s="53"/>
      <c r="BP2773" s="53">
        <v>816.33249999999998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spans="1:78" x14ac:dyDescent="0.25">
      <c r="A2774" s="42" t="s">
        <v>741</v>
      </c>
      <c r="B2774" s="2">
        <v>41426</v>
      </c>
      <c r="E2774" s="46" t="s">
        <v>533</v>
      </c>
      <c r="BL2774" s="53"/>
      <c r="BM2774" s="53"/>
      <c r="BN2774" s="53"/>
      <c r="BO2774" s="53"/>
      <c r="BP2774" s="53"/>
      <c r="BQ2774" s="53">
        <v>906.82600000000002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spans="1:78" x14ac:dyDescent="0.25">
      <c r="A2775" s="42" t="s">
        <v>741</v>
      </c>
      <c r="B2775" s="2">
        <v>41448</v>
      </c>
      <c r="E2775" s="46" t="s">
        <v>533</v>
      </c>
      <c r="BL2775" s="53"/>
      <c r="BM2775" s="53"/>
      <c r="BN2775" s="53"/>
      <c r="BO2775" s="53"/>
      <c r="BP2775" s="53"/>
      <c r="BQ2775" s="53"/>
      <c r="BR2775" s="53">
        <v>1050.9690000000001</v>
      </c>
      <c r="BS2775" s="53"/>
      <c r="BT2775" s="53"/>
      <c r="BU2775" s="53"/>
      <c r="BV2775" s="53"/>
      <c r="BW2775" s="53"/>
      <c r="BX2775" s="53"/>
      <c r="BY2775" s="53"/>
      <c r="BZ2775" s="53"/>
    </row>
    <row r="2776" spans="1:78" x14ac:dyDescent="0.25">
      <c r="A2776" s="42" t="s">
        <v>741</v>
      </c>
      <c r="B2776" s="2">
        <v>41471</v>
      </c>
      <c r="E2776" s="46" t="s">
        <v>533</v>
      </c>
      <c r="BL2776" s="53"/>
      <c r="BM2776" s="53"/>
      <c r="BN2776" s="53"/>
      <c r="BO2776" s="53"/>
      <c r="BP2776" s="53"/>
      <c r="BQ2776" s="53"/>
      <c r="BR2776" s="53"/>
      <c r="BS2776" s="53">
        <v>1139.663</v>
      </c>
      <c r="BT2776" s="53"/>
      <c r="BU2776" s="53"/>
      <c r="BV2776" s="53"/>
      <c r="BW2776" s="53"/>
      <c r="BX2776" s="53"/>
      <c r="BY2776" s="53"/>
      <c r="BZ2776" s="53"/>
    </row>
    <row r="2777" spans="1:78" x14ac:dyDescent="0.25">
      <c r="A2777" s="42" t="s">
        <v>741</v>
      </c>
      <c r="B2777" s="2">
        <v>41490</v>
      </c>
      <c r="E2777" s="46" t="s">
        <v>533</v>
      </c>
      <c r="BL2777" s="53"/>
      <c r="BM2777" s="53"/>
      <c r="BN2777" s="53"/>
      <c r="BO2777" s="53"/>
      <c r="BP2777" s="53"/>
      <c r="BQ2777" s="53"/>
      <c r="BR2777" s="53"/>
      <c r="BS2777" s="53"/>
      <c r="BT2777" s="53">
        <v>1435.0554999999999</v>
      </c>
      <c r="BU2777" s="53"/>
      <c r="BV2777" s="53"/>
      <c r="BW2777" s="53"/>
      <c r="BX2777" s="53"/>
      <c r="BY2777" s="53"/>
      <c r="BZ2777" s="53"/>
    </row>
    <row r="2778" spans="1:78" x14ac:dyDescent="0.25">
      <c r="A2778" s="42" t="s">
        <v>741</v>
      </c>
      <c r="B2778" s="2">
        <v>41507</v>
      </c>
      <c r="E2778" s="46" t="s">
        <v>533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>
        <v>2067.6255000000001</v>
      </c>
      <c r="BV2778" s="53"/>
      <c r="BW2778" s="53"/>
      <c r="BX2778" s="53"/>
      <c r="BY2778" s="53"/>
      <c r="BZ2778" s="53"/>
    </row>
    <row r="2779" spans="1:78" x14ac:dyDescent="0.25">
      <c r="A2779" s="42" t="s">
        <v>741</v>
      </c>
      <c r="B2779" s="2">
        <v>41525</v>
      </c>
      <c r="E2779" s="46" t="s">
        <v>533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>
        <v>2258.3420000000001</v>
      </c>
      <c r="BW2779" s="53"/>
      <c r="BX2779" s="53"/>
      <c r="BY2779" s="53"/>
      <c r="BZ2779" s="53"/>
    </row>
    <row r="2780" spans="1:78" x14ac:dyDescent="0.25">
      <c r="A2780" s="42" t="s">
        <v>741</v>
      </c>
      <c r="B2780" s="2">
        <v>41540</v>
      </c>
      <c r="E2780" s="46" t="s">
        <v>533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>
        <v>2191.7910000000002</v>
      </c>
      <c r="BX2780" s="53"/>
      <c r="BY2780" s="53"/>
      <c r="BZ2780" s="53"/>
    </row>
    <row r="2781" spans="1:78" x14ac:dyDescent="0.25">
      <c r="A2781" s="42" t="s">
        <v>741</v>
      </c>
      <c r="B2781" s="2">
        <v>41554</v>
      </c>
      <c r="E2781" s="46" t="s">
        <v>533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>
        <v>2572.0039999999999</v>
      </c>
      <c r="BY2781" s="53"/>
      <c r="BZ2781" s="53"/>
    </row>
    <row r="2782" spans="1:78" x14ac:dyDescent="0.25">
      <c r="A2782" s="42" t="s">
        <v>741</v>
      </c>
      <c r="B2782" s="2">
        <v>41567</v>
      </c>
      <c r="E2782" s="46" t="s">
        <v>533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>
        <v>2710.0165000000002</v>
      </c>
      <c r="BZ2782" s="53"/>
    </row>
    <row r="2783" spans="1:78" x14ac:dyDescent="0.25">
      <c r="A2783" s="42" t="s">
        <v>741</v>
      </c>
      <c r="B2783" s="2">
        <v>41577</v>
      </c>
      <c r="E2783" s="46" t="s">
        <v>533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>
        <v>2198.2366666666699</v>
      </c>
    </row>
    <row r="2784" spans="1:78" x14ac:dyDescent="0.25">
      <c r="A2784" s="42" t="s">
        <v>742</v>
      </c>
      <c r="B2784" s="2">
        <v>41369</v>
      </c>
      <c r="E2784" s="46" t="s">
        <v>533</v>
      </c>
      <c r="BL2784" s="53">
        <v>237.96100000000001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x14ac:dyDescent="0.25">
      <c r="A2785" s="42" t="s">
        <v>742</v>
      </c>
      <c r="B2785" s="2">
        <v>41380</v>
      </c>
      <c r="E2785" s="46" t="s">
        <v>533</v>
      </c>
      <c r="BL2785" s="54"/>
      <c r="BM2785" s="53">
        <v>401.83749999999998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x14ac:dyDescent="0.25">
      <c r="A2786" s="42" t="s">
        <v>742</v>
      </c>
      <c r="B2786" s="2">
        <v>41390</v>
      </c>
      <c r="E2786" s="46" t="s">
        <v>533</v>
      </c>
      <c r="BL2786" s="54"/>
      <c r="BM2786" s="53"/>
      <c r="BN2786" s="53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x14ac:dyDescent="0.25">
      <c r="A2787" s="42" t="s">
        <v>742</v>
      </c>
      <c r="B2787" s="2">
        <v>41399</v>
      </c>
      <c r="E2787" s="46" t="s">
        <v>533</v>
      </c>
      <c r="BL2787" s="54"/>
      <c r="BM2787" s="53"/>
      <c r="BN2787" s="53"/>
      <c r="BO2787" s="53">
        <v>594.25437499999998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x14ac:dyDescent="0.25">
      <c r="A2788" s="42" t="s">
        <v>742</v>
      </c>
      <c r="B2788" s="2">
        <v>41413</v>
      </c>
      <c r="E2788" s="46" t="s">
        <v>533</v>
      </c>
      <c r="BL2788" s="54"/>
      <c r="BM2788" s="53"/>
      <c r="BN2788" s="53"/>
      <c r="BO2788" s="53"/>
      <c r="BP2788" s="53">
        <v>755.02750000000003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spans="1:78" x14ac:dyDescent="0.25">
      <c r="A2789" s="42" t="s">
        <v>742</v>
      </c>
      <c r="B2789" s="2">
        <v>41426</v>
      </c>
      <c r="E2789" s="46" t="s">
        <v>533</v>
      </c>
      <c r="BL2789" s="54"/>
      <c r="BM2789" s="53"/>
      <c r="BN2789" s="53"/>
      <c r="BO2789" s="53"/>
      <c r="BP2789" s="53"/>
      <c r="BQ2789" s="53">
        <v>821.76149999999996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spans="1:78" x14ac:dyDescent="0.25">
      <c r="A2790" s="42" t="s">
        <v>742</v>
      </c>
      <c r="B2790" s="2">
        <v>41448</v>
      </c>
      <c r="E2790" s="46" t="s">
        <v>533</v>
      </c>
      <c r="BL2790" s="54"/>
      <c r="BM2790" s="53"/>
      <c r="BN2790" s="53"/>
      <c r="BO2790" s="53"/>
      <c r="BP2790" s="53"/>
      <c r="BQ2790" s="53"/>
      <c r="BR2790" s="53">
        <v>958.18799999999999</v>
      </c>
      <c r="BS2790" s="53"/>
      <c r="BT2790" s="53"/>
      <c r="BU2790" s="53"/>
      <c r="BV2790" s="53"/>
      <c r="BW2790" s="53"/>
      <c r="BX2790" s="53"/>
      <c r="BY2790" s="53"/>
      <c r="BZ2790" s="53"/>
    </row>
    <row r="2791" spans="1:78" x14ac:dyDescent="0.25">
      <c r="A2791" s="42" t="s">
        <v>742</v>
      </c>
      <c r="B2791" s="2">
        <v>41471</v>
      </c>
      <c r="E2791" s="46" t="s">
        <v>533</v>
      </c>
      <c r="BL2791" s="54"/>
      <c r="BM2791" s="53"/>
      <c r="BN2791" s="53"/>
      <c r="BO2791" s="53"/>
      <c r="BP2791" s="53"/>
      <c r="BQ2791" s="53"/>
      <c r="BR2791" s="53"/>
      <c r="BS2791" s="53">
        <v>1133.8375000000001</v>
      </c>
      <c r="BT2791" s="53"/>
      <c r="BU2791" s="53"/>
      <c r="BV2791" s="53"/>
      <c r="BW2791" s="53"/>
      <c r="BX2791" s="53"/>
      <c r="BY2791" s="53"/>
      <c r="BZ2791" s="53"/>
    </row>
    <row r="2792" spans="1:78" x14ac:dyDescent="0.25">
      <c r="A2792" s="42" t="s">
        <v>742</v>
      </c>
      <c r="B2792" s="2">
        <v>41490</v>
      </c>
      <c r="E2792" s="46" t="s">
        <v>533</v>
      </c>
      <c r="BL2792" s="54"/>
      <c r="BM2792" s="53"/>
      <c r="BN2792" s="53"/>
      <c r="BO2792" s="53"/>
      <c r="BP2792" s="53"/>
      <c r="BQ2792" s="53"/>
      <c r="BR2792" s="53"/>
      <c r="BS2792" s="53"/>
      <c r="BT2792" s="53">
        <v>1420.3544999999999</v>
      </c>
      <c r="BU2792" s="53"/>
      <c r="BV2792" s="53"/>
      <c r="BW2792" s="53"/>
      <c r="BX2792" s="53"/>
      <c r="BY2792" s="53"/>
      <c r="BZ2792" s="53"/>
    </row>
    <row r="2793" spans="1:78" x14ac:dyDescent="0.25">
      <c r="A2793" s="42" t="s">
        <v>742</v>
      </c>
      <c r="B2793" s="2">
        <v>41507</v>
      </c>
      <c r="E2793" s="46" t="s">
        <v>533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>
        <v>2067.0155</v>
      </c>
      <c r="BV2793" s="53"/>
      <c r="BW2793" s="53"/>
      <c r="BX2793" s="53"/>
      <c r="BY2793" s="53"/>
      <c r="BZ2793" s="53"/>
    </row>
    <row r="2794" spans="1:78" x14ac:dyDescent="0.25">
      <c r="A2794" s="42" t="s">
        <v>742</v>
      </c>
      <c r="B2794" s="2">
        <v>41525</v>
      </c>
      <c r="E2794" s="46" t="s">
        <v>533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>
        <v>2317.5120000000002</v>
      </c>
      <c r="BW2794" s="53"/>
      <c r="BX2794" s="53"/>
      <c r="BY2794" s="53"/>
      <c r="BZ2794" s="53"/>
    </row>
    <row r="2795" spans="1:78" x14ac:dyDescent="0.25">
      <c r="A2795" s="42" t="s">
        <v>742</v>
      </c>
      <c r="B2795" s="2">
        <v>41540</v>
      </c>
      <c r="E2795" s="46" t="s">
        <v>533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>
        <v>2259.8364999999999</v>
      </c>
      <c r="BX2795" s="53"/>
      <c r="BY2795" s="53"/>
      <c r="BZ2795" s="53"/>
    </row>
    <row r="2796" spans="1:78" x14ac:dyDescent="0.25">
      <c r="A2796" s="42" t="s">
        <v>742</v>
      </c>
      <c r="B2796" s="2">
        <v>41554</v>
      </c>
      <c r="E2796" s="46" t="s">
        <v>533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>
        <v>2548.0920000000001</v>
      </c>
      <c r="BY2796" s="53"/>
      <c r="BZ2796" s="53"/>
    </row>
    <row r="2797" spans="1:78" x14ac:dyDescent="0.25">
      <c r="A2797" s="42" t="s">
        <v>742</v>
      </c>
      <c r="B2797" s="2">
        <v>41567</v>
      </c>
      <c r="E2797" s="46" t="s">
        <v>533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>
        <v>3005.3784999999998</v>
      </c>
      <c r="BZ2797" s="53"/>
    </row>
    <row r="2798" spans="1:78" x14ac:dyDescent="0.25">
      <c r="A2798" s="42" t="s">
        <v>742</v>
      </c>
      <c r="B2798" s="2">
        <v>41577</v>
      </c>
      <c r="E2798" s="46" t="s">
        <v>533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>
        <v>2983.4228571428598</v>
      </c>
    </row>
    <row r="2799" spans="1:78" x14ac:dyDescent="0.25">
      <c r="A2799" s="42" t="s">
        <v>743</v>
      </c>
      <c r="B2799" s="2">
        <v>41369</v>
      </c>
      <c r="E2799" s="46" t="s">
        <v>533</v>
      </c>
      <c r="BL2799" s="53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25">
      <c r="A2800" s="42" t="s">
        <v>743</v>
      </c>
      <c r="B2800" s="2">
        <v>41380</v>
      </c>
      <c r="E2800" s="46" t="s">
        <v>533</v>
      </c>
      <c r="BL2800" s="53"/>
      <c r="BM2800" s="53">
        <v>411.94263157894699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25">
      <c r="A2801" s="42" t="s">
        <v>743</v>
      </c>
      <c r="B2801" s="2">
        <v>41390</v>
      </c>
      <c r="E2801" s="46" t="s">
        <v>533</v>
      </c>
      <c r="BL2801" s="53"/>
      <c r="BM2801" s="53"/>
      <c r="BN2801" s="53">
        <v>522.46500000000003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25">
      <c r="A2802" s="42" t="s">
        <v>743</v>
      </c>
      <c r="B2802" s="2">
        <v>41399</v>
      </c>
      <c r="E2802" s="46" t="s">
        <v>533</v>
      </c>
      <c r="BL2802" s="53"/>
      <c r="BM2802" s="53"/>
      <c r="BN2802" s="53"/>
      <c r="BO2802" s="53">
        <v>631.77700000000004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25">
      <c r="A2803" s="42" t="s">
        <v>743</v>
      </c>
      <c r="B2803" s="2">
        <v>41413</v>
      </c>
      <c r="E2803" s="46" t="s">
        <v>533</v>
      </c>
      <c r="BL2803" s="53"/>
      <c r="BM2803" s="53"/>
      <c r="BN2803" s="53"/>
      <c r="BO2803" s="53"/>
      <c r="BP2803" s="53">
        <v>763.84199999999998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25">
      <c r="A2804" s="42" t="s">
        <v>743</v>
      </c>
      <c r="B2804" s="2">
        <v>41426</v>
      </c>
      <c r="E2804" s="46" t="s">
        <v>533</v>
      </c>
      <c r="BL2804" s="53"/>
      <c r="BM2804" s="53"/>
      <c r="BN2804" s="53"/>
      <c r="BO2804" s="53"/>
      <c r="BP2804" s="53"/>
      <c r="BQ2804" s="53">
        <v>829.81349999999998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25">
      <c r="A2805" s="42" t="s">
        <v>743</v>
      </c>
      <c r="B2805" s="2">
        <v>41448</v>
      </c>
      <c r="E2805" s="46" t="s">
        <v>533</v>
      </c>
      <c r="BL2805" s="53"/>
      <c r="BM2805" s="53"/>
      <c r="BN2805" s="53"/>
      <c r="BO2805" s="53"/>
      <c r="BP2805" s="53"/>
      <c r="BQ2805" s="53"/>
      <c r="BR2805" s="53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25">
      <c r="A2806" s="42" t="s">
        <v>743</v>
      </c>
      <c r="B2806" s="2">
        <v>41471</v>
      </c>
      <c r="E2806" s="46" t="s">
        <v>533</v>
      </c>
      <c r="BL2806" s="53"/>
      <c r="BM2806" s="53"/>
      <c r="BN2806" s="53"/>
      <c r="BO2806" s="53"/>
      <c r="BP2806" s="53"/>
      <c r="BQ2806" s="53"/>
      <c r="BR2806" s="53"/>
      <c r="BS2806" s="53">
        <v>1141.5540000000001</v>
      </c>
      <c r="BT2806" s="53"/>
      <c r="BU2806" s="53"/>
      <c r="BV2806" s="53"/>
      <c r="BW2806" s="53"/>
      <c r="BX2806" s="53"/>
      <c r="BY2806" s="53"/>
      <c r="BZ2806" s="53"/>
    </row>
    <row r="2807" spans="1:78" x14ac:dyDescent="0.25">
      <c r="A2807" s="42" t="s">
        <v>743</v>
      </c>
      <c r="B2807" s="2">
        <v>41490</v>
      </c>
      <c r="E2807" s="46" t="s">
        <v>533</v>
      </c>
      <c r="BL2807" s="53"/>
      <c r="BM2807" s="53"/>
      <c r="BN2807" s="53"/>
      <c r="BO2807" s="53"/>
      <c r="BP2807" s="53"/>
      <c r="BQ2807" s="53"/>
      <c r="BR2807" s="53"/>
      <c r="BS2807" s="53"/>
      <c r="BT2807" s="53">
        <v>1439.0509999999999</v>
      </c>
      <c r="BU2807" s="53"/>
      <c r="BV2807" s="53"/>
      <c r="BW2807" s="53"/>
      <c r="BX2807" s="53"/>
      <c r="BY2807" s="53"/>
      <c r="BZ2807" s="53"/>
    </row>
    <row r="2808" spans="1:78" x14ac:dyDescent="0.25">
      <c r="A2808" s="42" t="s">
        <v>743</v>
      </c>
      <c r="B2808" s="2">
        <v>41507</v>
      </c>
      <c r="E2808" s="46" t="s">
        <v>533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>
        <v>2059.7869999999998</v>
      </c>
      <c r="BV2808" s="53"/>
      <c r="BW2808" s="53"/>
      <c r="BX2808" s="53"/>
      <c r="BY2808" s="53"/>
      <c r="BZ2808" s="53"/>
    </row>
    <row r="2809" spans="1:78" x14ac:dyDescent="0.25">
      <c r="A2809" s="42" t="s">
        <v>743</v>
      </c>
      <c r="B2809" s="2">
        <v>41525</v>
      </c>
      <c r="E2809" s="46" t="s">
        <v>533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>
        <v>2336.8490000000002</v>
      </c>
      <c r="BW2809" s="53"/>
      <c r="BX2809" s="53"/>
      <c r="BY2809" s="53"/>
      <c r="BZ2809" s="53"/>
    </row>
    <row r="2810" spans="1:78" x14ac:dyDescent="0.25">
      <c r="A2810" s="42" t="s">
        <v>743</v>
      </c>
      <c r="B2810" s="2">
        <v>41540</v>
      </c>
      <c r="E2810" s="46" t="s">
        <v>533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>
        <v>2197.0065</v>
      </c>
      <c r="BX2810" s="53"/>
      <c r="BY2810" s="53"/>
      <c r="BZ2810" s="53"/>
    </row>
    <row r="2811" spans="1:78" x14ac:dyDescent="0.25">
      <c r="A2811" s="42" t="s">
        <v>743</v>
      </c>
      <c r="B2811" s="2">
        <v>41554</v>
      </c>
      <c r="E2811" s="46" t="s">
        <v>533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>
        <v>2446.893</v>
      </c>
      <c r="BY2811" s="53"/>
      <c r="BZ2811" s="53"/>
    </row>
    <row r="2812" spans="1:78" x14ac:dyDescent="0.25">
      <c r="A2812" s="42" t="s">
        <v>743</v>
      </c>
      <c r="B2812" s="2">
        <v>41567</v>
      </c>
      <c r="E2812" s="46" t="s">
        <v>533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>
        <v>2840.2820000000002</v>
      </c>
      <c r="BZ2812" s="53"/>
    </row>
    <row r="2813" spans="1:78" x14ac:dyDescent="0.25">
      <c r="A2813" s="42" t="s">
        <v>743</v>
      </c>
      <c r="B2813" s="2">
        <v>41577</v>
      </c>
      <c r="E2813" s="46" t="s">
        <v>533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>
        <v>2841.1766666666699</v>
      </c>
    </row>
    <row r="2814" spans="1:78" x14ac:dyDescent="0.25">
      <c r="A2814" s="42" t="s">
        <v>744</v>
      </c>
      <c r="B2814" s="2">
        <v>41369</v>
      </c>
      <c r="E2814" s="46" t="s">
        <v>533</v>
      </c>
      <c r="BL2814" s="53">
        <v>239.24199999999999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x14ac:dyDescent="0.25">
      <c r="A2815" s="42" t="s">
        <v>744</v>
      </c>
      <c r="B2815" s="2">
        <v>41380</v>
      </c>
      <c r="E2815" s="46" t="s">
        <v>533</v>
      </c>
      <c r="BL2815" s="53"/>
      <c r="BM2815" s="53">
        <v>426.63400000000001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x14ac:dyDescent="0.25">
      <c r="A2816" s="42" t="s">
        <v>744</v>
      </c>
      <c r="B2816" s="2">
        <v>41390</v>
      </c>
      <c r="E2816" s="46" t="s">
        <v>533</v>
      </c>
      <c r="BL2816" s="53"/>
      <c r="BM2816" s="53"/>
      <c r="BN2816" s="53">
        <v>515.05349999999999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x14ac:dyDescent="0.25">
      <c r="A2817" s="42" t="s">
        <v>744</v>
      </c>
      <c r="B2817" s="2">
        <v>41399</v>
      </c>
      <c r="E2817" s="46" t="s">
        <v>533</v>
      </c>
      <c r="BL2817" s="53"/>
      <c r="BM2817" s="53"/>
      <c r="BN2817" s="53"/>
      <c r="BO2817" s="53">
        <v>632.05150000000003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x14ac:dyDescent="0.25">
      <c r="A2818" s="42" t="s">
        <v>744</v>
      </c>
      <c r="B2818" s="2">
        <v>41413</v>
      </c>
      <c r="E2818" s="46" t="s">
        <v>533</v>
      </c>
      <c r="BL2818" s="53"/>
      <c r="BM2818" s="53"/>
      <c r="BN2818" s="53"/>
      <c r="BO2818" s="53"/>
      <c r="BP2818" s="53">
        <v>821.09050000000002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x14ac:dyDescent="0.25">
      <c r="A2819" s="42" t="s">
        <v>744</v>
      </c>
      <c r="B2819" s="2">
        <v>41426</v>
      </c>
      <c r="E2819" s="46" t="s">
        <v>533</v>
      </c>
      <c r="BL2819" s="53"/>
      <c r="BM2819" s="53"/>
      <c r="BN2819" s="53"/>
      <c r="BO2819" s="53"/>
      <c r="BP2819" s="53"/>
      <c r="BQ2819" s="53">
        <v>863.88199999999995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spans="1:78" x14ac:dyDescent="0.25">
      <c r="A2820" s="42" t="s">
        <v>744</v>
      </c>
      <c r="B2820" s="2">
        <v>41448</v>
      </c>
      <c r="E2820" s="46" t="s">
        <v>533</v>
      </c>
      <c r="BL2820" s="53"/>
      <c r="BM2820" s="53"/>
      <c r="BN2820" s="53"/>
      <c r="BO2820" s="53"/>
      <c r="BP2820" s="53"/>
      <c r="BQ2820" s="53"/>
      <c r="BR2820" s="53">
        <v>1037.3965000000001</v>
      </c>
      <c r="BS2820" s="53"/>
      <c r="BT2820" s="53"/>
      <c r="BU2820" s="53"/>
      <c r="BV2820" s="53"/>
      <c r="BW2820" s="53"/>
      <c r="BX2820" s="53"/>
      <c r="BY2820" s="53"/>
      <c r="BZ2820" s="53"/>
    </row>
    <row r="2821" spans="1:78" x14ac:dyDescent="0.25">
      <c r="A2821" s="42" t="s">
        <v>744</v>
      </c>
      <c r="B2821" s="2">
        <v>41471</v>
      </c>
      <c r="E2821" s="46" t="s">
        <v>533</v>
      </c>
      <c r="BL2821" s="53"/>
      <c r="BM2821" s="53"/>
      <c r="BN2821" s="53"/>
      <c r="BO2821" s="53"/>
      <c r="BP2821" s="53"/>
      <c r="BQ2821" s="53"/>
      <c r="BR2821" s="53"/>
      <c r="BS2821" s="53">
        <v>1154.3945000000001</v>
      </c>
      <c r="BT2821" s="53"/>
      <c r="BU2821" s="53"/>
      <c r="BV2821" s="53"/>
      <c r="BW2821" s="53"/>
      <c r="BX2821" s="53"/>
      <c r="BY2821" s="53"/>
      <c r="BZ2821" s="53"/>
    </row>
    <row r="2822" spans="1:78" x14ac:dyDescent="0.25">
      <c r="A2822" s="42" t="s">
        <v>744</v>
      </c>
      <c r="B2822" s="2">
        <v>41490</v>
      </c>
      <c r="E2822" s="46" t="s">
        <v>533</v>
      </c>
      <c r="BL2822" s="53"/>
      <c r="BM2822" s="53"/>
      <c r="BN2822" s="53"/>
      <c r="BO2822" s="53"/>
      <c r="BP2822" s="53"/>
      <c r="BQ2822" s="53"/>
      <c r="BR2822" s="53"/>
      <c r="BS2822" s="53"/>
      <c r="BT2822" s="53">
        <v>1483.0930000000001</v>
      </c>
      <c r="BU2822" s="53"/>
      <c r="BV2822" s="53"/>
      <c r="BW2822" s="53"/>
      <c r="BX2822" s="53"/>
      <c r="BY2822" s="53"/>
      <c r="BZ2822" s="53"/>
    </row>
    <row r="2823" spans="1:78" x14ac:dyDescent="0.25">
      <c r="A2823" s="42" t="s">
        <v>744</v>
      </c>
      <c r="B2823" s="2">
        <v>41507</v>
      </c>
      <c r="E2823" s="46" t="s">
        <v>533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>
        <v>2107.5805</v>
      </c>
      <c r="BV2823" s="53"/>
      <c r="BW2823" s="53"/>
      <c r="BX2823" s="53"/>
      <c r="BY2823" s="53"/>
      <c r="BZ2823" s="53"/>
    </row>
    <row r="2824" spans="1:78" x14ac:dyDescent="0.25">
      <c r="A2824" s="42" t="s">
        <v>744</v>
      </c>
      <c r="B2824" s="2">
        <v>41525</v>
      </c>
      <c r="E2824" s="46" t="s">
        <v>533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>
        <v>2302.75</v>
      </c>
      <c r="BW2824" s="53"/>
      <c r="BX2824" s="53"/>
      <c r="BY2824" s="53"/>
      <c r="BZ2824" s="53"/>
    </row>
    <row r="2825" spans="1:78" x14ac:dyDescent="0.25">
      <c r="A2825" s="42" t="s">
        <v>744</v>
      </c>
      <c r="B2825" s="2">
        <v>41540</v>
      </c>
      <c r="E2825" s="46" t="s">
        <v>533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>
        <v>2117.7979999999998</v>
      </c>
      <c r="BX2825" s="53"/>
      <c r="BY2825" s="53"/>
      <c r="BZ2825" s="53"/>
    </row>
    <row r="2826" spans="1:78" x14ac:dyDescent="0.25">
      <c r="A2826" s="42" t="s">
        <v>744</v>
      </c>
      <c r="B2826" s="2">
        <v>41554</v>
      </c>
      <c r="E2826" s="46" t="s">
        <v>533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>
        <v>2377.9630000000002</v>
      </c>
      <c r="BY2826" s="53"/>
      <c r="BZ2826" s="53"/>
    </row>
    <row r="2827" spans="1:78" x14ac:dyDescent="0.25">
      <c r="A2827" s="42" t="s">
        <v>744</v>
      </c>
      <c r="B2827" s="2">
        <v>41567</v>
      </c>
      <c r="E2827" s="46" t="s">
        <v>533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>
        <v>2700.1489473684201</v>
      </c>
      <c r="BZ2827" s="53"/>
    </row>
    <row r="2828" spans="1:78" x14ac:dyDescent="0.25">
      <c r="A2828" s="42" t="s">
        <v>744</v>
      </c>
      <c r="B2828" s="2">
        <v>41577</v>
      </c>
      <c r="E2828" s="46" t="s">
        <v>533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>
        <v>2503.5162500000001</v>
      </c>
    </row>
    <row r="2829" spans="1:78" x14ac:dyDescent="0.25">
      <c r="A2829" s="42" t="s">
        <v>745</v>
      </c>
      <c r="B2829" s="2">
        <v>41369</v>
      </c>
      <c r="E2829" s="46" t="s">
        <v>533</v>
      </c>
      <c r="BL2829" s="53">
        <v>224.51050000000001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25">
      <c r="A2830" s="42" t="s">
        <v>745</v>
      </c>
      <c r="B2830" s="2">
        <v>41380</v>
      </c>
      <c r="E2830" s="46" t="s">
        <v>533</v>
      </c>
      <c r="BL2830" s="53"/>
      <c r="BM2830" s="53">
        <v>435.66199999999998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25">
      <c r="A2831" s="42" t="s">
        <v>745</v>
      </c>
      <c r="B2831" s="2">
        <v>41390</v>
      </c>
      <c r="E2831" s="46" t="s">
        <v>533</v>
      </c>
      <c r="BL2831" s="53"/>
      <c r="BM2831" s="53"/>
      <c r="BN2831" s="53">
        <v>535.73249999999996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25">
      <c r="A2832" s="42" t="s">
        <v>745</v>
      </c>
      <c r="B2832" s="2">
        <v>41399</v>
      </c>
      <c r="E2832" s="46" t="s">
        <v>533</v>
      </c>
      <c r="BL2832" s="53"/>
      <c r="BM2832" s="53"/>
      <c r="BN2832" s="53"/>
      <c r="BO2832" s="53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25">
      <c r="A2833" s="42" t="s">
        <v>745</v>
      </c>
      <c r="B2833" s="2">
        <v>41413</v>
      </c>
      <c r="E2833" s="46" t="s">
        <v>533</v>
      </c>
      <c r="BL2833" s="53"/>
      <c r="BM2833" s="53"/>
      <c r="BN2833" s="53"/>
      <c r="BO2833" s="53"/>
      <c r="BP2833" s="53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25">
      <c r="A2834" s="42" t="s">
        <v>745</v>
      </c>
      <c r="B2834" s="2">
        <v>41426</v>
      </c>
      <c r="E2834" s="46" t="s">
        <v>533</v>
      </c>
      <c r="BL2834" s="53"/>
      <c r="BM2834" s="53"/>
      <c r="BN2834" s="53"/>
      <c r="BO2834" s="53"/>
      <c r="BP2834" s="53"/>
      <c r="BQ2834" s="53">
        <v>906.33799999999997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25">
      <c r="A2835" s="42" t="s">
        <v>745</v>
      </c>
      <c r="B2835" s="2">
        <v>41448</v>
      </c>
      <c r="E2835" s="46" t="s">
        <v>533</v>
      </c>
      <c r="BL2835" s="53"/>
      <c r="BM2835" s="53"/>
      <c r="BN2835" s="53"/>
      <c r="BO2835" s="53"/>
      <c r="BP2835" s="53"/>
      <c r="BQ2835" s="53"/>
      <c r="BR2835" s="53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25">
      <c r="A2836" s="42" t="s">
        <v>745</v>
      </c>
      <c r="B2836" s="2">
        <v>41471</v>
      </c>
      <c r="E2836" s="46" t="s">
        <v>533</v>
      </c>
      <c r="BL2836" s="53"/>
      <c r="BM2836" s="53"/>
      <c r="BN2836" s="53"/>
      <c r="BO2836" s="53"/>
      <c r="BP2836" s="53"/>
      <c r="BQ2836" s="53"/>
      <c r="BR2836" s="53"/>
      <c r="BS2836" s="53">
        <v>1152.1679999999999</v>
      </c>
      <c r="BT2836" s="53"/>
      <c r="BU2836" s="53"/>
      <c r="BV2836" s="53"/>
      <c r="BW2836" s="53"/>
      <c r="BX2836" s="53"/>
      <c r="BY2836" s="53"/>
      <c r="BZ2836" s="53"/>
    </row>
    <row r="2837" spans="1:78" x14ac:dyDescent="0.25">
      <c r="A2837" s="42" t="s">
        <v>745</v>
      </c>
      <c r="B2837" s="2">
        <v>41490</v>
      </c>
      <c r="E2837" s="46" t="s">
        <v>533</v>
      </c>
      <c r="BL2837" s="53"/>
      <c r="BM2837" s="53"/>
      <c r="BN2837" s="53"/>
      <c r="BO2837" s="53"/>
      <c r="BP2837" s="53"/>
      <c r="BQ2837" s="53"/>
      <c r="BR2837" s="53"/>
      <c r="BS2837" s="53"/>
      <c r="BT2837" s="53">
        <v>1334.009</v>
      </c>
      <c r="BU2837" s="53"/>
      <c r="BV2837" s="53"/>
      <c r="BW2837" s="53"/>
      <c r="BX2837" s="53"/>
      <c r="BY2837" s="53"/>
      <c r="BZ2837" s="53"/>
    </row>
    <row r="2838" spans="1:78" x14ac:dyDescent="0.25">
      <c r="A2838" s="42" t="s">
        <v>745</v>
      </c>
      <c r="B2838" s="2">
        <v>41507</v>
      </c>
      <c r="E2838" s="46" t="s">
        <v>533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>
        <v>1986.7394999999999</v>
      </c>
      <c r="BV2838" s="53"/>
      <c r="BW2838" s="53"/>
      <c r="BX2838" s="53"/>
      <c r="BY2838" s="53"/>
      <c r="BZ2838" s="53"/>
    </row>
    <row r="2839" spans="1:78" x14ac:dyDescent="0.25">
      <c r="A2839" s="42" t="s">
        <v>745</v>
      </c>
      <c r="B2839" s="2">
        <v>41525</v>
      </c>
      <c r="E2839" s="46" t="s">
        <v>533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>
        <v>2317.4205000000002</v>
      </c>
      <c r="BW2839" s="53"/>
      <c r="BX2839" s="53"/>
      <c r="BY2839" s="53"/>
      <c r="BZ2839" s="53"/>
    </row>
    <row r="2840" spans="1:78" x14ac:dyDescent="0.25">
      <c r="A2840" s="42" t="s">
        <v>745</v>
      </c>
      <c r="B2840" s="2">
        <v>41540</v>
      </c>
      <c r="E2840" s="46" t="s">
        <v>533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>
        <v>2219.1190000000001</v>
      </c>
      <c r="BX2840" s="53"/>
      <c r="BY2840" s="53"/>
      <c r="BZ2840" s="53"/>
    </row>
    <row r="2841" spans="1:78" x14ac:dyDescent="0.25">
      <c r="A2841" s="42" t="s">
        <v>745</v>
      </c>
      <c r="B2841" s="2">
        <v>41554</v>
      </c>
      <c r="E2841" s="46" t="s">
        <v>533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>
        <v>2375.8584999999998</v>
      </c>
      <c r="BY2841" s="53"/>
      <c r="BZ2841" s="53"/>
    </row>
    <row r="2842" spans="1:78" x14ac:dyDescent="0.25">
      <c r="A2842" s="42" t="s">
        <v>745</v>
      </c>
      <c r="B2842" s="2">
        <v>41567</v>
      </c>
      <c r="E2842" s="46" t="s">
        <v>533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>
        <v>2432.9544999999998</v>
      </c>
      <c r="BZ2842" s="53"/>
    </row>
    <row r="2843" spans="1:78" x14ac:dyDescent="0.25">
      <c r="A2843" s="42" t="s">
        <v>745</v>
      </c>
      <c r="B2843" s="2">
        <v>41577</v>
      </c>
      <c r="E2843" s="46" t="s">
        <v>533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>
        <v>2149.25875</v>
      </c>
    </row>
    <row r="2844" spans="1:78" x14ac:dyDescent="0.25">
      <c r="A2844" s="42" t="s">
        <v>746</v>
      </c>
      <c r="B2844" s="2">
        <v>41369</v>
      </c>
      <c r="E2844" s="46" t="s">
        <v>533</v>
      </c>
      <c r="BL2844" s="53">
        <v>226.61500000000001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x14ac:dyDescent="0.25">
      <c r="A2845" s="42" t="s">
        <v>746</v>
      </c>
      <c r="B2845" s="2">
        <v>41380</v>
      </c>
      <c r="E2845" s="46" t="s">
        <v>533</v>
      </c>
      <c r="BL2845" s="53"/>
      <c r="BM2845" s="53">
        <v>413.06150000000002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25">
      <c r="A2846" s="42" t="s">
        <v>746</v>
      </c>
      <c r="B2846" s="2">
        <v>41390</v>
      </c>
      <c r="E2846" s="46" t="s">
        <v>533</v>
      </c>
      <c r="BL2846" s="53"/>
      <c r="BM2846" s="53"/>
      <c r="BN2846" s="53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x14ac:dyDescent="0.25">
      <c r="A2847" s="42" t="s">
        <v>746</v>
      </c>
      <c r="B2847" s="2">
        <v>41399</v>
      </c>
      <c r="E2847" s="46" t="s">
        <v>533</v>
      </c>
      <c r="BL2847" s="53"/>
      <c r="BM2847" s="53"/>
      <c r="BN2847" s="53"/>
      <c r="BO2847" s="53">
        <v>621.46799999999996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x14ac:dyDescent="0.25">
      <c r="A2848" s="42" t="s">
        <v>746</v>
      </c>
      <c r="B2848" s="2">
        <v>41413</v>
      </c>
      <c r="E2848" s="46" t="s">
        <v>533</v>
      </c>
      <c r="BL2848" s="53"/>
      <c r="BM2848" s="53"/>
      <c r="BN2848" s="53"/>
      <c r="BO2848" s="53"/>
      <c r="BP2848" s="53">
        <v>762.01199999999994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x14ac:dyDescent="0.25">
      <c r="A2849" s="42" t="s">
        <v>746</v>
      </c>
      <c r="B2849" s="2">
        <v>41426</v>
      </c>
      <c r="E2849" s="46" t="s">
        <v>533</v>
      </c>
      <c r="BL2849" s="53"/>
      <c r="BM2849" s="53"/>
      <c r="BN2849" s="53"/>
      <c r="BO2849" s="53"/>
      <c r="BP2849" s="53"/>
      <c r="BQ2849" s="53">
        <v>807.51800000000003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spans="1:78" x14ac:dyDescent="0.25">
      <c r="A2850" s="42" t="s">
        <v>746</v>
      </c>
      <c r="B2850" s="2">
        <v>41448</v>
      </c>
      <c r="E2850" s="46" t="s">
        <v>533</v>
      </c>
      <c r="BL2850" s="53"/>
      <c r="BM2850" s="53"/>
      <c r="BN2850" s="53"/>
      <c r="BO2850" s="53"/>
      <c r="BP2850" s="53"/>
      <c r="BQ2850" s="53"/>
      <c r="BR2850" s="53">
        <v>906.12450000000001</v>
      </c>
      <c r="BS2850" s="53"/>
      <c r="BT2850" s="53"/>
      <c r="BU2850" s="53"/>
      <c r="BV2850" s="53"/>
      <c r="BW2850" s="53"/>
      <c r="BX2850" s="53"/>
      <c r="BY2850" s="53"/>
      <c r="BZ2850" s="53"/>
    </row>
    <row r="2851" spans="1:78" x14ac:dyDescent="0.25">
      <c r="A2851" s="42" t="s">
        <v>746</v>
      </c>
      <c r="B2851" s="2">
        <v>41471</v>
      </c>
      <c r="E2851" s="46" t="s">
        <v>533</v>
      </c>
      <c r="BL2851" s="53"/>
      <c r="BM2851" s="53"/>
      <c r="BN2851" s="53"/>
      <c r="BO2851" s="53"/>
      <c r="BP2851" s="53"/>
      <c r="BQ2851" s="53"/>
      <c r="BR2851" s="53"/>
      <c r="BS2851" s="53">
        <v>1029.1310000000001</v>
      </c>
      <c r="BT2851" s="53"/>
      <c r="BU2851" s="53"/>
      <c r="BV2851" s="53"/>
      <c r="BW2851" s="53"/>
      <c r="BX2851" s="53"/>
      <c r="BY2851" s="53"/>
      <c r="BZ2851" s="53"/>
    </row>
    <row r="2852" spans="1:78" x14ac:dyDescent="0.25">
      <c r="A2852" s="42" t="s">
        <v>746</v>
      </c>
      <c r="B2852" s="2">
        <v>41490</v>
      </c>
      <c r="E2852" s="46" t="s">
        <v>533</v>
      </c>
      <c r="BL2852" s="53"/>
      <c r="BM2852" s="53"/>
      <c r="BN2852" s="53"/>
      <c r="BO2852" s="53"/>
      <c r="BP2852" s="53"/>
      <c r="BQ2852" s="53"/>
      <c r="BR2852" s="53"/>
      <c r="BS2852" s="53"/>
      <c r="BT2852" s="53">
        <v>1306.5895</v>
      </c>
      <c r="BU2852" s="53"/>
      <c r="BV2852" s="53"/>
      <c r="BW2852" s="53"/>
      <c r="BX2852" s="53"/>
      <c r="BY2852" s="53"/>
      <c r="BZ2852" s="53"/>
    </row>
    <row r="2853" spans="1:78" x14ac:dyDescent="0.25">
      <c r="A2853" s="42" t="s">
        <v>746</v>
      </c>
      <c r="B2853" s="2">
        <v>41507</v>
      </c>
      <c r="E2853" s="46" t="s">
        <v>533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>
        <v>2021.54</v>
      </c>
      <c r="BV2853" s="53"/>
      <c r="BW2853" s="53"/>
      <c r="BX2853" s="53"/>
      <c r="BY2853" s="53"/>
      <c r="BZ2853" s="53"/>
    </row>
    <row r="2854" spans="1:78" x14ac:dyDescent="0.25">
      <c r="A2854" s="42" t="s">
        <v>746</v>
      </c>
      <c r="B2854" s="2">
        <v>41525</v>
      </c>
      <c r="E2854" s="46" t="s">
        <v>533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>
        <v>2356.4605000000001</v>
      </c>
      <c r="BW2854" s="53"/>
      <c r="BX2854" s="53"/>
      <c r="BY2854" s="53"/>
      <c r="BZ2854" s="53"/>
    </row>
    <row r="2855" spans="1:78" x14ac:dyDescent="0.25">
      <c r="A2855" s="42" t="s">
        <v>746</v>
      </c>
      <c r="B2855" s="2">
        <v>41540</v>
      </c>
      <c r="E2855" s="46" t="s">
        <v>533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>
        <v>2301.1945000000001</v>
      </c>
      <c r="BX2855" s="53"/>
      <c r="BY2855" s="53"/>
      <c r="BZ2855" s="53"/>
    </row>
    <row r="2856" spans="1:78" x14ac:dyDescent="0.25">
      <c r="A2856" s="42" t="s">
        <v>746</v>
      </c>
      <c r="B2856" s="2">
        <v>41554</v>
      </c>
      <c r="E2856" s="46" t="s">
        <v>533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>
        <v>2478.491</v>
      </c>
      <c r="BY2856" s="53"/>
      <c r="BZ2856" s="53"/>
    </row>
    <row r="2857" spans="1:78" x14ac:dyDescent="0.25">
      <c r="A2857" s="42" t="s">
        <v>746</v>
      </c>
      <c r="B2857" s="2">
        <v>41567</v>
      </c>
      <c r="E2857" s="46" t="s">
        <v>533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>
        <v>2406.0839999999998</v>
      </c>
      <c r="BZ2857" s="53"/>
    </row>
    <row r="2858" spans="1:78" x14ac:dyDescent="0.25">
      <c r="A2858" s="42" t="s">
        <v>746</v>
      </c>
      <c r="B2858" s="2">
        <v>41577</v>
      </c>
      <c r="E2858" s="46" t="s">
        <v>533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>
        <v>2193.1025</v>
      </c>
    </row>
    <row r="2859" spans="1:78" x14ac:dyDescent="0.25">
      <c r="A2859" s="5" t="s">
        <v>733</v>
      </c>
      <c r="B2859" s="2">
        <v>33753</v>
      </c>
      <c r="AZ2859">
        <v>10</v>
      </c>
    </row>
    <row r="2860" spans="1:78" x14ac:dyDescent="0.25">
      <c r="A2860" s="5" t="s">
        <v>725</v>
      </c>
      <c r="B2860" s="2">
        <v>33834</v>
      </c>
      <c r="AZ2860">
        <v>10</v>
      </c>
    </row>
    <row r="2861" spans="1:78" x14ac:dyDescent="0.25">
      <c r="A2861" s="5" t="s">
        <v>733</v>
      </c>
      <c r="B2861" s="2">
        <v>33934</v>
      </c>
      <c r="AZ2861">
        <v>65</v>
      </c>
    </row>
    <row r="2862" spans="1:78" x14ac:dyDescent="0.25">
      <c r="A2862" s="5" t="s">
        <v>725</v>
      </c>
      <c r="B2862" s="2">
        <v>33950</v>
      </c>
      <c r="AZ2862">
        <v>65</v>
      </c>
    </row>
    <row r="2863" spans="1:78" x14ac:dyDescent="0.25">
      <c r="A2863" s="42" t="s">
        <v>727</v>
      </c>
      <c r="B2863" s="2">
        <v>33925</v>
      </c>
      <c r="G2863">
        <f t="shared" ref="G2863:G2886" si="0">H2863*200+I2863*200+J2863*200+K2863*200+L2863*200+M2863*400</f>
        <v>329.34666666666664</v>
      </c>
      <c r="H2863" s="55">
        <v>0.125</v>
      </c>
      <c r="I2863" s="55">
        <v>0.18909999999999999</v>
      </c>
      <c r="J2863" s="55">
        <v>0.25033333333333302</v>
      </c>
      <c r="K2863" s="55">
        <v>0.30483333333333301</v>
      </c>
      <c r="L2863" s="55">
        <v>0.305933333333333</v>
      </c>
      <c r="M2863" s="55">
        <v>0.23576666666666701</v>
      </c>
    </row>
    <row r="2864" spans="1:78" x14ac:dyDescent="0.25">
      <c r="A2864" s="42" t="s">
        <v>731</v>
      </c>
      <c r="B2864" s="2">
        <v>33925</v>
      </c>
      <c r="G2864">
        <f t="shared" si="0"/>
        <v>333.00000000000017</v>
      </c>
      <c r="H2864" s="55">
        <v>0.14433333333333301</v>
      </c>
      <c r="I2864" s="55">
        <v>0.18226666666666699</v>
      </c>
      <c r="J2864" s="55">
        <v>0.240666666666667</v>
      </c>
      <c r="K2864" s="55">
        <v>0.29089999999999999</v>
      </c>
      <c r="L2864" s="55">
        <v>0.27229999999999999</v>
      </c>
      <c r="M2864" s="55">
        <v>0.26726666666666699</v>
      </c>
    </row>
    <row r="2865" spans="1:13" x14ac:dyDescent="0.25">
      <c r="A2865" s="42" t="s">
        <v>735</v>
      </c>
      <c r="B2865" s="2">
        <v>33925</v>
      </c>
      <c r="G2865">
        <f t="shared" si="0"/>
        <v>312.79676056338019</v>
      </c>
      <c r="H2865" s="55">
        <v>0.134333333333333</v>
      </c>
      <c r="I2865" s="55">
        <v>0.188097183098592</v>
      </c>
      <c r="J2865" s="55">
        <v>0.21242394366197201</v>
      </c>
      <c r="K2865" s="55">
        <v>0.25487417840375598</v>
      </c>
      <c r="L2865" s="55">
        <v>0.25362558685446002</v>
      </c>
      <c r="M2865" s="55">
        <v>0.260314788732394</v>
      </c>
    </row>
    <row r="2866" spans="1:13" x14ac:dyDescent="0.25">
      <c r="A2866" s="42" t="s">
        <v>739</v>
      </c>
      <c r="B2866" s="2">
        <v>33925</v>
      </c>
      <c r="G2866">
        <f t="shared" si="0"/>
        <v>342.20666666666659</v>
      </c>
      <c r="H2866" s="55">
        <v>0.131333333333333</v>
      </c>
      <c r="I2866" s="55">
        <v>0.17780000000000001</v>
      </c>
      <c r="J2866" s="55">
        <v>0.22913333333333299</v>
      </c>
      <c r="K2866" s="55">
        <v>0.28050000000000003</v>
      </c>
      <c r="L2866" s="55">
        <v>0.28806666666666703</v>
      </c>
      <c r="M2866" s="55">
        <v>0.30209999999999998</v>
      </c>
    </row>
    <row r="2867" spans="1:13" x14ac:dyDescent="0.25">
      <c r="A2867" s="42" t="s">
        <v>727</v>
      </c>
      <c r="B2867" s="2">
        <v>33932</v>
      </c>
      <c r="G2867">
        <f t="shared" si="0"/>
        <v>328.01061032863845</v>
      </c>
      <c r="H2867" s="55">
        <v>0.16500000000000001</v>
      </c>
      <c r="I2867" s="55">
        <v>0.196582159624413</v>
      </c>
      <c r="J2867" s="55">
        <v>0.24452558685445999</v>
      </c>
      <c r="K2867" s="55">
        <v>0.29990633802816902</v>
      </c>
      <c r="L2867" s="55">
        <v>0.29927605633802801</v>
      </c>
      <c r="M2867" s="55">
        <v>0.21738145539906101</v>
      </c>
    </row>
    <row r="2868" spans="1:13" x14ac:dyDescent="0.25">
      <c r="A2868" s="42" t="s">
        <v>731</v>
      </c>
      <c r="B2868" s="2">
        <v>33932</v>
      </c>
      <c r="G2868">
        <f t="shared" si="0"/>
        <v>332.81342723004678</v>
      </c>
      <c r="H2868" s="55">
        <v>0.18733333333333299</v>
      </c>
      <c r="I2868" s="55">
        <v>0.19032136150234699</v>
      </c>
      <c r="J2868" s="55">
        <v>0.234777230046948</v>
      </c>
      <c r="K2868" s="55">
        <v>0.28024154929577499</v>
      </c>
      <c r="L2868" s="55">
        <v>0.25990446009389701</v>
      </c>
      <c r="M2868" s="55">
        <v>0.255744600938967</v>
      </c>
    </row>
    <row r="2869" spans="1:13" x14ac:dyDescent="0.25">
      <c r="A2869" s="42" t="s">
        <v>735</v>
      </c>
      <c r="B2869" s="2">
        <v>33932</v>
      </c>
      <c r="G2869">
        <f t="shared" si="0"/>
        <v>318.36873239436636</v>
      </c>
      <c r="H2869" s="55">
        <v>0.16166666666666701</v>
      </c>
      <c r="I2869" s="55">
        <v>0.20733896713614999</v>
      </c>
      <c r="J2869" s="55">
        <v>0.218347887323944</v>
      </c>
      <c r="K2869" s="55">
        <v>0.25637488262910801</v>
      </c>
      <c r="L2869" s="55">
        <v>0.26654342723004698</v>
      </c>
      <c r="M2869" s="55">
        <v>0.240785915492958</v>
      </c>
    </row>
    <row r="2870" spans="1:13" x14ac:dyDescent="0.25">
      <c r="A2870" s="42" t="s">
        <v>739</v>
      </c>
      <c r="B2870" s="2">
        <v>33932</v>
      </c>
      <c r="G2870">
        <f t="shared" si="0"/>
        <v>343.19507042253537</v>
      </c>
      <c r="H2870" s="55">
        <v>0.16566666666666699</v>
      </c>
      <c r="I2870" s="55">
        <v>0.18784225352112699</v>
      </c>
      <c r="J2870" s="55">
        <v>0.22166737089201899</v>
      </c>
      <c r="K2870" s="55">
        <v>0.270157042253521</v>
      </c>
      <c r="L2870" s="55">
        <v>0.27435892018779301</v>
      </c>
      <c r="M2870" s="55">
        <v>0.29814154929577502</v>
      </c>
    </row>
    <row r="2871" spans="1:13" x14ac:dyDescent="0.25">
      <c r="A2871" s="42" t="s">
        <v>727</v>
      </c>
      <c r="B2871" s="2">
        <v>33939</v>
      </c>
      <c r="G2871">
        <f t="shared" si="0"/>
        <v>375.61999999999983</v>
      </c>
      <c r="H2871" s="55">
        <v>0.28799999999999998</v>
      </c>
      <c r="I2871" s="55">
        <v>0.27903333333333302</v>
      </c>
      <c r="J2871" s="55">
        <v>0.27279999999999999</v>
      </c>
      <c r="K2871" s="55">
        <v>0.30649999999999999</v>
      </c>
      <c r="L2871" s="55">
        <v>0.2999</v>
      </c>
      <c r="M2871" s="55">
        <v>0.21593333333333301</v>
      </c>
    </row>
    <row r="2872" spans="1:13" x14ac:dyDescent="0.25">
      <c r="A2872" s="42" t="s">
        <v>731</v>
      </c>
      <c r="B2872" s="2">
        <v>33939</v>
      </c>
      <c r="G2872">
        <f t="shared" si="0"/>
        <v>376.37999999999977</v>
      </c>
      <c r="H2872" s="55">
        <v>0.29799999999999999</v>
      </c>
      <c r="I2872" s="55">
        <v>0.2666</v>
      </c>
      <c r="J2872" s="55">
        <v>0.268633333333333</v>
      </c>
      <c r="K2872" s="55">
        <v>0.2888</v>
      </c>
      <c r="L2872" s="55">
        <v>0.25280000000000002</v>
      </c>
      <c r="M2872" s="55">
        <v>0.253533333333333</v>
      </c>
    </row>
    <row r="2873" spans="1:13" x14ac:dyDescent="0.25">
      <c r="A2873" s="42" t="s">
        <v>735</v>
      </c>
      <c r="B2873" s="2">
        <v>33939</v>
      </c>
      <c r="G2873">
        <f t="shared" si="0"/>
        <v>301.13333333333321</v>
      </c>
      <c r="H2873" s="55">
        <v>0.14433333333333301</v>
      </c>
      <c r="I2873" s="55">
        <v>0.1711</v>
      </c>
      <c r="J2873" s="55">
        <v>0.20053333333333301</v>
      </c>
      <c r="K2873" s="55">
        <v>0.24156666666666701</v>
      </c>
      <c r="L2873" s="55">
        <v>0.24633333333333299</v>
      </c>
      <c r="M2873" s="55">
        <v>0.25090000000000001</v>
      </c>
    </row>
    <row r="2874" spans="1:13" x14ac:dyDescent="0.25">
      <c r="A2874" s="42" t="s">
        <v>739</v>
      </c>
      <c r="B2874" s="2">
        <v>33939</v>
      </c>
      <c r="G2874">
        <f t="shared" si="0"/>
        <v>328.71333333333337</v>
      </c>
      <c r="H2874" s="55">
        <v>0.148666666666667</v>
      </c>
      <c r="I2874" s="55">
        <v>0.17333333333333301</v>
      </c>
      <c r="J2874" s="55">
        <v>0.2104</v>
      </c>
      <c r="K2874" s="55">
        <v>0.25729999999999997</v>
      </c>
      <c r="L2874" s="55">
        <v>0.26793333333333302</v>
      </c>
      <c r="M2874" s="55">
        <v>0.29296666666666699</v>
      </c>
    </row>
    <row r="2875" spans="1:13" x14ac:dyDescent="0.25">
      <c r="A2875" s="42" t="s">
        <v>727</v>
      </c>
      <c r="B2875" s="2">
        <v>33946</v>
      </c>
      <c r="G2875">
        <f t="shared" si="0"/>
        <v>370.87487789120041</v>
      </c>
      <c r="H2875" s="55">
        <v>0.27600000000000002</v>
      </c>
      <c r="I2875" s="55">
        <v>0.269912460696903</v>
      </c>
      <c r="J2875" s="55">
        <v>0.27484917948055299</v>
      </c>
      <c r="K2875" s="55">
        <v>0.31045781970108099</v>
      </c>
      <c r="L2875" s="55">
        <v>0.30157756816126102</v>
      </c>
      <c r="M2875" s="55">
        <v>0.210788680708102</v>
      </c>
    </row>
    <row r="2876" spans="1:13" x14ac:dyDescent="0.25">
      <c r="A2876" s="42" t="s">
        <v>731</v>
      </c>
      <c r="B2876" s="2">
        <v>33946</v>
      </c>
      <c r="G2876">
        <f t="shared" si="0"/>
        <v>367.74763147693477</v>
      </c>
      <c r="H2876" s="55">
        <v>0.29766666666666702</v>
      </c>
      <c r="I2876" s="55">
        <v>0.26149959081707402</v>
      </c>
      <c r="J2876" s="55">
        <v>0.26275567902829799</v>
      </c>
      <c r="K2876" s="55">
        <v>0.28752690700779598</v>
      </c>
      <c r="L2876" s="55">
        <v>0.25016558556230301</v>
      </c>
      <c r="M2876" s="55">
        <v>0.23956186415126801</v>
      </c>
    </row>
    <row r="2877" spans="1:13" x14ac:dyDescent="0.25">
      <c r="A2877" s="42" t="s">
        <v>735</v>
      </c>
      <c r="B2877" s="2">
        <v>33946</v>
      </c>
      <c r="G2877">
        <f t="shared" si="0"/>
        <v>294.41687211956759</v>
      </c>
      <c r="H2877" s="55">
        <v>0.148666666666667</v>
      </c>
      <c r="I2877" s="55">
        <v>0.174245277167593</v>
      </c>
      <c r="J2877" s="55">
        <v>0.19627063789464599</v>
      </c>
      <c r="K2877" s="55">
        <v>0.23208375759142</v>
      </c>
      <c r="L2877" s="55">
        <v>0.24105164319248801</v>
      </c>
      <c r="M2877" s="55">
        <v>0.23988318904251199</v>
      </c>
    </row>
    <row r="2878" spans="1:13" x14ac:dyDescent="0.25">
      <c r="A2878" s="42" t="s">
        <v>739</v>
      </c>
      <c r="B2878" s="2">
        <v>33946</v>
      </c>
      <c r="G2878">
        <f t="shared" si="0"/>
        <v>319.73415686781266</v>
      </c>
      <c r="H2878" s="55">
        <v>0.150666666666667</v>
      </c>
      <c r="I2878" s="55">
        <v>0.175267674548822</v>
      </c>
      <c r="J2878" s="55">
        <v>0.20731252961192201</v>
      </c>
      <c r="K2878" s="55">
        <v>0.245813093853642</v>
      </c>
      <c r="L2878" s="55">
        <v>0.25191826678726797</v>
      </c>
      <c r="M2878" s="55">
        <v>0.28384627643537103</v>
      </c>
    </row>
    <row r="2879" spans="1:13" x14ac:dyDescent="0.25">
      <c r="A2879" s="42" t="s">
        <v>727</v>
      </c>
      <c r="B2879" s="2">
        <v>33953</v>
      </c>
      <c r="G2879">
        <f t="shared" si="0"/>
        <v>340.2800000000002</v>
      </c>
      <c r="H2879" s="55">
        <v>0.16700000000000001</v>
      </c>
      <c r="I2879" s="55">
        <v>0.246233333333333</v>
      </c>
      <c r="J2879" s="55">
        <v>0.27006666666666701</v>
      </c>
      <c r="K2879" s="55">
        <v>0.30580000000000002</v>
      </c>
      <c r="L2879" s="55">
        <v>0.297366666666667</v>
      </c>
      <c r="M2879" s="55">
        <v>0.20746666666666699</v>
      </c>
    </row>
    <row r="2880" spans="1:13" x14ac:dyDescent="0.25">
      <c r="A2880" s="42" t="s">
        <v>731</v>
      </c>
      <c r="B2880" s="2">
        <v>33953</v>
      </c>
      <c r="G2880">
        <f t="shared" si="0"/>
        <v>329.02666666666642</v>
      </c>
      <c r="H2880" s="55">
        <v>0.17433333333333301</v>
      </c>
      <c r="I2880" s="55">
        <v>0.227033333333333</v>
      </c>
      <c r="J2880" s="55">
        <v>0.25513333333333299</v>
      </c>
      <c r="K2880" s="55">
        <v>0.28239999999999998</v>
      </c>
      <c r="L2880" s="55">
        <v>0.24376666666666699</v>
      </c>
      <c r="M2880" s="55">
        <v>0.23123333333333301</v>
      </c>
    </row>
    <row r="2881" spans="1:13" x14ac:dyDescent="0.25">
      <c r="A2881" s="42" t="s">
        <v>735</v>
      </c>
      <c r="B2881" s="2">
        <v>33953</v>
      </c>
      <c r="G2881">
        <f t="shared" si="0"/>
        <v>266.35999999999979</v>
      </c>
      <c r="H2881" s="55">
        <v>0.110666666666667</v>
      </c>
      <c r="I2881" s="55">
        <v>0.14990000000000001</v>
      </c>
      <c r="J2881" s="55">
        <v>0.16830000000000001</v>
      </c>
      <c r="K2881" s="55">
        <v>0.20963333333333301</v>
      </c>
      <c r="L2881" s="55">
        <v>0.23043333333333299</v>
      </c>
      <c r="M2881" s="55">
        <v>0.23143333333333299</v>
      </c>
    </row>
    <row r="2882" spans="1:13" x14ac:dyDescent="0.25">
      <c r="A2882" s="42" t="s">
        <v>739</v>
      </c>
      <c r="B2882" s="2">
        <v>33953</v>
      </c>
      <c r="G2882">
        <f t="shared" si="0"/>
        <v>294.40666666666681</v>
      </c>
      <c r="H2882" s="55">
        <v>0.10100000000000001</v>
      </c>
      <c r="I2882" s="55">
        <v>0.1583</v>
      </c>
      <c r="J2882" s="55">
        <v>0.188466666666667</v>
      </c>
      <c r="K2882" s="55">
        <v>0.2311</v>
      </c>
      <c r="L2882" s="55">
        <v>0.23923333333333299</v>
      </c>
      <c r="M2882" s="55">
        <v>0.27696666666666703</v>
      </c>
    </row>
    <row r="2883" spans="1:13" x14ac:dyDescent="0.25">
      <c r="A2883" s="42" t="s">
        <v>727</v>
      </c>
      <c r="B2883" s="2">
        <v>33976</v>
      </c>
      <c r="G2883">
        <f t="shared" si="0"/>
        <v>366.70666666666676</v>
      </c>
      <c r="H2883" s="55">
        <v>0.28866666666666702</v>
      </c>
      <c r="I2883" s="55">
        <v>0.25823333333333298</v>
      </c>
      <c r="J2883" s="55">
        <v>0.27293333333333297</v>
      </c>
      <c r="K2883" s="55">
        <v>0.30959999999999999</v>
      </c>
      <c r="L2883" s="55">
        <v>0.292366666666667</v>
      </c>
      <c r="M2883" s="55">
        <v>0.205866666666667</v>
      </c>
    </row>
    <row r="2884" spans="1:13" x14ac:dyDescent="0.25">
      <c r="A2884" s="42" t="s">
        <v>731</v>
      </c>
      <c r="B2884" s="2">
        <v>33976</v>
      </c>
      <c r="G2884">
        <f t="shared" si="0"/>
        <v>324.80666666666662</v>
      </c>
      <c r="H2884" s="55">
        <v>0.25900000000000001</v>
      </c>
      <c r="I2884" s="55">
        <v>0.20836666666666701</v>
      </c>
      <c r="J2884" s="55">
        <v>0.23923333333333299</v>
      </c>
      <c r="K2884" s="55">
        <v>0.26433333333333298</v>
      </c>
      <c r="L2884" s="55">
        <v>0.2283</v>
      </c>
      <c r="M2884" s="55">
        <v>0.21240000000000001</v>
      </c>
    </row>
    <row r="2885" spans="1:13" x14ac:dyDescent="0.25">
      <c r="A2885" s="42" t="s">
        <v>735</v>
      </c>
      <c r="B2885" s="2">
        <v>33976</v>
      </c>
      <c r="G2885">
        <f t="shared" si="0"/>
        <v>233.36666666666679</v>
      </c>
      <c r="H2885" s="55">
        <v>0.14599999999999999</v>
      </c>
      <c r="I2885" s="55">
        <v>0.13116666666666699</v>
      </c>
      <c r="J2885" s="55">
        <v>0.13223333333333301</v>
      </c>
      <c r="K2885" s="55">
        <v>0.16516666666666699</v>
      </c>
      <c r="L2885" s="55">
        <v>0.20246666666666699</v>
      </c>
      <c r="M2885" s="55">
        <v>0.19489999999999999</v>
      </c>
    </row>
    <row r="2886" spans="1:13" x14ac:dyDescent="0.25">
      <c r="A2886" s="42" t="s">
        <v>739</v>
      </c>
      <c r="B2886" s="2">
        <v>33976</v>
      </c>
      <c r="G2886">
        <f t="shared" si="0"/>
        <v>277.0999999999998</v>
      </c>
      <c r="H2886" s="55">
        <v>0.147666666666667</v>
      </c>
      <c r="I2886" s="55">
        <v>0.15003333333333299</v>
      </c>
      <c r="J2886" s="55">
        <v>0.168333333333333</v>
      </c>
      <c r="K2886" s="55">
        <v>0.19919999999999999</v>
      </c>
      <c r="L2886" s="55">
        <v>0.214</v>
      </c>
      <c r="M2886" s="55">
        <v>0.25313333333333299</v>
      </c>
    </row>
    <row r="2887" spans="1:13" x14ac:dyDescent="0.25">
      <c r="A2887" s="1" t="s">
        <v>739</v>
      </c>
      <c r="B2887" s="2">
        <v>33813</v>
      </c>
    </row>
    <row r="2888" spans="1:13" x14ac:dyDescent="0.25">
      <c r="A2888" s="1" t="s">
        <v>735</v>
      </c>
      <c r="B2888" s="2">
        <v>33813</v>
      </c>
    </row>
    <row r="2889" spans="1:13" x14ac:dyDescent="0.25">
      <c r="A2889" s="1" t="s">
        <v>739</v>
      </c>
      <c r="B2889" s="2">
        <v>33813</v>
      </c>
    </row>
    <row r="2890" spans="1:13" x14ac:dyDescent="0.25">
      <c r="A2890" s="1" t="s">
        <v>735</v>
      </c>
      <c r="B2890" s="2">
        <v>33813</v>
      </c>
    </row>
    <row r="2891" spans="1:13" x14ac:dyDescent="0.25">
      <c r="A2891" s="1" t="s">
        <v>739</v>
      </c>
      <c r="B2891" s="2">
        <v>33813</v>
      </c>
    </row>
    <row r="2892" spans="1:13" x14ac:dyDescent="0.25">
      <c r="A2892" s="1" t="s">
        <v>735</v>
      </c>
      <c r="B2892" s="2">
        <v>33813</v>
      </c>
    </row>
    <row r="2893" spans="1:13" x14ac:dyDescent="0.25">
      <c r="A2893" s="1" t="s">
        <v>739</v>
      </c>
      <c r="B2893" s="2">
        <v>33841</v>
      </c>
    </row>
    <row r="2894" spans="1:13" x14ac:dyDescent="0.25">
      <c r="A2894" s="1" t="s">
        <v>735</v>
      </c>
      <c r="B2894" s="2">
        <v>33841</v>
      </c>
    </row>
    <row r="2895" spans="1:13" x14ac:dyDescent="0.25">
      <c r="A2895" s="1" t="s">
        <v>739</v>
      </c>
      <c r="B2895" s="2">
        <v>33841</v>
      </c>
    </row>
    <row r="2896" spans="1:13" x14ac:dyDescent="0.25">
      <c r="A2896" s="1" t="s">
        <v>735</v>
      </c>
      <c r="B2896" s="2">
        <v>33841</v>
      </c>
    </row>
    <row r="2897" spans="1:2" x14ac:dyDescent="0.25">
      <c r="A2897" s="1" t="s">
        <v>739</v>
      </c>
      <c r="B2897" s="2">
        <v>33841</v>
      </c>
    </row>
    <row r="2898" spans="1:2" x14ac:dyDescent="0.25">
      <c r="A2898" s="1" t="s">
        <v>735</v>
      </c>
      <c r="B2898" s="2">
        <v>33841</v>
      </c>
    </row>
    <row r="2899" spans="1:2" x14ac:dyDescent="0.25">
      <c r="A2899" s="1" t="s">
        <v>739</v>
      </c>
      <c r="B2899" s="2">
        <v>33861</v>
      </c>
    </row>
    <row r="2900" spans="1:2" x14ac:dyDescent="0.25">
      <c r="A2900" s="1" t="s">
        <v>735</v>
      </c>
      <c r="B2900" s="2">
        <v>33861</v>
      </c>
    </row>
    <row r="2901" spans="1:2" x14ac:dyDescent="0.25">
      <c r="A2901" s="1" t="s">
        <v>739</v>
      </c>
      <c r="B2901" s="2">
        <v>33861</v>
      </c>
    </row>
    <row r="2902" spans="1:2" x14ac:dyDescent="0.25">
      <c r="A2902" s="1" t="s">
        <v>735</v>
      </c>
      <c r="B2902" s="2">
        <v>33861</v>
      </c>
    </row>
    <row r="2903" spans="1:2" x14ac:dyDescent="0.25">
      <c r="A2903" s="1" t="s">
        <v>739</v>
      </c>
      <c r="B2903" s="2">
        <v>33861</v>
      </c>
    </row>
    <row r="2904" spans="1:2" x14ac:dyDescent="0.25">
      <c r="A2904" s="1" t="s">
        <v>735</v>
      </c>
      <c r="B2904" s="2">
        <v>33861</v>
      </c>
    </row>
    <row r="2905" spans="1:2" x14ac:dyDescent="0.25">
      <c r="A2905" s="1" t="s">
        <v>739</v>
      </c>
      <c r="B2905" s="2">
        <v>33870</v>
      </c>
    </row>
    <row r="2906" spans="1:2" x14ac:dyDescent="0.25">
      <c r="A2906" s="1" t="s">
        <v>735</v>
      </c>
      <c r="B2906" s="2">
        <v>33870</v>
      </c>
    </row>
    <row r="2907" spans="1:2" x14ac:dyDescent="0.25">
      <c r="A2907" s="1" t="s">
        <v>739</v>
      </c>
      <c r="B2907" s="2">
        <v>33870</v>
      </c>
    </row>
    <row r="2908" spans="1:2" x14ac:dyDescent="0.25">
      <c r="A2908" s="1" t="s">
        <v>735</v>
      </c>
      <c r="B2908" s="2">
        <v>33870</v>
      </c>
    </row>
    <row r="2909" spans="1:2" x14ac:dyDescent="0.25">
      <c r="A2909" s="1" t="s">
        <v>739</v>
      </c>
      <c r="B2909" s="2">
        <v>33870</v>
      </c>
    </row>
    <row r="2910" spans="1:2" x14ac:dyDescent="0.25">
      <c r="A2910" s="1" t="s">
        <v>735</v>
      </c>
      <c r="B2910" s="2">
        <v>33870</v>
      </c>
    </row>
    <row r="2911" spans="1:2" x14ac:dyDescent="0.25">
      <c r="A2911" s="1" t="s">
        <v>739</v>
      </c>
      <c r="B2911" s="2">
        <v>33878</v>
      </c>
    </row>
    <row r="2912" spans="1:2" x14ac:dyDescent="0.25">
      <c r="A2912" s="1" t="s">
        <v>731</v>
      </c>
      <c r="B2912" s="2">
        <v>33878</v>
      </c>
    </row>
    <row r="2913" spans="1:2" x14ac:dyDescent="0.25">
      <c r="A2913" s="1" t="s">
        <v>727</v>
      </c>
      <c r="B2913" s="2">
        <v>33878</v>
      </c>
    </row>
    <row r="2914" spans="1:2" x14ac:dyDescent="0.25">
      <c r="A2914" s="1" t="s">
        <v>735</v>
      </c>
      <c r="B2914" s="2">
        <v>33878</v>
      </c>
    </row>
    <row r="2915" spans="1:2" x14ac:dyDescent="0.25">
      <c r="A2915" s="1" t="s">
        <v>731</v>
      </c>
      <c r="B2915" s="2">
        <v>33878</v>
      </c>
    </row>
    <row r="2916" spans="1:2" x14ac:dyDescent="0.25">
      <c r="A2916" s="1" t="s">
        <v>739</v>
      </c>
      <c r="B2916" s="2">
        <v>33878</v>
      </c>
    </row>
    <row r="2917" spans="1:2" x14ac:dyDescent="0.25">
      <c r="A2917" s="1" t="s">
        <v>735</v>
      </c>
      <c r="B2917" s="2">
        <v>33878</v>
      </c>
    </row>
    <row r="2918" spans="1:2" x14ac:dyDescent="0.25">
      <c r="A2918" s="1" t="s">
        <v>727</v>
      </c>
      <c r="B2918" s="2">
        <v>33878</v>
      </c>
    </row>
    <row r="2919" spans="1:2" x14ac:dyDescent="0.25">
      <c r="A2919" s="1" t="s">
        <v>739</v>
      </c>
      <c r="B2919" s="2">
        <v>33878</v>
      </c>
    </row>
    <row r="2920" spans="1:2" x14ac:dyDescent="0.25">
      <c r="A2920" s="1" t="s">
        <v>731</v>
      </c>
      <c r="B2920" s="2">
        <v>33878</v>
      </c>
    </row>
    <row r="2921" spans="1:2" x14ac:dyDescent="0.25">
      <c r="A2921" s="1" t="s">
        <v>727</v>
      </c>
      <c r="B2921" s="2">
        <v>33878</v>
      </c>
    </row>
    <row r="2922" spans="1:2" x14ac:dyDescent="0.25">
      <c r="A2922" s="1" t="s">
        <v>735</v>
      </c>
      <c r="B2922" s="2">
        <v>33878</v>
      </c>
    </row>
    <row r="2923" spans="1:2" x14ac:dyDescent="0.25">
      <c r="A2923" s="1" t="s">
        <v>739</v>
      </c>
      <c r="B2923" s="2">
        <v>33883</v>
      </c>
    </row>
    <row r="2924" spans="1:2" x14ac:dyDescent="0.25">
      <c r="A2924" s="1" t="s">
        <v>731</v>
      </c>
      <c r="B2924" s="2">
        <v>33883</v>
      </c>
    </row>
    <row r="2925" spans="1:2" x14ac:dyDescent="0.25">
      <c r="A2925" s="1" t="s">
        <v>727</v>
      </c>
      <c r="B2925" s="2">
        <v>33883</v>
      </c>
    </row>
    <row r="2926" spans="1:2" x14ac:dyDescent="0.25">
      <c r="A2926" s="1" t="s">
        <v>735</v>
      </c>
      <c r="B2926" s="2">
        <v>33883</v>
      </c>
    </row>
    <row r="2927" spans="1:2" x14ac:dyDescent="0.25">
      <c r="A2927" s="1" t="s">
        <v>731</v>
      </c>
      <c r="B2927" s="2">
        <v>33883</v>
      </c>
    </row>
    <row r="2928" spans="1:2" x14ac:dyDescent="0.25">
      <c r="A2928" s="1" t="s">
        <v>739</v>
      </c>
      <c r="B2928" s="2">
        <v>33883</v>
      </c>
    </row>
    <row r="2929" spans="1:2" x14ac:dyDescent="0.25">
      <c r="A2929" s="1" t="s">
        <v>735</v>
      </c>
      <c r="B2929" s="2">
        <v>33883</v>
      </c>
    </row>
    <row r="2930" spans="1:2" x14ac:dyDescent="0.25">
      <c r="A2930" s="1" t="s">
        <v>727</v>
      </c>
      <c r="B2930" s="2">
        <v>33883</v>
      </c>
    </row>
    <row r="2931" spans="1:2" x14ac:dyDescent="0.25">
      <c r="A2931" s="1" t="s">
        <v>739</v>
      </c>
      <c r="B2931" s="2">
        <v>33883</v>
      </c>
    </row>
    <row r="2932" spans="1:2" x14ac:dyDescent="0.25">
      <c r="A2932" s="1" t="s">
        <v>731</v>
      </c>
      <c r="B2932" s="2">
        <v>33883</v>
      </c>
    </row>
    <row r="2933" spans="1:2" x14ac:dyDescent="0.25">
      <c r="A2933" s="1" t="s">
        <v>727</v>
      </c>
      <c r="B2933" s="2">
        <v>33883</v>
      </c>
    </row>
    <row r="2934" spans="1:2" x14ac:dyDescent="0.25">
      <c r="A2934" s="1" t="s">
        <v>735</v>
      </c>
      <c r="B2934" s="2">
        <v>33883</v>
      </c>
    </row>
    <row r="2935" spans="1:2" x14ac:dyDescent="0.25">
      <c r="A2935" s="1" t="s">
        <v>739</v>
      </c>
      <c r="B2935" s="2">
        <v>33891</v>
      </c>
    </row>
    <row r="2936" spans="1:2" x14ac:dyDescent="0.25">
      <c r="A2936" s="1" t="s">
        <v>731</v>
      </c>
      <c r="B2936" s="2">
        <v>33891</v>
      </c>
    </row>
    <row r="2937" spans="1:2" x14ac:dyDescent="0.25">
      <c r="A2937" s="1" t="s">
        <v>727</v>
      </c>
      <c r="B2937" s="2">
        <v>33891</v>
      </c>
    </row>
    <row r="2938" spans="1:2" x14ac:dyDescent="0.25">
      <c r="A2938" s="1" t="s">
        <v>735</v>
      </c>
      <c r="B2938" s="2">
        <v>33891</v>
      </c>
    </row>
    <row r="2939" spans="1:2" x14ac:dyDescent="0.25">
      <c r="A2939" s="1" t="s">
        <v>731</v>
      </c>
      <c r="B2939" s="2">
        <v>33891</v>
      </c>
    </row>
    <row r="2940" spans="1:2" x14ac:dyDescent="0.25">
      <c r="A2940" s="1" t="s">
        <v>739</v>
      </c>
      <c r="B2940" s="2">
        <v>33891</v>
      </c>
    </row>
    <row r="2941" spans="1:2" x14ac:dyDescent="0.25">
      <c r="A2941" s="1" t="s">
        <v>735</v>
      </c>
      <c r="B2941" s="2">
        <v>33891</v>
      </c>
    </row>
    <row r="2942" spans="1:2" x14ac:dyDescent="0.25">
      <c r="A2942" s="1" t="s">
        <v>727</v>
      </c>
      <c r="B2942" s="2">
        <v>33891</v>
      </c>
    </row>
    <row r="2943" spans="1:2" x14ac:dyDescent="0.25">
      <c r="A2943" s="1" t="s">
        <v>739</v>
      </c>
      <c r="B2943" s="2">
        <v>33891</v>
      </c>
    </row>
    <row r="2944" spans="1:2" x14ac:dyDescent="0.25">
      <c r="A2944" s="1" t="s">
        <v>731</v>
      </c>
      <c r="B2944" s="2">
        <v>33891</v>
      </c>
    </row>
    <row r="2945" spans="1:2" x14ac:dyDescent="0.25">
      <c r="A2945" s="1" t="s">
        <v>727</v>
      </c>
      <c r="B2945" s="2">
        <v>33891</v>
      </c>
    </row>
    <row r="2946" spans="1:2" x14ac:dyDescent="0.25">
      <c r="A2946" s="1" t="s">
        <v>735</v>
      </c>
      <c r="B2946" s="2">
        <v>33891</v>
      </c>
    </row>
    <row r="2947" spans="1:2" x14ac:dyDescent="0.25">
      <c r="A2947" s="1" t="s">
        <v>739</v>
      </c>
      <c r="B2947" s="2">
        <v>33904</v>
      </c>
    </row>
    <row r="2948" spans="1:2" x14ac:dyDescent="0.25">
      <c r="A2948" s="1" t="s">
        <v>731</v>
      </c>
      <c r="B2948" s="2">
        <v>33904</v>
      </c>
    </row>
    <row r="2949" spans="1:2" x14ac:dyDescent="0.25">
      <c r="A2949" s="1" t="s">
        <v>727</v>
      </c>
      <c r="B2949" s="2">
        <v>33904</v>
      </c>
    </row>
    <row r="2950" spans="1:2" x14ac:dyDescent="0.25">
      <c r="A2950" s="1" t="s">
        <v>735</v>
      </c>
      <c r="B2950" s="2">
        <v>33904</v>
      </c>
    </row>
    <row r="2951" spans="1:2" x14ac:dyDescent="0.25">
      <c r="A2951" s="1" t="s">
        <v>731</v>
      </c>
      <c r="B2951" s="2">
        <v>33904</v>
      </c>
    </row>
    <row r="2952" spans="1:2" x14ac:dyDescent="0.25">
      <c r="A2952" s="1" t="s">
        <v>739</v>
      </c>
      <c r="B2952" s="2">
        <v>33904</v>
      </c>
    </row>
    <row r="2953" spans="1:2" x14ac:dyDescent="0.25">
      <c r="A2953" s="1" t="s">
        <v>735</v>
      </c>
      <c r="B2953" s="2">
        <v>33904</v>
      </c>
    </row>
    <row r="2954" spans="1:2" x14ac:dyDescent="0.25">
      <c r="A2954" s="1" t="s">
        <v>727</v>
      </c>
      <c r="B2954" s="2">
        <v>33904</v>
      </c>
    </row>
    <row r="2955" spans="1:2" x14ac:dyDescent="0.25">
      <c r="A2955" s="1" t="s">
        <v>739</v>
      </c>
      <c r="B2955" s="2">
        <v>33904</v>
      </c>
    </row>
    <row r="2956" spans="1:2" x14ac:dyDescent="0.25">
      <c r="A2956" s="1" t="s">
        <v>731</v>
      </c>
      <c r="B2956" s="2">
        <v>33904</v>
      </c>
    </row>
    <row r="2957" spans="1:2" x14ac:dyDescent="0.25">
      <c r="A2957" s="1" t="s">
        <v>727</v>
      </c>
      <c r="B2957" s="2">
        <v>33904</v>
      </c>
    </row>
    <row r="2958" spans="1:2" x14ac:dyDescent="0.25">
      <c r="A2958" s="1" t="s">
        <v>735</v>
      </c>
      <c r="B2958" s="2">
        <v>33904</v>
      </c>
    </row>
    <row r="2959" spans="1:2" x14ac:dyDescent="0.25">
      <c r="A2959" s="1" t="s">
        <v>739</v>
      </c>
      <c r="B2959" s="2">
        <v>33912</v>
      </c>
    </row>
    <row r="2960" spans="1:2" x14ac:dyDescent="0.25">
      <c r="A2960" s="1" t="s">
        <v>731</v>
      </c>
      <c r="B2960" s="2">
        <v>33912</v>
      </c>
    </row>
    <row r="2961" spans="1:2" x14ac:dyDescent="0.25">
      <c r="A2961" s="1" t="s">
        <v>727</v>
      </c>
      <c r="B2961" s="2">
        <v>33912</v>
      </c>
    </row>
    <row r="2962" spans="1:2" x14ac:dyDescent="0.25">
      <c r="A2962" s="1" t="s">
        <v>735</v>
      </c>
      <c r="B2962" s="2">
        <v>33912</v>
      </c>
    </row>
    <row r="2963" spans="1:2" x14ac:dyDescent="0.25">
      <c r="A2963" s="1" t="s">
        <v>731</v>
      </c>
      <c r="B2963" s="2">
        <v>33912</v>
      </c>
    </row>
    <row r="2964" spans="1:2" x14ac:dyDescent="0.25">
      <c r="A2964" s="1" t="s">
        <v>739</v>
      </c>
      <c r="B2964" s="2">
        <v>33912</v>
      </c>
    </row>
    <row r="2965" spans="1:2" x14ac:dyDescent="0.25">
      <c r="A2965" s="1" t="s">
        <v>735</v>
      </c>
      <c r="B2965" s="2">
        <v>33912</v>
      </c>
    </row>
    <row r="2966" spans="1:2" x14ac:dyDescent="0.25">
      <c r="A2966" s="1" t="s">
        <v>727</v>
      </c>
      <c r="B2966" s="2">
        <v>33912</v>
      </c>
    </row>
    <row r="2967" spans="1:2" x14ac:dyDescent="0.25">
      <c r="A2967" s="1" t="s">
        <v>739</v>
      </c>
      <c r="B2967" s="2">
        <v>33912</v>
      </c>
    </row>
    <row r="2968" spans="1:2" x14ac:dyDescent="0.25">
      <c r="A2968" s="1" t="s">
        <v>731</v>
      </c>
      <c r="B2968" s="2">
        <v>33912</v>
      </c>
    </row>
    <row r="2969" spans="1:2" x14ac:dyDescent="0.25">
      <c r="A2969" s="1" t="s">
        <v>727</v>
      </c>
      <c r="B2969" s="2">
        <v>33912</v>
      </c>
    </row>
    <row r="2970" spans="1:2" x14ac:dyDescent="0.25">
      <c r="A2970" s="1" t="s">
        <v>735</v>
      </c>
      <c r="B2970" s="2">
        <v>33912</v>
      </c>
    </row>
    <row r="2971" spans="1:2" x14ac:dyDescent="0.25">
      <c r="A2971" s="1" t="s">
        <v>739</v>
      </c>
      <c r="B2971" s="2">
        <v>33919</v>
      </c>
    </row>
    <row r="2972" spans="1:2" x14ac:dyDescent="0.25">
      <c r="A2972" s="1" t="s">
        <v>731</v>
      </c>
      <c r="B2972" s="2">
        <v>33919</v>
      </c>
    </row>
    <row r="2973" spans="1:2" x14ac:dyDescent="0.25">
      <c r="A2973" s="1" t="s">
        <v>727</v>
      </c>
      <c r="B2973" s="2">
        <v>33919</v>
      </c>
    </row>
    <row r="2974" spans="1:2" x14ac:dyDescent="0.25">
      <c r="A2974" s="1" t="s">
        <v>735</v>
      </c>
      <c r="B2974" s="2">
        <v>33919</v>
      </c>
    </row>
    <row r="2975" spans="1:2" x14ac:dyDescent="0.25">
      <c r="A2975" s="1" t="s">
        <v>731</v>
      </c>
      <c r="B2975" s="2">
        <v>33919</v>
      </c>
    </row>
    <row r="2976" spans="1:2" x14ac:dyDescent="0.25">
      <c r="A2976" s="1" t="s">
        <v>739</v>
      </c>
      <c r="B2976" s="2">
        <v>33919</v>
      </c>
    </row>
    <row r="2977" spans="1:2" x14ac:dyDescent="0.25">
      <c r="A2977" s="1" t="s">
        <v>735</v>
      </c>
      <c r="B2977" s="2">
        <v>33919</v>
      </c>
    </row>
    <row r="2978" spans="1:2" x14ac:dyDescent="0.25">
      <c r="A2978" s="1" t="s">
        <v>727</v>
      </c>
      <c r="B2978" s="2">
        <v>33919</v>
      </c>
    </row>
    <row r="2979" spans="1:2" x14ac:dyDescent="0.25">
      <c r="A2979" s="1" t="s">
        <v>739</v>
      </c>
      <c r="B2979" s="2">
        <v>33919</v>
      </c>
    </row>
    <row r="2980" spans="1:2" x14ac:dyDescent="0.25">
      <c r="A2980" s="1" t="s">
        <v>731</v>
      </c>
      <c r="B2980" s="2">
        <v>33919</v>
      </c>
    </row>
    <row r="2981" spans="1:2" x14ac:dyDescent="0.25">
      <c r="A2981" s="1" t="s">
        <v>727</v>
      </c>
      <c r="B2981" s="2">
        <v>33919</v>
      </c>
    </row>
    <row r="2982" spans="1:2" x14ac:dyDescent="0.25">
      <c r="A2982" s="1" t="s">
        <v>735</v>
      </c>
      <c r="B2982" s="2">
        <v>33919</v>
      </c>
    </row>
    <row r="2983" spans="1:2" x14ac:dyDescent="0.25">
      <c r="A2983" s="1" t="s">
        <v>739</v>
      </c>
      <c r="B2983" s="2">
        <v>33925</v>
      </c>
    </row>
    <row r="2984" spans="1:2" x14ac:dyDescent="0.25">
      <c r="A2984" s="1" t="s">
        <v>731</v>
      </c>
      <c r="B2984" s="2">
        <v>33925</v>
      </c>
    </row>
    <row r="2985" spans="1:2" x14ac:dyDescent="0.25">
      <c r="A2985" s="1" t="s">
        <v>727</v>
      </c>
      <c r="B2985" s="2">
        <v>33925</v>
      </c>
    </row>
    <row r="2986" spans="1:2" x14ac:dyDescent="0.25">
      <c r="A2986" s="1" t="s">
        <v>735</v>
      </c>
      <c r="B2986" s="2">
        <v>33925</v>
      </c>
    </row>
    <row r="2987" spans="1:2" x14ac:dyDescent="0.25">
      <c r="A2987" s="1" t="s">
        <v>731</v>
      </c>
      <c r="B2987" s="2">
        <v>33925</v>
      </c>
    </row>
    <row r="2988" spans="1:2" x14ac:dyDescent="0.25">
      <c r="A2988" s="1" t="s">
        <v>739</v>
      </c>
      <c r="B2988" s="2">
        <v>33925</v>
      </c>
    </row>
    <row r="2989" spans="1:2" x14ac:dyDescent="0.25">
      <c r="A2989" s="1" t="s">
        <v>735</v>
      </c>
      <c r="B2989" s="2">
        <v>33925</v>
      </c>
    </row>
    <row r="2990" spans="1:2" x14ac:dyDescent="0.25">
      <c r="A2990" s="1" t="s">
        <v>727</v>
      </c>
      <c r="B2990" s="2">
        <v>33925</v>
      </c>
    </row>
    <row r="2991" spans="1:2" x14ac:dyDescent="0.25">
      <c r="A2991" s="1" t="s">
        <v>739</v>
      </c>
      <c r="B2991" s="2">
        <v>33925</v>
      </c>
    </row>
    <row r="2992" spans="1:2" x14ac:dyDescent="0.25">
      <c r="A2992" s="1" t="s">
        <v>731</v>
      </c>
      <c r="B2992" s="2">
        <v>33925</v>
      </c>
    </row>
    <row r="2993" spans="1:62" x14ac:dyDescent="0.25">
      <c r="A2993" s="1" t="s">
        <v>727</v>
      </c>
      <c r="B2993" s="2">
        <v>33925</v>
      </c>
    </row>
    <row r="2994" spans="1:62" x14ac:dyDescent="0.25">
      <c r="A2994" s="1" t="s">
        <v>735</v>
      </c>
      <c r="B2994" s="2">
        <v>33925</v>
      </c>
    </row>
    <row r="2995" spans="1:62" x14ac:dyDescent="0.25">
      <c r="A2995" s="1" t="s">
        <v>731</v>
      </c>
      <c r="B2995" s="2">
        <v>33932</v>
      </c>
    </row>
    <row r="2996" spans="1:62" x14ac:dyDescent="0.25">
      <c r="A2996" s="1" t="s">
        <v>727</v>
      </c>
      <c r="B2996" s="2">
        <v>33932</v>
      </c>
    </row>
    <row r="2997" spans="1:62" x14ac:dyDescent="0.25">
      <c r="A2997" s="1" t="s">
        <v>731</v>
      </c>
      <c r="B2997" s="2">
        <v>33932</v>
      </c>
    </row>
    <row r="2998" spans="1:62" x14ac:dyDescent="0.25">
      <c r="A2998" s="1" t="s">
        <v>727</v>
      </c>
      <c r="B2998" s="2">
        <v>33932</v>
      </c>
    </row>
    <row r="2999" spans="1:62" x14ac:dyDescent="0.25">
      <c r="A2999" s="1" t="s">
        <v>731</v>
      </c>
      <c r="B2999" s="2">
        <v>33932</v>
      </c>
    </row>
    <row r="3000" spans="1:62" x14ac:dyDescent="0.25">
      <c r="A3000" s="1" t="s">
        <v>727</v>
      </c>
      <c r="B3000" s="2">
        <v>33932</v>
      </c>
    </row>
    <row r="3001" spans="1:62" x14ac:dyDescent="0.25">
      <c r="A3001" s="1" t="s">
        <v>904</v>
      </c>
      <c r="B3001" s="2">
        <v>33450</v>
      </c>
      <c r="E3001" t="s">
        <v>905</v>
      </c>
      <c r="S3001">
        <v>5.8</v>
      </c>
      <c r="T3001">
        <v>218</v>
      </c>
      <c r="BJ3001">
        <v>549</v>
      </c>
    </row>
    <row r="3002" spans="1:62" x14ac:dyDescent="0.25">
      <c r="A3002" s="1" t="s">
        <v>904</v>
      </c>
      <c r="B3002" s="2">
        <v>33533</v>
      </c>
      <c r="E3002" t="s">
        <v>905</v>
      </c>
      <c r="S3002">
        <v>8.35</v>
      </c>
      <c r="T3002">
        <v>984</v>
      </c>
      <c r="AP3002">
        <v>10</v>
      </c>
      <c r="AQ3002">
        <v>196</v>
      </c>
      <c r="AS3002" t="s">
        <v>906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904</v>
      </c>
      <c r="B3003" s="2">
        <v>33573</v>
      </c>
      <c r="E3003" t="s">
        <v>905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74</v>
      </c>
      <c r="BD3003">
        <v>164</v>
      </c>
      <c r="BI3003">
        <v>423</v>
      </c>
      <c r="BJ3003">
        <v>372</v>
      </c>
    </row>
    <row r="3004" spans="1:62" x14ac:dyDescent="0.25">
      <c r="A3004" s="1" t="s">
        <v>907</v>
      </c>
      <c r="B3004" s="2">
        <v>33450</v>
      </c>
      <c r="E3004" t="s">
        <v>905</v>
      </c>
      <c r="S3004">
        <v>7.74</v>
      </c>
      <c r="T3004">
        <v>286</v>
      </c>
      <c r="BJ3004">
        <v>607</v>
      </c>
    </row>
    <row r="3005" spans="1:62" x14ac:dyDescent="0.25">
      <c r="A3005" s="1" t="s">
        <v>907</v>
      </c>
      <c r="B3005" s="2">
        <v>33533</v>
      </c>
      <c r="E3005" t="s">
        <v>905</v>
      </c>
    </row>
    <row r="3006" spans="1:62" x14ac:dyDescent="0.25">
      <c r="A3006" s="1" t="s">
        <v>907</v>
      </c>
      <c r="B3006" s="2">
        <v>33573</v>
      </c>
      <c r="E3006" t="s">
        <v>905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74</v>
      </c>
      <c r="BJ3006">
        <v>380</v>
      </c>
    </row>
    <row r="3007" spans="1:62" x14ac:dyDescent="0.25">
      <c r="A3007" s="1" t="s">
        <v>908</v>
      </c>
      <c r="B3007" s="2">
        <v>33450</v>
      </c>
      <c r="E3007" t="s">
        <v>905</v>
      </c>
      <c r="S3007">
        <v>8.9600000000000009</v>
      </c>
      <c r="T3007">
        <v>291</v>
      </c>
      <c r="BJ3007">
        <v>618</v>
      </c>
    </row>
    <row r="3008" spans="1:62" x14ac:dyDescent="0.25">
      <c r="A3008" s="1" t="s">
        <v>908</v>
      </c>
      <c r="B3008" s="2">
        <v>33533</v>
      </c>
      <c r="E3008" t="s">
        <v>905</v>
      </c>
      <c r="S3008">
        <v>12.45</v>
      </c>
      <c r="T3008">
        <v>1075</v>
      </c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908</v>
      </c>
      <c r="B3009" s="2">
        <v>33573</v>
      </c>
      <c r="E3009" t="s">
        <v>905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74</v>
      </c>
      <c r="BD3009">
        <v>188</v>
      </c>
      <c r="BI3009">
        <v>465</v>
      </c>
      <c r="BJ3009">
        <v>382</v>
      </c>
    </row>
    <row r="3010" spans="1:62" x14ac:dyDescent="0.25">
      <c r="A3010" s="1" t="s">
        <v>909</v>
      </c>
      <c r="B3010" s="2">
        <v>33450</v>
      </c>
      <c r="E3010" t="s">
        <v>905</v>
      </c>
      <c r="S3010">
        <v>10.46</v>
      </c>
      <c r="T3010">
        <v>316</v>
      </c>
      <c r="BJ3010">
        <v>691</v>
      </c>
    </row>
    <row r="3011" spans="1:62" x14ac:dyDescent="0.25">
      <c r="A3011" s="1" t="s">
        <v>909</v>
      </c>
      <c r="B3011" s="2">
        <v>33533</v>
      </c>
      <c r="E3011" t="s">
        <v>905</v>
      </c>
      <c r="S3011">
        <v>14.14</v>
      </c>
      <c r="T3011">
        <v>1092</v>
      </c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909</v>
      </c>
      <c r="B3012" s="2">
        <v>33573</v>
      </c>
      <c r="E3012" t="s">
        <v>905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74</v>
      </c>
      <c r="BD3012">
        <v>190</v>
      </c>
      <c r="BI3012">
        <v>474</v>
      </c>
      <c r="BJ3012">
        <v>376</v>
      </c>
    </row>
    <row r="3013" spans="1:62" x14ac:dyDescent="0.25">
      <c r="A3013" s="1" t="s">
        <v>910</v>
      </c>
      <c r="B3013" s="2">
        <v>33450</v>
      </c>
      <c r="E3013" t="s">
        <v>905</v>
      </c>
    </row>
    <row r="3014" spans="1:62" x14ac:dyDescent="0.25">
      <c r="A3014" s="1" t="s">
        <v>910</v>
      </c>
      <c r="B3014" s="2">
        <v>33533</v>
      </c>
      <c r="E3014" t="s">
        <v>905</v>
      </c>
    </row>
    <row r="3015" spans="1:62" x14ac:dyDescent="0.25">
      <c r="A3015" s="1" t="s">
        <v>910</v>
      </c>
      <c r="B3015" s="2">
        <v>33573</v>
      </c>
      <c r="E3015" t="s">
        <v>905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74</v>
      </c>
      <c r="BJ3015">
        <v>389</v>
      </c>
    </row>
    <row r="3016" spans="1:62" x14ac:dyDescent="0.25">
      <c r="A3016" s="1" t="s">
        <v>911</v>
      </c>
      <c r="B3016" s="2">
        <v>33450</v>
      </c>
      <c r="E3016" t="s">
        <v>905</v>
      </c>
    </row>
    <row r="3017" spans="1:62" x14ac:dyDescent="0.25">
      <c r="A3017" s="1" t="s">
        <v>911</v>
      </c>
      <c r="B3017" s="2">
        <v>33533</v>
      </c>
      <c r="E3017" t="s">
        <v>905</v>
      </c>
      <c r="S3017">
        <v>16.420000000000002</v>
      </c>
      <c r="T3017">
        <v>1097</v>
      </c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911</v>
      </c>
      <c r="B3018" s="2">
        <v>33573</v>
      </c>
      <c r="E3018" t="s">
        <v>905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74</v>
      </c>
      <c r="BD3018">
        <v>186</v>
      </c>
      <c r="BI3018">
        <v>468</v>
      </c>
      <c r="BJ3018">
        <v>379</v>
      </c>
    </row>
    <row r="3019" spans="1:62" x14ac:dyDescent="0.25">
      <c r="A3019" s="1" t="s">
        <v>912</v>
      </c>
      <c r="B3019" s="2">
        <v>33487</v>
      </c>
      <c r="E3019" t="s">
        <v>289</v>
      </c>
      <c r="S3019">
        <v>5.67</v>
      </c>
      <c r="T3019">
        <v>167</v>
      </c>
      <c r="BJ3019">
        <v>1056</v>
      </c>
    </row>
    <row r="3020" spans="1:62" x14ac:dyDescent="0.25">
      <c r="A3020" s="1" t="s">
        <v>912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912</v>
      </c>
      <c r="B3021" s="2">
        <v>33592</v>
      </c>
      <c r="E3021" t="s">
        <v>289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74</v>
      </c>
      <c r="BJ3021">
        <v>500</v>
      </c>
    </row>
    <row r="3022" spans="1:62" x14ac:dyDescent="0.25">
      <c r="A3022" s="1" t="s">
        <v>913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913</v>
      </c>
      <c r="B3023" s="2">
        <v>33592</v>
      </c>
      <c r="E3023" t="s">
        <v>289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74</v>
      </c>
      <c r="BJ3023">
        <v>557</v>
      </c>
    </row>
    <row r="3024" spans="1:62" x14ac:dyDescent="0.25">
      <c r="A3024" s="1" t="s">
        <v>914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914</v>
      </c>
      <c r="B3025" s="2">
        <v>33592</v>
      </c>
      <c r="E3025" t="s">
        <v>289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74</v>
      </c>
      <c r="BJ3025">
        <v>606</v>
      </c>
    </row>
    <row r="3026" spans="1:62" x14ac:dyDescent="0.25">
      <c r="A3026" s="1" t="s">
        <v>915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915</v>
      </c>
      <c r="B3027" s="2">
        <v>33592</v>
      </c>
      <c r="E3027" t="s">
        <v>289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74</v>
      </c>
      <c r="BJ3027">
        <v>570</v>
      </c>
    </row>
    <row r="3028" spans="1:62" x14ac:dyDescent="0.25">
      <c r="A3028" s="1" t="s">
        <v>916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916</v>
      </c>
      <c r="B3029" s="2">
        <v>33592</v>
      </c>
      <c r="E3029" t="s">
        <v>289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74</v>
      </c>
      <c r="BJ3029">
        <v>604</v>
      </c>
    </row>
    <row r="3030" spans="1:62" x14ac:dyDescent="0.25">
      <c r="A3030" s="1" t="s">
        <v>917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917</v>
      </c>
      <c r="B3031" s="2">
        <v>33592</v>
      </c>
      <c r="E3031" t="s">
        <v>289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74</v>
      </c>
      <c r="BJ3031">
        <v>620</v>
      </c>
    </row>
    <row r="3032" spans="1:62" x14ac:dyDescent="0.25">
      <c r="A3032" s="1" t="s">
        <v>918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918</v>
      </c>
      <c r="B3033" s="2">
        <v>33592</v>
      </c>
      <c r="E3033" t="s">
        <v>289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74</v>
      </c>
      <c r="BJ3033">
        <v>615</v>
      </c>
    </row>
    <row r="3034" spans="1:62" x14ac:dyDescent="0.25">
      <c r="A3034" s="1" t="s">
        <v>919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</row>
    <row r="3035" spans="1:62" x14ac:dyDescent="0.25">
      <c r="A3035" s="1" t="s">
        <v>920</v>
      </c>
      <c r="B3035" s="2">
        <v>40451</v>
      </c>
      <c r="AE3035">
        <v>0</v>
      </c>
    </row>
    <row r="3036" spans="1:62" x14ac:dyDescent="0.25">
      <c r="A3036" s="1" t="s">
        <v>921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</row>
    <row r="3037" spans="1:62" x14ac:dyDescent="0.25">
      <c r="A3037" s="1" t="s">
        <v>922</v>
      </c>
      <c r="B3037" s="2">
        <v>40451</v>
      </c>
      <c r="AE3037">
        <v>0</v>
      </c>
    </row>
    <row r="3038" spans="1:62" x14ac:dyDescent="0.25">
      <c r="A3038" s="1" t="s">
        <v>923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</row>
    <row r="3039" spans="1:62" x14ac:dyDescent="0.25">
      <c r="A3039" s="1" t="s">
        <v>924</v>
      </c>
      <c r="B3039" s="2">
        <v>40451</v>
      </c>
      <c r="AE3039">
        <v>0</v>
      </c>
    </row>
    <row r="3040" spans="1:62" x14ac:dyDescent="0.25">
      <c r="A3040" s="1" t="s">
        <v>925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</row>
    <row r="3041" spans="1:31" x14ac:dyDescent="0.25">
      <c r="A3041" s="1" t="s">
        <v>926</v>
      </c>
      <c r="B3041" s="2">
        <v>40451</v>
      </c>
      <c r="AE3041">
        <v>0</v>
      </c>
    </row>
    <row r="3042" spans="1:31" x14ac:dyDescent="0.25">
      <c r="A3042" s="1" t="s">
        <v>919</v>
      </c>
      <c r="B3042" s="2">
        <v>40455</v>
      </c>
      <c r="AE3042">
        <v>8.8397338508350604E-2</v>
      </c>
    </row>
    <row r="3043" spans="1:31" x14ac:dyDescent="0.25">
      <c r="A3043" s="1" t="s">
        <v>920</v>
      </c>
      <c r="B3043" s="2">
        <v>40455</v>
      </c>
      <c r="AE3043">
        <v>0</v>
      </c>
    </row>
    <row r="3044" spans="1:31" x14ac:dyDescent="0.25">
      <c r="A3044" s="1" t="s">
        <v>921</v>
      </c>
      <c r="B3044" s="2">
        <v>40455</v>
      </c>
      <c r="AE3044">
        <v>0.11870256494063899</v>
      </c>
    </row>
    <row r="3045" spans="1:31" x14ac:dyDescent="0.25">
      <c r="A3045" s="1" t="s">
        <v>922</v>
      </c>
      <c r="B3045" s="2">
        <v>40455</v>
      </c>
      <c r="AE3045">
        <v>0</v>
      </c>
    </row>
    <row r="3046" spans="1:31" x14ac:dyDescent="0.25">
      <c r="A3046" s="1" t="s">
        <v>923</v>
      </c>
      <c r="B3046" s="2">
        <v>40455</v>
      </c>
      <c r="AE3046">
        <v>0.107683902769431</v>
      </c>
    </row>
    <row r="3047" spans="1:31" x14ac:dyDescent="0.25">
      <c r="A3047" s="1" t="s">
        <v>924</v>
      </c>
      <c r="B3047" s="2">
        <v>40455</v>
      </c>
      <c r="AE3047">
        <v>0</v>
      </c>
    </row>
    <row r="3048" spans="1:31" x14ac:dyDescent="0.25">
      <c r="A3048" s="1" t="s">
        <v>925</v>
      </c>
      <c r="B3048" s="2">
        <v>40455</v>
      </c>
      <c r="AE3048">
        <v>0.12231553781698599</v>
      </c>
    </row>
    <row r="3049" spans="1:31" x14ac:dyDescent="0.25">
      <c r="A3049" s="1" t="s">
        <v>926</v>
      </c>
      <c r="B3049" s="2">
        <v>40455</v>
      </c>
      <c r="AE3049">
        <v>0</v>
      </c>
    </row>
    <row r="3050" spans="1:31" x14ac:dyDescent="0.25">
      <c r="A3050" s="1" t="s">
        <v>919</v>
      </c>
      <c r="B3050" s="2">
        <v>40463</v>
      </c>
      <c r="AE3050">
        <v>0.15277132182768299</v>
      </c>
    </row>
    <row r="3051" spans="1:31" x14ac:dyDescent="0.25">
      <c r="A3051" s="1" t="s">
        <v>920</v>
      </c>
      <c r="B3051" s="2">
        <v>40463</v>
      </c>
      <c r="AE3051">
        <v>1.28058609118336E-2</v>
      </c>
    </row>
    <row r="3052" spans="1:31" x14ac:dyDescent="0.25">
      <c r="A3052" s="1" t="s">
        <v>921</v>
      </c>
      <c r="B3052" s="2">
        <v>40463</v>
      </c>
      <c r="AE3052">
        <v>0.20736665006664001</v>
      </c>
    </row>
    <row r="3053" spans="1:31" x14ac:dyDescent="0.25">
      <c r="A3053" s="1" t="s">
        <v>922</v>
      </c>
      <c r="B3053" s="2">
        <v>40463</v>
      </c>
      <c r="AE3053">
        <v>9.8642134734183394E-3</v>
      </c>
    </row>
    <row r="3054" spans="1:31" x14ac:dyDescent="0.25">
      <c r="A3054" s="1" t="s">
        <v>923</v>
      </c>
      <c r="B3054" s="2">
        <v>40463</v>
      </c>
      <c r="AE3054">
        <v>0.217969156758859</v>
      </c>
    </row>
    <row r="3055" spans="1:31" x14ac:dyDescent="0.25">
      <c r="A3055" s="1" t="s">
        <v>924</v>
      </c>
      <c r="B3055" s="2">
        <v>40463</v>
      </c>
      <c r="AE3055">
        <v>1.3384665325941901E-2</v>
      </c>
    </row>
    <row r="3056" spans="1:31" x14ac:dyDescent="0.25">
      <c r="A3056" s="1" t="s">
        <v>925</v>
      </c>
      <c r="B3056" s="2">
        <v>40463</v>
      </c>
      <c r="AE3056">
        <v>0.20994113438718001</v>
      </c>
    </row>
    <row r="3057" spans="1:31" x14ac:dyDescent="0.25">
      <c r="A3057" s="1" t="s">
        <v>926</v>
      </c>
      <c r="B3057" s="2">
        <v>40463</v>
      </c>
      <c r="AE3057">
        <v>7.2233530383029902E-3</v>
      </c>
    </row>
    <row r="3058" spans="1:31" x14ac:dyDescent="0.25">
      <c r="A3058" s="1" t="s">
        <v>919</v>
      </c>
      <c r="B3058" s="2">
        <v>40473</v>
      </c>
      <c r="AE3058">
        <v>0.38507945523796999</v>
      </c>
    </row>
    <row r="3059" spans="1:31" x14ac:dyDescent="0.25">
      <c r="A3059" s="1" t="s">
        <v>920</v>
      </c>
      <c r="B3059" s="2">
        <v>40473</v>
      </c>
      <c r="AE3059">
        <v>5.7260433076928997E-2</v>
      </c>
    </row>
    <row r="3060" spans="1:31" x14ac:dyDescent="0.25">
      <c r="A3060" s="1" t="s">
        <v>921</v>
      </c>
      <c r="B3060" s="2">
        <v>40473</v>
      </c>
      <c r="AE3060">
        <v>0.44843006929895701</v>
      </c>
    </row>
    <row r="3061" spans="1:31" x14ac:dyDescent="0.25">
      <c r="A3061" s="1" t="s">
        <v>922</v>
      </c>
      <c r="B3061" s="2">
        <v>40473</v>
      </c>
      <c r="AE3061">
        <v>4.4218304887928703E-2</v>
      </c>
    </row>
    <row r="3062" spans="1:31" x14ac:dyDescent="0.25">
      <c r="A3062" s="1" t="s">
        <v>923</v>
      </c>
      <c r="B3062" s="2">
        <v>40473</v>
      </c>
      <c r="AE3062">
        <v>0.46254780828741798</v>
      </c>
    </row>
    <row r="3063" spans="1:31" x14ac:dyDescent="0.25">
      <c r="A3063" s="1" t="s">
        <v>924</v>
      </c>
      <c r="B3063" s="2">
        <v>40473</v>
      </c>
      <c r="AE3063">
        <v>8.0975076452538902E-2</v>
      </c>
    </row>
    <row r="3064" spans="1:31" x14ac:dyDescent="0.25">
      <c r="A3064" s="1" t="s">
        <v>925</v>
      </c>
      <c r="B3064" s="2">
        <v>40473</v>
      </c>
      <c r="AE3064">
        <v>0.44496217720639702</v>
      </c>
    </row>
    <row r="3065" spans="1:31" x14ac:dyDescent="0.25">
      <c r="A3065" s="1" t="s">
        <v>926</v>
      </c>
      <c r="B3065" s="2">
        <v>40473</v>
      </c>
      <c r="AE3065">
        <v>7.3085452802043996E-2</v>
      </c>
    </row>
    <row r="3066" spans="1:31" x14ac:dyDescent="0.25">
      <c r="A3066" s="1" t="s">
        <v>919</v>
      </c>
      <c r="B3066" s="2">
        <v>40479</v>
      </c>
      <c r="AE3066">
        <v>0.53127775203816496</v>
      </c>
    </row>
    <row r="3067" spans="1:31" x14ac:dyDescent="0.25">
      <c r="A3067" s="1" t="s">
        <v>920</v>
      </c>
      <c r="B3067" s="2">
        <v>40479</v>
      </c>
      <c r="AE3067">
        <v>0.205708892952118</v>
      </c>
    </row>
    <row r="3068" spans="1:31" x14ac:dyDescent="0.25">
      <c r="A3068" s="1" t="s">
        <v>921</v>
      </c>
      <c r="B3068" s="2">
        <v>40479</v>
      </c>
      <c r="AE3068">
        <v>0.63063247413660894</v>
      </c>
    </row>
    <row r="3069" spans="1:31" x14ac:dyDescent="0.25">
      <c r="A3069" s="1" t="s">
        <v>922</v>
      </c>
      <c r="B3069" s="2">
        <v>40479</v>
      </c>
      <c r="AE3069">
        <v>0.131097015761131</v>
      </c>
    </row>
    <row r="3070" spans="1:31" x14ac:dyDescent="0.25">
      <c r="A3070" s="1" t="s">
        <v>923</v>
      </c>
      <c r="B3070" s="2">
        <v>40479</v>
      </c>
      <c r="AE3070">
        <v>0.59539356736826998</v>
      </c>
    </row>
    <row r="3071" spans="1:31" x14ac:dyDescent="0.25">
      <c r="A3071" s="1" t="s">
        <v>924</v>
      </c>
      <c r="B3071" s="2">
        <v>40479</v>
      </c>
      <c r="AE3071">
        <v>0.26542988742004803</v>
      </c>
    </row>
    <row r="3072" spans="1:31" x14ac:dyDescent="0.25">
      <c r="A3072" s="1" t="s">
        <v>925</v>
      </c>
      <c r="B3072" s="2">
        <v>40479</v>
      </c>
      <c r="AE3072">
        <v>0.64512952616092001</v>
      </c>
    </row>
    <row r="3073" spans="1:61" x14ac:dyDescent="0.25">
      <c r="A3073" s="1" t="s">
        <v>926</v>
      </c>
      <c r="B3073" s="2">
        <v>40479</v>
      </c>
      <c r="AE3073">
        <v>0.191797876707724</v>
      </c>
    </row>
    <row r="3074" spans="1:61" x14ac:dyDescent="0.25">
      <c r="A3074" s="1" t="s">
        <v>919</v>
      </c>
      <c r="B3074" s="2">
        <v>40486</v>
      </c>
      <c r="E3074" t="s">
        <v>230</v>
      </c>
      <c r="T3074" s="28">
        <v>208.8</v>
      </c>
      <c r="U3074" s="28">
        <v>0</v>
      </c>
      <c r="AE3074">
        <v>0.639234000318888</v>
      </c>
      <c r="AI3074" s="52">
        <v>0</v>
      </c>
      <c r="AO3074">
        <v>121.27803116210301</v>
      </c>
      <c r="BI3074" s="28">
        <v>87.521968837896694</v>
      </c>
    </row>
    <row r="3075" spans="1:61" x14ac:dyDescent="0.25">
      <c r="A3075" s="1" t="s">
        <v>920</v>
      </c>
      <c r="B3075" s="2">
        <v>40486</v>
      </c>
      <c r="E3075" t="s">
        <v>230</v>
      </c>
      <c r="T3075" s="28">
        <v>0</v>
      </c>
      <c r="U3075" s="28">
        <v>0</v>
      </c>
      <c r="AE3075">
        <v>0.38646605102673598</v>
      </c>
      <c r="AI3075" s="52">
        <v>0</v>
      </c>
      <c r="AO3075">
        <v>0</v>
      </c>
      <c r="BI3075" s="28">
        <v>0</v>
      </c>
    </row>
    <row r="3076" spans="1:61" x14ac:dyDescent="0.25">
      <c r="A3076" s="1" t="s">
        <v>921</v>
      </c>
      <c r="B3076" s="2">
        <v>40486</v>
      </c>
      <c r="E3076" t="s">
        <v>230</v>
      </c>
      <c r="T3076" s="28">
        <v>162.67500000000001</v>
      </c>
      <c r="U3076" s="28">
        <v>0</v>
      </c>
      <c r="AE3076">
        <v>0.72308689677112803</v>
      </c>
      <c r="AI3076" s="52">
        <v>0</v>
      </c>
      <c r="AO3076">
        <v>100.991043589843</v>
      </c>
      <c r="BI3076" s="28">
        <v>61.683956410157499</v>
      </c>
    </row>
    <row r="3077" spans="1:61" x14ac:dyDescent="0.25">
      <c r="A3077" s="1" t="s">
        <v>922</v>
      </c>
      <c r="B3077" s="2">
        <v>40486</v>
      </c>
      <c r="E3077" t="s">
        <v>230</v>
      </c>
      <c r="T3077" s="28">
        <v>0</v>
      </c>
      <c r="U3077" s="28">
        <v>0</v>
      </c>
      <c r="AE3077">
        <v>0.36721080558366198</v>
      </c>
      <c r="AI3077" s="52">
        <v>0</v>
      </c>
      <c r="AO3077">
        <v>0</v>
      </c>
      <c r="BI3077" s="28">
        <v>0</v>
      </c>
    </row>
    <row r="3078" spans="1:61" x14ac:dyDescent="0.25">
      <c r="A3078" s="1" t="s">
        <v>923</v>
      </c>
      <c r="B3078" s="2">
        <v>40486</v>
      </c>
      <c r="E3078" t="s">
        <v>230</v>
      </c>
      <c r="T3078" s="28">
        <v>183.88749999999999</v>
      </c>
      <c r="U3078" s="28">
        <v>0</v>
      </c>
      <c r="AE3078">
        <v>0.71051168257975095</v>
      </c>
      <c r="AI3078" s="52">
        <v>0</v>
      </c>
      <c r="AO3078">
        <v>112.944047111934</v>
      </c>
      <c r="BI3078" s="28">
        <v>70.943452888065707</v>
      </c>
    </row>
    <row r="3079" spans="1:61" x14ac:dyDescent="0.25">
      <c r="A3079" s="1" t="s">
        <v>924</v>
      </c>
      <c r="B3079" s="2">
        <v>40486</v>
      </c>
      <c r="E3079" t="s">
        <v>230</v>
      </c>
      <c r="T3079" s="28">
        <v>0</v>
      </c>
      <c r="U3079" s="28">
        <v>0</v>
      </c>
      <c r="AE3079">
        <v>0.372806708615744</v>
      </c>
      <c r="AI3079" s="52">
        <v>0</v>
      </c>
      <c r="AO3079">
        <v>0</v>
      </c>
      <c r="BI3079" s="28">
        <v>0</v>
      </c>
    </row>
    <row r="3080" spans="1:61" x14ac:dyDescent="0.25">
      <c r="A3080" s="1" t="s">
        <v>925</v>
      </c>
      <c r="B3080" s="2">
        <v>40486</v>
      </c>
      <c r="E3080" t="s">
        <v>230</v>
      </c>
      <c r="T3080" s="28">
        <v>210.08750000000001</v>
      </c>
      <c r="U3080" s="28">
        <v>0</v>
      </c>
      <c r="AE3080">
        <v>0.76836798890973901</v>
      </c>
      <c r="AI3080" s="52">
        <v>0</v>
      </c>
      <c r="AO3080">
        <v>128.715731546098</v>
      </c>
      <c r="BI3080" s="28">
        <v>81.371768453902106</v>
      </c>
    </row>
    <row r="3081" spans="1:61" x14ac:dyDescent="0.25">
      <c r="A3081" s="1" t="s">
        <v>926</v>
      </c>
      <c r="B3081" s="2">
        <v>40486</v>
      </c>
      <c r="E3081" t="s">
        <v>230</v>
      </c>
      <c r="T3081" s="28">
        <v>0</v>
      </c>
      <c r="U3081" s="28">
        <v>0</v>
      </c>
      <c r="AE3081">
        <v>0.45246506985448498</v>
      </c>
      <c r="AI3081" s="52">
        <v>0</v>
      </c>
      <c r="AO3081">
        <v>0</v>
      </c>
      <c r="BI3081" s="28">
        <v>0</v>
      </c>
    </row>
    <row r="3082" spans="1:61" x14ac:dyDescent="0.25">
      <c r="A3082" s="1" t="s">
        <v>919</v>
      </c>
      <c r="B3082" s="2">
        <v>40492</v>
      </c>
      <c r="T3082" s="28"/>
      <c r="U3082" s="28"/>
      <c r="AE3082">
        <v>0.61648383739888402</v>
      </c>
      <c r="AI3082" s="52"/>
      <c r="BI3082" s="28"/>
    </row>
    <row r="3083" spans="1:61" x14ac:dyDescent="0.25">
      <c r="A3083" s="1" t="s">
        <v>920</v>
      </c>
      <c r="B3083" s="2">
        <v>40492</v>
      </c>
      <c r="T3083" s="28"/>
      <c r="U3083" s="28"/>
      <c r="AE3083">
        <v>0.57742155190731603</v>
      </c>
      <c r="AI3083" s="52"/>
      <c r="BI3083" s="28"/>
    </row>
    <row r="3084" spans="1:61" x14ac:dyDescent="0.25">
      <c r="A3084" s="1" t="s">
        <v>921</v>
      </c>
      <c r="B3084" s="2">
        <v>40492</v>
      </c>
      <c r="T3084" s="28"/>
      <c r="U3084" s="28"/>
      <c r="AE3084">
        <v>0.70534491680366995</v>
      </c>
      <c r="AI3084" s="52"/>
      <c r="BI3084" s="28"/>
    </row>
    <row r="3085" spans="1:61" x14ac:dyDescent="0.25">
      <c r="A3085" s="1" t="s">
        <v>922</v>
      </c>
      <c r="B3085" s="2">
        <v>40492</v>
      </c>
      <c r="T3085" s="28"/>
      <c r="U3085" s="28"/>
      <c r="AE3085">
        <v>0.48895155303131599</v>
      </c>
      <c r="AI3085" s="52"/>
      <c r="BI3085" s="28"/>
    </row>
    <row r="3086" spans="1:61" x14ac:dyDescent="0.25">
      <c r="A3086" s="1" t="s">
        <v>923</v>
      </c>
      <c r="B3086" s="2">
        <v>40492</v>
      </c>
      <c r="T3086" s="28"/>
      <c r="U3086" s="28"/>
      <c r="AE3086">
        <v>0.68190506744853396</v>
      </c>
      <c r="AI3086" s="52"/>
      <c r="BI3086" s="28"/>
    </row>
    <row r="3087" spans="1:61" x14ac:dyDescent="0.25">
      <c r="A3087" s="1" t="s">
        <v>924</v>
      </c>
      <c r="B3087" s="2">
        <v>40492</v>
      </c>
      <c r="T3087" s="28"/>
      <c r="U3087" s="28"/>
      <c r="AE3087">
        <v>0.47737675171142901</v>
      </c>
      <c r="AI3087" s="52"/>
      <c r="BI3087" s="28"/>
    </row>
    <row r="3088" spans="1:61" x14ac:dyDescent="0.25">
      <c r="A3088" s="1" t="s">
        <v>925</v>
      </c>
      <c r="B3088" s="2">
        <v>40492</v>
      </c>
      <c r="T3088" s="28"/>
      <c r="U3088" s="28"/>
      <c r="AE3088">
        <v>0.74642788129475701</v>
      </c>
      <c r="AI3088" s="52"/>
      <c r="BI3088" s="28"/>
    </row>
    <row r="3089" spans="1:61" x14ac:dyDescent="0.25">
      <c r="A3089" s="1" t="s">
        <v>926</v>
      </c>
      <c r="B3089" s="2">
        <v>40492</v>
      </c>
      <c r="T3089" s="28"/>
      <c r="U3089" s="28"/>
      <c r="AE3089">
        <v>0.62383694044851001</v>
      </c>
      <c r="AI3089" s="52"/>
      <c r="BI3089" s="28"/>
    </row>
    <row r="3090" spans="1:61" x14ac:dyDescent="0.25">
      <c r="A3090" s="1" t="s">
        <v>919</v>
      </c>
      <c r="B3090" s="2">
        <v>40506</v>
      </c>
      <c r="E3090" t="s">
        <v>230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8">
        <v>601.78750000000002</v>
      </c>
      <c r="U3090" s="28">
        <v>63.803081605772597</v>
      </c>
      <c r="AE3090">
        <v>0.70653707284167699</v>
      </c>
      <c r="AI3090" s="52">
        <v>0</v>
      </c>
      <c r="AO3090">
        <v>84.434170340215303</v>
      </c>
      <c r="BI3090" s="28">
        <v>242.824571926402</v>
      </c>
    </row>
    <row r="3091" spans="1:61" x14ac:dyDescent="0.25">
      <c r="A3091" s="1" t="s">
        <v>920</v>
      </c>
      <c r="B3091" s="2">
        <v>40506</v>
      </c>
      <c r="E3091" t="s">
        <v>230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8">
        <v>346.83333333333297</v>
      </c>
      <c r="U3091" s="28">
        <v>0</v>
      </c>
      <c r="AE3091">
        <v>0.85563660190519597</v>
      </c>
      <c r="AI3091" s="52">
        <v>0</v>
      </c>
      <c r="AO3091">
        <v>182.28818381096201</v>
      </c>
      <c r="BI3091" s="28">
        <v>164.54514952237199</v>
      </c>
    </row>
    <row r="3092" spans="1:61" x14ac:dyDescent="0.25">
      <c r="A3092" s="1" t="s">
        <v>921</v>
      </c>
      <c r="B3092" s="2">
        <v>40506</v>
      </c>
      <c r="E3092" t="s">
        <v>230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8">
        <v>610.85</v>
      </c>
      <c r="U3092" s="28">
        <v>58.4396003433367</v>
      </c>
      <c r="AE3092">
        <v>0.82244268066186998</v>
      </c>
      <c r="AI3092" s="52">
        <v>0</v>
      </c>
      <c r="AO3092">
        <v>105.063548421318</v>
      </c>
      <c r="BI3092" s="28">
        <v>270.08310053786698</v>
      </c>
    </row>
    <row r="3093" spans="1:61" x14ac:dyDescent="0.25">
      <c r="A3093" s="1" t="s">
        <v>922</v>
      </c>
      <c r="B3093" s="2">
        <v>40506</v>
      </c>
      <c r="E3093" t="s">
        <v>230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8">
        <v>339.45</v>
      </c>
      <c r="U3093" s="28">
        <v>0</v>
      </c>
      <c r="AE3093">
        <v>0.76254426817713505</v>
      </c>
      <c r="AI3093" s="52">
        <v>0</v>
      </c>
      <c r="AO3093">
        <v>169.263997782053</v>
      </c>
      <c r="BI3093" s="28">
        <v>170.18600221794699</v>
      </c>
    </row>
    <row r="3094" spans="1:61" x14ac:dyDescent="0.25">
      <c r="A3094" s="1" t="s">
        <v>923</v>
      </c>
      <c r="B3094" s="2">
        <v>40506</v>
      </c>
      <c r="E3094" t="s">
        <v>230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8">
        <v>607.73749999999995</v>
      </c>
      <c r="U3094" s="28">
        <v>59.895946594760503</v>
      </c>
      <c r="AE3094">
        <v>0.74074963368730595</v>
      </c>
      <c r="AI3094" s="52">
        <v>0</v>
      </c>
      <c r="AO3094">
        <v>106.32011801982399</v>
      </c>
      <c r="BI3094" s="28">
        <v>250.038540227781</v>
      </c>
    </row>
    <row r="3095" spans="1:61" x14ac:dyDescent="0.25">
      <c r="A3095" s="1" t="s">
        <v>924</v>
      </c>
      <c r="B3095" s="2">
        <v>40506</v>
      </c>
      <c r="E3095" t="s">
        <v>230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8">
        <v>349.07499999999999</v>
      </c>
      <c r="U3095" s="28">
        <v>0</v>
      </c>
      <c r="AE3095">
        <v>0.78059866699901703</v>
      </c>
      <c r="AI3095" s="52">
        <v>0</v>
      </c>
      <c r="AO3095">
        <v>184.44500498623501</v>
      </c>
      <c r="BI3095" s="28">
        <v>164.62999501376501</v>
      </c>
    </row>
    <row r="3096" spans="1:61" x14ac:dyDescent="0.25">
      <c r="A3096" s="1" t="s">
        <v>925</v>
      </c>
      <c r="B3096" s="2">
        <v>40506</v>
      </c>
      <c r="E3096" t="s">
        <v>230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8">
        <v>618.27499999999998</v>
      </c>
      <c r="U3096" s="28">
        <v>75.297148157419201</v>
      </c>
      <c r="AE3096">
        <v>0.75370080296630104</v>
      </c>
      <c r="AI3096" s="52">
        <v>0</v>
      </c>
      <c r="AO3096">
        <v>87.981725848246896</v>
      </c>
      <c r="BI3096" s="28">
        <v>218.974522363571</v>
      </c>
    </row>
    <row r="3097" spans="1:61" x14ac:dyDescent="0.25">
      <c r="A3097" s="1" t="s">
        <v>926</v>
      </c>
      <c r="B3097" s="2">
        <v>40506</v>
      </c>
      <c r="E3097" t="s">
        <v>230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8">
        <v>358.13749999999999</v>
      </c>
      <c r="U3097" s="28">
        <v>0</v>
      </c>
      <c r="AE3097">
        <v>0.81455308926786996</v>
      </c>
      <c r="AI3097" s="52">
        <v>0</v>
      </c>
      <c r="AO3097">
        <v>171.33865988475901</v>
      </c>
      <c r="BI3097" s="28">
        <v>186.79884011524101</v>
      </c>
    </row>
    <row r="3098" spans="1:61" x14ac:dyDescent="0.25">
      <c r="A3098" s="1" t="s">
        <v>919</v>
      </c>
      <c r="B3098" s="2">
        <v>40515</v>
      </c>
      <c r="T3098" s="28"/>
      <c r="U3098" s="28"/>
      <c r="AE3098">
        <v>0.75247017292471796</v>
      </c>
      <c r="AI3098" s="52"/>
      <c r="BI3098" s="28"/>
    </row>
    <row r="3099" spans="1:61" x14ac:dyDescent="0.25">
      <c r="A3099" s="1" t="s">
        <v>920</v>
      </c>
      <c r="B3099" s="2">
        <v>40515</v>
      </c>
      <c r="T3099" s="28"/>
      <c r="U3099" s="28"/>
      <c r="AE3099">
        <v>0.84929422429422397</v>
      </c>
      <c r="AI3099" s="52"/>
      <c r="BI3099" s="28"/>
    </row>
    <row r="3100" spans="1:61" x14ac:dyDescent="0.25">
      <c r="A3100" s="1" t="s">
        <v>921</v>
      </c>
      <c r="B3100" s="2">
        <v>40515</v>
      </c>
      <c r="T3100" s="28"/>
      <c r="U3100" s="28"/>
      <c r="AE3100">
        <v>0.81508411622048005</v>
      </c>
      <c r="AI3100" s="52"/>
      <c r="BI3100" s="28"/>
    </row>
    <row r="3101" spans="1:61" x14ac:dyDescent="0.25">
      <c r="A3101" s="1" t="s">
        <v>922</v>
      </c>
      <c r="B3101" s="2">
        <v>40515</v>
      </c>
      <c r="T3101" s="28"/>
      <c r="U3101" s="28"/>
      <c r="AE3101">
        <v>0.77380847267210895</v>
      </c>
      <c r="AI3101" s="52"/>
      <c r="BI3101" s="28"/>
    </row>
    <row r="3102" spans="1:61" x14ac:dyDescent="0.25">
      <c r="A3102" s="1" t="s">
        <v>923</v>
      </c>
      <c r="B3102" s="2">
        <v>40515</v>
      </c>
      <c r="T3102" s="28"/>
      <c r="U3102" s="28"/>
      <c r="AE3102">
        <v>0.79712354144172304</v>
      </c>
      <c r="AI3102" s="52"/>
      <c r="BI3102" s="28"/>
    </row>
    <row r="3103" spans="1:61" x14ac:dyDescent="0.25">
      <c r="A3103" s="1" t="s">
        <v>924</v>
      </c>
      <c r="B3103" s="2">
        <v>40515</v>
      </c>
      <c r="T3103" s="28"/>
      <c r="U3103" s="28"/>
      <c r="AE3103">
        <v>0.78896482305573201</v>
      </c>
      <c r="AI3103" s="52"/>
      <c r="BI3103" s="28"/>
    </row>
    <row r="3104" spans="1:61" x14ac:dyDescent="0.25">
      <c r="A3104" s="1" t="s">
        <v>925</v>
      </c>
      <c r="B3104" s="2">
        <v>40515</v>
      </c>
      <c r="T3104" s="28"/>
      <c r="U3104" s="28"/>
      <c r="AE3104">
        <v>0.69311130788403497</v>
      </c>
      <c r="AI3104" s="52"/>
      <c r="BI3104" s="28"/>
    </row>
    <row r="3105" spans="1:61" x14ac:dyDescent="0.25">
      <c r="A3105" s="1" t="s">
        <v>926</v>
      </c>
      <c r="B3105" s="2">
        <v>40515</v>
      </c>
      <c r="T3105" s="28"/>
      <c r="U3105" s="28"/>
      <c r="AE3105">
        <v>0.79544386589841098</v>
      </c>
      <c r="AI3105" s="52"/>
      <c r="BI3105" s="28"/>
    </row>
    <row r="3106" spans="1:61" x14ac:dyDescent="0.25">
      <c r="A3106" s="1" t="s">
        <v>919</v>
      </c>
      <c r="B3106" s="2">
        <v>40521</v>
      </c>
      <c r="E3106" t="s">
        <v>230</v>
      </c>
      <c r="T3106" s="28">
        <v>800.73749999999995</v>
      </c>
      <c r="U3106" s="28">
        <v>199.94571411905599</v>
      </c>
      <c r="AI3106" s="52">
        <v>7.7973699929199798</v>
      </c>
      <c r="AL3106">
        <v>1.63261415842137</v>
      </c>
      <c r="AO3106">
        <v>95.758676409698893</v>
      </c>
      <c r="BI3106" s="28">
        <v>497.235739478325</v>
      </c>
    </row>
    <row r="3107" spans="1:61" x14ac:dyDescent="0.25">
      <c r="A3107" s="1" t="s">
        <v>920</v>
      </c>
      <c r="B3107" s="2">
        <v>40521</v>
      </c>
      <c r="E3107" t="s">
        <v>230</v>
      </c>
      <c r="T3107" s="28">
        <v>959.63333333333298</v>
      </c>
      <c r="U3107" s="28">
        <v>196.68659159545601</v>
      </c>
      <c r="AI3107" s="52">
        <v>14.895517901984499</v>
      </c>
      <c r="AL3107">
        <v>4.3232652358941603</v>
      </c>
      <c r="AO3107">
        <v>211.17077395304401</v>
      </c>
      <c r="BI3107" s="28">
        <v>536.88044988284901</v>
      </c>
    </row>
    <row r="3108" spans="1:61" x14ac:dyDescent="0.25">
      <c r="A3108" s="1" t="s">
        <v>921</v>
      </c>
      <c r="B3108" s="2">
        <v>40521</v>
      </c>
      <c r="E3108" t="s">
        <v>230</v>
      </c>
      <c r="T3108" s="28">
        <v>1020.3125</v>
      </c>
      <c r="U3108" s="28">
        <v>268.92639187501698</v>
      </c>
      <c r="AI3108" s="52">
        <v>16.132074851652401</v>
      </c>
      <c r="AL3108">
        <v>2.3244238518076998</v>
      </c>
      <c r="AO3108">
        <v>141.22407177017999</v>
      </c>
      <c r="BI3108" s="28">
        <v>594.02996150315096</v>
      </c>
    </row>
    <row r="3109" spans="1:61" x14ac:dyDescent="0.25">
      <c r="A3109" s="1" t="s">
        <v>922</v>
      </c>
      <c r="B3109" s="2">
        <v>40521</v>
      </c>
      <c r="E3109" t="s">
        <v>230</v>
      </c>
      <c r="T3109" s="28">
        <v>643.75</v>
      </c>
      <c r="U3109" s="28">
        <v>149.74980868584899</v>
      </c>
      <c r="AI3109" s="52">
        <v>16.585932220355001</v>
      </c>
      <c r="AL3109">
        <v>2.4930872315809198</v>
      </c>
      <c r="AO3109">
        <v>134.21254827472001</v>
      </c>
      <c r="BI3109" s="28">
        <v>343.20171081907603</v>
      </c>
    </row>
    <row r="3110" spans="1:61" x14ac:dyDescent="0.25">
      <c r="A3110" s="1" t="s">
        <v>923</v>
      </c>
      <c r="B3110" s="2">
        <v>40521</v>
      </c>
      <c r="E3110" t="s">
        <v>230</v>
      </c>
      <c r="T3110" s="28">
        <v>974.52499999999998</v>
      </c>
      <c r="U3110" s="28">
        <v>273.27793872622402</v>
      </c>
      <c r="AI3110" s="52">
        <v>24.601326760186701</v>
      </c>
      <c r="AL3110">
        <v>1.9574019121599</v>
      </c>
      <c r="AO3110">
        <v>119.301574211409</v>
      </c>
      <c r="BI3110" s="28">
        <v>557.34416030218097</v>
      </c>
    </row>
    <row r="3111" spans="1:61" x14ac:dyDescent="0.25">
      <c r="A3111" s="1" t="s">
        <v>924</v>
      </c>
      <c r="B3111" s="2">
        <v>40521</v>
      </c>
      <c r="E3111" t="s">
        <v>230</v>
      </c>
      <c r="T3111" s="28">
        <v>698.7</v>
      </c>
      <c r="U3111" s="28">
        <v>134.82893271064799</v>
      </c>
      <c r="AI3111" s="52">
        <v>23.609749879321601</v>
      </c>
      <c r="AL3111">
        <v>2.8518439761431602</v>
      </c>
      <c r="AO3111">
        <v>154.230122740502</v>
      </c>
      <c r="BI3111" s="28">
        <v>386.03119466952899</v>
      </c>
    </row>
    <row r="3112" spans="1:61" x14ac:dyDescent="0.25">
      <c r="A3112" s="1" t="s">
        <v>925</v>
      </c>
      <c r="B3112" s="2">
        <v>40521</v>
      </c>
      <c r="E3112" t="s">
        <v>230</v>
      </c>
      <c r="T3112" s="28">
        <v>772.38750000000005</v>
      </c>
      <c r="U3112" s="28">
        <v>239.409581562715</v>
      </c>
      <c r="AI3112" s="52">
        <v>28.403485033883001</v>
      </c>
      <c r="AL3112">
        <v>0.93147608756514699</v>
      </c>
      <c r="AO3112">
        <v>88.796899330528106</v>
      </c>
      <c r="BI3112" s="28">
        <v>415.777534072874</v>
      </c>
    </row>
    <row r="3113" spans="1:61" x14ac:dyDescent="0.25">
      <c r="A3113" s="1" t="s">
        <v>926</v>
      </c>
      <c r="B3113" s="2">
        <v>40521</v>
      </c>
      <c r="E3113" t="s">
        <v>230</v>
      </c>
      <c r="T3113" s="28">
        <v>768.13750000000005</v>
      </c>
      <c r="U3113" s="28">
        <v>184.19967643695099</v>
      </c>
      <c r="AI3113" s="52">
        <v>30.034441516289199</v>
      </c>
      <c r="AL3113">
        <v>2.2627142141301202</v>
      </c>
      <c r="AO3113">
        <v>149.11772999508</v>
      </c>
      <c r="BI3113" s="28">
        <v>404.78565205168002</v>
      </c>
    </row>
    <row r="3114" spans="1:61" x14ac:dyDescent="0.25">
      <c r="A3114" s="1" t="s">
        <v>919</v>
      </c>
      <c r="B3114" s="2">
        <v>40534</v>
      </c>
      <c r="E3114" t="s">
        <v>230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8">
        <v>1194</v>
      </c>
      <c r="U3114" s="28">
        <v>399.46376275791198</v>
      </c>
      <c r="AE3114" s="43">
        <v>0.84845974889715003</v>
      </c>
      <c r="AF3114" s="43"/>
      <c r="AI3114" s="52">
        <v>5.1369822704644399</v>
      </c>
      <c r="AL3114">
        <v>1.1686860025541499</v>
      </c>
      <c r="AO3114">
        <v>72.862940691000503</v>
      </c>
      <c r="BI3114" s="28">
        <v>459.335829802322</v>
      </c>
    </row>
    <row r="3115" spans="1:61" x14ac:dyDescent="0.25">
      <c r="A3115" s="1" t="s">
        <v>920</v>
      </c>
      <c r="B3115" s="2">
        <v>40534</v>
      </c>
      <c r="E3115" t="s">
        <v>230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8">
        <v>1130.4833333333299</v>
      </c>
      <c r="U3115" s="28">
        <v>243.76718432711101</v>
      </c>
      <c r="AE3115" s="43">
        <v>0.90298048271660802</v>
      </c>
      <c r="AF3115" s="43"/>
      <c r="AI3115" s="52">
        <v>19.857088958692099</v>
      </c>
      <c r="AL3115">
        <v>1.89298378460634</v>
      </c>
      <c r="AO3115">
        <v>101.035927011167</v>
      </c>
      <c r="BI3115" s="28">
        <v>447.44895473914602</v>
      </c>
    </row>
    <row r="3116" spans="1:61" x14ac:dyDescent="0.25">
      <c r="A3116" s="1" t="s">
        <v>921</v>
      </c>
      <c r="B3116" s="2">
        <v>40534</v>
      </c>
      <c r="E3116" t="s">
        <v>230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8">
        <v>1379.5875000000001</v>
      </c>
      <c r="U3116" s="28">
        <v>494.97712228481498</v>
      </c>
      <c r="AE3116" s="43">
        <v>0.71193529131289102</v>
      </c>
      <c r="AF3116" s="43"/>
      <c r="AI3116" s="52">
        <v>35.374459927487898</v>
      </c>
      <c r="AL3116">
        <v>0.53914597347216198</v>
      </c>
      <c r="AO3116">
        <v>66.1061503597127</v>
      </c>
      <c r="BI3116" s="28">
        <v>460.78496364431498</v>
      </c>
    </row>
    <row r="3117" spans="1:61" x14ac:dyDescent="0.25">
      <c r="A3117" s="1" t="s">
        <v>922</v>
      </c>
      <c r="B3117" s="2">
        <v>40534</v>
      </c>
      <c r="E3117" t="s">
        <v>230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8">
        <v>1032.8</v>
      </c>
      <c r="U3117" s="28">
        <v>250.87508327819901</v>
      </c>
      <c r="AE3117" s="43">
        <v>0.59785117443227298</v>
      </c>
      <c r="AF3117" s="43"/>
      <c r="AI3117" s="52">
        <v>20.1407754627683</v>
      </c>
      <c r="AL3117">
        <v>0.88199698507243096</v>
      </c>
      <c r="AO3117">
        <v>81.878269378926703</v>
      </c>
      <c r="BI3117" s="28">
        <v>368.42085765194901</v>
      </c>
    </row>
    <row r="3118" spans="1:61" x14ac:dyDescent="0.25">
      <c r="A3118" s="1" t="s">
        <v>923</v>
      </c>
      <c r="B3118" s="2">
        <v>40534</v>
      </c>
      <c r="E3118" t="s">
        <v>230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8">
        <v>1114.2625</v>
      </c>
      <c r="U3118" s="28">
        <v>424.84937701373599</v>
      </c>
      <c r="AE3118" s="43">
        <v>0.54097887946303302</v>
      </c>
      <c r="AF3118" s="43"/>
      <c r="AI3118" s="52">
        <v>39.982291855115903</v>
      </c>
      <c r="AL3118">
        <v>0.25948123416395502</v>
      </c>
      <c r="AO3118">
        <v>35.103542707465202</v>
      </c>
      <c r="BI3118" s="28">
        <v>349.45065685332702</v>
      </c>
    </row>
    <row r="3119" spans="1:61" x14ac:dyDescent="0.25">
      <c r="A3119" s="1" t="s">
        <v>924</v>
      </c>
      <c r="B3119" s="2">
        <v>40534</v>
      </c>
      <c r="E3119" t="s">
        <v>230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8">
        <v>1083.75</v>
      </c>
      <c r="U3119" s="28">
        <v>272.06685449123898</v>
      </c>
      <c r="AE3119" s="43">
        <v>0.71714739759340396</v>
      </c>
      <c r="AF3119" s="43"/>
      <c r="AI3119" s="52">
        <v>17.782946814017201</v>
      </c>
      <c r="AL3119">
        <v>0.95171234431448104</v>
      </c>
      <c r="AO3119">
        <v>91.224864138244101</v>
      </c>
      <c r="BI3119" s="28">
        <v>392.62531578429099</v>
      </c>
    </row>
    <row r="3120" spans="1:61" x14ac:dyDescent="0.25">
      <c r="A3120" s="1" t="s">
        <v>925</v>
      </c>
      <c r="B3120" s="2">
        <v>40534</v>
      </c>
      <c r="E3120" t="s">
        <v>230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8">
        <v>956.5</v>
      </c>
      <c r="U3120" s="28">
        <v>390.47883679749299</v>
      </c>
      <c r="AE3120" s="43">
        <v>0.26764191797176201</v>
      </c>
      <c r="AF3120" s="43"/>
      <c r="AI3120" s="52">
        <v>57.353192407903798</v>
      </c>
      <c r="AL3120">
        <v>1.7118628702652499E-2</v>
      </c>
      <c r="AO3120">
        <v>3.6764439769310302</v>
      </c>
      <c r="BI3120" s="28">
        <v>249.02682424461801</v>
      </c>
    </row>
    <row r="3121" spans="1:61" x14ac:dyDescent="0.25">
      <c r="A3121" s="1" t="s">
        <v>926</v>
      </c>
      <c r="B3121" s="2">
        <v>40534</v>
      </c>
      <c r="E3121" t="s">
        <v>230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8">
        <v>803.9375</v>
      </c>
      <c r="U3121" s="28">
        <v>214.80151468787099</v>
      </c>
      <c r="AE3121" s="43">
        <v>0.42903442582562001</v>
      </c>
      <c r="AF3121" s="43"/>
      <c r="AI3121" s="52">
        <v>21.160392285795101</v>
      </c>
      <c r="AL3121">
        <v>0.39657261079406703</v>
      </c>
      <c r="AO3121">
        <v>55.329223897561</v>
      </c>
      <c r="BI3121" s="28">
        <v>283.457786541259</v>
      </c>
    </row>
    <row r="3122" spans="1:61" x14ac:dyDescent="0.25">
      <c r="A3122" s="1" t="s">
        <v>919</v>
      </c>
      <c r="B3122" s="2">
        <v>40542</v>
      </c>
      <c r="E3122" t="s">
        <v>230</v>
      </c>
      <c r="T3122" s="28">
        <v>1350.2874999999999</v>
      </c>
      <c r="U3122" s="28">
        <v>605.61701941390299</v>
      </c>
      <c r="AE3122" s="43">
        <v>0.78336020028076503</v>
      </c>
      <c r="AF3122" s="43"/>
      <c r="AI3122" s="52">
        <v>25.383210920477101</v>
      </c>
      <c r="AO3122">
        <v>45.2487850230834</v>
      </c>
      <c r="BI3122" s="28">
        <v>399.49190819999097</v>
      </c>
    </row>
    <row r="3123" spans="1:61" x14ac:dyDescent="0.25">
      <c r="A3123" s="1" t="s">
        <v>920</v>
      </c>
      <c r="B3123" s="2">
        <v>40542</v>
      </c>
      <c r="E3123" t="s">
        <v>230</v>
      </c>
      <c r="T3123" s="28">
        <v>1291.11666666667</v>
      </c>
      <c r="U3123" s="28">
        <v>382.317422619659</v>
      </c>
      <c r="AE3123" s="43">
        <v>0.92077111332736705</v>
      </c>
      <c r="AF3123" s="43"/>
      <c r="AI3123" s="52">
        <v>22.0468053826344</v>
      </c>
      <c r="AO3123">
        <v>95.283989125352207</v>
      </c>
      <c r="BI3123" s="28">
        <v>450.57699380992301</v>
      </c>
    </row>
    <row r="3124" spans="1:61" x14ac:dyDescent="0.25">
      <c r="A3124" s="1" t="s">
        <v>921</v>
      </c>
      <c r="B3124" s="2">
        <v>40542</v>
      </c>
      <c r="E3124" t="s">
        <v>230</v>
      </c>
      <c r="T3124" s="28">
        <v>1328.325</v>
      </c>
      <c r="U3124" s="28">
        <v>614.55352123943999</v>
      </c>
      <c r="AE3124" s="43">
        <v>0.46559103139755798</v>
      </c>
      <c r="AF3124" s="43"/>
      <c r="AI3124" s="52">
        <v>70.337264125430593</v>
      </c>
      <c r="AO3124">
        <v>13.2166654931214</v>
      </c>
      <c r="BI3124" s="28">
        <v>324.49929909695999</v>
      </c>
    </row>
    <row r="3125" spans="1:61" x14ac:dyDescent="0.25">
      <c r="A3125" s="1" t="s">
        <v>922</v>
      </c>
      <c r="B3125" s="2">
        <v>40542</v>
      </c>
      <c r="E3125" t="s">
        <v>230</v>
      </c>
      <c r="T3125" s="28">
        <v>1008.65</v>
      </c>
      <c r="U3125" s="28">
        <v>375.55541177485901</v>
      </c>
      <c r="AE3125" s="43">
        <v>0.72281369829262498</v>
      </c>
      <c r="AF3125" s="43"/>
      <c r="AI3125" s="52">
        <v>26.1042927266232</v>
      </c>
      <c r="AO3125">
        <v>52.661589578945197</v>
      </c>
      <c r="BI3125" s="28">
        <v>293.96002928171902</v>
      </c>
    </row>
    <row r="3126" spans="1:61" x14ac:dyDescent="0.25">
      <c r="A3126" s="1" t="s">
        <v>923</v>
      </c>
      <c r="B3126" s="2">
        <v>40542</v>
      </c>
      <c r="E3126" t="s">
        <v>230</v>
      </c>
      <c r="T3126" s="28">
        <v>1135.1875</v>
      </c>
      <c r="U3126" s="28">
        <v>527.08764469119399</v>
      </c>
      <c r="AE3126" s="43">
        <v>0.39674948337570498</v>
      </c>
      <c r="AF3126" s="43"/>
      <c r="AI3126" s="52">
        <v>57.558119322612001</v>
      </c>
      <c r="AO3126">
        <v>9.4026365125319895</v>
      </c>
      <c r="BI3126" s="28">
        <v>267.59958345233298</v>
      </c>
    </row>
    <row r="3127" spans="1:61" x14ac:dyDescent="0.25">
      <c r="A3127" s="1" t="s">
        <v>924</v>
      </c>
      <c r="B3127" s="2">
        <v>40542</v>
      </c>
      <c r="E3127" t="s">
        <v>230</v>
      </c>
      <c r="T3127" s="28">
        <v>1047.5999999999999</v>
      </c>
      <c r="U3127" s="28">
        <v>381.61636369446001</v>
      </c>
      <c r="AE3127" s="43">
        <v>0.69143366220561697</v>
      </c>
      <c r="AF3127" s="43"/>
      <c r="AI3127" s="52">
        <v>31.756628814286199</v>
      </c>
      <c r="AO3127">
        <v>58.833912210152299</v>
      </c>
      <c r="BI3127" s="28">
        <v>306.33003544402499</v>
      </c>
    </row>
    <row r="3128" spans="1:61" x14ac:dyDescent="0.25">
      <c r="A3128" s="1" t="s">
        <v>925</v>
      </c>
      <c r="B3128" s="2">
        <v>40542</v>
      </c>
      <c r="E3128" t="s">
        <v>230</v>
      </c>
      <c r="T3128" s="28">
        <v>798.42499999999995</v>
      </c>
      <c r="U3128" s="28">
        <v>360.61962074876499</v>
      </c>
      <c r="AE3128" s="43">
        <v>0.19594898313919901</v>
      </c>
      <c r="AF3128" s="43"/>
      <c r="AI3128" s="52">
        <v>51.084079103042903</v>
      </c>
      <c r="AO3128">
        <v>0</v>
      </c>
      <c r="BI3128" s="28">
        <v>177.99792016377401</v>
      </c>
    </row>
    <row r="3129" spans="1:61" x14ac:dyDescent="0.25">
      <c r="A3129" s="1" t="s">
        <v>926</v>
      </c>
      <c r="B3129" s="2">
        <v>40542</v>
      </c>
      <c r="E3129" t="s">
        <v>230</v>
      </c>
      <c r="T3129" s="28">
        <v>777.17499999999995</v>
      </c>
      <c r="U3129" s="28">
        <v>297.04628900484698</v>
      </c>
      <c r="AE3129" s="43">
        <v>0.308548409298182</v>
      </c>
      <c r="AF3129" s="43"/>
      <c r="AI3129" s="52">
        <v>52.889321366824198</v>
      </c>
      <c r="AO3129">
        <v>2.4790199971710201</v>
      </c>
      <c r="BI3129" s="28">
        <v>195.375790612841</v>
      </c>
    </row>
    <row r="3130" spans="1:61" x14ac:dyDescent="0.25">
      <c r="A3130" s="1" t="s">
        <v>919</v>
      </c>
      <c r="B3130" s="2">
        <v>40550</v>
      </c>
      <c r="E3130" t="s">
        <v>230</v>
      </c>
      <c r="T3130" s="28">
        <v>1321.35</v>
      </c>
      <c r="U3130" s="28">
        <v>626.57816492339703</v>
      </c>
      <c r="AI3130" s="52">
        <v>57.734555003350302</v>
      </c>
      <c r="AL3130">
        <v>7.1953262232337306E-2</v>
      </c>
      <c r="AO3130">
        <v>5.1449810621283598</v>
      </c>
      <c r="BI3130" s="28">
        <v>344.28802585002001</v>
      </c>
    </row>
    <row r="3131" spans="1:61" x14ac:dyDescent="0.25">
      <c r="A3131" s="1" t="s">
        <v>920</v>
      </c>
      <c r="B3131" s="2">
        <v>40550</v>
      </c>
      <c r="E3131" t="s">
        <v>230</v>
      </c>
      <c r="T3131" s="28">
        <v>1463.36666666667</v>
      </c>
      <c r="U3131" s="28">
        <v>654.78787829344799</v>
      </c>
      <c r="AI3131" s="52">
        <v>26.441400917829</v>
      </c>
      <c r="AL3131">
        <v>1.3666635293641101</v>
      </c>
      <c r="AO3131">
        <v>75.335103402963597</v>
      </c>
      <c r="BI3131" s="28">
        <v>402.65002756080997</v>
      </c>
    </row>
    <row r="3132" spans="1:61" x14ac:dyDescent="0.25">
      <c r="A3132" s="1" t="s">
        <v>921</v>
      </c>
      <c r="B3132" s="2">
        <v>40550</v>
      </c>
      <c r="E3132" t="s">
        <v>230</v>
      </c>
      <c r="T3132" s="28">
        <v>1328.2</v>
      </c>
      <c r="U3132" s="28">
        <v>685.18988124667806</v>
      </c>
      <c r="AI3132" s="52">
        <v>62.590610945214102</v>
      </c>
      <c r="AL3132">
        <v>0</v>
      </c>
      <c r="AO3132">
        <v>0</v>
      </c>
      <c r="BI3132" s="28">
        <v>286.18009183385101</v>
      </c>
    </row>
    <row r="3133" spans="1:61" x14ac:dyDescent="0.25">
      <c r="A3133" s="1" t="s">
        <v>922</v>
      </c>
      <c r="B3133" s="2">
        <v>40550</v>
      </c>
      <c r="E3133" t="s">
        <v>230</v>
      </c>
      <c r="T3133" s="28">
        <v>1250.4000000000001</v>
      </c>
      <c r="U3133" s="28">
        <v>601.81031202684005</v>
      </c>
      <c r="AI3133" s="52">
        <v>59.237052352129503</v>
      </c>
      <c r="AL3133">
        <v>0.219854128386268</v>
      </c>
      <c r="AO3133">
        <v>17.756230855734401</v>
      </c>
      <c r="BI3133" s="28">
        <v>281.45314028458699</v>
      </c>
    </row>
    <row r="3134" spans="1:61" x14ac:dyDescent="0.25">
      <c r="A3134" s="1" t="s">
        <v>923</v>
      </c>
      <c r="B3134" s="2">
        <v>40550</v>
      </c>
      <c r="E3134" t="s">
        <v>230</v>
      </c>
      <c r="T3134" s="28">
        <v>1112.1500000000001</v>
      </c>
      <c r="U3134" s="28">
        <v>554.98923768850295</v>
      </c>
      <c r="AI3134" s="52">
        <v>52.800748259492103</v>
      </c>
      <c r="AL3134">
        <v>0</v>
      </c>
      <c r="AO3134">
        <v>0</v>
      </c>
      <c r="BI3134" s="28">
        <v>240.45605087617599</v>
      </c>
    </row>
    <row r="3135" spans="1:61" x14ac:dyDescent="0.25">
      <c r="A3135" s="1" t="s">
        <v>924</v>
      </c>
      <c r="B3135" s="2">
        <v>40550</v>
      </c>
      <c r="E3135" t="s">
        <v>230</v>
      </c>
      <c r="T3135" s="28">
        <v>1137.625</v>
      </c>
      <c r="U3135" s="28">
        <v>537.74116534141899</v>
      </c>
      <c r="AI3135" s="52">
        <v>65.341434449246194</v>
      </c>
      <c r="AL3135">
        <v>7.9722739507800497E-2</v>
      </c>
      <c r="AO3135">
        <v>11.414178202592799</v>
      </c>
      <c r="BI3135" s="28">
        <v>259.81041820343501</v>
      </c>
    </row>
    <row r="3136" spans="1:61" x14ac:dyDescent="0.25">
      <c r="A3136" s="1" t="s">
        <v>925</v>
      </c>
      <c r="B3136" s="2">
        <v>40550</v>
      </c>
      <c r="E3136" t="s">
        <v>230</v>
      </c>
      <c r="T3136" s="28">
        <v>815.9</v>
      </c>
      <c r="U3136" s="28">
        <v>404.598204233525</v>
      </c>
      <c r="AI3136" s="52">
        <v>39.988777526239701</v>
      </c>
      <c r="AL3136">
        <v>0</v>
      </c>
      <c r="AO3136">
        <v>0</v>
      </c>
      <c r="BI3136" s="28">
        <v>169.52820256552499</v>
      </c>
    </row>
    <row r="3137" spans="1:61" x14ac:dyDescent="0.25">
      <c r="A3137" s="1" t="s">
        <v>926</v>
      </c>
      <c r="B3137" s="2">
        <v>40550</v>
      </c>
      <c r="E3137" t="s">
        <v>230</v>
      </c>
      <c r="T3137" s="28">
        <v>921.05</v>
      </c>
      <c r="U3137" s="28">
        <v>432.70696729385202</v>
      </c>
      <c r="AI3137" s="52">
        <v>58.2953243304488</v>
      </c>
      <c r="AL3137">
        <v>0</v>
      </c>
      <c r="AO3137">
        <v>0</v>
      </c>
      <c r="BI3137" s="28">
        <v>195.51518032893</v>
      </c>
    </row>
    <row r="3138" spans="1:61" x14ac:dyDescent="0.25">
      <c r="A3138" s="1" t="s">
        <v>919</v>
      </c>
      <c r="B3138" s="2">
        <v>40557</v>
      </c>
      <c r="E3138" t="s">
        <v>230</v>
      </c>
      <c r="T3138" s="28">
        <v>1222.4875</v>
      </c>
      <c r="U3138" s="28">
        <v>574.58862693910999</v>
      </c>
      <c r="AE3138" s="43">
        <v>0.245123067545018</v>
      </c>
      <c r="AF3138" s="43"/>
      <c r="AI3138" s="52">
        <v>55.835104862449001</v>
      </c>
      <c r="AL3138">
        <v>1.17576483050847E-2</v>
      </c>
      <c r="AO3138">
        <v>0.239300847457627</v>
      </c>
      <c r="BI3138" s="28">
        <v>317.56784169047899</v>
      </c>
    </row>
    <row r="3139" spans="1:61" x14ac:dyDescent="0.25">
      <c r="A3139" s="1" t="s">
        <v>920</v>
      </c>
      <c r="B3139" s="2">
        <v>40557</v>
      </c>
      <c r="E3139" t="s">
        <v>230</v>
      </c>
      <c r="T3139" s="28">
        <v>1735.75</v>
      </c>
      <c r="U3139" s="28">
        <v>805.71287909780096</v>
      </c>
      <c r="AE3139" s="43">
        <v>0.68346814423888902</v>
      </c>
      <c r="AF3139" s="43"/>
      <c r="AI3139" s="52">
        <v>62.968820178764098</v>
      </c>
      <c r="AL3139">
        <v>0.59428751866307294</v>
      </c>
      <c r="AO3139">
        <v>34.359241753094601</v>
      </c>
      <c r="BI3139" s="28">
        <v>466.32578412114901</v>
      </c>
    </row>
    <row r="3140" spans="1:61" x14ac:dyDescent="0.25">
      <c r="A3140" s="1" t="s">
        <v>921</v>
      </c>
      <c r="B3140" s="2">
        <v>40557</v>
      </c>
      <c r="E3140" t="s">
        <v>230</v>
      </c>
      <c r="T3140" s="28">
        <v>1215.5</v>
      </c>
      <c r="U3140" s="28">
        <v>606.28736085524497</v>
      </c>
      <c r="AE3140" s="43">
        <v>0.26339480268212501</v>
      </c>
      <c r="AF3140" s="43"/>
      <c r="AI3140" s="52">
        <v>58.905943942453099</v>
      </c>
      <c r="AL3140">
        <v>5.80281755196305E-2</v>
      </c>
      <c r="AO3140">
        <v>2.6064665127020801</v>
      </c>
      <c r="BI3140" s="28">
        <v>271.31271331994299</v>
      </c>
    </row>
    <row r="3141" spans="1:61" x14ac:dyDescent="0.25">
      <c r="A3141" s="1" t="s">
        <v>922</v>
      </c>
      <c r="B3141" s="2">
        <v>40557</v>
      </c>
      <c r="E3141" t="s">
        <v>230</v>
      </c>
      <c r="T3141" s="28">
        <v>1386.88333333333</v>
      </c>
      <c r="U3141" s="28">
        <v>711.685487035861</v>
      </c>
      <c r="AE3141" s="43">
        <v>0.26204318737997501</v>
      </c>
      <c r="AF3141" s="43"/>
      <c r="AI3141" s="52">
        <v>74.761935003868004</v>
      </c>
      <c r="AL3141">
        <v>1.90763636363636E-2</v>
      </c>
      <c r="AO3141">
        <v>1.84848484848485</v>
      </c>
      <c r="BI3141" s="28">
        <v>286.54483899148698</v>
      </c>
    </row>
    <row r="3142" spans="1:61" x14ac:dyDescent="0.25">
      <c r="A3142" s="1" t="s">
        <v>923</v>
      </c>
      <c r="B3142" s="2">
        <v>40557</v>
      </c>
      <c r="E3142" t="s">
        <v>230</v>
      </c>
      <c r="T3142" s="28">
        <v>1143.5875000000001</v>
      </c>
      <c r="U3142" s="28">
        <v>599.53962227469299</v>
      </c>
      <c r="AE3142" s="43">
        <v>0.19649724255085099</v>
      </c>
      <c r="AF3142" s="43"/>
      <c r="AI3142" s="52">
        <v>51.028717760989899</v>
      </c>
      <c r="AL3142">
        <v>0</v>
      </c>
      <c r="AO3142">
        <v>0</v>
      </c>
      <c r="BI3142" s="28">
        <v>243.30016482092199</v>
      </c>
    </row>
    <row r="3143" spans="1:61" x14ac:dyDescent="0.25">
      <c r="A3143" s="1" t="s">
        <v>924</v>
      </c>
      <c r="B3143" s="2">
        <v>40557</v>
      </c>
      <c r="E3143" t="s">
        <v>230</v>
      </c>
      <c r="T3143" s="28">
        <v>1392.575</v>
      </c>
      <c r="U3143" s="28">
        <v>661.12356527679697</v>
      </c>
      <c r="AE3143" s="43">
        <v>0.17950614260195599</v>
      </c>
      <c r="AF3143" s="43"/>
      <c r="AI3143" s="52">
        <v>87.108637059549693</v>
      </c>
      <c r="AL3143">
        <v>0</v>
      </c>
      <c r="AO3143">
        <v>0</v>
      </c>
      <c r="BI3143" s="28">
        <v>316.26623106335597</v>
      </c>
    </row>
    <row r="3144" spans="1:61" x14ac:dyDescent="0.25">
      <c r="A3144" s="1" t="s">
        <v>925</v>
      </c>
      <c r="B3144" s="2">
        <v>40557</v>
      </c>
      <c r="E3144" t="s">
        <v>230</v>
      </c>
      <c r="T3144" s="28">
        <v>933.625</v>
      </c>
      <c r="U3144" s="28">
        <v>444.714586662236</v>
      </c>
      <c r="AE3144" s="43">
        <v>0.178549108318733</v>
      </c>
      <c r="AF3144" s="43"/>
      <c r="AI3144" s="52">
        <v>50.717108332610501</v>
      </c>
      <c r="AL3144">
        <v>0</v>
      </c>
      <c r="AO3144">
        <v>0</v>
      </c>
      <c r="BI3144" s="28">
        <v>196.045921931642</v>
      </c>
    </row>
    <row r="3145" spans="1:61" x14ac:dyDescent="0.25">
      <c r="A3145" s="1" t="s">
        <v>926</v>
      </c>
      <c r="B3145" s="2">
        <v>40557</v>
      </c>
      <c r="E3145" t="s">
        <v>230</v>
      </c>
      <c r="T3145" s="28">
        <v>967.6875</v>
      </c>
      <c r="U3145" s="28">
        <v>447.33992393070099</v>
      </c>
      <c r="AE3145" s="43">
        <v>0.136329879994007</v>
      </c>
      <c r="AF3145" s="43"/>
      <c r="AI3145" s="52">
        <v>60.017862359374597</v>
      </c>
      <c r="AL3145">
        <v>0</v>
      </c>
      <c r="AO3145">
        <v>0</v>
      </c>
      <c r="BI3145" s="28">
        <v>200.56021169812399</v>
      </c>
    </row>
    <row r="3146" spans="1:61" x14ac:dyDescent="0.25">
      <c r="A3146" s="1" t="s">
        <v>919</v>
      </c>
      <c r="B3146" s="2">
        <v>40563</v>
      </c>
      <c r="E3146" t="s">
        <v>230</v>
      </c>
      <c r="T3146" s="28">
        <v>1127.175</v>
      </c>
      <c r="U3146" s="28">
        <v>508.10211165076498</v>
      </c>
      <c r="AI3146" s="52">
        <v>48.530889642869496</v>
      </c>
      <c r="AO3146">
        <v>0</v>
      </c>
      <c r="BI3146" s="28">
        <v>288.57481251621698</v>
      </c>
    </row>
    <row r="3147" spans="1:61" x14ac:dyDescent="0.25">
      <c r="A3147" s="1" t="s">
        <v>920</v>
      </c>
      <c r="B3147" s="2">
        <v>40563</v>
      </c>
      <c r="E3147" t="s">
        <v>230</v>
      </c>
      <c r="T3147" s="28">
        <v>1202.3</v>
      </c>
      <c r="U3147" s="28">
        <v>501.75753287389898</v>
      </c>
      <c r="AI3147" s="52">
        <v>62.910052339655898</v>
      </c>
      <c r="AO3147">
        <v>9.2212192160943491</v>
      </c>
      <c r="BI3147" s="28">
        <v>321.99600116568598</v>
      </c>
    </row>
    <row r="3148" spans="1:61" x14ac:dyDescent="0.25">
      <c r="A3148" s="1" t="s">
        <v>921</v>
      </c>
      <c r="B3148" s="2">
        <v>40563</v>
      </c>
      <c r="E3148" t="s">
        <v>230</v>
      </c>
      <c r="T3148" s="28">
        <v>1232.7125000000001</v>
      </c>
      <c r="U3148" s="28">
        <v>644.01378157800002</v>
      </c>
      <c r="AI3148" s="52">
        <v>50.106891307162101</v>
      </c>
      <c r="AO3148">
        <v>0</v>
      </c>
      <c r="BI3148" s="28">
        <v>256.37921034842299</v>
      </c>
    </row>
    <row r="3149" spans="1:61" x14ac:dyDescent="0.25">
      <c r="A3149" s="1" t="s">
        <v>922</v>
      </c>
      <c r="B3149" s="2">
        <v>40563</v>
      </c>
      <c r="E3149" t="s">
        <v>230</v>
      </c>
      <c r="T3149" s="28">
        <v>1155.8499999999999</v>
      </c>
      <c r="U3149" s="28">
        <v>586.585322866821</v>
      </c>
      <c r="AI3149" s="52">
        <v>58.9189528376249</v>
      </c>
      <c r="AO3149">
        <v>0</v>
      </c>
      <c r="BI3149" s="28">
        <v>237.580498842884</v>
      </c>
    </row>
    <row r="3150" spans="1:61" x14ac:dyDescent="0.25">
      <c r="A3150" s="1" t="s">
        <v>923</v>
      </c>
      <c r="B3150" s="2">
        <v>40563</v>
      </c>
      <c r="E3150" t="s">
        <v>230</v>
      </c>
      <c r="T3150" s="28">
        <v>1230.2375</v>
      </c>
      <c r="U3150" s="28">
        <v>641.65856782110598</v>
      </c>
      <c r="AI3150" s="52">
        <v>51.8587679365016</v>
      </c>
      <c r="AO3150">
        <v>0</v>
      </c>
      <c r="BI3150" s="28">
        <v>262.96336110739799</v>
      </c>
    </row>
    <row r="3151" spans="1:61" x14ac:dyDescent="0.25">
      <c r="A3151" s="1" t="s">
        <v>924</v>
      </c>
      <c r="B3151" s="2">
        <v>40563</v>
      </c>
      <c r="E3151" t="s">
        <v>230</v>
      </c>
      <c r="T3151" s="28">
        <v>1121.325</v>
      </c>
      <c r="U3151" s="28">
        <v>580.49208188423302</v>
      </c>
      <c r="AI3151" s="52">
        <v>57.015955908604901</v>
      </c>
      <c r="AO3151">
        <v>0</v>
      </c>
      <c r="BI3151" s="28">
        <v>225.11186789350799</v>
      </c>
    </row>
    <row r="3152" spans="1:61" x14ac:dyDescent="0.25">
      <c r="A3152" s="1" t="s">
        <v>925</v>
      </c>
      <c r="B3152" s="2">
        <v>40563</v>
      </c>
      <c r="E3152" t="s">
        <v>230</v>
      </c>
      <c r="T3152" s="28">
        <v>920.23749999999995</v>
      </c>
      <c r="U3152" s="28">
        <v>433.38872072544802</v>
      </c>
      <c r="AI3152" s="52">
        <v>43.020802778954</v>
      </c>
      <c r="AO3152">
        <v>0</v>
      </c>
      <c r="BI3152" s="28">
        <v>191.35409934382801</v>
      </c>
    </row>
    <row r="3153" spans="1:62" x14ac:dyDescent="0.25">
      <c r="A3153" s="1" t="s">
        <v>926</v>
      </c>
      <c r="B3153" s="2">
        <v>40563</v>
      </c>
      <c r="E3153" t="s">
        <v>230</v>
      </c>
      <c r="T3153" s="28">
        <v>853.22500000000002</v>
      </c>
      <c r="U3153" s="28">
        <v>410.70905842342597</v>
      </c>
      <c r="AI3153" s="52">
        <v>41.128682344959998</v>
      </c>
      <c r="AO3153">
        <v>0</v>
      </c>
      <c r="BI3153" s="28">
        <v>168.85650323668301</v>
      </c>
    </row>
    <row r="3154" spans="1:62" x14ac:dyDescent="0.25">
      <c r="A3154" s="1" t="s">
        <v>919</v>
      </c>
      <c r="B3154" s="2">
        <v>40571</v>
      </c>
      <c r="E3154" t="s">
        <v>230</v>
      </c>
      <c r="T3154" s="28">
        <v>1163.4375</v>
      </c>
      <c r="U3154" s="28">
        <v>517.15890662617699</v>
      </c>
      <c r="AI3154" s="52">
        <v>49.711540100902702</v>
      </c>
      <c r="AO3154">
        <v>0</v>
      </c>
      <c r="BI3154" s="28">
        <v>301.95463971644898</v>
      </c>
    </row>
    <row r="3155" spans="1:62" x14ac:dyDescent="0.25">
      <c r="A3155" s="1" t="s">
        <v>920</v>
      </c>
      <c r="B3155" s="2">
        <v>40571</v>
      </c>
      <c r="E3155" t="s">
        <v>230</v>
      </c>
      <c r="T3155" s="28">
        <v>924.81666666666695</v>
      </c>
      <c r="U3155" s="28">
        <v>283.62059271014402</v>
      </c>
      <c r="AI3155" s="52">
        <v>60.2639553023593</v>
      </c>
      <c r="AO3155">
        <v>0</v>
      </c>
      <c r="BI3155" s="28">
        <v>315.76092629508599</v>
      </c>
    </row>
    <row r="3156" spans="1:62" x14ac:dyDescent="0.25">
      <c r="A3156" s="1" t="s">
        <v>921</v>
      </c>
      <c r="B3156" s="2">
        <v>40571</v>
      </c>
      <c r="E3156" t="s">
        <v>230</v>
      </c>
      <c r="T3156" s="28">
        <v>1195.4875</v>
      </c>
      <c r="U3156" s="28">
        <v>612.13923845603802</v>
      </c>
      <c r="AI3156" s="52">
        <v>48.571584430321401</v>
      </c>
      <c r="AO3156">
        <v>0</v>
      </c>
      <c r="BI3156" s="28">
        <v>257.354505056937</v>
      </c>
    </row>
    <row r="3157" spans="1:62" x14ac:dyDescent="0.25">
      <c r="A3157" s="1" t="s">
        <v>922</v>
      </c>
      <c r="B3157" s="2">
        <v>40571</v>
      </c>
      <c r="E3157" t="s">
        <v>230</v>
      </c>
      <c r="T3157" s="28">
        <v>1100.2666666666701</v>
      </c>
      <c r="U3157" s="28">
        <v>559.17740240736498</v>
      </c>
      <c r="AI3157" s="52">
        <v>53.205556450667899</v>
      </c>
      <c r="AO3157">
        <v>0</v>
      </c>
      <c r="BI3157" s="28">
        <v>227.19270370498199</v>
      </c>
    </row>
    <row r="3158" spans="1:62" x14ac:dyDescent="0.25">
      <c r="A3158" s="1" t="s">
        <v>923</v>
      </c>
      <c r="B3158" s="2">
        <v>40571</v>
      </c>
      <c r="E3158" t="s">
        <v>230</v>
      </c>
      <c r="T3158" s="28">
        <v>1230</v>
      </c>
      <c r="U3158" s="28">
        <v>641.70369720372196</v>
      </c>
      <c r="AI3158" s="52">
        <v>49.512476826386496</v>
      </c>
      <c r="AO3158">
        <v>0</v>
      </c>
      <c r="BI3158" s="28">
        <v>249.337910368705</v>
      </c>
    </row>
    <row r="3159" spans="1:62" x14ac:dyDescent="0.25">
      <c r="A3159" s="1" t="s">
        <v>924</v>
      </c>
      <c r="B3159" s="2">
        <v>40571</v>
      </c>
      <c r="E3159" t="s">
        <v>230</v>
      </c>
      <c r="T3159" s="28">
        <v>1271.0250000000001</v>
      </c>
      <c r="U3159" s="28">
        <v>634.64639199645399</v>
      </c>
      <c r="AI3159" s="52">
        <v>64.099206321501995</v>
      </c>
      <c r="AO3159">
        <v>0</v>
      </c>
      <c r="BI3159" s="28">
        <v>254.965584975181</v>
      </c>
    </row>
    <row r="3160" spans="1:62" x14ac:dyDescent="0.25">
      <c r="A3160" s="1" t="s">
        <v>925</v>
      </c>
      <c r="B3160" s="2">
        <v>40571</v>
      </c>
      <c r="E3160" t="s">
        <v>230</v>
      </c>
      <c r="T3160" s="28">
        <v>818.46249999999998</v>
      </c>
      <c r="U3160" s="28">
        <v>391.85928289608597</v>
      </c>
      <c r="AI3160" s="52">
        <v>35.145748482433603</v>
      </c>
      <c r="AO3160">
        <v>0</v>
      </c>
      <c r="BI3160" s="28">
        <v>168.30107008813201</v>
      </c>
    </row>
    <row r="3161" spans="1:62" x14ac:dyDescent="0.25">
      <c r="A3161" s="1" t="s">
        <v>926</v>
      </c>
      <c r="B3161" s="2">
        <v>40571</v>
      </c>
      <c r="E3161" t="s">
        <v>230</v>
      </c>
      <c r="T3161" s="28">
        <v>865.58749999999998</v>
      </c>
      <c r="U3161" s="28">
        <v>411.44578708520299</v>
      </c>
      <c r="AI3161" s="52">
        <v>41.690095690004398</v>
      </c>
      <c r="AO3161">
        <v>0</v>
      </c>
      <c r="BI3161" s="28">
        <v>169.37502502592599</v>
      </c>
    </row>
    <row r="3162" spans="1:62" x14ac:dyDescent="0.25">
      <c r="A3162" s="1" t="s">
        <v>919</v>
      </c>
      <c r="B3162" s="2">
        <v>40584</v>
      </c>
      <c r="E3162" t="s">
        <v>230</v>
      </c>
      <c r="T3162" s="28">
        <v>1271.8435750000001</v>
      </c>
      <c r="U3162" s="28">
        <f t="shared" ref="U3162:U3169" si="1">AC3162+BD3162</f>
        <v>826.10691611335096</v>
      </c>
      <c r="Y3162" s="55">
        <v>3.6890119999999998E-2</v>
      </c>
      <c r="AA3162" s="28">
        <v>16760.055378257701</v>
      </c>
      <c r="AC3162" s="28">
        <v>618.10357499999998</v>
      </c>
      <c r="AI3162" s="52">
        <v>55.817239787941404</v>
      </c>
      <c r="AS3162" t="s">
        <v>74</v>
      </c>
      <c r="BD3162">
        <v>208.00334111335101</v>
      </c>
      <c r="BI3162" s="28">
        <v>389.91941909870701</v>
      </c>
      <c r="BJ3162">
        <v>298.19719661866299</v>
      </c>
    </row>
    <row r="3163" spans="1:62" x14ac:dyDescent="0.25">
      <c r="A3163" s="1" t="s">
        <v>920</v>
      </c>
      <c r="B3163" s="2">
        <v>40584</v>
      </c>
      <c r="E3163" t="s">
        <v>230</v>
      </c>
      <c r="T3163" s="28">
        <v>1514.40551333333</v>
      </c>
      <c r="U3163" s="28">
        <f t="shared" si="1"/>
        <v>961.08950397901197</v>
      </c>
      <c r="Y3163" s="55">
        <v>3.46559833333333E-2</v>
      </c>
      <c r="AA3163" s="28">
        <v>20959.3003086075</v>
      </c>
      <c r="AC3163" s="28">
        <v>725.36551333333398</v>
      </c>
      <c r="AI3163" s="52">
        <v>78.482316585919307</v>
      </c>
      <c r="AS3163" t="s">
        <v>74</v>
      </c>
      <c r="BD3163">
        <v>235.72399064567799</v>
      </c>
      <c r="BI3163" s="28">
        <v>474.83369276840199</v>
      </c>
      <c r="BJ3163">
        <v>368.926734008523</v>
      </c>
    </row>
    <row r="3164" spans="1:62" x14ac:dyDescent="0.25">
      <c r="A3164" s="1" t="s">
        <v>921</v>
      </c>
      <c r="B3164" s="2">
        <v>40584</v>
      </c>
      <c r="E3164" t="s">
        <v>230</v>
      </c>
      <c r="T3164" s="28">
        <v>1273.760585</v>
      </c>
      <c r="U3164" s="28">
        <f t="shared" si="1"/>
        <v>825.30529927452301</v>
      </c>
      <c r="Y3164" s="55">
        <v>3.3655285E-2</v>
      </c>
      <c r="AA3164" s="28">
        <v>18157.542176459399</v>
      </c>
      <c r="AC3164" s="28">
        <v>612.57558500000005</v>
      </c>
      <c r="AI3164" s="52">
        <v>68.988775531062799</v>
      </c>
      <c r="AS3164" t="s">
        <v>74</v>
      </c>
      <c r="BD3164">
        <v>212.72971427452299</v>
      </c>
      <c r="BI3164" s="28">
        <v>379.46651019441401</v>
      </c>
      <c r="BJ3164">
        <v>314.83873910825002</v>
      </c>
    </row>
    <row r="3165" spans="1:62" x14ac:dyDescent="0.25">
      <c r="A3165" s="1" t="s">
        <v>922</v>
      </c>
      <c r="B3165" s="2">
        <v>40584</v>
      </c>
      <c r="E3165" t="s">
        <v>230</v>
      </c>
      <c r="T3165" s="28">
        <v>1031.5346300000001</v>
      </c>
      <c r="U3165" s="28">
        <f t="shared" si="1"/>
        <v>688.20615527600205</v>
      </c>
      <c r="Y3165" s="55">
        <v>3.1566394999999997E-2</v>
      </c>
      <c r="AA3165" s="28">
        <v>16029.1993702665</v>
      </c>
      <c r="AC3165" s="28">
        <v>503.01463000000001</v>
      </c>
      <c r="AI3165" s="52">
        <v>55.417565296339298</v>
      </c>
      <c r="AS3165" t="s">
        <v>74</v>
      </c>
      <c r="BD3165">
        <v>185.19152527600201</v>
      </c>
      <c r="BI3165" s="28">
        <v>287.910909427658</v>
      </c>
      <c r="BJ3165">
        <v>286.125625924899</v>
      </c>
    </row>
    <row r="3166" spans="1:62" x14ac:dyDescent="0.25">
      <c r="A3166" s="1" t="s">
        <v>923</v>
      </c>
      <c r="B3166" s="2">
        <v>40584</v>
      </c>
      <c r="E3166" t="s">
        <v>230</v>
      </c>
      <c r="T3166" s="28">
        <v>1068.20544</v>
      </c>
      <c r="U3166" s="28">
        <f t="shared" si="1"/>
        <v>670.47536252285602</v>
      </c>
      <c r="Y3166" s="55">
        <v>3.1522135E-2</v>
      </c>
      <c r="AA3166" s="28">
        <v>15446.1054735497</v>
      </c>
      <c r="AC3166" s="28">
        <v>480.36543999999998</v>
      </c>
      <c r="AI3166" s="52">
        <v>59.955724396996096</v>
      </c>
      <c r="AS3166" t="s">
        <v>74</v>
      </c>
      <c r="BD3166">
        <v>190.10992252285601</v>
      </c>
      <c r="BI3166" s="28">
        <v>337.77435308014799</v>
      </c>
      <c r="BJ3166">
        <v>313.55133822027301</v>
      </c>
    </row>
    <row r="3167" spans="1:62" x14ac:dyDescent="0.25">
      <c r="A3167" s="1" t="s">
        <v>924</v>
      </c>
      <c r="B3167" s="2">
        <v>40584</v>
      </c>
      <c r="E3167" t="s">
        <v>230</v>
      </c>
      <c r="T3167" s="28">
        <v>1172.1070666666701</v>
      </c>
      <c r="U3167" s="28">
        <f t="shared" si="1"/>
        <v>751.41103043911789</v>
      </c>
      <c r="Y3167" s="55">
        <v>2.9880236666666699E-2</v>
      </c>
      <c r="AA3167" s="28">
        <v>18000.268821240799</v>
      </c>
      <c r="AC3167" s="28">
        <v>536.18039999999996</v>
      </c>
      <c r="AI3167" s="52">
        <v>72.633031292259702</v>
      </c>
      <c r="AS3167" t="s">
        <v>74</v>
      </c>
      <c r="BD3167">
        <v>215.23063043911799</v>
      </c>
      <c r="BI3167" s="28">
        <v>348.06300493528897</v>
      </c>
      <c r="BJ3167">
        <v>331.22657816430399</v>
      </c>
    </row>
    <row r="3168" spans="1:62" x14ac:dyDescent="0.25">
      <c r="A3168" s="1" t="s">
        <v>925</v>
      </c>
      <c r="B3168" s="2">
        <v>40584</v>
      </c>
      <c r="E3168" t="s">
        <v>230</v>
      </c>
      <c r="T3168" s="28">
        <v>762.52902500000005</v>
      </c>
      <c r="U3168" s="28">
        <f t="shared" si="1"/>
        <v>458.26986996050005</v>
      </c>
      <c r="Y3168" s="55">
        <v>2.71623075E-2</v>
      </c>
      <c r="AA3168" s="28">
        <v>11248.8172122338</v>
      </c>
      <c r="AC3168" s="28">
        <v>305.32402500000001</v>
      </c>
      <c r="AI3168" s="52">
        <v>50.969668705511999</v>
      </c>
      <c r="AS3168" t="s">
        <v>74</v>
      </c>
      <c r="BD3168">
        <v>152.94584496050001</v>
      </c>
      <c r="BI3168" s="28">
        <v>253.28948633398801</v>
      </c>
      <c r="BJ3168">
        <v>258.19691025801097</v>
      </c>
    </row>
    <row r="3169" spans="1:62" x14ac:dyDescent="0.25">
      <c r="A3169" s="1" t="s">
        <v>926</v>
      </c>
      <c r="B3169" s="2">
        <v>40584</v>
      </c>
      <c r="E3169" t="s">
        <v>230</v>
      </c>
      <c r="T3169" s="28">
        <v>689.22597499999995</v>
      </c>
      <c r="U3169" s="28">
        <f t="shared" si="1"/>
        <v>436.37624550618204</v>
      </c>
      <c r="Y3169" s="55">
        <v>2.9502827499999999E-2</v>
      </c>
      <c r="AA3169" s="28">
        <v>10253.0212517534</v>
      </c>
      <c r="AC3169" s="28">
        <v>302.02097500000002</v>
      </c>
      <c r="AI3169" s="52">
        <v>47.746652892903199</v>
      </c>
      <c r="AS3169" t="s">
        <v>74</v>
      </c>
      <c r="BD3169">
        <v>134.35527050618199</v>
      </c>
      <c r="BI3169" s="28">
        <v>205.10307660091499</v>
      </c>
      <c r="BJ3169">
        <v>233.47490469431301</v>
      </c>
    </row>
    <row r="3170" spans="1:62" x14ac:dyDescent="0.25">
      <c r="A3170" s="1" t="s">
        <v>919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</row>
    <row r="3171" spans="1:62" x14ac:dyDescent="0.25">
      <c r="A3171" s="1" t="s">
        <v>920</v>
      </c>
      <c r="B3171" s="2">
        <v>40484</v>
      </c>
    </row>
    <row r="3172" spans="1:62" x14ac:dyDescent="0.25">
      <c r="A3172" s="1" t="s">
        <v>921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</row>
    <row r="3173" spans="1:62" x14ac:dyDescent="0.25">
      <c r="A3173" s="1" t="s">
        <v>922</v>
      </c>
      <c r="B3173" s="2">
        <v>40484</v>
      </c>
    </row>
    <row r="3174" spans="1:62" x14ac:dyDescent="0.25">
      <c r="A3174" s="1" t="s">
        <v>923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</row>
    <row r="3175" spans="1:62" x14ac:dyDescent="0.25">
      <c r="A3175" s="1" t="s">
        <v>924</v>
      </c>
      <c r="B3175" s="2">
        <v>40484</v>
      </c>
    </row>
    <row r="3176" spans="1:62" x14ac:dyDescent="0.25">
      <c r="A3176" s="1" t="s">
        <v>925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</row>
    <row r="3177" spans="1:62" x14ac:dyDescent="0.25">
      <c r="A3177" s="1" t="s">
        <v>926</v>
      </c>
      <c r="B3177" s="2">
        <v>40484</v>
      </c>
    </row>
    <row r="3178" spans="1:62" x14ac:dyDescent="0.25">
      <c r="A3178" s="1" t="s">
        <v>919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</row>
    <row r="3179" spans="1:62" x14ac:dyDescent="0.25">
      <c r="A3179" s="1" t="s">
        <v>920</v>
      </c>
      <c r="B3179" s="2">
        <v>40490</v>
      </c>
    </row>
    <row r="3180" spans="1:62" x14ac:dyDescent="0.25">
      <c r="A3180" s="1" t="s">
        <v>921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</row>
    <row r="3181" spans="1:62" x14ac:dyDescent="0.25">
      <c r="A3181" s="1" t="s">
        <v>922</v>
      </c>
      <c r="B3181" s="2">
        <v>40490</v>
      </c>
    </row>
    <row r="3182" spans="1:62" x14ac:dyDescent="0.25">
      <c r="A3182" s="1" t="s">
        <v>923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</row>
    <row r="3183" spans="1:62" x14ac:dyDescent="0.25">
      <c r="A3183" s="1" t="s">
        <v>924</v>
      </c>
      <c r="B3183" s="2">
        <v>40490</v>
      </c>
    </row>
    <row r="3184" spans="1:62" x14ac:dyDescent="0.25">
      <c r="A3184" s="1" t="s">
        <v>925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</row>
    <row r="3185" spans="1:15" x14ac:dyDescent="0.25">
      <c r="A3185" s="1" t="s">
        <v>926</v>
      </c>
      <c r="B3185" s="2">
        <v>40490</v>
      </c>
    </row>
    <row r="3186" spans="1:15" x14ac:dyDescent="0.25">
      <c r="A3186" s="1" t="s">
        <v>919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</row>
    <row r="3187" spans="1:15" x14ac:dyDescent="0.25">
      <c r="A3187" s="1" t="s">
        <v>920</v>
      </c>
      <c r="B3187" s="2">
        <v>40497</v>
      </c>
    </row>
    <row r="3188" spans="1:15" x14ac:dyDescent="0.25">
      <c r="A3188" s="1" t="s">
        <v>921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</row>
    <row r="3189" spans="1:15" x14ac:dyDescent="0.25">
      <c r="A3189" s="1" t="s">
        <v>922</v>
      </c>
      <c r="B3189" s="2">
        <v>40497</v>
      </c>
    </row>
    <row r="3190" spans="1:15" x14ac:dyDescent="0.25">
      <c r="A3190" s="1" t="s">
        <v>923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</row>
    <row r="3191" spans="1:15" x14ac:dyDescent="0.25">
      <c r="A3191" s="1" t="s">
        <v>924</v>
      </c>
      <c r="B3191" s="2">
        <v>40497</v>
      </c>
    </row>
    <row r="3192" spans="1:15" x14ac:dyDescent="0.25">
      <c r="A3192" s="1" t="s">
        <v>925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</row>
    <row r="3193" spans="1:15" x14ac:dyDescent="0.25">
      <c r="A3193" s="1" t="s">
        <v>926</v>
      </c>
      <c r="B3193" s="2">
        <v>40497</v>
      </c>
    </row>
    <row r="3194" spans="1:15" x14ac:dyDescent="0.25">
      <c r="A3194" s="1" t="s">
        <v>919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</row>
    <row r="3195" spans="1:15" x14ac:dyDescent="0.25">
      <c r="A3195" s="1" t="s">
        <v>920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</row>
    <row r="3196" spans="1:15" x14ac:dyDescent="0.25">
      <c r="A3196" s="1" t="s">
        <v>921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</row>
    <row r="3197" spans="1:15" x14ac:dyDescent="0.25">
      <c r="A3197" s="1" t="s">
        <v>922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</row>
    <row r="3198" spans="1:15" x14ac:dyDescent="0.25">
      <c r="A3198" s="1" t="s">
        <v>923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</row>
    <row r="3199" spans="1:15" x14ac:dyDescent="0.25">
      <c r="A3199" s="1" t="s">
        <v>924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</row>
    <row r="3200" spans="1:15" x14ac:dyDescent="0.25">
      <c r="A3200" s="1" t="s">
        <v>925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</row>
    <row r="3201" spans="1:15" x14ac:dyDescent="0.25">
      <c r="A3201" s="1" t="s">
        <v>926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</row>
    <row r="3202" spans="1:15" x14ac:dyDescent="0.25">
      <c r="A3202" s="1" t="s">
        <v>919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</row>
    <row r="3203" spans="1:15" x14ac:dyDescent="0.25">
      <c r="A3203" s="1" t="s">
        <v>920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</row>
    <row r="3204" spans="1:15" x14ac:dyDescent="0.25">
      <c r="A3204" s="1" t="s">
        <v>921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</row>
    <row r="3205" spans="1:15" x14ac:dyDescent="0.25">
      <c r="A3205" s="1" t="s">
        <v>922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</row>
    <row r="3206" spans="1:15" x14ac:dyDescent="0.25">
      <c r="A3206" s="1" t="s">
        <v>923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</row>
    <row r="3207" spans="1:15" x14ac:dyDescent="0.25">
      <c r="A3207" s="1" t="s">
        <v>924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</row>
    <row r="3208" spans="1:15" x14ac:dyDescent="0.25">
      <c r="A3208" s="1" t="s">
        <v>925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</row>
    <row r="3209" spans="1:15" x14ac:dyDescent="0.25">
      <c r="A3209" s="1" t="s">
        <v>926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</row>
    <row r="3210" spans="1:15" x14ac:dyDescent="0.25">
      <c r="A3210" s="1" t="s">
        <v>919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</row>
    <row r="3211" spans="1:15" x14ac:dyDescent="0.25">
      <c r="A3211" s="1" t="s">
        <v>920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</row>
    <row r="3212" spans="1:15" x14ac:dyDescent="0.25">
      <c r="A3212" s="1" t="s">
        <v>921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</row>
    <row r="3213" spans="1:15" x14ac:dyDescent="0.25">
      <c r="A3213" s="1" t="s">
        <v>922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</row>
    <row r="3214" spans="1:15" x14ac:dyDescent="0.25">
      <c r="A3214" s="1" t="s">
        <v>923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</row>
    <row r="3215" spans="1:15" x14ac:dyDescent="0.25">
      <c r="A3215" s="1" t="s">
        <v>924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</row>
    <row r="3216" spans="1:15" x14ac:dyDescent="0.25">
      <c r="A3216" s="1" t="s">
        <v>925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</row>
    <row r="3217" spans="1:15" x14ac:dyDescent="0.25">
      <c r="A3217" s="1" t="s">
        <v>926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</row>
    <row r="3218" spans="1:15" x14ac:dyDescent="0.25">
      <c r="A3218" s="1" t="s">
        <v>919</v>
      </c>
      <c r="B3218" s="56">
        <v>40541</v>
      </c>
      <c r="C3218" s="56"/>
      <c r="D3218" s="56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</row>
    <row r="3219" spans="1:15" x14ac:dyDescent="0.25">
      <c r="A3219" s="1" t="s">
        <v>920</v>
      </c>
      <c r="B3219" s="56">
        <v>40541</v>
      </c>
      <c r="C3219" s="56"/>
      <c r="D3219" s="56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</row>
    <row r="3220" spans="1:15" x14ac:dyDescent="0.25">
      <c r="A3220" s="1" t="s">
        <v>921</v>
      </c>
      <c r="B3220" s="56">
        <v>40541</v>
      </c>
      <c r="C3220" s="56"/>
      <c r="D3220" s="56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</row>
    <row r="3221" spans="1:15" x14ac:dyDescent="0.25">
      <c r="A3221" s="1" t="s">
        <v>922</v>
      </c>
      <c r="B3221" s="56">
        <v>40541</v>
      </c>
      <c r="C3221" s="56"/>
      <c r="D3221" s="56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</row>
    <row r="3222" spans="1:15" x14ac:dyDescent="0.25">
      <c r="A3222" s="1" t="s">
        <v>923</v>
      </c>
      <c r="B3222" s="56">
        <v>40541</v>
      </c>
      <c r="C3222" s="56"/>
      <c r="D3222" s="56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</row>
    <row r="3223" spans="1:15" x14ac:dyDescent="0.25">
      <c r="A3223" s="1" t="s">
        <v>924</v>
      </c>
      <c r="B3223" s="56">
        <v>40541</v>
      </c>
      <c r="C3223" s="56"/>
      <c r="D3223" s="56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</row>
    <row r="3224" spans="1:15" x14ac:dyDescent="0.25">
      <c r="A3224" s="1" t="s">
        <v>925</v>
      </c>
      <c r="B3224" s="56">
        <v>40541</v>
      </c>
      <c r="C3224" s="56"/>
      <c r="D3224" s="56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</row>
    <row r="3225" spans="1:15" x14ac:dyDescent="0.25">
      <c r="A3225" s="1" t="s">
        <v>926</v>
      </c>
      <c r="B3225" s="56">
        <v>40541</v>
      </c>
      <c r="C3225" s="56"/>
      <c r="D3225" s="56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</row>
    <row r="3226" spans="1:15" x14ac:dyDescent="0.25">
      <c r="A3226" s="1" t="s">
        <v>919</v>
      </c>
      <c r="B3226" s="56">
        <v>40549</v>
      </c>
      <c r="C3226" s="56"/>
      <c r="D3226" s="56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</row>
    <row r="3227" spans="1:15" x14ac:dyDescent="0.25">
      <c r="A3227" s="1" t="s">
        <v>920</v>
      </c>
      <c r="B3227" s="56">
        <v>40549</v>
      </c>
      <c r="C3227" s="56"/>
      <c r="D3227" s="56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</row>
    <row r="3228" spans="1:15" x14ac:dyDescent="0.25">
      <c r="A3228" s="1" t="s">
        <v>921</v>
      </c>
      <c r="B3228" s="56">
        <v>40549</v>
      </c>
      <c r="C3228" s="56"/>
      <c r="D3228" s="56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</row>
    <row r="3229" spans="1:15" x14ac:dyDescent="0.25">
      <c r="A3229" s="1" t="s">
        <v>922</v>
      </c>
      <c r="B3229" s="56">
        <v>40549</v>
      </c>
      <c r="C3229" s="56"/>
      <c r="D3229" s="56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</row>
    <row r="3230" spans="1:15" x14ac:dyDescent="0.25">
      <c r="A3230" s="1" t="s">
        <v>923</v>
      </c>
      <c r="B3230" s="56">
        <v>40549</v>
      </c>
      <c r="C3230" s="56"/>
      <c r="D3230" s="56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</row>
    <row r="3231" spans="1:15" x14ac:dyDescent="0.25">
      <c r="A3231" s="1" t="s">
        <v>924</v>
      </c>
      <c r="B3231" s="56">
        <v>40549</v>
      </c>
      <c r="C3231" s="56"/>
      <c r="D3231" s="56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</row>
    <row r="3232" spans="1:15" x14ac:dyDescent="0.25">
      <c r="A3232" s="1" t="s">
        <v>925</v>
      </c>
      <c r="B3232" s="56">
        <v>40549</v>
      </c>
      <c r="C3232" s="56"/>
      <c r="D3232" s="56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</row>
    <row r="3233" spans="1:15" x14ac:dyDescent="0.25">
      <c r="A3233" s="1" t="s">
        <v>926</v>
      </c>
      <c r="B3233" s="56">
        <v>40549</v>
      </c>
      <c r="C3233" s="56"/>
      <c r="D3233" s="56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</row>
    <row r="3234" spans="1:15" x14ac:dyDescent="0.25">
      <c r="A3234" s="1" t="s">
        <v>919</v>
      </c>
      <c r="B3234" s="56">
        <v>40555</v>
      </c>
      <c r="C3234" s="56"/>
      <c r="D3234" s="56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</row>
    <row r="3235" spans="1:15" x14ac:dyDescent="0.25">
      <c r="A3235" s="1" t="s">
        <v>920</v>
      </c>
      <c r="B3235" s="56">
        <v>40555</v>
      </c>
      <c r="C3235" s="56"/>
      <c r="D3235" s="56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</row>
    <row r="3236" spans="1:15" x14ac:dyDescent="0.25">
      <c r="A3236" s="1" t="s">
        <v>921</v>
      </c>
      <c r="B3236" s="56">
        <v>40555</v>
      </c>
      <c r="C3236" s="56"/>
      <c r="D3236" s="56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</row>
    <row r="3237" spans="1:15" x14ac:dyDescent="0.25">
      <c r="A3237" s="1" t="s">
        <v>922</v>
      </c>
      <c r="B3237" s="56">
        <v>40555</v>
      </c>
      <c r="C3237" s="56"/>
      <c r="D3237" s="56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</row>
    <row r="3238" spans="1:15" x14ac:dyDescent="0.25">
      <c r="A3238" s="1" t="s">
        <v>923</v>
      </c>
      <c r="B3238" s="56">
        <v>40555</v>
      </c>
      <c r="C3238" s="56"/>
      <c r="D3238" s="56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</row>
    <row r="3239" spans="1:15" x14ac:dyDescent="0.25">
      <c r="A3239" s="1" t="s">
        <v>924</v>
      </c>
      <c r="B3239" s="56">
        <v>40555</v>
      </c>
      <c r="C3239" s="56"/>
      <c r="D3239" s="56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</row>
    <row r="3240" spans="1:15" x14ac:dyDescent="0.25">
      <c r="A3240" s="1" t="s">
        <v>925</v>
      </c>
      <c r="B3240" s="56">
        <v>40555</v>
      </c>
      <c r="C3240" s="56"/>
      <c r="D3240" s="56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</row>
    <row r="3241" spans="1:15" x14ac:dyDescent="0.25">
      <c r="A3241" s="1" t="s">
        <v>926</v>
      </c>
      <c r="B3241" s="56">
        <v>40555</v>
      </c>
      <c r="C3241" s="56"/>
      <c r="D3241" s="56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</row>
    <row r="3242" spans="1:15" x14ac:dyDescent="0.25">
      <c r="A3242" s="1" t="s">
        <v>919</v>
      </c>
      <c r="B3242" s="56">
        <v>40562</v>
      </c>
      <c r="C3242" s="56"/>
      <c r="D3242" s="56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</row>
    <row r="3243" spans="1:15" x14ac:dyDescent="0.25">
      <c r="A3243" s="1" t="s">
        <v>920</v>
      </c>
      <c r="B3243" s="56">
        <v>40562</v>
      </c>
      <c r="C3243" s="56"/>
      <c r="D3243" s="56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</row>
    <row r="3244" spans="1:15" x14ac:dyDescent="0.25">
      <c r="A3244" s="1" t="s">
        <v>921</v>
      </c>
      <c r="B3244" s="56">
        <v>40562</v>
      </c>
      <c r="C3244" s="56"/>
      <c r="D3244" s="56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</row>
    <row r="3245" spans="1:15" x14ac:dyDescent="0.25">
      <c r="A3245" s="1" t="s">
        <v>922</v>
      </c>
      <c r="B3245" s="56">
        <v>40562</v>
      </c>
      <c r="C3245" s="56"/>
      <c r="D3245" s="56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</row>
    <row r="3246" spans="1:15" x14ac:dyDescent="0.25">
      <c r="A3246" s="1" t="s">
        <v>923</v>
      </c>
      <c r="B3246" s="56">
        <v>40562</v>
      </c>
      <c r="C3246" s="56"/>
      <c r="D3246" s="56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</row>
    <row r="3247" spans="1:15" x14ac:dyDescent="0.25">
      <c r="A3247" s="1" t="s">
        <v>924</v>
      </c>
      <c r="B3247" s="56">
        <v>40562</v>
      </c>
      <c r="C3247" s="56"/>
      <c r="D3247" s="56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</row>
    <row r="3248" spans="1:15" x14ac:dyDescent="0.25">
      <c r="A3248" s="1" t="s">
        <v>925</v>
      </c>
      <c r="B3248" s="56">
        <v>40562</v>
      </c>
      <c r="C3248" s="56"/>
      <c r="D3248" s="56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</row>
    <row r="3249" spans="1:15" x14ac:dyDescent="0.25">
      <c r="A3249" s="1" t="s">
        <v>926</v>
      </c>
      <c r="B3249" s="56">
        <v>40562</v>
      </c>
      <c r="C3249" s="56"/>
      <c r="D3249" s="56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</row>
    <row r="3250" spans="1:15" x14ac:dyDescent="0.25">
      <c r="A3250" s="1" t="s">
        <v>919</v>
      </c>
      <c r="B3250" s="56">
        <v>40569</v>
      </c>
      <c r="C3250" s="56"/>
      <c r="D3250" s="56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</row>
    <row r="3251" spans="1:15" x14ac:dyDescent="0.25">
      <c r="A3251" s="1" t="s">
        <v>920</v>
      </c>
      <c r="B3251" s="56">
        <v>40569</v>
      </c>
      <c r="C3251" s="56"/>
      <c r="D3251" s="56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</row>
    <row r="3252" spans="1:15" x14ac:dyDescent="0.25">
      <c r="A3252" s="1" t="s">
        <v>921</v>
      </c>
      <c r="B3252" s="56">
        <v>40569</v>
      </c>
      <c r="C3252" s="56"/>
      <c r="D3252" s="56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</row>
    <row r="3253" spans="1:15" x14ac:dyDescent="0.25">
      <c r="A3253" s="1" t="s">
        <v>922</v>
      </c>
      <c r="B3253" s="56">
        <v>40569</v>
      </c>
      <c r="C3253" s="56"/>
      <c r="D3253" s="56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</row>
    <row r="3254" spans="1:15" x14ac:dyDescent="0.25">
      <c r="A3254" s="1" t="s">
        <v>923</v>
      </c>
      <c r="B3254" s="56">
        <v>40569</v>
      </c>
      <c r="C3254" s="56"/>
      <c r="D3254" s="56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</row>
    <row r="3255" spans="1:15" x14ac:dyDescent="0.25">
      <c r="A3255" s="1" t="s">
        <v>924</v>
      </c>
      <c r="B3255" s="56">
        <v>40569</v>
      </c>
      <c r="C3255" s="56"/>
      <c r="D3255" s="56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</row>
    <row r="3256" spans="1:15" x14ac:dyDescent="0.25">
      <c r="A3256" s="1" t="s">
        <v>925</v>
      </c>
      <c r="B3256" s="56">
        <v>40569</v>
      </c>
      <c r="C3256" s="56"/>
      <c r="D3256" s="56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</row>
    <row r="3257" spans="1:15" x14ac:dyDescent="0.25">
      <c r="A3257" s="1" t="s">
        <v>926</v>
      </c>
      <c r="B3257" s="56">
        <v>40569</v>
      </c>
      <c r="C3257" s="56"/>
      <c r="D3257" s="56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</row>
    <row r="3258" spans="1:15" x14ac:dyDescent="0.25">
      <c r="A3258" s="1" t="s">
        <v>919</v>
      </c>
      <c r="B3258" s="56">
        <v>40576</v>
      </c>
      <c r="C3258" s="56"/>
      <c r="D3258" s="56"/>
    </row>
    <row r="3259" spans="1:15" x14ac:dyDescent="0.25">
      <c r="A3259" s="1" t="s">
        <v>920</v>
      </c>
      <c r="B3259" s="56">
        <v>40576</v>
      </c>
      <c r="C3259" s="56"/>
      <c r="D3259" s="56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</row>
    <row r="3260" spans="1:15" x14ac:dyDescent="0.25">
      <c r="A3260" s="1" t="s">
        <v>921</v>
      </c>
      <c r="B3260" s="56">
        <v>40576</v>
      </c>
      <c r="C3260" s="56"/>
      <c r="D3260" s="56"/>
    </row>
    <row r="3261" spans="1:15" x14ac:dyDescent="0.25">
      <c r="A3261" s="1" t="s">
        <v>922</v>
      </c>
      <c r="B3261" s="56">
        <v>40576</v>
      </c>
      <c r="C3261" s="56"/>
      <c r="D3261" s="56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</row>
    <row r="3262" spans="1:15" x14ac:dyDescent="0.25">
      <c r="A3262" s="1" t="s">
        <v>923</v>
      </c>
      <c r="B3262" s="56">
        <v>40576</v>
      </c>
      <c r="C3262" s="56"/>
      <c r="D3262" s="56"/>
    </row>
    <row r="3263" spans="1:15" x14ac:dyDescent="0.25">
      <c r="A3263" s="1" t="s">
        <v>924</v>
      </c>
      <c r="B3263" s="56">
        <v>40576</v>
      </c>
      <c r="C3263" s="56"/>
      <c r="D3263" s="56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</row>
    <row r="3264" spans="1:15" x14ac:dyDescent="0.25">
      <c r="A3264" s="1" t="s">
        <v>925</v>
      </c>
      <c r="B3264" s="56">
        <v>40576</v>
      </c>
      <c r="C3264" s="56"/>
      <c r="D3264" s="56"/>
    </row>
    <row r="3265" spans="1:82" x14ac:dyDescent="0.25">
      <c r="A3265" s="1" t="s">
        <v>926</v>
      </c>
      <c r="B3265" s="56">
        <v>40576</v>
      </c>
      <c r="C3265" s="56"/>
      <c r="D3265" s="56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</row>
    <row r="3266" spans="1:82" x14ac:dyDescent="0.25">
      <c r="A3266" s="1" t="s">
        <v>919</v>
      </c>
      <c r="B3266" s="56">
        <v>40583</v>
      </c>
      <c r="C3266" s="56"/>
      <c r="D3266" s="56"/>
    </row>
    <row r="3267" spans="1:82" x14ac:dyDescent="0.25">
      <c r="A3267" s="1" t="s">
        <v>920</v>
      </c>
      <c r="B3267" s="56">
        <v>40583</v>
      </c>
      <c r="C3267" s="56"/>
      <c r="D3267" s="56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</row>
    <row r="3268" spans="1:82" x14ac:dyDescent="0.25">
      <c r="A3268" s="1" t="s">
        <v>921</v>
      </c>
      <c r="B3268" s="56">
        <v>40583</v>
      </c>
      <c r="C3268" s="56"/>
      <c r="D3268" s="56"/>
    </row>
    <row r="3269" spans="1:82" x14ac:dyDescent="0.25">
      <c r="A3269" s="1" t="s">
        <v>922</v>
      </c>
      <c r="B3269" s="56">
        <v>40583</v>
      </c>
      <c r="C3269" s="56"/>
      <c r="D3269" s="56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</row>
    <row r="3270" spans="1:82" x14ac:dyDescent="0.25">
      <c r="A3270" s="1" t="s">
        <v>923</v>
      </c>
      <c r="B3270" s="56">
        <v>40583</v>
      </c>
      <c r="C3270" s="56"/>
      <c r="D3270" s="56"/>
    </row>
    <row r="3271" spans="1:82" x14ac:dyDescent="0.25">
      <c r="A3271" s="1" t="s">
        <v>924</v>
      </c>
      <c r="B3271" s="56">
        <v>40583</v>
      </c>
      <c r="C3271" s="56"/>
      <c r="D3271" s="56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</row>
    <row r="3272" spans="1:82" x14ac:dyDescent="0.25">
      <c r="A3272" s="1" t="s">
        <v>925</v>
      </c>
      <c r="B3272" s="56">
        <v>40583</v>
      </c>
      <c r="C3272" s="56"/>
      <c r="D3272" s="56"/>
    </row>
    <row r="3273" spans="1:82" x14ac:dyDescent="0.25">
      <c r="A3273" s="1" t="s">
        <v>926</v>
      </c>
      <c r="B3273" s="56">
        <v>40583</v>
      </c>
      <c r="C3273" s="56"/>
      <c r="D3273" s="56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</row>
    <row r="3274" spans="1:82" x14ac:dyDescent="0.25">
      <c r="A3274" s="1" t="s">
        <v>104</v>
      </c>
      <c r="B3274" s="2">
        <v>33956</v>
      </c>
      <c r="CD3274" s="28">
        <v>199.497960769081</v>
      </c>
    </row>
    <row r="3275" spans="1:82" x14ac:dyDescent="0.25">
      <c r="A3275" s="1" t="s">
        <v>104</v>
      </c>
      <c r="B3275" s="2">
        <v>33968</v>
      </c>
      <c r="CD3275" s="28">
        <v>273.942189421894</v>
      </c>
    </row>
    <row r="3276" spans="1:82" x14ac:dyDescent="0.25">
      <c r="A3276" s="1" t="s">
        <v>104</v>
      </c>
      <c r="B3276" s="2">
        <v>33985</v>
      </c>
      <c r="CD3276" s="28">
        <v>273.35437301741399</v>
      </c>
    </row>
    <row r="3277" spans="1:82" x14ac:dyDescent="0.25">
      <c r="A3277" s="1" t="s">
        <v>104</v>
      </c>
      <c r="B3277" s="2">
        <v>33996</v>
      </c>
      <c r="CD3277" s="28">
        <v>260.1181459183</v>
      </c>
    </row>
    <row r="3278" spans="1:82" x14ac:dyDescent="0.25">
      <c r="A3278" s="1" t="s">
        <v>104</v>
      </c>
      <c r="B3278" s="2">
        <v>34003</v>
      </c>
      <c r="CD3278" s="28">
        <v>266.79128633391502</v>
      </c>
    </row>
    <row r="3279" spans="1:82" x14ac:dyDescent="0.25">
      <c r="A3279" s="1" t="s">
        <v>104</v>
      </c>
      <c r="B3279" s="2">
        <v>34011</v>
      </c>
      <c r="CD3279" s="28">
        <v>264.170712759759</v>
      </c>
    </row>
    <row r="3280" spans="1:82" x14ac:dyDescent="0.25">
      <c r="A3280" s="1" t="s">
        <v>104</v>
      </c>
      <c r="B3280" s="2">
        <v>34017</v>
      </c>
      <c r="CD3280" s="28">
        <v>249.58535637987899</v>
      </c>
    </row>
    <row r="3281" spans="1:82" x14ac:dyDescent="0.25">
      <c r="A3281" s="1" t="s">
        <v>104</v>
      </c>
      <c r="B3281" s="2">
        <v>34027</v>
      </c>
      <c r="CD3281" s="28">
        <v>229.038971968667</v>
      </c>
    </row>
    <row r="3282" spans="1:82" x14ac:dyDescent="0.25">
      <c r="A3282" s="1" t="s">
        <v>104</v>
      </c>
      <c r="B3282" s="2">
        <v>34030</v>
      </c>
      <c r="CD3282" s="28">
        <v>235.02977924516</v>
      </c>
    </row>
    <row r="3283" spans="1:82" x14ac:dyDescent="0.25">
      <c r="A3283" s="1" t="s">
        <v>104</v>
      </c>
      <c r="B3283" s="2">
        <v>34033</v>
      </c>
      <c r="CD3283" s="28">
        <v>219.76338447595001</v>
      </c>
    </row>
    <row r="3284" spans="1:82" x14ac:dyDescent="0.25">
      <c r="A3284" s="1" t="s">
        <v>104</v>
      </c>
      <c r="B3284" s="2">
        <v>34037</v>
      </c>
      <c r="CD3284" s="28">
        <v>211.81232601799601</v>
      </c>
    </row>
    <row r="3285" spans="1:82" x14ac:dyDescent="0.25">
      <c r="A3285" s="1" t="s">
        <v>104</v>
      </c>
      <c r="B3285" s="2">
        <v>34039</v>
      </c>
      <c r="CD3285" s="28">
        <v>201.856994885738</v>
      </c>
    </row>
    <row r="3286" spans="1:82" x14ac:dyDescent="0.25">
      <c r="A3286" s="1" t="s">
        <v>104</v>
      </c>
      <c r="B3286" s="2">
        <v>34041</v>
      </c>
      <c r="CD3286" s="28">
        <v>193.896873179257</v>
      </c>
    </row>
    <row r="3287" spans="1:82" x14ac:dyDescent="0.25">
      <c r="A3287" s="1" t="s">
        <v>104</v>
      </c>
      <c r="B3287" s="2">
        <v>34047</v>
      </c>
      <c r="CD3287" s="28">
        <v>179.312811549168</v>
      </c>
    </row>
    <row r="3288" spans="1:82" x14ac:dyDescent="0.25">
      <c r="A3288" s="1" t="s">
        <v>104</v>
      </c>
      <c r="B3288" s="2">
        <v>34049</v>
      </c>
      <c r="CD3288" s="28">
        <v>195.26024470771</v>
      </c>
    </row>
    <row r="3289" spans="1:82" x14ac:dyDescent="0.25">
      <c r="A3289" s="1" t="s">
        <v>104</v>
      </c>
      <c r="B3289" s="2">
        <v>34051</v>
      </c>
      <c r="CD3289" s="28">
        <v>184.64070693338499</v>
      </c>
    </row>
    <row r="3290" spans="1:82" x14ac:dyDescent="0.25">
      <c r="A3290" s="1" t="s">
        <v>104</v>
      </c>
      <c r="B3290" s="2">
        <v>34054</v>
      </c>
      <c r="CD3290" s="28">
        <v>174.693144299864</v>
      </c>
    </row>
    <row r="3291" spans="1:82" x14ac:dyDescent="0.25">
      <c r="A3291" s="1" t="s">
        <v>104</v>
      </c>
      <c r="B3291" s="2">
        <v>34055</v>
      </c>
      <c r="CD3291" s="28">
        <v>191.30348935068201</v>
      </c>
    </row>
    <row r="3292" spans="1:82" x14ac:dyDescent="0.25">
      <c r="A3292" s="1" t="s">
        <v>104</v>
      </c>
      <c r="B3292" s="2">
        <v>34060</v>
      </c>
      <c r="CD3292" s="28">
        <v>191.324205347316</v>
      </c>
    </row>
    <row r="3293" spans="1:82" x14ac:dyDescent="0.25">
      <c r="A3293" s="1" t="s">
        <v>104</v>
      </c>
      <c r="B3293" s="2">
        <v>34062</v>
      </c>
      <c r="CD3293" s="28">
        <v>183.36019939146701</v>
      </c>
    </row>
    <row r="3294" spans="1:82" x14ac:dyDescent="0.25">
      <c r="A3294" s="1" t="s">
        <v>104</v>
      </c>
      <c r="B3294" s="2">
        <v>34065</v>
      </c>
      <c r="CD3294" s="28">
        <v>173.41263675794599</v>
      </c>
    </row>
    <row r="3295" spans="1:82" x14ac:dyDescent="0.25">
      <c r="A3295" s="1" t="s">
        <v>104</v>
      </c>
      <c r="B3295" s="2">
        <v>34067</v>
      </c>
      <c r="CD3295" s="28">
        <v>201.98258561533001</v>
      </c>
    </row>
    <row r="3296" spans="1:82" x14ac:dyDescent="0.25">
      <c r="A3296" s="1" t="s">
        <v>104</v>
      </c>
      <c r="B3296" s="2">
        <v>34072</v>
      </c>
      <c r="CD3296" s="28">
        <v>173.44371075289601</v>
      </c>
    </row>
    <row r="3297" spans="1:82" x14ac:dyDescent="0.25">
      <c r="A3297" s="1" t="s">
        <v>104</v>
      </c>
      <c r="B3297" s="2">
        <v>34074</v>
      </c>
      <c r="CD3297" s="28">
        <v>190.057940053084</v>
      </c>
    </row>
    <row r="3298" spans="1:82" x14ac:dyDescent="0.25">
      <c r="A3298" s="1" t="s">
        <v>104</v>
      </c>
      <c r="B3298" s="2">
        <v>34077</v>
      </c>
      <c r="CD3298" s="28">
        <v>172.802809607043</v>
      </c>
    </row>
    <row r="3299" spans="1:82" x14ac:dyDescent="0.25">
      <c r="A3299" s="1" t="s">
        <v>104</v>
      </c>
      <c r="B3299" s="2">
        <v>34079</v>
      </c>
      <c r="CD3299" s="28">
        <v>188.08733087330901</v>
      </c>
    </row>
    <row r="3300" spans="1:82" x14ac:dyDescent="0.25">
      <c r="A3300" s="1" t="s">
        <v>104</v>
      </c>
      <c r="B3300" s="2">
        <v>34082</v>
      </c>
      <c r="CD3300" s="28">
        <v>172.82223085388699</v>
      </c>
    </row>
    <row r="3301" spans="1:82" x14ac:dyDescent="0.25">
      <c r="A3301" s="1" t="s">
        <v>104</v>
      </c>
      <c r="B3301" s="2">
        <v>34083</v>
      </c>
      <c r="CD3301" s="28">
        <v>186.11154269437401</v>
      </c>
    </row>
    <row r="3302" spans="1:82" x14ac:dyDescent="0.25">
      <c r="A3302" s="1" t="s">
        <v>104</v>
      </c>
      <c r="B3302" s="2">
        <v>34086</v>
      </c>
      <c r="CD3302" s="28">
        <v>166.86379232213301</v>
      </c>
    </row>
    <row r="3303" spans="1:82" x14ac:dyDescent="0.25">
      <c r="A3303" s="1" t="s">
        <v>104</v>
      </c>
      <c r="B3303" s="2">
        <v>34088</v>
      </c>
      <c r="CD3303" s="28">
        <v>182.81381498025499</v>
      </c>
    </row>
    <row r="3304" spans="1:82" x14ac:dyDescent="0.25">
      <c r="A3304" s="1" t="s">
        <v>104</v>
      </c>
      <c r="B3304" s="2">
        <v>34090</v>
      </c>
      <c r="CD3304" s="28">
        <v>168.87583349517701</v>
      </c>
    </row>
    <row r="3305" spans="1:82" x14ac:dyDescent="0.25">
      <c r="A3305" s="1" t="s">
        <v>104</v>
      </c>
      <c r="B3305" s="2">
        <v>34095</v>
      </c>
      <c r="CD3305" s="28">
        <v>172.21499320256299</v>
      </c>
    </row>
    <row r="3306" spans="1:82" x14ac:dyDescent="0.25">
      <c r="A3306" s="1" t="s">
        <v>104</v>
      </c>
      <c r="B3306" s="2">
        <v>34097</v>
      </c>
      <c r="CD3306" s="28">
        <v>184.846572149932</v>
      </c>
    </row>
    <row r="3307" spans="1:82" x14ac:dyDescent="0.25">
      <c r="A3307" s="1" t="s">
        <v>104</v>
      </c>
      <c r="B3307" s="2">
        <v>34100</v>
      </c>
      <c r="CD3307" s="28">
        <v>170.912474914223</v>
      </c>
    </row>
    <row r="3308" spans="1:82" x14ac:dyDescent="0.25">
      <c r="A3308" s="1" t="s">
        <v>104</v>
      </c>
      <c r="B3308" s="2">
        <v>34102</v>
      </c>
      <c r="CD3308" s="28">
        <v>194.83168252735101</v>
      </c>
    </row>
    <row r="3309" spans="1:82" x14ac:dyDescent="0.25">
      <c r="A3309" s="1" t="s">
        <v>104</v>
      </c>
      <c r="B3309" s="2">
        <v>34104</v>
      </c>
      <c r="CD3309" s="28">
        <v>218.75089014048001</v>
      </c>
    </row>
    <row r="3310" spans="1:82" x14ac:dyDescent="0.25">
      <c r="A3310" s="1" t="s">
        <v>104</v>
      </c>
      <c r="B3310" s="2">
        <v>34107</v>
      </c>
      <c r="CD3310" s="28">
        <v>212.78727260956799</v>
      </c>
    </row>
    <row r="3311" spans="1:82" x14ac:dyDescent="0.25">
      <c r="A3311" s="1" t="s">
        <v>104</v>
      </c>
      <c r="B3311" s="2">
        <v>34111</v>
      </c>
      <c r="CD3311" s="28">
        <v>212.13989771476599</v>
      </c>
    </row>
    <row r="3312" spans="1:82" x14ac:dyDescent="0.25">
      <c r="A3312" s="1" t="s">
        <v>105</v>
      </c>
      <c r="B3312" s="2">
        <v>33955</v>
      </c>
      <c r="CD3312" s="28">
        <v>188.20385835437301</v>
      </c>
    </row>
    <row r="3313" spans="1:82" x14ac:dyDescent="0.25">
      <c r="A3313" s="1" t="s">
        <v>105</v>
      </c>
      <c r="B3313" s="2">
        <v>33969</v>
      </c>
      <c r="CD3313" s="28">
        <v>270.62374571113997</v>
      </c>
    </row>
    <row r="3314" spans="1:82" x14ac:dyDescent="0.25">
      <c r="A3314" s="1" t="s">
        <v>105</v>
      </c>
      <c r="B3314" s="2">
        <v>33985</v>
      </c>
      <c r="CD3314" s="28">
        <v>264.05418527869398</v>
      </c>
    </row>
    <row r="3315" spans="1:82" x14ac:dyDescent="0.25">
      <c r="A3315" s="1" t="s">
        <v>105</v>
      </c>
      <c r="B3315" s="2">
        <v>33996</v>
      </c>
      <c r="CD3315" s="28">
        <v>252.81187285557101</v>
      </c>
    </row>
    <row r="3316" spans="1:82" x14ac:dyDescent="0.25">
      <c r="A3316" s="1" t="s">
        <v>105</v>
      </c>
      <c r="B3316" s="2">
        <v>34003</v>
      </c>
      <c r="CD3316" s="28">
        <v>261.47763319738402</v>
      </c>
    </row>
    <row r="3317" spans="1:82" x14ac:dyDescent="0.25">
      <c r="A3317" s="1" t="s">
        <v>105</v>
      </c>
      <c r="B3317" s="2">
        <v>34011</v>
      </c>
      <c r="CD3317" s="28">
        <v>256.86314494723899</v>
      </c>
    </row>
    <row r="3318" spans="1:82" x14ac:dyDescent="0.25">
      <c r="A3318" s="1" t="s">
        <v>105</v>
      </c>
      <c r="B3318" s="2">
        <v>34018</v>
      </c>
      <c r="CD3318" s="28">
        <v>250.91506441380099</v>
      </c>
    </row>
    <row r="3319" spans="1:82" x14ac:dyDescent="0.25">
      <c r="A3319" s="1" t="s">
        <v>105</v>
      </c>
      <c r="B3319" s="2">
        <v>34027</v>
      </c>
      <c r="CD3319" s="28">
        <v>229.038971968667</v>
      </c>
    </row>
    <row r="3320" spans="1:82" x14ac:dyDescent="0.25">
      <c r="A3320" s="1" t="s">
        <v>105</v>
      </c>
      <c r="B3320" s="2">
        <v>34030</v>
      </c>
      <c r="CD3320" s="28">
        <v>230.37903800090601</v>
      </c>
    </row>
    <row r="3321" spans="1:82" x14ac:dyDescent="0.25">
      <c r="A3321" s="1" t="s">
        <v>105</v>
      </c>
      <c r="B3321" s="2">
        <v>34032</v>
      </c>
      <c r="CD3321" s="28">
        <v>233.70783970997499</v>
      </c>
    </row>
    <row r="3322" spans="1:82" x14ac:dyDescent="0.25">
      <c r="A3322" s="1" t="s">
        <v>105</v>
      </c>
      <c r="B3322" s="2">
        <v>34037</v>
      </c>
      <c r="CD3322" s="28">
        <v>223.76934032498201</v>
      </c>
    </row>
    <row r="3323" spans="1:82" x14ac:dyDescent="0.25">
      <c r="A3323" s="1" t="s">
        <v>105</v>
      </c>
      <c r="B3323" s="2">
        <v>34039</v>
      </c>
      <c r="CD3323" s="28">
        <v>264.957920631837</v>
      </c>
    </row>
    <row r="3324" spans="1:82" x14ac:dyDescent="0.25">
      <c r="A3324" s="1" t="s">
        <v>105</v>
      </c>
      <c r="B3324" s="2">
        <v>34041</v>
      </c>
      <c r="CD3324" s="28">
        <v>251.682851039036</v>
      </c>
    </row>
    <row r="3325" spans="1:82" x14ac:dyDescent="0.25">
      <c r="A3325" s="1" t="s">
        <v>105</v>
      </c>
      <c r="B3325" s="2">
        <v>34047</v>
      </c>
      <c r="CD3325" s="28">
        <v>227.79730692043699</v>
      </c>
    </row>
    <row r="3326" spans="1:82" x14ac:dyDescent="0.25">
      <c r="A3326" s="1" t="s">
        <v>105</v>
      </c>
      <c r="B3326" s="2">
        <v>34049</v>
      </c>
      <c r="CD3326" s="28">
        <v>247.06836278889</v>
      </c>
    </row>
    <row r="3327" spans="1:82" x14ac:dyDescent="0.25">
      <c r="A3327" s="1" t="s">
        <v>105</v>
      </c>
      <c r="B3327" s="2">
        <v>34051</v>
      </c>
      <c r="CD3327" s="28">
        <v>235.121706480222</v>
      </c>
    </row>
    <row r="3328" spans="1:82" x14ac:dyDescent="0.25">
      <c r="A3328" s="1" t="s">
        <v>105</v>
      </c>
      <c r="B3328" s="2">
        <v>34054</v>
      </c>
      <c r="CD3328" s="28">
        <v>221.186314494724</v>
      </c>
    </row>
    <row r="3329" spans="1:82" x14ac:dyDescent="0.25">
      <c r="A3329" s="1" t="s">
        <v>105</v>
      </c>
      <c r="B3329" s="2">
        <v>34056</v>
      </c>
      <c r="CD3329" s="28">
        <v>259.719362983103</v>
      </c>
    </row>
    <row r="3330" spans="1:82" x14ac:dyDescent="0.25">
      <c r="A3330" s="1" t="s">
        <v>105</v>
      </c>
      <c r="B3330" s="2">
        <v>34060</v>
      </c>
      <c r="CD3330" s="28">
        <v>254.422541593837</v>
      </c>
    </row>
    <row r="3331" spans="1:82" x14ac:dyDescent="0.25">
      <c r="A3331" s="1" t="s">
        <v>105</v>
      </c>
      <c r="B3331" s="2">
        <v>34062</v>
      </c>
      <c r="CD3331" s="28">
        <v>239.82035346669201</v>
      </c>
    </row>
    <row r="3332" spans="1:82" x14ac:dyDescent="0.25">
      <c r="A3332" s="1" t="s">
        <v>105</v>
      </c>
      <c r="B3332" s="2">
        <v>34066</v>
      </c>
      <c r="CD3332" s="28">
        <v>225.887550980773</v>
      </c>
    </row>
    <row r="3333" spans="1:82" x14ac:dyDescent="0.25">
      <c r="A3333" s="1" t="s">
        <v>105</v>
      </c>
      <c r="B3333" s="2">
        <v>34067</v>
      </c>
      <c r="CD3333" s="28">
        <v>261.75988865151697</v>
      </c>
    </row>
    <row r="3334" spans="1:82" x14ac:dyDescent="0.25">
      <c r="A3334" s="1" t="s">
        <v>105</v>
      </c>
      <c r="B3334" s="2">
        <v>34072</v>
      </c>
      <c r="CD3334" s="28">
        <v>225.25053408428801</v>
      </c>
    </row>
    <row r="3335" spans="1:82" x14ac:dyDescent="0.25">
      <c r="A3335" s="1" t="s">
        <v>105</v>
      </c>
      <c r="B3335" s="2">
        <v>34074</v>
      </c>
      <c r="CD3335" s="28">
        <v>255.81439761766001</v>
      </c>
    </row>
    <row r="3336" spans="1:82" x14ac:dyDescent="0.25">
      <c r="A3336" s="1" t="s">
        <v>105</v>
      </c>
      <c r="B3336" s="2">
        <v>34077</v>
      </c>
      <c r="CD3336" s="28">
        <v>238.55926717161901</v>
      </c>
    </row>
    <row r="3337" spans="1:82" x14ac:dyDescent="0.25">
      <c r="A3337" s="1" t="s">
        <v>105</v>
      </c>
      <c r="B3337" s="2">
        <v>34079</v>
      </c>
      <c r="CD3337" s="28">
        <v>256.49932025636002</v>
      </c>
    </row>
    <row r="3338" spans="1:82" x14ac:dyDescent="0.25">
      <c r="A3338" s="1" t="s">
        <v>105</v>
      </c>
      <c r="B3338" s="2">
        <v>34081</v>
      </c>
      <c r="CD3338" s="28">
        <v>240.57001359487299</v>
      </c>
    </row>
    <row r="3339" spans="1:82" x14ac:dyDescent="0.25">
      <c r="A3339" s="1" t="s">
        <v>105</v>
      </c>
      <c r="B3339" s="2">
        <v>34083</v>
      </c>
      <c r="CD3339" s="28">
        <v>254.52612157700401</v>
      </c>
    </row>
    <row r="3340" spans="1:82" x14ac:dyDescent="0.25">
      <c r="A3340" s="1" t="s">
        <v>105</v>
      </c>
      <c r="B3340" s="2">
        <v>34086</v>
      </c>
      <c r="CD3340" s="28">
        <v>231.29054185278699</v>
      </c>
    </row>
    <row r="3341" spans="1:82" x14ac:dyDescent="0.25">
      <c r="A3341" s="1" t="s">
        <v>105</v>
      </c>
      <c r="B3341" s="2">
        <v>34088</v>
      </c>
      <c r="CD3341" s="28">
        <v>253.88263093157201</v>
      </c>
    </row>
    <row r="3342" spans="1:82" x14ac:dyDescent="0.25">
      <c r="A3342" s="1" t="s">
        <v>105</v>
      </c>
      <c r="B3342" s="2">
        <v>34090</v>
      </c>
      <c r="CD3342" s="28">
        <v>234.630996309963</v>
      </c>
    </row>
    <row r="3343" spans="1:82" x14ac:dyDescent="0.25">
      <c r="A3343" s="1" t="s">
        <v>105</v>
      </c>
      <c r="B3343" s="2">
        <v>34094</v>
      </c>
      <c r="CD3343" s="28">
        <v>235.313329449083</v>
      </c>
    </row>
    <row r="3344" spans="1:82" x14ac:dyDescent="0.25">
      <c r="A3344" s="1" t="s">
        <v>105</v>
      </c>
      <c r="B3344" s="2">
        <v>34097</v>
      </c>
      <c r="CD3344" s="28">
        <v>241.302841975787</v>
      </c>
    </row>
    <row r="3345" spans="1:82" x14ac:dyDescent="0.25">
      <c r="A3345" s="1" t="s">
        <v>105</v>
      </c>
      <c r="B3345" s="2">
        <v>34100</v>
      </c>
      <c r="CD3345" s="28">
        <v>214.746229041237</v>
      </c>
    </row>
    <row r="3346" spans="1:82" x14ac:dyDescent="0.25">
      <c r="A3346" s="1" t="s">
        <v>105</v>
      </c>
      <c r="B3346" s="2">
        <v>34102</v>
      </c>
      <c r="CD3346" s="28">
        <v>236.67540622774601</v>
      </c>
    </row>
    <row r="3347" spans="1:82" x14ac:dyDescent="0.25">
      <c r="A3347" s="1" t="s">
        <v>105</v>
      </c>
      <c r="B3347" s="2">
        <v>34104</v>
      </c>
      <c r="CD3347" s="28">
        <v>254.619343561856</v>
      </c>
    </row>
    <row r="3348" spans="1:82" x14ac:dyDescent="0.25">
      <c r="A3348" s="1" t="s">
        <v>105</v>
      </c>
      <c r="B3348" s="2">
        <v>34107</v>
      </c>
      <c r="CD3348" s="28">
        <v>237.36421311581501</v>
      </c>
    </row>
    <row r="3349" spans="1:82" x14ac:dyDescent="0.25">
      <c r="A3349" s="1" t="s">
        <v>105</v>
      </c>
      <c r="B3349" s="2">
        <v>34111</v>
      </c>
      <c r="CD3349" s="28">
        <v>222.76849873761799</v>
      </c>
    </row>
    <row r="3350" spans="1:82" x14ac:dyDescent="0.25">
      <c r="A3350" s="1" t="s">
        <v>102</v>
      </c>
      <c r="B3350" s="2">
        <v>33955</v>
      </c>
      <c r="CD3350" s="28">
        <v>200.15957791156799</v>
      </c>
    </row>
    <row r="3351" spans="1:82" x14ac:dyDescent="0.25">
      <c r="A3351" s="1" t="s">
        <v>102</v>
      </c>
      <c r="B3351" s="2">
        <v>33968</v>
      </c>
      <c r="CD3351" s="28">
        <v>271.28536285362799</v>
      </c>
    </row>
    <row r="3352" spans="1:82" x14ac:dyDescent="0.25">
      <c r="A3352" s="1" t="s">
        <v>102</v>
      </c>
      <c r="B3352" s="2">
        <v>33985</v>
      </c>
      <c r="CD3352" s="28">
        <v>271.36175309121398</v>
      </c>
    </row>
    <row r="3353" spans="1:82" x14ac:dyDescent="0.25">
      <c r="A3353" s="1" t="s">
        <v>102</v>
      </c>
      <c r="B3353" s="2">
        <v>33996</v>
      </c>
      <c r="CD3353" s="28">
        <v>260.1181459183</v>
      </c>
    </row>
    <row r="3354" spans="1:82" x14ac:dyDescent="0.25">
      <c r="A3354" s="1" t="s">
        <v>102</v>
      </c>
      <c r="B3354" s="2">
        <v>34003</v>
      </c>
      <c r="CD3354" s="28">
        <v>265.46416779957201</v>
      </c>
    </row>
    <row r="3355" spans="1:82" x14ac:dyDescent="0.25">
      <c r="A3355" s="1" t="s">
        <v>102</v>
      </c>
      <c r="B3355" s="2">
        <v>34012</v>
      </c>
      <c r="CD3355" s="28">
        <v>259.522561015083</v>
      </c>
    </row>
    <row r="3356" spans="1:82" x14ac:dyDescent="0.25">
      <c r="A3356" s="1" t="s">
        <v>102</v>
      </c>
      <c r="B3356" s="2">
        <v>34017</v>
      </c>
      <c r="CD3356" s="28">
        <v>252.24088819835501</v>
      </c>
    </row>
    <row r="3357" spans="1:82" x14ac:dyDescent="0.25">
      <c r="A3357" s="1" t="s">
        <v>102</v>
      </c>
      <c r="B3357" s="2">
        <v>34027</v>
      </c>
      <c r="CD3357" s="28">
        <v>235.68103838933101</v>
      </c>
    </row>
    <row r="3358" spans="1:82" x14ac:dyDescent="0.25">
      <c r="A3358" s="1" t="s">
        <v>102</v>
      </c>
      <c r="B3358" s="2">
        <v>34032</v>
      </c>
      <c r="CD3358" s="28">
        <v>218.43238169223699</v>
      </c>
    </row>
    <row r="3359" spans="1:82" x14ac:dyDescent="0.25">
      <c r="A3359" s="1" t="s">
        <v>102</v>
      </c>
      <c r="B3359" s="2">
        <v>34037</v>
      </c>
      <c r="CD3359" s="28">
        <v>211.14941412572</v>
      </c>
    </row>
    <row r="3360" spans="1:82" x14ac:dyDescent="0.25">
      <c r="A3360" s="1" t="s">
        <v>102</v>
      </c>
      <c r="B3360" s="2">
        <v>34039</v>
      </c>
      <c r="CD3360" s="28">
        <v>203.18540816987101</v>
      </c>
    </row>
    <row r="3361" spans="1:82" x14ac:dyDescent="0.25">
      <c r="A3361" s="1" t="s">
        <v>102</v>
      </c>
      <c r="B3361" s="2">
        <v>34040</v>
      </c>
      <c r="CD3361" s="28">
        <v>194.55849032174501</v>
      </c>
    </row>
    <row r="3362" spans="1:82" x14ac:dyDescent="0.25">
      <c r="A3362" s="1" t="s">
        <v>102</v>
      </c>
      <c r="B3362" s="2">
        <v>34047</v>
      </c>
      <c r="CD3362" s="28">
        <v>181.302841975788</v>
      </c>
    </row>
    <row r="3363" spans="1:82" x14ac:dyDescent="0.25">
      <c r="A3363" s="1" t="s">
        <v>102</v>
      </c>
      <c r="B3363" s="2">
        <v>34049</v>
      </c>
      <c r="CD3363" s="28">
        <v>197.25156988411999</v>
      </c>
    </row>
    <row r="3364" spans="1:82" x14ac:dyDescent="0.25">
      <c r="A3364" s="1" t="s">
        <v>102</v>
      </c>
      <c r="B3364" s="2">
        <v>34051</v>
      </c>
      <c r="CD3364" s="28">
        <v>187.29753350165001</v>
      </c>
    </row>
    <row r="3365" spans="1:82" x14ac:dyDescent="0.25">
      <c r="A3365" s="1" t="s">
        <v>102</v>
      </c>
      <c r="B3365" s="2">
        <v>34054</v>
      </c>
      <c r="CD3365" s="28">
        <v>174.69055480028399</v>
      </c>
    </row>
    <row r="3366" spans="1:82" x14ac:dyDescent="0.25">
      <c r="A3366" s="1" t="s">
        <v>102</v>
      </c>
      <c r="B3366" s="2">
        <v>34055</v>
      </c>
      <c r="CD3366" s="28">
        <v>197.28134912928101</v>
      </c>
    </row>
    <row r="3367" spans="1:82" x14ac:dyDescent="0.25">
      <c r="A3367" s="1" t="s">
        <v>102</v>
      </c>
      <c r="B3367" s="2">
        <v>34060</v>
      </c>
      <c r="CD3367" s="28">
        <v>195.30815044992499</v>
      </c>
    </row>
    <row r="3368" spans="1:82" x14ac:dyDescent="0.25">
      <c r="A3368" s="1" t="s">
        <v>102</v>
      </c>
      <c r="B3368" s="2">
        <v>34061</v>
      </c>
      <c r="CD3368" s="28">
        <v>187.34414449407601</v>
      </c>
    </row>
    <row r="3369" spans="1:82" x14ac:dyDescent="0.25">
      <c r="A3369" s="1" t="s">
        <v>102</v>
      </c>
      <c r="B3369" s="2">
        <v>34064</v>
      </c>
      <c r="CD3369" s="28">
        <v>173.410047258367</v>
      </c>
    </row>
    <row r="3370" spans="1:82" x14ac:dyDescent="0.25">
      <c r="A3370" s="1" t="s">
        <v>102</v>
      </c>
      <c r="B3370" s="2">
        <v>34067</v>
      </c>
      <c r="CD3370" s="28">
        <v>207.95915064413799</v>
      </c>
    </row>
    <row r="3371" spans="1:82" x14ac:dyDescent="0.25">
      <c r="A3371" s="1" t="s">
        <v>102</v>
      </c>
      <c r="B3371" s="2">
        <v>34071</v>
      </c>
      <c r="CD3371" s="28">
        <v>174.76953453745</v>
      </c>
    </row>
    <row r="3372" spans="1:82" x14ac:dyDescent="0.25">
      <c r="A3372" s="1" t="s">
        <v>102</v>
      </c>
      <c r="B3372" s="2">
        <v>34074</v>
      </c>
      <c r="CD3372" s="28">
        <v>194.70609179776</v>
      </c>
    </row>
    <row r="3373" spans="1:82" x14ac:dyDescent="0.25">
      <c r="A3373" s="1" t="s">
        <v>102</v>
      </c>
      <c r="B3373" s="2">
        <v>34077</v>
      </c>
      <c r="CD3373" s="28">
        <v>178.11516799378401</v>
      </c>
    </row>
    <row r="3374" spans="1:82" x14ac:dyDescent="0.25">
      <c r="A3374" s="1" t="s">
        <v>102</v>
      </c>
      <c r="B3374" s="2">
        <v>34079</v>
      </c>
      <c r="CD3374" s="28">
        <v>190.07865604971801</v>
      </c>
    </row>
    <row r="3375" spans="1:82" x14ac:dyDescent="0.25">
      <c r="A3375" s="1" t="s">
        <v>102</v>
      </c>
      <c r="B3375" s="2">
        <v>34081</v>
      </c>
      <c r="CD3375" s="28">
        <v>176.14067456463999</v>
      </c>
    </row>
    <row r="3376" spans="1:82" x14ac:dyDescent="0.25">
      <c r="A3376" s="1" t="s">
        <v>102</v>
      </c>
      <c r="B3376" s="2">
        <v>34083</v>
      </c>
      <c r="CD3376" s="28">
        <v>187.43995597850599</v>
      </c>
    </row>
    <row r="3377" spans="1:82" x14ac:dyDescent="0.25">
      <c r="A3377" s="1" t="s">
        <v>102</v>
      </c>
      <c r="B3377" s="2">
        <v>34086</v>
      </c>
      <c r="CD3377" s="28">
        <v>164.205671004078</v>
      </c>
    </row>
    <row r="3378" spans="1:82" x14ac:dyDescent="0.25">
      <c r="A3378" s="1" t="s">
        <v>102</v>
      </c>
      <c r="B3378" s="2">
        <v>34088</v>
      </c>
      <c r="CD3378" s="28">
        <v>184.80514015666401</v>
      </c>
    </row>
    <row r="3379" spans="1:82" x14ac:dyDescent="0.25">
      <c r="A3379" s="1" t="s">
        <v>102</v>
      </c>
      <c r="B3379" s="2">
        <v>34090</v>
      </c>
      <c r="CD3379" s="28">
        <v>169.53745063766399</v>
      </c>
    </row>
    <row r="3380" spans="1:82" x14ac:dyDescent="0.25">
      <c r="A3380" s="1" t="s">
        <v>102</v>
      </c>
      <c r="B3380" s="2">
        <v>34093</v>
      </c>
      <c r="CD3380" s="28">
        <v>166.89616106687399</v>
      </c>
    </row>
    <row r="3381" spans="1:82" x14ac:dyDescent="0.25">
      <c r="A3381" s="1" t="s">
        <v>102</v>
      </c>
      <c r="B3381" s="2">
        <v>34097</v>
      </c>
      <c r="CD3381" s="28">
        <v>180.19583090567701</v>
      </c>
    </row>
    <row r="3382" spans="1:82" x14ac:dyDescent="0.25">
      <c r="A3382" s="1" t="s">
        <v>102</v>
      </c>
      <c r="B3382" s="2">
        <v>34100</v>
      </c>
      <c r="CD3382" s="28">
        <v>165.59623227811099</v>
      </c>
    </row>
    <row r="3383" spans="1:82" x14ac:dyDescent="0.25">
      <c r="A3383" s="1" t="s">
        <v>102</v>
      </c>
      <c r="B3383" s="2">
        <v>34102</v>
      </c>
      <c r="CD3383" s="28">
        <v>190.18223603288601</v>
      </c>
    </row>
    <row r="3384" spans="1:82" x14ac:dyDescent="0.25">
      <c r="A3384" s="1" t="s">
        <v>102</v>
      </c>
      <c r="B3384" s="2">
        <v>34104</v>
      </c>
      <c r="CD3384" s="28">
        <v>208.12358386741701</v>
      </c>
    </row>
    <row r="3385" spans="1:82" x14ac:dyDescent="0.25">
      <c r="A3385" s="1" t="s">
        <v>102</v>
      </c>
      <c r="B3385" s="2">
        <v>34107</v>
      </c>
      <c r="CD3385" s="28">
        <v>203.48837962063701</v>
      </c>
    </row>
    <row r="3386" spans="1:82" x14ac:dyDescent="0.25">
      <c r="A3386" s="1" t="s">
        <v>102</v>
      </c>
      <c r="B3386" s="2">
        <v>34111</v>
      </c>
      <c r="CD3386" s="28">
        <v>201.51388619149299</v>
      </c>
    </row>
    <row r="3387" spans="1:82" x14ac:dyDescent="0.25">
      <c r="A3387" s="1" t="s">
        <v>103</v>
      </c>
      <c r="B3387" s="2">
        <v>33956</v>
      </c>
      <c r="CD3387" s="28">
        <v>200.82637405321401</v>
      </c>
    </row>
    <row r="3388" spans="1:82" x14ac:dyDescent="0.25">
      <c r="A3388" s="1" t="s">
        <v>103</v>
      </c>
      <c r="B3388" s="2">
        <v>33968</v>
      </c>
      <c r="CD3388" s="28">
        <v>275.27060270602601</v>
      </c>
    </row>
    <row r="3389" spans="1:82" x14ac:dyDescent="0.25">
      <c r="A3389" s="1" t="s">
        <v>103</v>
      </c>
      <c r="B3389" s="2">
        <v>33985</v>
      </c>
      <c r="CD3389" s="28">
        <v>270.03333980708197</v>
      </c>
    </row>
    <row r="3390" spans="1:82" x14ac:dyDescent="0.25">
      <c r="A3390" s="1" t="s">
        <v>103</v>
      </c>
      <c r="B3390" s="2">
        <v>33996</v>
      </c>
      <c r="CD3390" s="28">
        <v>262.11076584450001</v>
      </c>
    </row>
    <row r="3391" spans="1:82" x14ac:dyDescent="0.25">
      <c r="A3391" s="1" t="s">
        <v>103</v>
      </c>
      <c r="B3391" s="2">
        <v>34003</v>
      </c>
      <c r="CD3391" s="28">
        <v>269.448112902182</v>
      </c>
    </row>
    <row r="3392" spans="1:82" x14ac:dyDescent="0.25">
      <c r="A3392" s="1" t="s">
        <v>103</v>
      </c>
      <c r="B3392" s="2">
        <v>34011</v>
      </c>
      <c r="CD3392" s="28">
        <v>266.16203793616899</v>
      </c>
    </row>
    <row r="3393" spans="1:82" x14ac:dyDescent="0.25">
      <c r="A3393" s="1" t="s">
        <v>103</v>
      </c>
      <c r="B3393" s="2">
        <v>34017</v>
      </c>
      <c r="CD3393" s="28">
        <v>259.54845601087499</v>
      </c>
    </row>
    <row r="3394" spans="1:82" x14ac:dyDescent="0.25">
      <c r="A3394" s="1" t="s">
        <v>103</v>
      </c>
      <c r="B3394" s="2">
        <v>34027</v>
      </c>
      <c r="CD3394" s="28">
        <v>240.33048488379501</v>
      </c>
    </row>
    <row r="3395" spans="1:82" x14ac:dyDescent="0.25">
      <c r="A3395" s="1" t="s">
        <v>103</v>
      </c>
      <c r="B3395" s="2">
        <v>34030</v>
      </c>
      <c r="CD3395" s="28">
        <v>241.67055091603501</v>
      </c>
    </row>
    <row r="3396" spans="1:82" x14ac:dyDescent="0.25">
      <c r="A3396" s="1" t="s">
        <v>103</v>
      </c>
      <c r="B3396" s="2">
        <v>34032</v>
      </c>
      <c r="CD3396" s="28">
        <v>233.70913445976501</v>
      </c>
    </row>
    <row r="3397" spans="1:82" x14ac:dyDescent="0.25">
      <c r="A3397" s="1" t="s">
        <v>103</v>
      </c>
      <c r="B3397" s="2">
        <v>34037</v>
      </c>
      <c r="CD3397" s="28">
        <v>222.43833754126899</v>
      </c>
    </row>
    <row r="3398" spans="1:82" x14ac:dyDescent="0.25">
      <c r="A3398" s="1" t="s">
        <v>103</v>
      </c>
      <c r="B3398" s="2">
        <v>34039</v>
      </c>
      <c r="CD3398" s="28">
        <v>268.94186573444603</v>
      </c>
    </row>
    <row r="3399" spans="1:82" x14ac:dyDescent="0.25">
      <c r="A3399" s="1" t="s">
        <v>103</v>
      </c>
      <c r="B3399" s="2">
        <v>34041</v>
      </c>
      <c r="CD3399" s="28">
        <v>255.00388424936801</v>
      </c>
    </row>
    <row r="3400" spans="1:82" x14ac:dyDescent="0.25">
      <c r="A3400" s="1" t="s">
        <v>103</v>
      </c>
      <c r="B3400" s="2">
        <v>34047</v>
      </c>
      <c r="CD3400" s="28">
        <v>233.77646144882399</v>
      </c>
    </row>
    <row r="3401" spans="1:82" x14ac:dyDescent="0.25">
      <c r="A3401" s="1" t="s">
        <v>103</v>
      </c>
      <c r="B3401" s="2">
        <v>34049</v>
      </c>
      <c r="CD3401" s="28">
        <v>256.36596102803099</v>
      </c>
    </row>
    <row r="3402" spans="1:82" x14ac:dyDescent="0.25">
      <c r="A3402" s="1" t="s">
        <v>103</v>
      </c>
      <c r="B3402" s="2">
        <v>34051</v>
      </c>
      <c r="CD3402" s="28">
        <v>243.755098077296</v>
      </c>
    </row>
    <row r="3403" spans="1:82" x14ac:dyDescent="0.25">
      <c r="A3403" s="1" t="s">
        <v>103</v>
      </c>
      <c r="B3403" s="2">
        <v>34054</v>
      </c>
      <c r="CD3403" s="28">
        <v>229.82100084158699</v>
      </c>
    </row>
    <row r="3404" spans="1:82" x14ac:dyDescent="0.25">
      <c r="A3404" s="1" t="s">
        <v>103</v>
      </c>
      <c r="B3404" s="2">
        <v>34056</v>
      </c>
      <c r="CD3404" s="28">
        <v>263.04039619343501</v>
      </c>
    </row>
    <row r="3405" spans="1:82" x14ac:dyDescent="0.25">
      <c r="A3405" s="1" t="s">
        <v>103</v>
      </c>
      <c r="B3405" s="2">
        <v>34060</v>
      </c>
      <c r="CD3405" s="28">
        <v>260.401696122224</v>
      </c>
    </row>
    <row r="3406" spans="1:82" x14ac:dyDescent="0.25">
      <c r="A3406" s="1" t="s">
        <v>103</v>
      </c>
      <c r="B3406" s="2">
        <v>34062</v>
      </c>
      <c r="CD3406" s="28">
        <v>248.455039813555</v>
      </c>
    </row>
    <row r="3407" spans="1:82" x14ac:dyDescent="0.25">
      <c r="A3407" s="1" t="s">
        <v>103</v>
      </c>
      <c r="B3407" s="2">
        <v>34065</v>
      </c>
      <c r="CD3407" s="28">
        <v>234.519647828057</v>
      </c>
    </row>
    <row r="3408" spans="1:82" x14ac:dyDescent="0.25">
      <c r="A3408" s="1" t="s">
        <v>103</v>
      </c>
      <c r="B3408" s="2">
        <v>34067</v>
      </c>
      <c r="CD3408" s="28">
        <v>259.10306208325198</v>
      </c>
    </row>
    <row r="3409" spans="1:82" x14ac:dyDescent="0.25">
      <c r="A3409" s="1" t="s">
        <v>103</v>
      </c>
      <c r="B3409" s="2">
        <v>34072</v>
      </c>
      <c r="CD3409" s="28">
        <v>235.213633715284</v>
      </c>
    </row>
    <row r="3410" spans="1:82" x14ac:dyDescent="0.25">
      <c r="A3410" s="1" t="s">
        <v>103</v>
      </c>
      <c r="B3410" s="2">
        <v>34074</v>
      </c>
      <c r="CD3410" s="28">
        <v>261.79225739625798</v>
      </c>
    </row>
    <row r="3411" spans="1:82" x14ac:dyDescent="0.25">
      <c r="A3411" s="1" t="s">
        <v>103</v>
      </c>
      <c r="B3411" s="2">
        <v>34077</v>
      </c>
      <c r="CD3411" s="28">
        <v>246.52845212662601</v>
      </c>
    </row>
    <row r="3412" spans="1:82" x14ac:dyDescent="0.25">
      <c r="A3412" s="1" t="s">
        <v>103</v>
      </c>
      <c r="B3412" s="2">
        <v>34079</v>
      </c>
      <c r="CD3412" s="28">
        <v>260.48456010875901</v>
      </c>
    </row>
    <row r="3413" spans="1:82" x14ac:dyDescent="0.25">
      <c r="A3413" s="1" t="s">
        <v>103</v>
      </c>
      <c r="B3413" s="2">
        <v>34081</v>
      </c>
      <c r="CD3413" s="28">
        <v>245.882371981614</v>
      </c>
    </row>
    <row r="3414" spans="1:82" x14ac:dyDescent="0.25">
      <c r="A3414" s="1" t="s">
        <v>103</v>
      </c>
      <c r="B3414" s="2">
        <v>34083</v>
      </c>
      <c r="CD3414" s="28">
        <v>261.16689324787899</v>
      </c>
    </row>
    <row r="3415" spans="1:82" x14ac:dyDescent="0.25">
      <c r="A3415" s="1" t="s">
        <v>103</v>
      </c>
      <c r="B3415" s="2">
        <v>34086</v>
      </c>
      <c r="CD3415" s="28">
        <v>239.262316307373</v>
      </c>
    </row>
    <row r="3416" spans="1:82" x14ac:dyDescent="0.25">
      <c r="A3416" s="1" t="s">
        <v>103</v>
      </c>
      <c r="B3416" s="2">
        <v>34088</v>
      </c>
      <c r="CD3416" s="28">
        <v>259.86178545996</v>
      </c>
    </row>
    <row r="3417" spans="1:82" x14ac:dyDescent="0.25">
      <c r="A3417" s="1" t="s">
        <v>103</v>
      </c>
      <c r="B3417" s="2">
        <v>34090</v>
      </c>
      <c r="CD3417" s="28">
        <v>244.59409594095899</v>
      </c>
    </row>
    <row r="3418" spans="1:82" x14ac:dyDescent="0.25">
      <c r="A3418" s="1" t="s">
        <v>103</v>
      </c>
      <c r="B3418" s="2">
        <v>34094</v>
      </c>
      <c r="CD3418" s="28">
        <v>246.60354761442301</v>
      </c>
    </row>
    <row r="3419" spans="1:82" x14ac:dyDescent="0.25">
      <c r="A3419" s="1" t="s">
        <v>103</v>
      </c>
      <c r="B3419" s="2">
        <v>34097</v>
      </c>
      <c r="CD3419" s="28">
        <v>248.611704538098</v>
      </c>
    </row>
    <row r="3420" spans="1:82" x14ac:dyDescent="0.25">
      <c r="A3420" s="1" t="s">
        <v>103</v>
      </c>
      <c r="B3420" s="2">
        <v>34100</v>
      </c>
      <c r="CD3420" s="28">
        <v>230.026866058134</v>
      </c>
    </row>
    <row r="3421" spans="1:82" x14ac:dyDescent="0.25">
      <c r="A3421" s="1" t="s">
        <v>103</v>
      </c>
      <c r="B3421" s="2">
        <v>34102</v>
      </c>
      <c r="CD3421" s="28">
        <v>255.937398847672</v>
      </c>
    </row>
    <row r="3422" spans="1:82" x14ac:dyDescent="0.25">
      <c r="A3422" s="1" t="s">
        <v>103</v>
      </c>
      <c r="B3422" s="2">
        <v>34104</v>
      </c>
      <c r="CD3422" s="28">
        <v>265.90826697740602</v>
      </c>
    </row>
    <row r="3423" spans="1:82" x14ac:dyDescent="0.25">
      <c r="A3423" s="1" t="s">
        <v>103</v>
      </c>
      <c r="B3423" s="2">
        <v>34107</v>
      </c>
      <c r="CD3423" s="28">
        <v>254.63229105975199</v>
      </c>
    </row>
    <row r="3424" spans="1:82" x14ac:dyDescent="0.25">
      <c r="A3424" s="1" t="s">
        <v>103</v>
      </c>
      <c r="B3424" s="2">
        <v>34111</v>
      </c>
      <c r="CD3424" s="28">
        <v>244.02181653395499</v>
      </c>
    </row>
    <row r="3425" spans="1:82" x14ac:dyDescent="0.25">
      <c r="A3425" s="1" t="s">
        <v>108</v>
      </c>
      <c r="B3425" s="2">
        <v>34311</v>
      </c>
      <c r="CD3425" s="28">
        <v>239.58661656660101</v>
      </c>
    </row>
    <row r="3426" spans="1:82" x14ac:dyDescent="0.25">
      <c r="A3426" s="1" t="s">
        <v>108</v>
      </c>
      <c r="B3426" s="2">
        <v>34318</v>
      </c>
      <c r="CD3426" s="28">
        <v>252.850492991587</v>
      </c>
    </row>
    <row r="3427" spans="1:82" x14ac:dyDescent="0.25">
      <c r="A3427" s="1" t="s">
        <v>108</v>
      </c>
      <c r="B3427" s="2">
        <v>34323</v>
      </c>
      <c r="CD3427" s="28">
        <v>267.431377771087</v>
      </c>
    </row>
    <row r="3428" spans="1:82" x14ac:dyDescent="0.25">
      <c r="A3428" s="1" t="s">
        <v>108</v>
      </c>
      <c r="B3428" s="2">
        <v>34338</v>
      </c>
      <c r="CD3428" s="28">
        <v>254.92566045819501</v>
      </c>
    </row>
    <row r="3429" spans="1:82" x14ac:dyDescent="0.25">
      <c r="A3429" s="1" t="s">
        <v>108</v>
      </c>
      <c r="B3429" s="2">
        <v>34345</v>
      </c>
      <c r="CD3429" s="28">
        <v>247.01449157890499</v>
      </c>
    </row>
    <row r="3430" spans="1:82" x14ac:dyDescent="0.25">
      <c r="A3430" s="1" t="s">
        <v>108</v>
      </c>
      <c r="B3430" s="2">
        <v>34353</v>
      </c>
      <c r="CD3430" s="28">
        <v>240.43335784299401</v>
      </c>
    </row>
    <row r="3431" spans="1:82" x14ac:dyDescent="0.25">
      <c r="A3431" s="1" t="s">
        <v>108</v>
      </c>
      <c r="B3431" s="2">
        <v>34357</v>
      </c>
      <c r="CD3431" s="28">
        <v>245.081316110953</v>
      </c>
    </row>
    <row r="3432" spans="1:82" x14ac:dyDescent="0.25">
      <c r="A3432" s="1" t="s">
        <v>108</v>
      </c>
      <c r="B3432" s="2">
        <v>34361</v>
      </c>
      <c r="CD3432" s="28">
        <v>237.82018399615501</v>
      </c>
    </row>
    <row r="3433" spans="1:82" x14ac:dyDescent="0.25">
      <c r="A3433" s="1" t="s">
        <v>108</v>
      </c>
      <c r="B3433" s="2">
        <v>34366</v>
      </c>
      <c r="CD3433" s="28">
        <v>231.22472079249201</v>
      </c>
    </row>
    <row r="3434" spans="1:82" x14ac:dyDescent="0.25">
      <c r="A3434" s="1" t="s">
        <v>108</v>
      </c>
      <c r="B3434" s="2">
        <v>34370</v>
      </c>
      <c r="CD3434" s="28">
        <v>241.83243496737401</v>
      </c>
    </row>
    <row r="3435" spans="1:82" x14ac:dyDescent="0.25">
      <c r="A3435" s="1" t="s">
        <v>108</v>
      </c>
      <c r="B3435" s="2">
        <v>34376</v>
      </c>
      <c r="CD3435" s="28">
        <v>264.357055598334</v>
      </c>
    </row>
    <row r="3436" spans="1:82" x14ac:dyDescent="0.25">
      <c r="A3436" s="1" t="s">
        <v>108</v>
      </c>
      <c r="B3436" s="2">
        <v>34381</v>
      </c>
      <c r="CD3436" s="28">
        <v>251.14658900770499</v>
      </c>
    </row>
    <row r="3437" spans="1:82" x14ac:dyDescent="0.25">
      <c r="A3437" s="1" t="s">
        <v>108</v>
      </c>
      <c r="B3437" s="2">
        <v>34388</v>
      </c>
      <c r="CD3437" s="28">
        <v>229.99889996005001</v>
      </c>
    </row>
    <row r="3438" spans="1:82" x14ac:dyDescent="0.25">
      <c r="A3438" s="1" t="s">
        <v>108</v>
      </c>
      <c r="B3438" s="2">
        <v>34390</v>
      </c>
      <c r="CD3438" s="28">
        <v>226.700517018775</v>
      </c>
    </row>
    <row r="3439" spans="1:82" x14ac:dyDescent="0.25">
      <c r="A3439" s="1" t="s">
        <v>108</v>
      </c>
      <c r="B3439" s="2">
        <v>34394</v>
      </c>
      <c r="CD3439" s="28">
        <v>216.79234140608199</v>
      </c>
    </row>
    <row r="3440" spans="1:82" x14ac:dyDescent="0.25">
      <c r="A3440" s="1" t="s">
        <v>108</v>
      </c>
      <c r="B3440" s="2">
        <v>34397</v>
      </c>
      <c r="CD3440" s="28">
        <v>210.84952032468499</v>
      </c>
    </row>
    <row r="3441" spans="1:82" x14ac:dyDescent="0.25">
      <c r="A3441" s="1" t="s">
        <v>108</v>
      </c>
      <c r="B3441" s="2">
        <v>34400</v>
      </c>
      <c r="CD3441" s="28">
        <v>208.21159557899699</v>
      </c>
    </row>
    <row r="3442" spans="1:82" x14ac:dyDescent="0.25">
      <c r="A3442" s="1" t="s">
        <v>108</v>
      </c>
      <c r="B3442" s="2">
        <v>34404</v>
      </c>
      <c r="CD3442" s="28">
        <v>204.259267836568</v>
      </c>
    </row>
    <row r="3443" spans="1:82" x14ac:dyDescent="0.25">
      <c r="A3443" s="1" t="s">
        <v>108</v>
      </c>
      <c r="B3443" s="2">
        <v>34407</v>
      </c>
      <c r="CD3443" s="28">
        <v>195.01024774057601</v>
      </c>
    </row>
    <row r="3444" spans="1:82" x14ac:dyDescent="0.25">
      <c r="A3444" s="1" t="s">
        <v>108</v>
      </c>
      <c r="B3444" s="2">
        <v>34410</v>
      </c>
      <c r="CD3444" s="28">
        <v>190.38964572923899</v>
      </c>
    </row>
    <row r="3445" spans="1:82" x14ac:dyDescent="0.25">
      <c r="A3445" s="1" t="s">
        <v>108</v>
      </c>
      <c r="B3445" s="2">
        <v>34412</v>
      </c>
      <c r="CD3445" s="28">
        <v>223.48550552625301</v>
      </c>
    </row>
    <row r="3446" spans="1:82" x14ac:dyDescent="0.25">
      <c r="A3446" s="1" t="s">
        <v>108</v>
      </c>
      <c r="B3446" s="2">
        <v>34415</v>
      </c>
      <c r="CD3446" s="28">
        <v>216.88092357038201</v>
      </c>
    </row>
    <row r="3447" spans="1:82" x14ac:dyDescent="0.25">
      <c r="A3447" s="1" t="s">
        <v>108</v>
      </c>
      <c r="B3447" s="2">
        <v>34417</v>
      </c>
      <c r="CD3447" s="28">
        <v>207.62669275884201</v>
      </c>
    </row>
    <row r="3448" spans="1:82" x14ac:dyDescent="0.25">
      <c r="A3448" s="1" t="s">
        <v>108</v>
      </c>
      <c r="B3448" s="2">
        <v>34422</v>
      </c>
      <c r="CD3448" s="28">
        <v>201.69299042965201</v>
      </c>
    </row>
    <row r="3449" spans="1:82" x14ac:dyDescent="0.25">
      <c r="A3449" s="1" t="s">
        <v>108</v>
      </c>
      <c r="B3449" s="2">
        <v>34424</v>
      </c>
      <c r="CD3449" s="28">
        <v>232.141806728771</v>
      </c>
    </row>
    <row r="3450" spans="1:82" x14ac:dyDescent="0.25">
      <c r="A3450" s="1" t="s">
        <v>108</v>
      </c>
      <c r="B3450" s="2">
        <v>34428</v>
      </c>
      <c r="CD3450" s="28">
        <v>207.011828324291</v>
      </c>
    </row>
    <row r="3451" spans="1:82" x14ac:dyDescent="0.25">
      <c r="A3451" s="1" t="s">
        <v>108</v>
      </c>
      <c r="B3451" s="2">
        <v>34429</v>
      </c>
      <c r="CD3451" s="28">
        <v>200.40203565287399</v>
      </c>
    </row>
    <row r="3452" spans="1:82" x14ac:dyDescent="0.25">
      <c r="A3452" s="1" t="s">
        <v>108</v>
      </c>
      <c r="B3452" s="2">
        <v>34432</v>
      </c>
      <c r="CD3452" s="28">
        <v>190.488649324633</v>
      </c>
    </row>
    <row r="3453" spans="1:82" x14ac:dyDescent="0.25">
      <c r="A3453" s="1" t="s">
        <v>108</v>
      </c>
      <c r="B3453" s="2">
        <v>34436</v>
      </c>
      <c r="CD3453" s="28">
        <v>230.20993393970599</v>
      </c>
    </row>
    <row r="3454" spans="1:82" x14ac:dyDescent="0.25">
      <c r="A3454" s="1" t="s">
        <v>108</v>
      </c>
      <c r="B3454" s="2">
        <v>34439</v>
      </c>
      <c r="CD3454" s="28">
        <v>215.664221490149</v>
      </c>
    </row>
    <row r="3455" spans="1:82" x14ac:dyDescent="0.25">
      <c r="A3455" s="1" t="s">
        <v>108</v>
      </c>
      <c r="B3455" s="2">
        <v>34441</v>
      </c>
      <c r="CD3455" s="28">
        <v>201.11460100393001</v>
      </c>
    </row>
    <row r="3456" spans="1:82" x14ac:dyDescent="0.25">
      <c r="A3456" s="1" t="s">
        <v>108</v>
      </c>
      <c r="B3456" s="2">
        <v>34444</v>
      </c>
      <c r="CD3456" s="28">
        <v>185.90712767989899</v>
      </c>
    </row>
    <row r="3457" spans="1:82" x14ac:dyDescent="0.25">
      <c r="A3457" s="1" t="s">
        <v>108</v>
      </c>
      <c r="B3457" s="2">
        <v>34446</v>
      </c>
      <c r="CD3457" s="28">
        <v>230.915985896329</v>
      </c>
    </row>
    <row r="3458" spans="1:82" x14ac:dyDescent="0.25">
      <c r="A3458" s="1" t="s">
        <v>108</v>
      </c>
      <c r="B3458" s="2">
        <v>34450</v>
      </c>
      <c r="CD3458" s="28">
        <v>205.786007491851</v>
      </c>
    </row>
    <row r="3459" spans="1:82" x14ac:dyDescent="0.25">
      <c r="A3459" s="1" t="s">
        <v>108</v>
      </c>
      <c r="B3459" s="2">
        <v>34452</v>
      </c>
      <c r="CD3459" s="28">
        <v>201.16540548051501</v>
      </c>
    </row>
    <row r="3460" spans="1:82" x14ac:dyDescent="0.25">
      <c r="A3460" s="1" t="s">
        <v>108</v>
      </c>
      <c r="B3460" s="2">
        <v>34454</v>
      </c>
      <c r="CD3460" s="28">
        <v>182.64521974745301</v>
      </c>
    </row>
    <row r="3461" spans="1:82" x14ac:dyDescent="0.25">
      <c r="A3461" s="1" t="s">
        <v>108</v>
      </c>
      <c r="B3461" s="2">
        <v>34456</v>
      </c>
      <c r="CD3461" s="28">
        <v>182.65303582077399</v>
      </c>
    </row>
    <row r="3462" spans="1:82" x14ac:dyDescent="0.25">
      <c r="A3462" s="1" t="s">
        <v>108</v>
      </c>
      <c r="B3462" s="2">
        <v>34459</v>
      </c>
      <c r="CD3462" s="28">
        <v>170.751761511339</v>
      </c>
    </row>
    <row r="3463" spans="1:82" x14ac:dyDescent="0.25">
      <c r="A3463" s="1" t="s">
        <v>108</v>
      </c>
      <c r="B3463" s="2">
        <v>34461</v>
      </c>
      <c r="CD3463" s="28">
        <v>235.61474864087199</v>
      </c>
    </row>
    <row r="3464" spans="1:82" x14ac:dyDescent="0.25">
      <c r="A3464" s="1" t="s">
        <v>108</v>
      </c>
      <c r="B3464" s="2">
        <v>34465</v>
      </c>
      <c r="CD3464" s="28">
        <v>215.11709635770899</v>
      </c>
    </row>
    <row r="3465" spans="1:82" x14ac:dyDescent="0.25">
      <c r="A3465" s="1" t="s">
        <v>108</v>
      </c>
      <c r="B3465" s="2">
        <v>34467</v>
      </c>
      <c r="CD3465" s="28">
        <v>205.199801992809</v>
      </c>
    </row>
    <row r="3466" spans="1:82" x14ac:dyDescent="0.25">
      <c r="A3466" s="1" t="s">
        <v>108</v>
      </c>
      <c r="B3466" s="2">
        <v>34471</v>
      </c>
      <c r="CD3466" s="28">
        <v>195.952084575702</v>
      </c>
    </row>
    <row r="3467" spans="1:82" x14ac:dyDescent="0.25">
      <c r="A3467" s="1" t="s">
        <v>108</v>
      </c>
      <c r="B3467" s="2">
        <v>34473</v>
      </c>
      <c r="CD3467" s="28">
        <v>190.006658136532</v>
      </c>
    </row>
    <row r="3468" spans="1:82" x14ac:dyDescent="0.25">
      <c r="A3468" s="1" t="s">
        <v>108</v>
      </c>
      <c r="B3468" s="2">
        <v>34475</v>
      </c>
      <c r="CD3468" s="28">
        <v>187.36743071195701</v>
      </c>
    </row>
    <row r="3469" spans="1:82" x14ac:dyDescent="0.25">
      <c r="A3469" s="1" t="s">
        <v>108</v>
      </c>
      <c r="B3469" s="2">
        <v>34481</v>
      </c>
      <c r="CD3469" s="28">
        <v>197.98296096016099</v>
      </c>
    </row>
    <row r="3470" spans="1:82" x14ac:dyDescent="0.25">
      <c r="A3470" s="1" t="s">
        <v>109</v>
      </c>
      <c r="B3470" s="2">
        <v>34311</v>
      </c>
      <c r="CD3470" s="28">
        <v>229.66150612838001</v>
      </c>
    </row>
    <row r="3471" spans="1:82" x14ac:dyDescent="0.25">
      <c r="A3471" s="1" t="s">
        <v>109</v>
      </c>
      <c r="B3471" s="2">
        <v>34318</v>
      </c>
      <c r="CD3471" s="28">
        <v>244.24760162342699</v>
      </c>
    </row>
    <row r="3472" spans="1:82" x14ac:dyDescent="0.25">
      <c r="A3472" s="1" t="s">
        <v>109</v>
      </c>
      <c r="B3472" s="2">
        <v>34323</v>
      </c>
      <c r="CD3472" s="28">
        <v>258.82978908181298</v>
      </c>
    </row>
    <row r="3473" spans="1:82" x14ac:dyDescent="0.25">
      <c r="A3473" s="1" t="s">
        <v>109</v>
      </c>
      <c r="B3473" s="2">
        <v>34337</v>
      </c>
      <c r="CD3473" s="28">
        <v>238.379033238575</v>
      </c>
    </row>
    <row r="3474" spans="1:82" x14ac:dyDescent="0.25">
      <c r="A3474" s="1" t="s">
        <v>109</v>
      </c>
      <c r="B3474" s="2">
        <v>34345</v>
      </c>
      <c r="CD3474" s="28">
        <v>234.44103496390099</v>
      </c>
    </row>
    <row r="3475" spans="1:82" x14ac:dyDescent="0.25">
      <c r="A3475" s="1" t="s">
        <v>109</v>
      </c>
      <c r="B3475" s="2">
        <v>34353</v>
      </c>
      <c r="CD3475" s="28">
        <v>226.53507680015699</v>
      </c>
    </row>
    <row r="3476" spans="1:82" x14ac:dyDescent="0.25">
      <c r="A3476" s="1" t="s">
        <v>109</v>
      </c>
      <c r="B3476" s="2">
        <v>34357</v>
      </c>
      <c r="CD3476" s="28">
        <v>245.083921468726</v>
      </c>
    </row>
    <row r="3477" spans="1:82" x14ac:dyDescent="0.25">
      <c r="A3477" s="1" t="s">
        <v>109</v>
      </c>
      <c r="B3477" s="2">
        <v>34361</v>
      </c>
      <c r="CD3477" s="28">
        <v>237.821486675042</v>
      </c>
    </row>
    <row r="3478" spans="1:82" x14ac:dyDescent="0.25">
      <c r="A3478" s="1" t="s">
        <v>109</v>
      </c>
      <c r="B3478" s="2">
        <v>34366</v>
      </c>
      <c r="CD3478" s="28">
        <v>229.90380440131699</v>
      </c>
    </row>
    <row r="3479" spans="1:82" x14ac:dyDescent="0.25">
      <c r="A3479" s="1" t="s">
        <v>109</v>
      </c>
      <c r="B3479" s="2">
        <v>34369</v>
      </c>
      <c r="CD3479" s="28">
        <v>222.63746157097199</v>
      </c>
    </row>
    <row r="3480" spans="1:82" x14ac:dyDescent="0.25">
      <c r="A3480" s="1" t="s">
        <v>109</v>
      </c>
      <c r="B3480" s="2">
        <v>34370</v>
      </c>
      <c r="CD3480" s="28">
        <v>240.50761053954</v>
      </c>
    </row>
    <row r="3481" spans="1:82" x14ac:dyDescent="0.25">
      <c r="A3481" s="1" t="s">
        <v>109</v>
      </c>
      <c r="B3481" s="2">
        <v>34376</v>
      </c>
      <c r="CD3481" s="28">
        <v>264.35835827722099</v>
      </c>
    </row>
    <row r="3482" spans="1:82" x14ac:dyDescent="0.25">
      <c r="A3482" s="1" t="s">
        <v>109</v>
      </c>
      <c r="B3482" s="2">
        <v>34381</v>
      </c>
      <c r="CD3482" s="28">
        <v>251.807047203293</v>
      </c>
    </row>
    <row r="3483" spans="1:82" x14ac:dyDescent="0.25">
      <c r="A3483" s="1" t="s">
        <v>109</v>
      </c>
      <c r="B3483" s="2">
        <v>34388</v>
      </c>
      <c r="CD3483" s="28">
        <v>231.32372438788599</v>
      </c>
    </row>
    <row r="3484" spans="1:82" x14ac:dyDescent="0.25">
      <c r="A3484" s="1" t="s">
        <v>109</v>
      </c>
      <c r="B3484" s="2">
        <v>34391</v>
      </c>
      <c r="CD3484" s="28">
        <v>258.46764435129398</v>
      </c>
    </row>
    <row r="3485" spans="1:82" x14ac:dyDescent="0.25">
      <c r="A3485" s="1" t="s">
        <v>109</v>
      </c>
      <c r="B3485" s="2">
        <v>34395</v>
      </c>
      <c r="CD3485" s="28">
        <v>243.26407906392299</v>
      </c>
    </row>
    <row r="3486" spans="1:82" x14ac:dyDescent="0.25">
      <c r="A3486" s="1" t="s">
        <v>109</v>
      </c>
      <c r="B3486" s="2">
        <v>34398</v>
      </c>
      <c r="CD3486" s="28">
        <v>231.36671279114799</v>
      </c>
    </row>
    <row r="3487" spans="1:82" x14ac:dyDescent="0.25">
      <c r="A3487" s="1" t="s">
        <v>109</v>
      </c>
      <c r="B3487" s="2">
        <v>34400</v>
      </c>
      <c r="CD3487" s="28">
        <v>263.80341707146198</v>
      </c>
    </row>
    <row r="3488" spans="1:82" x14ac:dyDescent="0.25">
      <c r="A3488" s="1" t="s">
        <v>109</v>
      </c>
      <c r="B3488" s="2">
        <v>34404</v>
      </c>
      <c r="CD3488" s="28">
        <v>250.583831728626</v>
      </c>
    </row>
    <row r="3489" spans="1:82" x14ac:dyDescent="0.25">
      <c r="A3489" s="1" t="s">
        <v>109</v>
      </c>
      <c r="B3489" s="2">
        <v>34408</v>
      </c>
      <c r="CD3489" s="28">
        <v>233.39498381783301</v>
      </c>
    </row>
    <row r="3490" spans="1:82" x14ac:dyDescent="0.25">
      <c r="A3490" s="1" t="s">
        <v>109</v>
      </c>
      <c r="B3490" s="2">
        <v>34410</v>
      </c>
      <c r="CD3490" s="28">
        <v>222.81462589957201</v>
      </c>
    </row>
    <row r="3491" spans="1:82" x14ac:dyDescent="0.25">
      <c r="A3491" s="1" t="s">
        <v>109</v>
      </c>
      <c r="B3491" s="2">
        <v>34412</v>
      </c>
      <c r="CD3491" s="28">
        <v>247.97196056067301</v>
      </c>
    </row>
    <row r="3492" spans="1:82" x14ac:dyDescent="0.25">
      <c r="A3492" s="1" t="s">
        <v>109</v>
      </c>
      <c r="B3492" s="2">
        <v>34415</v>
      </c>
      <c r="CD3492" s="28">
        <v>240.70692040921401</v>
      </c>
    </row>
    <row r="3493" spans="1:82" x14ac:dyDescent="0.25">
      <c r="A3493" s="1" t="s">
        <v>109</v>
      </c>
      <c r="B3493" s="2">
        <v>34417</v>
      </c>
      <c r="CD3493" s="28">
        <v>255.27347572095999</v>
      </c>
    </row>
    <row r="3494" spans="1:82" x14ac:dyDescent="0.25">
      <c r="A3494" s="1" t="s">
        <v>109</v>
      </c>
      <c r="B3494" s="2">
        <v>34422</v>
      </c>
      <c r="CD3494" s="28">
        <v>239.41336027466301</v>
      </c>
    </row>
    <row r="3495" spans="1:82" x14ac:dyDescent="0.25">
      <c r="A3495" s="1" t="s">
        <v>109</v>
      </c>
      <c r="B3495" s="2">
        <v>34424</v>
      </c>
      <c r="CD3495" s="28">
        <v>259.93706613555997</v>
      </c>
    </row>
    <row r="3496" spans="1:82" x14ac:dyDescent="0.25">
      <c r="A3496" s="1" t="s">
        <v>109</v>
      </c>
      <c r="B3496" s="2">
        <v>34428</v>
      </c>
      <c r="CD3496" s="28">
        <v>231.49958603759799</v>
      </c>
    </row>
    <row r="3497" spans="1:82" x14ac:dyDescent="0.25">
      <c r="A3497" s="1" t="s">
        <v>109</v>
      </c>
      <c r="B3497" s="2">
        <v>34430</v>
      </c>
      <c r="CD3497" s="28">
        <v>252.02329189849499</v>
      </c>
    </row>
    <row r="3498" spans="1:82" x14ac:dyDescent="0.25">
      <c r="A3498" s="1" t="s">
        <v>109</v>
      </c>
      <c r="B3498" s="2">
        <v>34433</v>
      </c>
      <c r="CD3498" s="28">
        <v>231.52173157867199</v>
      </c>
    </row>
    <row r="3499" spans="1:82" x14ac:dyDescent="0.25">
      <c r="A3499" s="1" t="s">
        <v>109</v>
      </c>
      <c r="B3499" s="2">
        <v>34436</v>
      </c>
      <c r="CD3499" s="28">
        <v>250.72452104839601</v>
      </c>
    </row>
    <row r="3500" spans="1:82" x14ac:dyDescent="0.25">
      <c r="A3500" s="1" t="s">
        <v>109</v>
      </c>
      <c r="B3500" s="2">
        <v>34439</v>
      </c>
      <c r="CD3500" s="28">
        <v>230.88732696082101</v>
      </c>
    </row>
    <row r="3501" spans="1:82" x14ac:dyDescent="0.25">
      <c r="A3501" s="1" t="s">
        <v>109</v>
      </c>
      <c r="B3501" s="2">
        <v>34441</v>
      </c>
      <c r="CD3501" s="28">
        <v>256.70381713862201</v>
      </c>
    </row>
    <row r="3502" spans="1:82" x14ac:dyDescent="0.25">
      <c r="A3502" s="1" t="s">
        <v>109</v>
      </c>
      <c r="B3502" s="2">
        <v>34444</v>
      </c>
      <c r="CD3502" s="28">
        <v>231.57123337636901</v>
      </c>
    </row>
    <row r="3503" spans="1:82" x14ac:dyDescent="0.25">
      <c r="A3503" s="1" t="s">
        <v>109</v>
      </c>
      <c r="B3503" s="2">
        <v>34446</v>
      </c>
      <c r="CD3503" s="28">
        <v>262.020049675488</v>
      </c>
    </row>
    <row r="3504" spans="1:82" x14ac:dyDescent="0.25">
      <c r="A3504" s="1" t="s">
        <v>109</v>
      </c>
      <c r="B3504" s="2">
        <v>34450</v>
      </c>
      <c r="CD3504" s="28">
        <v>231.595984275218</v>
      </c>
    </row>
    <row r="3505" spans="1:82" x14ac:dyDescent="0.25">
      <c r="A3505" s="1" t="s">
        <v>109</v>
      </c>
      <c r="B3505" s="2">
        <v>34452</v>
      </c>
      <c r="CD3505" s="28">
        <v>263.36962500217101</v>
      </c>
    </row>
    <row r="3506" spans="1:82" x14ac:dyDescent="0.25">
      <c r="A3506" s="1" t="s">
        <v>109</v>
      </c>
      <c r="B3506" s="2">
        <v>34455</v>
      </c>
      <c r="CD3506" s="28">
        <v>243.529825556822</v>
      </c>
    </row>
    <row r="3507" spans="1:82" x14ac:dyDescent="0.25">
      <c r="A3507" s="1" t="s">
        <v>109</v>
      </c>
      <c r="B3507" s="2">
        <v>34457</v>
      </c>
      <c r="CD3507" s="28">
        <v>238.24485731323901</v>
      </c>
    </row>
    <row r="3508" spans="1:82" x14ac:dyDescent="0.25">
      <c r="A3508" s="1" t="s">
        <v>109</v>
      </c>
      <c r="B3508" s="2">
        <v>34459</v>
      </c>
      <c r="CD3508" s="28">
        <v>225.680519450443</v>
      </c>
    </row>
    <row r="3509" spans="1:82" x14ac:dyDescent="0.25">
      <c r="A3509" s="1" t="s">
        <v>109</v>
      </c>
      <c r="B3509" s="2">
        <v>34461</v>
      </c>
      <c r="CD3509" s="28">
        <v>256.13063842844798</v>
      </c>
    </row>
    <row r="3510" spans="1:82" x14ac:dyDescent="0.25">
      <c r="A3510" s="1" t="s">
        <v>109</v>
      </c>
      <c r="B3510" s="2">
        <v>34465</v>
      </c>
      <c r="CD3510" s="28">
        <v>225.04481215370501</v>
      </c>
    </row>
    <row r="3511" spans="1:82" x14ac:dyDescent="0.25">
      <c r="A3511" s="1" t="s">
        <v>109</v>
      </c>
      <c r="B3511" s="2">
        <v>34467</v>
      </c>
      <c r="CD3511" s="28">
        <v>253.51095118717399</v>
      </c>
    </row>
    <row r="3512" spans="1:82" x14ac:dyDescent="0.25">
      <c r="A3512" s="1" t="s">
        <v>109</v>
      </c>
      <c r="B3512" s="2">
        <v>34471</v>
      </c>
      <c r="CD3512" s="28">
        <v>223.08688578690499</v>
      </c>
    </row>
    <row r="3513" spans="1:82" x14ac:dyDescent="0.25">
      <c r="A3513" s="1" t="s">
        <v>109</v>
      </c>
      <c r="B3513" s="2">
        <v>34473</v>
      </c>
      <c r="CD3513" s="28">
        <v>244.93150803897501</v>
      </c>
    </row>
    <row r="3514" spans="1:82" x14ac:dyDescent="0.25">
      <c r="A3514" s="1" t="s">
        <v>109</v>
      </c>
      <c r="B3514" s="2">
        <v>34475</v>
      </c>
      <c r="CD3514" s="28">
        <v>229.06097116158401</v>
      </c>
    </row>
    <row r="3515" spans="1:82" x14ac:dyDescent="0.25">
      <c r="A3515" s="1" t="s">
        <v>109</v>
      </c>
      <c r="B3515" s="2">
        <v>34481</v>
      </c>
      <c r="CD3515" s="28">
        <v>224.45339593911501</v>
      </c>
    </row>
    <row r="3516" spans="1:82" x14ac:dyDescent="0.25">
      <c r="A3516" s="1" t="s">
        <v>106</v>
      </c>
      <c r="B3516" s="2">
        <v>34312</v>
      </c>
      <c r="CD3516" s="28">
        <v>224.36872181147601</v>
      </c>
    </row>
    <row r="3517" spans="1:82" x14ac:dyDescent="0.25">
      <c r="A3517" s="1" t="s">
        <v>106</v>
      </c>
      <c r="B3517" s="2">
        <v>34318</v>
      </c>
      <c r="CD3517" s="28">
        <v>239.61527550210999</v>
      </c>
    </row>
    <row r="3518" spans="1:82" x14ac:dyDescent="0.25">
      <c r="A3518" s="1" t="s">
        <v>106</v>
      </c>
      <c r="B3518" s="2">
        <v>34323</v>
      </c>
      <c r="CD3518" s="28">
        <v>255.51968203055799</v>
      </c>
    </row>
    <row r="3519" spans="1:82" x14ac:dyDescent="0.25">
      <c r="A3519" s="1" t="s">
        <v>106</v>
      </c>
      <c r="B3519" s="2">
        <v>34338</v>
      </c>
      <c r="CD3519" s="28">
        <v>239.043399470823</v>
      </c>
    </row>
    <row r="3520" spans="1:82" x14ac:dyDescent="0.25">
      <c r="A3520" s="1" t="s">
        <v>106</v>
      </c>
      <c r="B3520" s="2">
        <v>34345</v>
      </c>
      <c r="CD3520" s="28">
        <v>233.11751321495299</v>
      </c>
    </row>
    <row r="3521" spans="1:82" x14ac:dyDescent="0.25">
      <c r="A3521" s="1" t="s">
        <v>106</v>
      </c>
      <c r="B3521" s="2">
        <v>34353</v>
      </c>
      <c r="CD3521" s="28">
        <v>222.56581423220101</v>
      </c>
    </row>
    <row r="3522" spans="1:82" x14ac:dyDescent="0.25">
      <c r="A3522" s="1" t="s">
        <v>106</v>
      </c>
      <c r="B3522" s="2">
        <v>34357</v>
      </c>
      <c r="CD3522" s="28">
        <v>219.935705559833</v>
      </c>
    </row>
    <row r="3523" spans="1:82" x14ac:dyDescent="0.25">
      <c r="A3523" s="1" t="s">
        <v>106</v>
      </c>
      <c r="B3523" s="2">
        <v>34361</v>
      </c>
      <c r="CD3523" s="28">
        <v>217.30429420857899</v>
      </c>
    </row>
    <row r="3524" spans="1:82" x14ac:dyDescent="0.25">
      <c r="A3524" s="1" t="s">
        <v>106</v>
      </c>
      <c r="B3524" s="2">
        <v>34366</v>
      </c>
      <c r="CD3524" s="28">
        <v>212.69541630722301</v>
      </c>
    </row>
    <row r="3525" spans="1:82" x14ac:dyDescent="0.25">
      <c r="A3525" s="1" t="s">
        <v>106</v>
      </c>
      <c r="B3525" s="2">
        <v>34368</v>
      </c>
      <c r="CD3525" s="28">
        <v>208.732667133701</v>
      </c>
    </row>
    <row r="3526" spans="1:82" x14ac:dyDescent="0.25">
      <c r="A3526" s="1" t="s">
        <v>106</v>
      </c>
      <c r="B3526" s="2">
        <v>34370</v>
      </c>
      <c r="CD3526" s="28">
        <v>227.93285124565</v>
      </c>
    </row>
    <row r="3527" spans="1:82" x14ac:dyDescent="0.25">
      <c r="A3527" s="1" t="s">
        <v>106</v>
      </c>
      <c r="B3527" s="2">
        <v>34376</v>
      </c>
      <c r="CD3527" s="28">
        <v>247.149970183128</v>
      </c>
    </row>
    <row r="3528" spans="1:82" x14ac:dyDescent="0.25">
      <c r="A3528" s="1" t="s">
        <v>106</v>
      </c>
      <c r="B3528" s="2">
        <v>34381</v>
      </c>
      <c r="CD3528" s="28">
        <v>236.585244411508</v>
      </c>
    </row>
    <row r="3529" spans="1:82" x14ac:dyDescent="0.25">
      <c r="A3529" s="1" t="s">
        <v>106</v>
      </c>
      <c r="B3529" s="2">
        <v>34388</v>
      </c>
      <c r="CD3529" s="28">
        <v>220.07118416405601</v>
      </c>
    </row>
    <row r="3530" spans="1:82" x14ac:dyDescent="0.25">
      <c r="A3530" s="1" t="s">
        <v>106</v>
      </c>
      <c r="B3530" s="2">
        <v>34390</v>
      </c>
      <c r="CD3530" s="28">
        <v>216.11234302719399</v>
      </c>
    </row>
    <row r="3531" spans="1:82" x14ac:dyDescent="0.25">
      <c r="A3531" s="1" t="s">
        <v>106</v>
      </c>
      <c r="B3531" s="2">
        <v>34395</v>
      </c>
      <c r="CD3531" s="28">
        <v>206.86723096786099</v>
      </c>
    </row>
    <row r="3532" spans="1:82" x14ac:dyDescent="0.25">
      <c r="A3532" s="1" t="s">
        <v>106</v>
      </c>
      <c r="B3532" s="2">
        <v>34397</v>
      </c>
      <c r="CD3532" s="28">
        <v>200.923107207577</v>
      </c>
    </row>
    <row r="3533" spans="1:82" x14ac:dyDescent="0.25">
      <c r="A3533" s="1" t="s">
        <v>106</v>
      </c>
      <c r="B3533" s="2">
        <v>34400</v>
      </c>
      <c r="CD3533" s="28">
        <v>199.608704210837</v>
      </c>
    </row>
    <row r="3534" spans="1:82" x14ac:dyDescent="0.25">
      <c r="A3534" s="1" t="s">
        <v>106</v>
      </c>
      <c r="B3534" s="2">
        <v>34404</v>
      </c>
      <c r="CD3534" s="28">
        <v>193.00933297051299</v>
      </c>
    </row>
    <row r="3535" spans="1:82" x14ac:dyDescent="0.25">
      <c r="A3535" s="1" t="s">
        <v>106</v>
      </c>
      <c r="B3535" s="2">
        <v>34408</v>
      </c>
      <c r="CD3535" s="28">
        <v>183.09985467893301</v>
      </c>
    </row>
    <row r="3536" spans="1:82" x14ac:dyDescent="0.25">
      <c r="A3536" s="1" t="s">
        <v>106</v>
      </c>
      <c r="B3536" s="2">
        <v>34410</v>
      </c>
      <c r="CD3536" s="28">
        <v>175.167842937454</v>
      </c>
    </row>
    <row r="3537" spans="1:82" x14ac:dyDescent="0.25">
      <c r="A3537" s="1" t="s">
        <v>106</v>
      </c>
      <c r="B3537" s="2">
        <v>34411</v>
      </c>
      <c r="CD3537" s="28">
        <v>200.984333115254</v>
      </c>
    </row>
    <row r="3538" spans="1:82" x14ac:dyDescent="0.25">
      <c r="A3538" s="1" t="s">
        <v>106</v>
      </c>
      <c r="B3538" s="2">
        <v>34415</v>
      </c>
      <c r="CD3538" s="28">
        <v>194.382356517158</v>
      </c>
    </row>
    <row r="3539" spans="1:82" x14ac:dyDescent="0.25">
      <c r="A3539" s="1" t="s">
        <v>106</v>
      </c>
      <c r="B3539" s="2">
        <v>34417</v>
      </c>
      <c r="CD3539" s="28">
        <v>184.46375947337</v>
      </c>
    </row>
    <row r="3540" spans="1:82" x14ac:dyDescent="0.25">
      <c r="A3540" s="1" t="s">
        <v>106</v>
      </c>
      <c r="B3540" s="2">
        <v>34421</v>
      </c>
      <c r="CD3540" s="28">
        <v>178.52875446529401</v>
      </c>
    </row>
    <row r="3541" spans="1:82" x14ac:dyDescent="0.25">
      <c r="A3541" s="1" t="s">
        <v>106</v>
      </c>
      <c r="B3541" s="2">
        <v>34424</v>
      </c>
      <c r="CD3541" s="28">
        <v>206.33313262428999</v>
      </c>
    </row>
    <row r="3542" spans="1:82" x14ac:dyDescent="0.25">
      <c r="A3542" s="1" t="s">
        <v>106</v>
      </c>
      <c r="B3542" s="2">
        <v>34428</v>
      </c>
      <c r="CD3542" s="28">
        <v>177.23258897296799</v>
      </c>
    </row>
    <row r="3543" spans="1:82" x14ac:dyDescent="0.25">
      <c r="A3543" s="1" t="s">
        <v>106</v>
      </c>
      <c r="B3543" s="2">
        <v>34430</v>
      </c>
      <c r="CD3543" s="28">
        <v>171.94892340827101</v>
      </c>
    </row>
    <row r="3544" spans="1:82" x14ac:dyDescent="0.25">
      <c r="A3544" s="1" t="s">
        <v>106</v>
      </c>
      <c r="B3544" s="2">
        <v>34433</v>
      </c>
      <c r="CD3544" s="28">
        <v>160.71071265219601</v>
      </c>
    </row>
    <row r="3545" spans="1:82" x14ac:dyDescent="0.25">
      <c r="A3545" s="1" t="s">
        <v>106</v>
      </c>
      <c r="B3545" s="2">
        <v>34436</v>
      </c>
      <c r="CD3545" s="28">
        <v>207.70876152870801</v>
      </c>
    </row>
    <row r="3546" spans="1:82" x14ac:dyDescent="0.25">
      <c r="A3546" s="1" t="s">
        <v>106</v>
      </c>
      <c r="B3546" s="2">
        <v>34439</v>
      </c>
      <c r="CD3546" s="28">
        <v>188.53072295783301</v>
      </c>
    </row>
    <row r="3547" spans="1:82" x14ac:dyDescent="0.25">
      <c r="A3547" s="1" t="s">
        <v>106</v>
      </c>
      <c r="B3547" s="2">
        <v>34441</v>
      </c>
      <c r="CD3547" s="28">
        <v>172.65888340155499</v>
      </c>
    </row>
    <row r="3548" spans="1:82" x14ac:dyDescent="0.25">
      <c r="A3548" s="1" t="s">
        <v>106</v>
      </c>
      <c r="B3548" s="2">
        <v>34444</v>
      </c>
      <c r="CD3548" s="28">
        <v>156.78964920305</v>
      </c>
    </row>
    <row r="3549" spans="1:82" x14ac:dyDescent="0.25">
      <c r="A3549" s="1" t="s">
        <v>106</v>
      </c>
      <c r="B3549" s="2">
        <v>34446</v>
      </c>
      <c r="CD3549" s="28">
        <v>203.782487364014</v>
      </c>
    </row>
    <row r="3550" spans="1:82" x14ac:dyDescent="0.25">
      <c r="A3550" s="1" t="s">
        <v>106</v>
      </c>
      <c r="B3550" s="2">
        <v>34449</v>
      </c>
      <c r="CD3550" s="28">
        <v>177.99074808506199</v>
      </c>
    </row>
    <row r="3551" spans="1:82" x14ac:dyDescent="0.25">
      <c r="A3551" s="1" t="s">
        <v>106</v>
      </c>
      <c r="B3551" s="2">
        <v>34452</v>
      </c>
      <c r="CD3551" s="28">
        <v>174.6910624649</v>
      </c>
    </row>
    <row r="3552" spans="1:82" x14ac:dyDescent="0.25">
      <c r="A3552" s="1" t="s">
        <v>106</v>
      </c>
      <c r="B3552" s="2">
        <v>34455</v>
      </c>
      <c r="CD3552" s="28">
        <v>159.484891819756</v>
      </c>
    </row>
    <row r="3553" spans="1:82" x14ac:dyDescent="0.25">
      <c r="A3553" s="1" t="s">
        <v>106</v>
      </c>
      <c r="B3553" s="2">
        <v>34457</v>
      </c>
      <c r="CD3553" s="28">
        <v>156.84566439517999</v>
      </c>
    </row>
    <row r="3554" spans="1:82" x14ac:dyDescent="0.25">
      <c r="A3554" s="1" t="s">
        <v>106</v>
      </c>
      <c r="B3554" s="2">
        <v>34459</v>
      </c>
      <c r="CD3554" s="28">
        <v>150.237174402649</v>
      </c>
    </row>
    <row r="3555" spans="1:82" x14ac:dyDescent="0.25">
      <c r="A3555" s="1" t="s">
        <v>106</v>
      </c>
      <c r="B3555" s="2">
        <v>34461</v>
      </c>
      <c r="CD3555" s="28">
        <v>224.36481377481601</v>
      </c>
    </row>
    <row r="3556" spans="1:82" x14ac:dyDescent="0.25">
      <c r="A3556" s="1" t="s">
        <v>106</v>
      </c>
      <c r="B3556" s="2">
        <v>34464</v>
      </c>
      <c r="CD3556" s="28">
        <v>204.52761968724101</v>
      </c>
    </row>
    <row r="3557" spans="1:82" x14ac:dyDescent="0.25">
      <c r="A3557" s="1" t="s">
        <v>106</v>
      </c>
      <c r="B3557" s="2">
        <v>34467</v>
      </c>
      <c r="CD3557" s="28">
        <v>195.27338887570099</v>
      </c>
    </row>
    <row r="3558" spans="1:82" x14ac:dyDescent="0.25">
      <c r="A3558" s="1" t="s">
        <v>106</v>
      </c>
      <c r="B3558" s="2">
        <v>34471</v>
      </c>
      <c r="CD3558" s="28">
        <v>186.02567145859501</v>
      </c>
    </row>
    <row r="3559" spans="1:82" x14ac:dyDescent="0.25">
      <c r="A3559" s="1" t="s">
        <v>106</v>
      </c>
      <c r="B3559" s="2">
        <v>34473</v>
      </c>
      <c r="CD3559" s="28">
        <v>183.38774671290699</v>
      </c>
    </row>
    <row r="3560" spans="1:82" x14ac:dyDescent="0.25">
      <c r="A3560" s="1" t="s">
        <v>106</v>
      </c>
      <c r="B3560" s="2">
        <v>34475</v>
      </c>
      <c r="CD3560" s="28">
        <v>180.74982196721899</v>
      </c>
    </row>
    <row r="3561" spans="1:82" x14ac:dyDescent="0.25">
      <c r="A3561" s="1" t="s">
        <v>106</v>
      </c>
      <c r="B3561" s="2">
        <v>34481</v>
      </c>
      <c r="CD3561" s="28">
        <v>193.34933215995699</v>
      </c>
    </row>
    <row r="3562" spans="1:82" x14ac:dyDescent="0.25">
      <c r="A3562" s="1" t="s">
        <v>107</v>
      </c>
      <c r="B3562" s="2">
        <v>34311</v>
      </c>
      <c r="CD3562" s="28">
        <v>233.63076869633599</v>
      </c>
    </row>
    <row r="3563" spans="1:82" x14ac:dyDescent="0.25">
      <c r="A3563" s="1" t="s">
        <v>107</v>
      </c>
      <c r="B3563" s="2">
        <v>34318</v>
      </c>
      <c r="CD3563" s="28">
        <v>249.542991298104</v>
      </c>
    </row>
    <row r="3564" spans="1:82" x14ac:dyDescent="0.25">
      <c r="A3564" s="1" t="s">
        <v>107</v>
      </c>
      <c r="B3564" s="2">
        <v>34323</v>
      </c>
      <c r="CD3564" s="28">
        <v>263.46081252424398</v>
      </c>
    </row>
    <row r="3565" spans="1:82" x14ac:dyDescent="0.25">
      <c r="A3565" s="1" t="s">
        <v>107</v>
      </c>
      <c r="B3565" s="2">
        <v>34338</v>
      </c>
      <c r="CD3565" s="28">
        <v>245.661008215561</v>
      </c>
    </row>
    <row r="3566" spans="1:82" x14ac:dyDescent="0.25">
      <c r="A3566" s="1" t="s">
        <v>107</v>
      </c>
      <c r="B3566" s="2">
        <v>34345</v>
      </c>
      <c r="CD3566" s="28">
        <v>240.39948819193901</v>
      </c>
    </row>
    <row r="3567" spans="1:82" x14ac:dyDescent="0.25">
      <c r="A3567" s="1" t="s">
        <v>107</v>
      </c>
      <c r="B3567" s="2">
        <v>34352</v>
      </c>
      <c r="CD3567" s="28">
        <v>232.488319312648</v>
      </c>
    </row>
    <row r="3568" spans="1:82" x14ac:dyDescent="0.25">
      <c r="A3568" s="1" t="s">
        <v>107</v>
      </c>
      <c r="B3568" s="2">
        <v>34357</v>
      </c>
      <c r="CD3568" s="28">
        <v>249.71494491115601</v>
      </c>
    </row>
    <row r="3569" spans="1:82" x14ac:dyDescent="0.25">
      <c r="A3569" s="1" t="s">
        <v>107</v>
      </c>
      <c r="B3569" s="2">
        <v>34361</v>
      </c>
      <c r="CD3569" s="28">
        <v>240.46853017293699</v>
      </c>
    </row>
    <row r="3570" spans="1:82" x14ac:dyDescent="0.25">
      <c r="A3570" s="1" t="s">
        <v>107</v>
      </c>
      <c r="B3570" s="2">
        <v>34366</v>
      </c>
      <c r="CD3570" s="28">
        <v>233.87176429038701</v>
      </c>
    </row>
    <row r="3571" spans="1:82" x14ac:dyDescent="0.25">
      <c r="A3571" s="1" t="s">
        <v>107</v>
      </c>
      <c r="B3571" s="2">
        <v>34368</v>
      </c>
      <c r="CD3571" s="28">
        <v>228.58679604680401</v>
      </c>
    </row>
    <row r="3572" spans="1:82" x14ac:dyDescent="0.25">
      <c r="A3572" s="1" t="s">
        <v>107</v>
      </c>
      <c r="B3572" s="2">
        <v>34370</v>
      </c>
      <c r="CD3572" s="28">
        <v>249.77226278217401</v>
      </c>
    </row>
    <row r="3573" spans="1:82" x14ac:dyDescent="0.25">
      <c r="A3573" s="1" t="s">
        <v>107</v>
      </c>
      <c r="B3573" s="2">
        <v>34376</v>
      </c>
      <c r="CD3573" s="28">
        <v>269.65114259412502</v>
      </c>
    </row>
    <row r="3574" spans="1:82" x14ac:dyDescent="0.25">
      <c r="A3574" s="1" t="s">
        <v>107</v>
      </c>
      <c r="B3574" s="2">
        <v>34381</v>
      </c>
      <c r="CD3574" s="28">
        <v>259.08641682250499</v>
      </c>
    </row>
    <row r="3575" spans="1:82" x14ac:dyDescent="0.25">
      <c r="A3575" s="1" t="s">
        <v>107</v>
      </c>
      <c r="B3575" s="2">
        <v>34387</v>
      </c>
      <c r="CD3575" s="28">
        <v>236.61390334701599</v>
      </c>
    </row>
    <row r="3576" spans="1:82" x14ac:dyDescent="0.25">
      <c r="A3576" s="1" t="s">
        <v>107</v>
      </c>
      <c r="B3576" s="2">
        <v>34391</v>
      </c>
      <c r="CD3576" s="28">
        <v>266.40877484497997</v>
      </c>
    </row>
    <row r="3577" spans="1:82" x14ac:dyDescent="0.25">
      <c r="A3577" s="1" t="s">
        <v>107</v>
      </c>
      <c r="B3577" s="2">
        <v>34395</v>
      </c>
      <c r="CD3577" s="28">
        <v>249.88168780866201</v>
      </c>
    </row>
    <row r="3578" spans="1:82" x14ac:dyDescent="0.25">
      <c r="A3578" s="1" t="s">
        <v>107</v>
      </c>
      <c r="B3578" s="2">
        <v>34397</v>
      </c>
      <c r="CD3578" s="28">
        <v>241.290520550482</v>
      </c>
    </row>
    <row r="3579" spans="1:82" x14ac:dyDescent="0.25">
      <c r="A3579" s="1" t="s">
        <v>107</v>
      </c>
      <c r="B3579" s="2">
        <v>34399</v>
      </c>
      <c r="CD3579" s="28">
        <v>267.77007428164501</v>
      </c>
    </row>
    <row r="3580" spans="1:82" x14ac:dyDescent="0.25">
      <c r="A3580" s="1" t="s">
        <v>107</v>
      </c>
      <c r="B3580" s="2">
        <v>34404</v>
      </c>
      <c r="CD3580" s="28">
        <v>257.200137794478</v>
      </c>
    </row>
    <row r="3581" spans="1:82" x14ac:dyDescent="0.25">
      <c r="A3581" s="1" t="s">
        <v>107</v>
      </c>
      <c r="B3581" s="2">
        <v>34408</v>
      </c>
      <c r="CD3581" s="28">
        <v>243.32269961382701</v>
      </c>
    </row>
    <row r="3582" spans="1:82" x14ac:dyDescent="0.25">
      <c r="A3582" s="1" t="s">
        <v>107</v>
      </c>
      <c r="B3582" s="2">
        <v>34409</v>
      </c>
      <c r="CD3582" s="28">
        <v>230.754453714372</v>
      </c>
    </row>
    <row r="3583" spans="1:82" x14ac:dyDescent="0.25">
      <c r="A3583" s="1" t="s">
        <v>107</v>
      </c>
      <c r="B3583" s="2">
        <v>34412</v>
      </c>
      <c r="CD3583" s="28">
        <v>262.529397120211</v>
      </c>
    </row>
    <row r="3584" spans="1:82" x14ac:dyDescent="0.25">
      <c r="A3584" s="1" t="s">
        <v>107</v>
      </c>
      <c r="B3584" s="2">
        <v>34415</v>
      </c>
      <c r="CD3584" s="28">
        <v>254.60389877316601</v>
      </c>
    </row>
    <row r="3585" spans="1:82" x14ac:dyDescent="0.25">
      <c r="A3585" s="1" t="s">
        <v>107</v>
      </c>
      <c r="B3585" s="2">
        <v>34417</v>
      </c>
      <c r="CD3585" s="28">
        <v>264.53812796359398</v>
      </c>
    </row>
    <row r="3586" spans="1:82" x14ac:dyDescent="0.25">
      <c r="A3586" s="1" t="s">
        <v>107</v>
      </c>
      <c r="B3586" s="2">
        <v>34422</v>
      </c>
      <c r="CD3586" s="28">
        <v>254.632557708674</v>
      </c>
    </row>
    <row r="3587" spans="1:82" x14ac:dyDescent="0.25">
      <c r="A3587" s="1" t="s">
        <v>107</v>
      </c>
      <c r="B3587" s="2">
        <v>34424</v>
      </c>
      <c r="CD3587" s="28">
        <v>266.55337220141098</v>
      </c>
    </row>
    <row r="3588" spans="1:82" x14ac:dyDescent="0.25">
      <c r="A3588" s="1" t="s">
        <v>107</v>
      </c>
      <c r="B3588" s="2">
        <v>34428</v>
      </c>
      <c r="CD3588" s="28">
        <v>241.423393796932</v>
      </c>
    </row>
    <row r="3589" spans="1:82" x14ac:dyDescent="0.25">
      <c r="A3589" s="1" t="s">
        <v>107</v>
      </c>
      <c r="B3589" s="2">
        <v>34429</v>
      </c>
      <c r="CD3589" s="28">
        <v>262.60755785341598</v>
      </c>
    </row>
    <row r="3590" spans="1:82" x14ac:dyDescent="0.25">
      <c r="A3590" s="1" t="s">
        <v>107</v>
      </c>
      <c r="B3590" s="2">
        <v>34433</v>
      </c>
      <c r="CD3590" s="28">
        <v>244.09258283590299</v>
      </c>
    </row>
    <row r="3591" spans="1:82" x14ac:dyDescent="0.25">
      <c r="A3591" s="1" t="s">
        <v>107</v>
      </c>
      <c r="B3591" s="2">
        <v>34436</v>
      </c>
      <c r="CD3591" s="28">
        <v>265.28326028682</v>
      </c>
    </row>
    <row r="3592" spans="1:82" x14ac:dyDescent="0.25">
      <c r="A3592" s="1" t="s">
        <v>107</v>
      </c>
      <c r="B3592" s="2">
        <v>34439</v>
      </c>
      <c r="CD3592" s="28">
        <v>248.75226521384101</v>
      </c>
    </row>
    <row r="3593" spans="1:82" x14ac:dyDescent="0.25">
      <c r="A3593" s="1" t="s">
        <v>107</v>
      </c>
      <c r="B3593" s="2">
        <v>34440</v>
      </c>
      <c r="CD3593" s="28">
        <v>272.58347276822201</v>
      </c>
    </row>
    <row r="3594" spans="1:82" x14ac:dyDescent="0.25">
      <c r="A3594" s="1" t="s">
        <v>107</v>
      </c>
      <c r="B3594" s="2">
        <v>34444</v>
      </c>
      <c r="CD3594" s="28">
        <v>251.42275693169901</v>
      </c>
    </row>
    <row r="3595" spans="1:82" x14ac:dyDescent="0.25">
      <c r="A3595" s="1" t="s">
        <v>107</v>
      </c>
      <c r="B3595" s="2">
        <v>34445</v>
      </c>
      <c r="CD3595" s="28">
        <v>273.92914005824298</v>
      </c>
    </row>
    <row r="3596" spans="1:82" x14ac:dyDescent="0.25">
      <c r="A3596" s="1" t="s">
        <v>107</v>
      </c>
      <c r="B3596" s="2">
        <v>34450</v>
      </c>
      <c r="CD3596" s="28">
        <v>250.125288760486</v>
      </c>
    </row>
    <row r="3597" spans="1:82" x14ac:dyDescent="0.25">
      <c r="A3597" s="1" t="s">
        <v>107</v>
      </c>
      <c r="B3597" s="2">
        <v>34451</v>
      </c>
      <c r="CD3597" s="28">
        <v>273.95519363597901</v>
      </c>
    </row>
    <row r="3598" spans="1:82" x14ac:dyDescent="0.25">
      <c r="A3598" s="1" t="s">
        <v>107</v>
      </c>
      <c r="B3598" s="2">
        <v>34455</v>
      </c>
      <c r="CD3598" s="28">
        <v>255.440218618465</v>
      </c>
    </row>
    <row r="3599" spans="1:82" x14ac:dyDescent="0.25">
      <c r="A3599" s="1" t="s">
        <v>107</v>
      </c>
      <c r="B3599" s="2">
        <v>34456</v>
      </c>
      <c r="CD3599" s="28">
        <v>252.13923031941599</v>
      </c>
    </row>
    <row r="3600" spans="1:82" x14ac:dyDescent="0.25">
      <c r="A3600" s="1" t="s">
        <v>107</v>
      </c>
      <c r="B3600" s="2">
        <v>34458</v>
      </c>
      <c r="CD3600" s="28">
        <v>238.248765349899</v>
      </c>
    </row>
    <row r="3601" spans="1:82" x14ac:dyDescent="0.25">
      <c r="A3601" s="1" t="s">
        <v>107</v>
      </c>
      <c r="B3601" s="2">
        <v>34461</v>
      </c>
      <c r="CD3601" s="28">
        <v>266.71750974114298</v>
      </c>
    </row>
    <row r="3602" spans="1:82" x14ac:dyDescent="0.25">
      <c r="A3602" s="1" t="s">
        <v>107</v>
      </c>
      <c r="B3602" s="2">
        <v>34465</v>
      </c>
      <c r="CD3602" s="28">
        <v>238.27872696429401</v>
      </c>
    </row>
    <row r="3603" spans="1:82" x14ac:dyDescent="0.25">
      <c r="A3603" s="1" t="s">
        <v>107</v>
      </c>
      <c r="B3603" s="2">
        <v>34466</v>
      </c>
      <c r="CD3603" s="28">
        <v>268.065782388939</v>
      </c>
    </row>
    <row r="3604" spans="1:82" x14ac:dyDescent="0.25">
      <c r="A3604" s="1" t="s">
        <v>107</v>
      </c>
      <c r="B3604" s="2">
        <v>34471</v>
      </c>
      <c r="CD3604" s="28">
        <v>242.938409342233</v>
      </c>
    </row>
    <row r="3605" spans="1:82" x14ac:dyDescent="0.25">
      <c r="A3605" s="1" t="s">
        <v>107</v>
      </c>
      <c r="B3605" s="2">
        <v>34472</v>
      </c>
      <c r="CD3605" s="28">
        <v>262.13598809640899</v>
      </c>
    </row>
    <row r="3606" spans="1:82" x14ac:dyDescent="0.25">
      <c r="A3606" s="1" t="s">
        <v>107</v>
      </c>
      <c r="B3606" s="2">
        <v>34475</v>
      </c>
      <c r="CD3606" s="28">
        <v>250.234713786973</v>
      </c>
    </row>
    <row r="3607" spans="1:82" x14ac:dyDescent="0.25">
      <c r="A3607" s="1" t="s">
        <v>107</v>
      </c>
      <c r="B3607" s="2">
        <v>34480</v>
      </c>
      <c r="CD3607" s="28">
        <v>252.24474730924399</v>
      </c>
    </row>
    <row r="3608" spans="1:82" x14ac:dyDescent="0.25">
      <c r="A3608" s="57" t="s">
        <v>927</v>
      </c>
      <c r="B3608" s="58">
        <v>40710</v>
      </c>
      <c r="C3608" s="58"/>
      <c r="D3608" s="58"/>
      <c r="E3608" t="s">
        <v>928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14</v>
      </c>
      <c r="BK3608" s="40">
        <v>4.2</v>
      </c>
    </row>
    <row r="3609" spans="1:82" x14ac:dyDescent="0.25">
      <c r="A3609" s="57" t="s">
        <v>927</v>
      </c>
      <c r="B3609" s="58">
        <v>40723</v>
      </c>
      <c r="C3609" s="58"/>
      <c r="D3609" s="58"/>
      <c r="E3609" t="s">
        <v>928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31</v>
      </c>
      <c r="BK3609" s="40">
        <v>5.9</v>
      </c>
    </row>
    <row r="3610" spans="1:82" x14ac:dyDescent="0.25">
      <c r="A3610" s="57" t="s">
        <v>927</v>
      </c>
      <c r="B3610" s="58">
        <v>40730</v>
      </c>
      <c r="C3610" s="58"/>
      <c r="D3610" s="58"/>
      <c r="E3610" t="s">
        <v>928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6.8</v>
      </c>
    </row>
    <row r="3611" spans="1:82" x14ac:dyDescent="0.25">
      <c r="A3611" s="57" t="s">
        <v>927</v>
      </c>
      <c r="B3611" s="58">
        <v>40737</v>
      </c>
      <c r="C3611" s="58"/>
      <c r="D3611" s="58"/>
      <c r="E3611" t="s">
        <v>928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32</v>
      </c>
      <c r="BK3611" s="40">
        <v>7.7</v>
      </c>
    </row>
    <row r="3612" spans="1:82" x14ac:dyDescent="0.25">
      <c r="A3612" s="57" t="s">
        <v>927</v>
      </c>
      <c r="B3612" s="58">
        <v>40752</v>
      </c>
      <c r="C3612" s="58"/>
      <c r="D3612" s="58"/>
      <c r="E3612" t="s">
        <v>928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49</v>
      </c>
      <c r="BK3612" s="40">
        <v>8.8000000000000007</v>
      </c>
    </row>
    <row r="3613" spans="1:82" x14ac:dyDescent="0.25">
      <c r="A3613" s="57" t="s">
        <v>927</v>
      </c>
      <c r="B3613" s="58">
        <v>40759</v>
      </c>
      <c r="C3613" s="58"/>
      <c r="D3613" s="58"/>
      <c r="E3613" t="s">
        <v>928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>
        <v>47</v>
      </c>
      <c r="BK3613" s="40"/>
    </row>
    <row r="3614" spans="1:82" x14ac:dyDescent="0.25">
      <c r="A3614" s="57" t="s">
        <v>927</v>
      </c>
      <c r="B3614" s="58">
        <v>40765</v>
      </c>
      <c r="C3614" s="58"/>
      <c r="D3614" s="58"/>
      <c r="E3614" t="s">
        <v>928</v>
      </c>
      <c r="AZ3614" s="40">
        <v>60</v>
      </c>
      <c r="BK3614" s="40">
        <v>8.6999999999999993</v>
      </c>
    </row>
    <row r="3615" spans="1:82" x14ac:dyDescent="0.25">
      <c r="A3615" s="57" t="s">
        <v>927</v>
      </c>
      <c r="B3615" s="58">
        <v>40772</v>
      </c>
      <c r="C3615" s="58"/>
      <c r="D3615" s="58"/>
      <c r="E3615" t="s">
        <v>928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>
        <v>69</v>
      </c>
      <c r="BK3615" s="40"/>
    </row>
    <row r="3616" spans="1:82" x14ac:dyDescent="0.25">
      <c r="A3616" s="57" t="s">
        <v>927</v>
      </c>
      <c r="B3616" s="58">
        <v>40781</v>
      </c>
      <c r="C3616" s="58"/>
      <c r="D3616" s="58"/>
      <c r="E3616" t="s">
        <v>928</v>
      </c>
      <c r="AZ3616" s="40">
        <v>70</v>
      </c>
      <c r="BK3616" s="40"/>
    </row>
    <row r="3617" spans="1:63" x14ac:dyDescent="0.25">
      <c r="A3617" s="57" t="s">
        <v>927</v>
      </c>
      <c r="B3617" s="58">
        <v>40792</v>
      </c>
      <c r="C3617" s="58"/>
      <c r="D3617" s="58"/>
      <c r="E3617" t="s">
        <v>928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79</v>
      </c>
      <c r="BK3617" s="40"/>
    </row>
    <row r="3618" spans="1:63" x14ac:dyDescent="0.25">
      <c r="A3618" s="57" t="s">
        <v>927</v>
      </c>
      <c r="B3618" s="58">
        <v>40806</v>
      </c>
      <c r="C3618" s="58"/>
      <c r="D3618" s="58"/>
      <c r="E3618" t="s">
        <v>928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81</v>
      </c>
      <c r="BK3618" s="40"/>
    </row>
    <row r="3619" spans="1:63" x14ac:dyDescent="0.25">
      <c r="A3619" s="57" t="s">
        <v>927</v>
      </c>
      <c r="B3619" s="58">
        <v>40819</v>
      </c>
      <c r="C3619" s="58"/>
      <c r="D3619" s="58"/>
      <c r="E3619" t="s">
        <v>928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85</v>
      </c>
      <c r="BK3619" s="40"/>
    </row>
    <row r="3620" spans="1:63" x14ac:dyDescent="0.25">
      <c r="A3620" s="57" t="s">
        <v>927</v>
      </c>
      <c r="B3620" s="58">
        <v>40828</v>
      </c>
      <c r="C3620" s="58"/>
      <c r="D3620" s="58"/>
      <c r="E3620" t="s">
        <v>928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87</v>
      </c>
      <c r="BK3620" s="40"/>
    </row>
    <row r="3621" spans="1:63" x14ac:dyDescent="0.25">
      <c r="A3621" s="57" t="s">
        <v>927</v>
      </c>
      <c r="B3621" s="58">
        <v>40834</v>
      </c>
      <c r="C3621" s="58"/>
      <c r="D3621" s="58"/>
      <c r="E3621" t="s">
        <v>928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x14ac:dyDescent="0.25">
      <c r="A3622" s="57" t="s">
        <v>927</v>
      </c>
      <c r="B3622" s="58">
        <v>40841</v>
      </c>
      <c r="C3622" s="58"/>
      <c r="D3622" s="58"/>
      <c r="E3622" t="s">
        <v>928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x14ac:dyDescent="0.25">
      <c r="A3623" s="57" t="s">
        <v>927</v>
      </c>
      <c r="B3623" s="58">
        <v>40848</v>
      </c>
      <c r="C3623" s="58"/>
      <c r="D3623" s="58"/>
      <c r="E3623" t="s">
        <v>928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x14ac:dyDescent="0.25">
      <c r="A3624" s="57" t="s">
        <v>927</v>
      </c>
      <c r="B3624" s="58">
        <v>40855</v>
      </c>
      <c r="C3624" s="58"/>
      <c r="D3624" s="58"/>
      <c r="E3624" t="s">
        <v>928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90</v>
      </c>
      <c r="BK3624" s="40"/>
    </row>
    <row r="3625" spans="1:63" x14ac:dyDescent="0.25">
      <c r="A3625" s="57" t="s">
        <v>929</v>
      </c>
      <c r="B3625" s="58">
        <v>40710</v>
      </c>
      <c r="C3625" s="58"/>
      <c r="D3625" s="58"/>
      <c r="E3625" t="s">
        <v>599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14</v>
      </c>
      <c r="BK3625" s="40">
        <v>4.5</v>
      </c>
    </row>
    <row r="3626" spans="1:63" x14ac:dyDescent="0.25">
      <c r="A3626" s="57" t="s">
        <v>929</v>
      </c>
      <c r="B3626" s="58">
        <v>40723</v>
      </c>
      <c r="C3626" s="58"/>
      <c r="D3626" s="58"/>
      <c r="E3626" t="s">
        <v>599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16</v>
      </c>
      <c r="BK3626" s="40">
        <v>5.4</v>
      </c>
    </row>
    <row r="3627" spans="1:63" x14ac:dyDescent="0.25">
      <c r="A3627" s="57" t="s">
        <v>929</v>
      </c>
      <c r="B3627" s="58">
        <v>40730</v>
      </c>
      <c r="C3627" s="58"/>
      <c r="D3627" s="58"/>
      <c r="E3627" t="s">
        <v>599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30</v>
      </c>
      <c r="BK3627" s="40">
        <v>7.1</v>
      </c>
    </row>
    <row r="3628" spans="1:63" x14ac:dyDescent="0.25">
      <c r="A3628" s="57" t="s">
        <v>929</v>
      </c>
      <c r="B3628" s="58">
        <v>40737</v>
      </c>
      <c r="C3628" s="58"/>
      <c r="D3628" s="58"/>
      <c r="E3628" t="s">
        <v>599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31</v>
      </c>
      <c r="BK3628" s="40">
        <v>7.4</v>
      </c>
    </row>
    <row r="3629" spans="1:63" x14ac:dyDescent="0.25">
      <c r="A3629" s="57" t="s">
        <v>929</v>
      </c>
      <c r="B3629" s="58">
        <v>40752</v>
      </c>
      <c r="C3629" s="58"/>
      <c r="D3629" s="58"/>
      <c r="E3629" t="s">
        <v>599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33</v>
      </c>
      <c r="BK3629" s="40">
        <v>9</v>
      </c>
    </row>
    <row r="3630" spans="1:63" x14ac:dyDescent="0.25">
      <c r="A3630" s="57" t="s">
        <v>929</v>
      </c>
      <c r="B3630" s="58">
        <v>40759</v>
      </c>
      <c r="C3630" s="58"/>
      <c r="D3630" s="58"/>
      <c r="E3630" t="s">
        <v>599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30</v>
      </c>
      <c r="BK3630" s="40"/>
    </row>
    <row r="3631" spans="1:63" x14ac:dyDescent="0.25">
      <c r="A3631" s="57" t="s">
        <v>929</v>
      </c>
      <c r="B3631" s="58">
        <v>40765</v>
      </c>
      <c r="C3631" s="58"/>
      <c r="D3631" s="58"/>
      <c r="E3631" t="s">
        <v>599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>
        <v>37</v>
      </c>
      <c r="BK3631" s="40">
        <v>9.9</v>
      </c>
    </row>
    <row r="3632" spans="1:63" x14ac:dyDescent="0.25">
      <c r="A3632" s="57" t="s">
        <v>929</v>
      </c>
      <c r="B3632" s="58">
        <v>40772</v>
      </c>
      <c r="C3632" s="58"/>
      <c r="D3632" s="58"/>
      <c r="E3632" t="s">
        <v>599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>
        <v>60</v>
      </c>
      <c r="BK3632" s="40"/>
    </row>
    <row r="3633" spans="1:63" x14ac:dyDescent="0.25">
      <c r="A3633" s="57" t="s">
        <v>929</v>
      </c>
      <c r="B3633" s="58">
        <v>40781</v>
      </c>
      <c r="C3633" s="58"/>
      <c r="D3633" s="58"/>
      <c r="E3633" t="s">
        <v>599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62</v>
      </c>
      <c r="BK3633" s="40"/>
    </row>
    <row r="3634" spans="1:63" x14ac:dyDescent="0.25">
      <c r="A3634" s="57" t="s">
        <v>929</v>
      </c>
      <c r="B3634" s="58">
        <v>40792</v>
      </c>
      <c r="C3634" s="58"/>
      <c r="D3634" s="58"/>
      <c r="E3634" t="s">
        <v>599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70</v>
      </c>
      <c r="BK3634" s="40"/>
    </row>
    <row r="3635" spans="1:63" x14ac:dyDescent="0.25">
      <c r="A3635" s="57" t="s">
        <v>929</v>
      </c>
      <c r="B3635" s="58">
        <v>40806</v>
      </c>
      <c r="C3635" s="58"/>
      <c r="D3635" s="58"/>
      <c r="E3635" t="s">
        <v>599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81</v>
      </c>
      <c r="BK3635" s="40"/>
    </row>
    <row r="3636" spans="1:63" x14ac:dyDescent="0.25">
      <c r="A3636" s="57" t="s">
        <v>929</v>
      </c>
      <c r="B3636" s="58">
        <v>40819</v>
      </c>
      <c r="C3636" s="58"/>
      <c r="D3636" s="58"/>
      <c r="E3636" t="s">
        <v>599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x14ac:dyDescent="0.25">
      <c r="A3637" s="57" t="s">
        <v>929</v>
      </c>
      <c r="B3637" s="58">
        <v>40828</v>
      </c>
      <c r="C3637" s="58"/>
      <c r="D3637" s="58"/>
      <c r="E3637" t="s">
        <v>599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83</v>
      </c>
      <c r="BK3637" s="40"/>
    </row>
    <row r="3638" spans="1:63" x14ac:dyDescent="0.25">
      <c r="A3638" s="57" t="s">
        <v>929</v>
      </c>
      <c r="B3638" s="58">
        <v>40834</v>
      </c>
      <c r="C3638" s="58"/>
      <c r="D3638" s="58"/>
      <c r="E3638" t="s">
        <v>599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85</v>
      </c>
      <c r="BK3638" s="40"/>
    </row>
    <row r="3639" spans="1:63" x14ac:dyDescent="0.25">
      <c r="A3639" s="57" t="s">
        <v>929</v>
      </c>
      <c r="B3639" s="58">
        <v>40841</v>
      </c>
      <c r="C3639" s="58"/>
      <c r="D3639" s="58"/>
      <c r="E3639" t="s">
        <v>599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87</v>
      </c>
      <c r="BK3639" s="40"/>
    </row>
    <row r="3640" spans="1:63" x14ac:dyDescent="0.25">
      <c r="A3640" s="57" t="s">
        <v>929</v>
      </c>
      <c r="B3640" s="58">
        <v>40848</v>
      </c>
      <c r="C3640" s="58"/>
      <c r="D3640" s="58"/>
      <c r="E3640" t="s">
        <v>599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x14ac:dyDescent="0.25">
      <c r="A3641" s="57" t="s">
        <v>929</v>
      </c>
      <c r="B3641" s="58">
        <v>40855</v>
      </c>
      <c r="C3641" s="58"/>
      <c r="D3641" s="58"/>
      <c r="E3641" t="s">
        <v>599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90</v>
      </c>
      <c r="BK3641" s="40"/>
    </row>
    <row r="3642" spans="1:63" x14ac:dyDescent="0.25">
      <c r="A3642" s="57" t="s">
        <v>930</v>
      </c>
      <c r="B3642" s="58">
        <v>40710</v>
      </c>
      <c r="C3642" s="58"/>
      <c r="D3642" s="58"/>
      <c r="E3642" t="s">
        <v>601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14</v>
      </c>
      <c r="BK3642" s="40">
        <v>4.2</v>
      </c>
    </row>
    <row r="3643" spans="1:63" x14ac:dyDescent="0.25">
      <c r="A3643" s="57" t="s">
        <v>930</v>
      </c>
      <c r="B3643" s="58">
        <v>40723</v>
      </c>
      <c r="C3643" s="58"/>
      <c r="D3643" s="58"/>
      <c r="E3643" t="s">
        <v>601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30</v>
      </c>
      <c r="BK3643" s="40">
        <v>5.6</v>
      </c>
    </row>
    <row r="3644" spans="1:63" x14ac:dyDescent="0.25">
      <c r="A3644" s="57" t="s">
        <v>930</v>
      </c>
      <c r="B3644" s="58">
        <v>40730</v>
      </c>
      <c r="C3644" s="58"/>
      <c r="D3644" s="58"/>
      <c r="E3644" t="s">
        <v>601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31</v>
      </c>
      <c r="BK3644" s="40">
        <v>6.9</v>
      </c>
    </row>
    <row r="3645" spans="1:63" x14ac:dyDescent="0.25">
      <c r="A3645" s="57" t="s">
        <v>930</v>
      </c>
      <c r="B3645" s="58">
        <v>40737</v>
      </c>
      <c r="C3645" s="58"/>
      <c r="D3645" s="58"/>
      <c r="E3645" t="s">
        <v>601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</v>
      </c>
    </row>
    <row r="3646" spans="1:63" x14ac:dyDescent="0.25">
      <c r="A3646" s="57" t="s">
        <v>930</v>
      </c>
      <c r="B3646" s="58">
        <v>40752</v>
      </c>
      <c r="C3646" s="58"/>
      <c r="D3646" s="58"/>
      <c r="E3646" t="s">
        <v>601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32</v>
      </c>
      <c r="BK3646" s="40">
        <v>8.3000000000000007</v>
      </c>
    </row>
    <row r="3647" spans="1:63" x14ac:dyDescent="0.25">
      <c r="A3647" s="57" t="s">
        <v>930</v>
      </c>
      <c r="B3647" s="58">
        <v>40759</v>
      </c>
      <c r="C3647" s="58"/>
      <c r="D3647" s="58"/>
      <c r="E3647" t="s">
        <v>601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31</v>
      </c>
      <c r="BK3647" s="40"/>
    </row>
    <row r="3648" spans="1:63" x14ac:dyDescent="0.25">
      <c r="A3648" s="57" t="s">
        <v>930</v>
      </c>
      <c r="B3648" s="58">
        <v>40765</v>
      </c>
      <c r="C3648" s="58"/>
      <c r="D3648" s="58"/>
      <c r="E3648" t="s">
        <v>601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41</v>
      </c>
      <c r="BK3648" s="40">
        <v>9.6999999999999993</v>
      </c>
    </row>
    <row r="3649" spans="1:63" x14ac:dyDescent="0.25">
      <c r="A3649" s="57" t="s">
        <v>930</v>
      </c>
      <c r="B3649" s="58">
        <v>40772</v>
      </c>
      <c r="C3649" s="58"/>
      <c r="D3649" s="58"/>
      <c r="E3649" t="s">
        <v>601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60</v>
      </c>
      <c r="BK3649" s="40"/>
    </row>
    <row r="3650" spans="1:63" x14ac:dyDescent="0.25">
      <c r="A3650" s="57" t="s">
        <v>930</v>
      </c>
      <c r="B3650" s="58">
        <v>40781</v>
      </c>
      <c r="C3650" s="58"/>
      <c r="D3650" s="58"/>
      <c r="E3650" t="s">
        <v>601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70</v>
      </c>
      <c r="BK3650" s="40"/>
    </row>
    <row r="3651" spans="1:63" x14ac:dyDescent="0.25">
      <c r="A3651" s="57" t="s">
        <v>930</v>
      </c>
      <c r="B3651" s="58">
        <v>40792</v>
      </c>
      <c r="C3651" s="58"/>
      <c r="D3651" s="58"/>
      <c r="E3651" t="s">
        <v>601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75</v>
      </c>
      <c r="BK3651" s="40"/>
    </row>
    <row r="3652" spans="1:63" x14ac:dyDescent="0.25">
      <c r="A3652" s="57" t="s">
        <v>930</v>
      </c>
      <c r="B3652" s="58">
        <v>40806</v>
      </c>
      <c r="C3652" s="58"/>
      <c r="D3652" s="58"/>
      <c r="E3652" t="s">
        <v>601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>
        <v>81</v>
      </c>
      <c r="BK3652" s="40"/>
    </row>
    <row r="3653" spans="1:63" x14ac:dyDescent="0.25">
      <c r="A3653" s="57" t="s">
        <v>930</v>
      </c>
      <c r="B3653" s="58">
        <v>40819</v>
      </c>
      <c r="C3653" s="58"/>
      <c r="D3653" s="58"/>
      <c r="E3653" t="s">
        <v>601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>
        <v>83</v>
      </c>
      <c r="BK3653" s="40"/>
    </row>
    <row r="3654" spans="1:63" x14ac:dyDescent="0.25">
      <c r="A3654" s="57" t="s">
        <v>930</v>
      </c>
      <c r="B3654" s="58">
        <v>40828</v>
      </c>
      <c r="C3654" s="58"/>
      <c r="D3654" s="58"/>
      <c r="E3654" t="s">
        <v>601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x14ac:dyDescent="0.25">
      <c r="A3655" s="57" t="s">
        <v>930</v>
      </c>
      <c r="B3655" s="58">
        <v>40834</v>
      </c>
      <c r="C3655" s="58"/>
      <c r="D3655" s="58"/>
      <c r="E3655" t="s">
        <v>601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87</v>
      </c>
      <c r="BK3655" s="40"/>
    </row>
    <row r="3656" spans="1:63" x14ac:dyDescent="0.25">
      <c r="A3656" s="57" t="s">
        <v>930</v>
      </c>
      <c r="B3656" s="58">
        <v>40841</v>
      </c>
      <c r="C3656" s="58"/>
      <c r="D3656" s="58"/>
      <c r="E3656" t="s">
        <v>601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x14ac:dyDescent="0.25">
      <c r="A3657" s="57" t="s">
        <v>930</v>
      </c>
      <c r="B3657" s="58">
        <v>40848</v>
      </c>
      <c r="C3657" s="58"/>
      <c r="D3657" s="58"/>
      <c r="E3657" t="s">
        <v>601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x14ac:dyDescent="0.25">
      <c r="A3658" s="57" t="s">
        <v>930</v>
      </c>
      <c r="B3658" s="58">
        <v>40855</v>
      </c>
      <c r="C3658" s="58"/>
      <c r="D3658" s="58"/>
      <c r="E3658" t="s">
        <v>601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90</v>
      </c>
      <c r="BK3658" s="40"/>
    </row>
    <row r="3659" spans="1:63" x14ac:dyDescent="0.25">
      <c r="A3659" s="57" t="s">
        <v>931</v>
      </c>
      <c r="B3659" s="58">
        <v>40710</v>
      </c>
      <c r="C3659" s="58"/>
      <c r="D3659" s="58"/>
      <c r="E3659" t="s">
        <v>932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14</v>
      </c>
      <c r="BK3659" s="40">
        <v>4.2</v>
      </c>
    </row>
    <row r="3660" spans="1:63" x14ac:dyDescent="0.25">
      <c r="A3660" s="57" t="s">
        <v>931</v>
      </c>
      <c r="B3660" s="58">
        <v>40723</v>
      </c>
      <c r="C3660" s="58"/>
      <c r="D3660" s="58"/>
      <c r="E3660" t="s">
        <v>932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5.8</v>
      </c>
    </row>
    <row r="3661" spans="1:63" x14ac:dyDescent="0.25">
      <c r="A3661" s="57" t="s">
        <v>931</v>
      </c>
      <c r="B3661" s="58">
        <v>40730</v>
      </c>
      <c r="C3661" s="58"/>
      <c r="D3661" s="58"/>
      <c r="E3661" t="s">
        <v>932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6.9</v>
      </c>
    </row>
    <row r="3662" spans="1:63" x14ac:dyDescent="0.25">
      <c r="A3662" s="57" t="s">
        <v>931</v>
      </c>
      <c r="B3662" s="58">
        <v>40737</v>
      </c>
      <c r="C3662" s="58"/>
      <c r="D3662" s="58"/>
      <c r="E3662" t="s">
        <v>932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30</v>
      </c>
      <c r="BK3662" s="40">
        <v>7.3</v>
      </c>
    </row>
    <row r="3663" spans="1:63" x14ac:dyDescent="0.25">
      <c r="A3663" s="57" t="s">
        <v>931</v>
      </c>
      <c r="B3663" s="58">
        <v>40752</v>
      </c>
      <c r="C3663" s="58"/>
      <c r="D3663" s="58"/>
      <c r="E3663" t="s">
        <v>932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32</v>
      </c>
      <c r="BK3663" s="40">
        <v>8.6999999999999993</v>
      </c>
    </row>
    <row r="3664" spans="1:63" x14ac:dyDescent="0.25">
      <c r="A3664" s="57" t="s">
        <v>931</v>
      </c>
      <c r="B3664" s="58">
        <v>40759</v>
      </c>
      <c r="C3664" s="58"/>
      <c r="D3664" s="58"/>
      <c r="E3664" t="s">
        <v>932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30</v>
      </c>
      <c r="BK3664" s="40"/>
    </row>
    <row r="3665" spans="1:63" x14ac:dyDescent="0.25">
      <c r="A3665" s="57" t="s">
        <v>931</v>
      </c>
      <c r="B3665" s="58">
        <v>40765</v>
      </c>
      <c r="C3665" s="58"/>
      <c r="D3665" s="58"/>
      <c r="E3665" t="s">
        <v>932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37</v>
      </c>
      <c r="BK3665" s="40">
        <v>10.1</v>
      </c>
    </row>
    <row r="3666" spans="1:63" x14ac:dyDescent="0.25">
      <c r="A3666" s="57" t="s">
        <v>931</v>
      </c>
      <c r="B3666" s="58">
        <v>40772</v>
      </c>
      <c r="C3666" s="58"/>
      <c r="D3666" s="58"/>
      <c r="E3666" t="s">
        <v>932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>
        <v>60</v>
      </c>
      <c r="BK3666" s="40"/>
    </row>
    <row r="3667" spans="1:63" x14ac:dyDescent="0.25">
      <c r="A3667" s="57" t="s">
        <v>931</v>
      </c>
      <c r="B3667" s="58">
        <v>40781</v>
      </c>
      <c r="C3667" s="58"/>
      <c r="D3667" s="58"/>
      <c r="E3667" t="s">
        <v>932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>
        <v>39</v>
      </c>
      <c r="BK3667" s="40"/>
    </row>
    <row r="3668" spans="1:63" x14ac:dyDescent="0.25">
      <c r="A3668" s="57" t="s">
        <v>931</v>
      </c>
      <c r="B3668" s="58">
        <v>40792</v>
      </c>
      <c r="C3668" s="58"/>
      <c r="D3668" s="58"/>
      <c r="E3668" t="s">
        <v>932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60</v>
      </c>
      <c r="BK3668" s="40"/>
    </row>
    <row r="3669" spans="1:63" x14ac:dyDescent="0.25">
      <c r="A3669" s="57" t="s">
        <v>931</v>
      </c>
      <c r="B3669" s="58">
        <v>40806</v>
      </c>
      <c r="C3669" s="58"/>
      <c r="D3669" s="58"/>
      <c r="E3669" t="s">
        <v>932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70</v>
      </c>
      <c r="BK3669" s="40"/>
    </row>
    <row r="3670" spans="1:63" x14ac:dyDescent="0.25">
      <c r="A3670" s="57" t="s">
        <v>931</v>
      </c>
      <c r="B3670" s="58">
        <v>40819</v>
      </c>
      <c r="C3670" s="58"/>
      <c r="D3670" s="58"/>
      <c r="E3670" t="s">
        <v>932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81</v>
      </c>
      <c r="BK3670" s="40"/>
    </row>
    <row r="3671" spans="1:63" x14ac:dyDescent="0.25">
      <c r="A3671" s="57" t="s">
        <v>931</v>
      </c>
      <c r="B3671" s="58">
        <v>40828</v>
      </c>
      <c r="C3671" s="58"/>
      <c r="D3671" s="58"/>
      <c r="E3671" t="s">
        <v>932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x14ac:dyDescent="0.25">
      <c r="A3672" s="57" t="s">
        <v>931</v>
      </c>
      <c r="B3672" s="58">
        <v>40834</v>
      </c>
      <c r="C3672" s="58"/>
      <c r="D3672" s="58"/>
      <c r="E3672" t="s">
        <v>932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x14ac:dyDescent="0.25">
      <c r="A3673" s="57" t="s">
        <v>931</v>
      </c>
      <c r="B3673" s="58">
        <v>40841</v>
      </c>
      <c r="C3673" s="58"/>
      <c r="D3673" s="58"/>
      <c r="E3673" t="s">
        <v>932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83</v>
      </c>
      <c r="BK3673" s="40"/>
    </row>
    <row r="3674" spans="1:63" x14ac:dyDescent="0.25">
      <c r="A3674" s="57" t="s">
        <v>931</v>
      </c>
      <c r="B3674" s="58">
        <v>40848</v>
      </c>
      <c r="C3674" s="58"/>
      <c r="D3674" s="58"/>
      <c r="E3674" t="s">
        <v>932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87</v>
      </c>
      <c r="BK3674" s="40"/>
    </row>
    <row r="3675" spans="1:63" x14ac:dyDescent="0.25">
      <c r="A3675" s="57" t="s">
        <v>931</v>
      </c>
      <c r="B3675" s="58">
        <v>40855</v>
      </c>
      <c r="C3675" s="58"/>
      <c r="D3675" s="58"/>
      <c r="E3675" t="s">
        <v>932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90</v>
      </c>
      <c r="BK3675" s="40"/>
    </row>
    <row r="3676" spans="1:63" x14ac:dyDescent="0.25">
      <c r="A3676" s="57" t="s">
        <v>933</v>
      </c>
      <c r="B3676" s="58">
        <v>40710</v>
      </c>
      <c r="C3676" s="58"/>
      <c r="D3676" s="58"/>
      <c r="E3676" t="s">
        <v>603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15</v>
      </c>
      <c r="BK3676" s="40">
        <v>4.5999999999999996</v>
      </c>
    </row>
    <row r="3677" spans="1:63" x14ac:dyDescent="0.25">
      <c r="A3677" s="57" t="s">
        <v>933</v>
      </c>
      <c r="B3677" s="58">
        <v>40723</v>
      </c>
      <c r="C3677" s="58"/>
      <c r="D3677" s="58"/>
      <c r="E3677" t="s">
        <v>603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30</v>
      </c>
      <c r="BK3677" s="40">
        <v>5.7</v>
      </c>
    </row>
    <row r="3678" spans="1:63" x14ac:dyDescent="0.25">
      <c r="A3678" s="57" t="s">
        <v>933</v>
      </c>
      <c r="B3678" s="58">
        <v>40730</v>
      </c>
      <c r="C3678" s="58"/>
      <c r="D3678" s="58"/>
      <c r="E3678" t="s">
        <v>603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>
        <v>31</v>
      </c>
      <c r="BK3678" s="40">
        <v>7.1</v>
      </c>
    </row>
    <row r="3679" spans="1:63" x14ac:dyDescent="0.25">
      <c r="A3679" s="57" t="s">
        <v>933</v>
      </c>
      <c r="B3679" s="58">
        <v>40737</v>
      </c>
      <c r="C3679" s="58"/>
      <c r="D3679" s="58"/>
      <c r="E3679" t="s">
        <v>603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>
        <v>32</v>
      </c>
      <c r="BK3679" s="40">
        <v>7.8</v>
      </c>
    </row>
    <row r="3680" spans="1:63" x14ac:dyDescent="0.25">
      <c r="A3680" s="57" t="s">
        <v>933</v>
      </c>
      <c r="B3680" s="58">
        <v>40752</v>
      </c>
      <c r="C3680" s="58"/>
      <c r="D3680" s="58"/>
      <c r="E3680" t="s">
        <v>603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37</v>
      </c>
      <c r="BK3680" s="40">
        <v>9.4</v>
      </c>
    </row>
    <row r="3681" spans="1:63" x14ac:dyDescent="0.25">
      <c r="A3681" s="57" t="s">
        <v>933</v>
      </c>
      <c r="B3681" s="58">
        <v>40759</v>
      </c>
      <c r="C3681" s="58"/>
      <c r="D3681" s="58"/>
      <c r="E3681" t="s">
        <v>603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39</v>
      </c>
      <c r="BK3681" s="40"/>
    </row>
    <row r="3682" spans="1:63" x14ac:dyDescent="0.25">
      <c r="A3682" s="57" t="s">
        <v>933</v>
      </c>
      <c r="B3682" s="58">
        <v>40765</v>
      </c>
      <c r="C3682" s="58"/>
      <c r="D3682" s="58"/>
      <c r="E3682" t="s">
        <v>603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49</v>
      </c>
      <c r="BK3682" s="40">
        <v>10.3</v>
      </c>
    </row>
    <row r="3683" spans="1:63" x14ac:dyDescent="0.25">
      <c r="A3683" s="57" t="s">
        <v>933</v>
      </c>
      <c r="B3683" s="58">
        <v>40772</v>
      </c>
      <c r="C3683" s="58"/>
      <c r="D3683" s="58"/>
      <c r="E3683" t="s">
        <v>603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60</v>
      </c>
      <c r="BK3683" s="40"/>
    </row>
    <row r="3684" spans="1:63" x14ac:dyDescent="0.25">
      <c r="A3684" s="57" t="s">
        <v>933</v>
      </c>
      <c r="B3684" s="58">
        <v>40781</v>
      </c>
      <c r="C3684" s="58"/>
      <c r="D3684" s="58"/>
      <c r="E3684" t="s">
        <v>603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70</v>
      </c>
      <c r="BK3684" s="40"/>
    </row>
    <row r="3685" spans="1:63" x14ac:dyDescent="0.25">
      <c r="A3685" s="57" t="s">
        <v>933</v>
      </c>
      <c r="B3685" s="58">
        <v>40792</v>
      </c>
      <c r="C3685" s="58"/>
      <c r="D3685" s="58"/>
      <c r="E3685" t="s">
        <v>603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79</v>
      </c>
      <c r="BK3685" s="40"/>
    </row>
    <row r="3686" spans="1:63" x14ac:dyDescent="0.25">
      <c r="A3686" s="57" t="s">
        <v>933</v>
      </c>
      <c r="B3686" s="58">
        <v>40806</v>
      </c>
      <c r="C3686" s="58"/>
      <c r="D3686" s="58"/>
      <c r="E3686" t="s">
        <v>603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81</v>
      </c>
      <c r="BK3686" s="40"/>
    </row>
    <row r="3687" spans="1:63" x14ac:dyDescent="0.25">
      <c r="A3687" s="57" t="s">
        <v>933</v>
      </c>
      <c r="B3687" s="58">
        <v>40819</v>
      </c>
      <c r="C3687" s="58"/>
      <c r="D3687" s="58"/>
      <c r="E3687" t="s">
        <v>603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83</v>
      </c>
      <c r="BK3687" s="40"/>
    </row>
    <row r="3688" spans="1:63" x14ac:dyDescent="0.25">
      <c r="A3688" s="57" t="s">
        <v>933</v>
      </c>
      <c r="B3688" s="58">
        <v>40828</v>
      </c>
      <c r="C3688" s="58"/>
      <c r="D3688" s="58"/>
      <c r="E3688" t="s">
        <v>603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87</v>
      </c>
      <c r="BK3688" s="40"/>
    </row>
    <row r="3689" spans="1:63" x14ac:dyDescent="0.25">
      <c r="A3689" s="57" t="s">
        <v>933</v>
      </c>
      <c r="B3689" s="58">
        <v>40834</v>
      </c>
      <c r="C3689" s="58"/>
      <c r="D3689" s="58"/>
      <c r="E3689" t="s">
        <v>603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x14ac:dyDescent="0.25">
      <c r="A3690" s="57" t="s">
        <v>933</v>
      </c>
      <c r="B3690" s="58">
        <v>40841</v>
      </c>
      <c r="C3690" s="58"/>
      <c r="D3690" s="58"/>
      <c r="E3690" t="s">
        <v>603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x14ac:dyDescent="0.25">
      <c r="A3691" s="57" t="s">
        <v>933</v>
      </c>
      <c r="B3691" s="58">
        <v>40848</v>
      </c>
      <c r="C3691" s="58"/>
      <c r="D3691" s="58"/>
      <c r="E3691" t="s">
        <v>603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x14ac:dyDescent="0.25">
      <c r="A3692" s="57" t="s">
        <v>933</v>
      </c>
      <c r="B3692" s="58">
        <v>40855</v>
      </c>
      <c r="C3692" s="58"/>
      <c r="D3692" s="58"/>
      <c r="E3692" t="s">
        <v>603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90</v>
      </c>
      <c r="BK3692" s="40"/>
    </row>
    <row r="3693" spans="1:63" x14ac:dyDescent="0.25">
      <c r="A3693" s="57" t="s">
        <v>934</v>
      </c>
      <c r="B3693" s="58">
        <v>40710</v>
      </c>
      <c r="C3693" s="58"/>
      <c r="D3693" s="58"/>
      <c r="E3693" t="s">
        <v>935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14</v>
      </c>
      <c r="BK3693" s="40">
        <v>4.2</v>
      </c>
    </row>
    <row r="3694" spans="1:63" x14ac:dyDescent="0.25">
      <c r="A3694" s="57" t="s">
        <v>934</v>
      </c>
      <c r="B3694" s="58">
        <v>40723</v>
      </c>
      <c r="C3694" s="58"/>
      <c r="D3694" s="58"/>
      <c r="E3694" t="s">
        <v>935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30</v>
      </c>
      <c r="BK3694" s="40">
        <v>5.6</v>
      </c>
    </row>
    <row r="3695" spans="1:63" x14ac:dyDescent="0.25">
      <c r="A3695" s="57" t="s">
        <v>934</v>
      </c>
      <c r="B3695" s="58">
        <v>40730</v>
      </c>
      <c r="C3695" s="58"/>
      <c r="D3695" s="58"/>
      <c r="E3695" t="s">
        <v>935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31</v>
      </c>
      <c r="BK3695" s="40">
        <v>7.1</v>
      </c>
    </row>
    <row r="3696" spans="1:63" x14ac:dyDescent="0.25">
      <c r="A3696" s="57" t="s">
        <v>934</v>
      </c>
      <c r="B3696" s="58">
        <v>40737</v>
      </c>
      <c r="C3696" s="58"/>
      <c r="D3696" s="58"/>
      <c r="E3696" t="s">
        <v>935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32</v>
      </c>
      <c r="BK3696" s="40">
        <v>7.8</v>
      </c>
    </row>
    <row r="3697" spans="1:63" x14ac:dyDescent="0.25">
      <c r="A3697" s="57" t="s">
        <v>934</v>
      </c>
      <c r="B3697" s="58">
        <v>40752</v>
      </c>
      <c r="C3697" s="58"/>
      <c r="D3697" s="58"/>
      <c r="E3697" t="s">
        <v>935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33</v>
      </c>
      <c r="BK3697" s="40">
        <v>9</v>
      </c>
    </row>
    <row r="3698" spans="1:63" x14ac:dyDescent="0.25">
      <c r="A3698" s="57" t="s">
        <v>934</v>
      </c>
      <c r="B3698" s="58">
        <v>40759</v>
      </c>
      <c r="C3698" s="58"/>
      <c r="D3698" s="58"/>
      <c r="E3698" t="s">
        <v>935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41</v>
      </c>
      <c r="BK3698" s="40"/>
    </row>
    <row r="3699" spans="1:63" x14ac:dyDescent="0.25">
      <c r="A3699" s="57" t="s">
        <v>934</v>
      </c>
      <c r="B3699" s="58">
        <v>40765</v>
      </c>
      <c r="C3699" s="58"/>
      <c r="D3699" s="58"/>
      <c r="E3699" t="s">
        <v>935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55</v>
      </c>
      <c r="BK3699" s="40">
        <v>8.9</v>
      </c>
    </row>
    <row r="3700" spans="1:63" x14ac:dyDescent="0.25">
      <c r="A3700" s="57" t="s">
        <v>934</v>
      </c>
      <c r="B3700" s="58">
        <v>40772</v>
      </c>
      <c r="C3700" s="58"/>
      <c r="D3700" s="58"/>
      <c r="E3700" t="s">
        <v>935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>
        <v>65</v>
      </c>
      <c r="BK3700" s="40"/>
    </row>
    <row r="3701" spans="1:63" x14ac:dyDescent="0.25">
      <c r="A3701" s="57" t="s">
        <v>934</v>
      </c>
      <c r="B3701" s="58">
        <v>40781</v>
      </c>
      <c r="C3701" s="58"/>
      <c r="D3701" s="58"/>
      <c r="E3701" t="s">
        <v>935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>
        <v>70</v>
      </c>
      <c r="BK3701" s="40"/>
    </row>
    <row r="3702" spans="1:63" x14ac:dyDescent="0.25">
      <c r="A3702" s="57" t="s">
        <v>934</v>
      </c>
      <c r="B3702" s="58">
        <v>40792</v>
      </c>
      <c r="C3702" s="58"/>
      <c r="D3702" s="58"/>
      <c r="E3702" t="s">
        <v>935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79</v>
      </c>
      <c r="BK3702" s="40"/>
    </row>
    <row r="3703" spans="1:63" x14ac:dyDescent="0.25">
      <c r="A3703" s="57" t="s">
        <v>934</v>
      </c>
      <c r="B3703" s="58">
        <v>40806</v>
      </c>
      <c r="C3703" s="58"/>
      <c r="D3703" s="58"/>
      <c r="E3703" t="s">
        <v>935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81</v>
      </c>
      <c r="BK3703" s="40"/>
    </row>
    <row r="3704" spans="1:63" x14ac:dyDescent="0.25">
      <c r="A3704" s="57" t="s">
        <v>934</v>
      </c>
      <c r="B3704" s="58">
        <v>40819</v>
      </c>
      <c r="C3704" s="58"/>
      <c r="D3704" s="58"/>
      <c r="E3704" t="s">
        <v>935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83</v>
      </c>
      <c r="BK3704" s="40"/>
    </row>
    <row r="3705" spans="1:63" x14ac:dyDescent="0.25">
      <c r="A3705" s="57" t="s">
        <v>934</v>
      </c>
      <c r="B3705" s="58">
        <v>40828</v>
      </c>
      <c r="C3705" s="58"/>
      <c r="D3705" s="58"/>
      <c r="E3705" t="s">
        <v>935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87</v>
      </c>
      <c r="BK3705" s="40"/>
    </row>
    <row r="3706" spans="1:63" x14ac:dyDescent="0.25">
      <c r="A3706" s="57" t="s">
        <v>934</v>
      </c>
      <c r="B3706" s="58">
        <v>40834</v>
      </c>
      <c r="C3706" s="58"/>
      <c r="D3706" s="58"/>
      <c r="E3706" t="s">
        <v>935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x14ac:dyDescent="0.25">
      <c r="A3707" s="57" t="s">
        <v>934</v>
      </c>
      <c r="B3707" s="58">
        <v>40841</v>
      </c>
      <c r="C3707" s="58"/>
      <c r="D3707" s="58"/>
      <c r="E3707" t="s">
        <v>935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x14ac:dyDescent="0.25">
      <c r="A3708" s="57" t="s">
        <v>934</v>
      </c>
      <c r="B3708" s="58">
        <v>40848</v>
      </c>
      <c r="C3708" s="58"/>
      <c r="D3708" s="58"/>
      <c r="E3708" t="s">
        <v>935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x14ac:dyDescent="0.25">
      <c r="A3709" s="57" t="s">
        <v>934</v>
      </c>
      <c r="B3709" s="58">
        <v>40855</v>
      </c>
      <c r="C3709" s="58"/>
      <c r="D3709" s="58"/>
      <c r="E3709" t="s">
        <v>935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90</v>
      </c>
      <c r="BK3709" s="40"/>
    </row>
    <row r="3710" spans="1:63" x14ac:dyDescent="0.25">
      <c r="A3710" s="57" t="s">
        <v>936</v>
      </c>
      <c r="B3710" s="58">
        <v>40710</v>
      </c>
      <c r="C3710" s="58"/>
      <c r="D3710" s="58"/>
      <c r="E3710" t="s">
        <v>937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14</v>
      </c>
      <c r="BK3710" s="40">
        <v>4.4000000000000004</v>
      </c>
    </row>
    <row r="3711" spans="1:63" x14ac:dyDescent="0.25">
      <c r="A3711" s="57" t="s">
        <v>936</v>
      </c>
      <c r="B3711" s="58">
        <v>40723</v>
      </c>
      <c r="C3711" s="58"/>
      <c r="D3711" s="58"/>
      <c r="E3711" t="s">
        <v>937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15</v>
      </c>
      <c r="BK3711" s="40">
        <v>5.3</v>
      </c>
    </row>
    <row r="3712" spans="1:63" x14ac:dyDescent="0.25">
      <c r="A3712" s="57" t="s">
        <v>936</v>
      </c>
      <c r="B3712" s="58">
        <v>40730</v>
      </c>
      <c r="C3712" s="58"/>
      <c r="D3712" s="58"/>
      <c r="E3712" t="s">
        <v>937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30</v>
      </c>
      <c r="BK3712" s="40">
        <v>6.8</v>
      </c>
    </row>
    <row r="3713" spans="1:63" x14ac:dyDescent="0.25">
      <c r="A3713" s="57" t="s">
        <v>936</v>
      </c>
      <c r="B3713" s="58">
        <v>40737</v>
      </c>
      <c r="C3713" s="58"/>
      <c r="D3713" s="58"/>
      <c r="E3713" t="s">
        <v>937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31</v>
      </c>
      <c r="BK3713" s="40">
        <v>7.6</v>
      </c>
    </row>
    <row r="3714" spans="1:63" x14ac:dyDescent="0.25">
      <c r="A3714" s="57" t="s">
        <v>936</v>
      </c>
      <c r="B3714" s="58">
        <v>40752</v>
      </c>
      <c r="C3714" s="58"/>
      <c r="D3714" s="58"/>
      <c r="E3714" t="s">
        <v>937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33</v>
      </c>
      <c r="BK3714" s="40">
        <v>8.6</v>
      </c>
    </row>
    <row r="3715" spans="1:63" x14ac:dyDescent="0.25">
      <c r="A3715" s="57" t="s">
        <v>936</v>
      </c>
      <c r="B3715" s="58">
        <v>40759</v>
      </c>
      <c r="C3715" s="58"/>
      <c r="D3715" s="58"/>
      <c r="E3715" t="s">
        <v>937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30</v>
      </c>
      <c r="BK3715" s="40"/>
    </row>
    <row r="3716" spans="1:63" x14ac:dyDescent="0.25">
      <c r="A3716" s="57" t="s">
        <v>936</v>
      </c>
      <c r="B3716" s="58">
        <v>40765</v>
      </c>
      <c r="C3716" s="58"/>
      <c r="D3716" s="58"/>
      <c r="E3716" t="s">
        <v>937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45</v>
      </c>
      <c r="BK3716" s="40">
        <v>10.199999999999999</v>
      </c>
    </row>
    <row r="3717" spans="1:63" x14ac:dyDescent="0.25">
      <c r="A3717" s="57" t="s">
        <v>936</v>
      </c>
      <c r="B3717" s="58">
        <v>40772</v>
      </c>
      <c r="C3717" s="58"/>
      <c r="D3717" s="58"/>
      <c r="E3717" t="s">
        <v>937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60</v>
      </c>
      <c r="BK3717" s="40"/>
    </row>
    <row r="3718" spans="1:63" x14ac:dyDescent="0.25">
      <c r="A3718" s="57" t="s">
        <v>936</v>
      </c>
      <c r="B3718" s="58">
        <v>40781</v>
      </c>
      <c r="C3718" s="58"/>
      <c r="D3718" s="58"/>
      <c r="E3718" t="s">
        <v>937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70</v>
      </c>
      <c r="BK3718" s="40"/>
    </row>
    <row r="3719" spans="1:63" x14ac:dyDescent="0.25">
      <c r="A3719" s="57" t="s">
        <v>936</v>
      </c>
      <c r="B3719" s="58">
        <v>40792</v>
      </c>
      <c r="C3719" s="58"/>
      <c r="D3719" s="58"/>
      <c r="E3719" t="s">
        <v>937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79</v>
      </c>
      <c r="BK3719" s="40"/>
    </row>
    <row r="3720" spans="1:63" x14ac:dyDescent="0.25">
      <c r="A3720" s="57" t="s">
        <v>936</v>
      </c>
      <c r="B3720" s="58">
        <v>40806</v>
      </c>
      <c r="C3720" s="58"/>
      <c r="D3720" s="58"/>
      <c r="E3720" t="s">
        <v>937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81</v>
      </c>
      <c r="BK3720" s="40"/>
    </row>
    <row r="3721" spans="1:63" x14ac:dyDescent="0.25">
      <c r="A3721" s="57" t="s">
        <v>936</v>
      </c>
      <c r="B3721" s="58">
        <v>40819</v>
      </c>
      <c r="C3721" s="58"/>
      <c r="D3721" s="58"/>
      <c r="E3721" t="s">
        <v>937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83</v>
      </c>
      <c r="BK3721" s="40"/>
    </row>
    <row r="3722" spans="1:63" x14ac:dyDescent="0.25">
      <c r="A3722" s="57" t="s">
        <v>936</v>
      </c>
      <c r="B3722" s="58">
        <v>40828</v>
      </c>
      <c r="C3722" s="58"/>
      <c r="D3722" s="58"/>
      <c r="E3722" t="s">
        <v>937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87</v>
      </c>
      <c r="BK3722" s="40"/>
    </row>
    <row r="3723" spans="1:63" x14ac:dyDescent="0.25">
      <c r="A3723" s="57" t="s">
        <v>936</v>
      </c>
      <c r="B3723" s="58">
        <v>40834</v>
      </c>
      <c r="C3723" s="58"/>
      <c r="D3723" s="58"/>
      <c r="E3723" t="s">
        <v>937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x14ac:dyDescent="0.25">
      <c r="A3724" s="57" t="s">
        <v>936</v>
      </c>
      <c r="B3724" s="58">
        <v>40841</v>
      </c>
      <c r="C3724" s="58"/>
      <c r="D3724" s="58"/>
      <c r="E3724" t="s">
        <v>937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x14ac:dyDescent="0.25">
      <c r="A3725" s="57" t="s">
        <v>936</v>
      </c>
      <c r="B3725" s="58">
        <v>40848</v>
      </c>
      <c r="C3725" s="58"/>
      <c r="D3725" s="58"/>
      <c r="E3725" t="s">
        <v>937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x14ac:dyDescent="0.25">
      <c r="A3726" s="57" t="s">
        <v>936</v>
      </c>
      <c r="B3726" s="58">
        <v>40855</v>
      </c>
      <c r="C3726" s="58"/>
      <c r="D3726" s="58"/>
      <c r="E3726" t="s">
        <v>937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90</v>
      </c>
      <c r="BK3726" s="40"/>
    </row>
    <row r="3727" spans="1:63" x14ac:dyDescent="0.25">
      <c r="A3727" s="57" t="s">
        <v>938</v>
      </c>
      <c r="B3727" s="58">
        <v>40710</v>
      </c>
      <c r="C3727" s="58"/>
      <c r="D3727" s="58"/>
      <c r="E3727" t="s">
        <v>939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15</v>
      </c>
      <c r="BK3727" s="40">
        <v>4.5</v>
      </c>
    </row>
    <row r="3728" spans="1:63" x14ac:dyDescent="0.25">
      <c r="A3728" s="57" t="s">
        <v>938</v>
      </c>
      <c r="B3728" s="58">
        <v>40723</v>
      </c>
      <c r="C3728" s="58"/>
      <c r="D3728" s="58"/>
      <c r="E3728" t="s">
        <v>939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5.9</v>
      </c>
    </row>
    <row r="3729" spans="1:63" x14ac:dyDescent="0.25">
      <c r="A3729" s="57" t="s">
        <v>938</v>
      </c>
      <c r="B3729" s="58">
        <v>40730</v>
      </c>
      <c r="C3729" s="58"/>
      <c r="D3729" s="58"/>
      <c r="E3729" t="s">
        <v>939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6.9</v>
      </c>
    </row>
    <row r="3730" spans="1:63" x14ac:dyDescent="0.25">
      <c r="A3730" s="57" t="s">
        <v>938</v>
      </c>
      <c r="B3730" s="58">
        <v>40737</v>
      </c>
      <c r="C3730" s="58"/>
      <c r="D3730" s="58"/>
      <c r="E3730" t="s">
        <v>939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30</v>
      </c>
      <c r="BK3730" s="40">
        <v>7.4</v>
      </c>
    </row>
    <row r="3731" spans="1:63" x14ac:dyDescent="0.25">
      <c r="A3731" s="57" t="s">
        <v>938</v>
      </c>
      <c r="B3731" s="58">
        <v>40752</v>
      </c>
      <c r="C3731" s="58"/>
      <c r="D3731" s="58"/>
      <c r="E3731" t="s">
        <v>939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32</v>
      </c>
      <c r="BK3731" s="40">
        <v>9.6</v>
      </c>
    </row>
    <row r="3732" spans="1:63" x14ac:dyDescent="0.25">
      <c r="A3732" s="57" t="s">
        <v>938</v>
      </c>
      <c r="B3732" s="58">
        <v>40759</v>
      </c>
      <c r="C3732" s="58"/>
      <c r="D3732" s="58"/>
      <c r="E3732" t="s">
        <v>939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30</v>
      </c>
      <c r="BK3732" s="40"/>
    </row>
    <row r="3733" spans="1:63" x14ac:dyDescent="0.25">
      <c r="A3733" s="57" t="s">
        <v>938</v>
      </c>
      <c r="B3733" s="58">
        <v>40765</v>
      </c>
      <c r="C3733" s="58"/>
      <c r="D3733" s="58"/>
      <c r="E3733" t="s">
        <v>939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41</v>
      </c>
      <c r="BK3733" s="40">
        <v>11.2</v>
      </c>
    </row>
    <row r="3734" spans="1:63" x14ac:dyDescent="0.25">
      <c r="A3734" s="57" t="s">
        <v>938</v>
      </c>
      <c r="B3734" s="58">
        <v>40772</v>
      </c>
      <c r="C3734" s="58"/>
      <c r="D3734" s="58"/>
      <c r="E3734" t="s">
        <v>939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60</v>
      </c>
      <c r="BK3734" s="40"/>
    </row>
    <row r="3735" spans="1:63" x14ac:dyDescent="0.25">
      <c r="A3735" s="57" t="s">
        <v>938</v>
      </c>
      <c r="B3735" s="58">
        <v>40781</v>
      </c>
      <c r="C3735" s="58"/>
      <c r="D3735" s="58"/>
      <c r="E3735" t="s">
        <v>939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65</v>
      </c>
      <c r="BK3735" s="40"/>
    </row>
    <row r="3736" spans="1:63" x14ac:dyDescent="0.25">
      <c r="A3736" s="57" t="s">
        <v>938</v>
      </c>
      <c r="B3736" s="58">
        <v>40792</v>
      </c>
      <c r="C3736" s="58"/>
      <c r="D3736" s="58"/>
      <c r="E3736" t="s">
        <v>939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70</v>
      </c>
      <c r="BK3736" s="40"/>
    </row>
    <row r="3737" spans="1:63" x14ac:dyDescent="0.25">
      <c r="A3737" s="57" t="s">
        <v>938</v>
      </c>
      <c r="B3737" s="58">
        <v>40806</v>
      </c>
      <c r="C3737" s="58"/>
      <c r="D3737" s="58"/>
      <c r="E3737" t="s">
        <v>939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81</v>
      </c>
      <c r="BK3737" s="40"/>
    </row>
    <row r="3738" spans="1:63" x14ac:dyDescent="0.25">
      <c r="A3738" s="57" t="s">
        <v>938</v>
      </c>
      <c r="B3738" s="58">
        <v>40819</v>
      </c>
      <c r="C3738" s="58"/>
      <c r="D3738" s="58"/>
      <c r="E3738" t="s">
        <v>939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83</v>
      </c>
      <c r="BK3738" s="40"/>
    </row>
    <row r="3739" spans="1:63" x14ac:dyDescent="0.25">
      <c r="A3739" s="57" t="s">
        <v>938</v>
      </c>
      <c r="B3739" s="58">
        <v>40828</v>
      </c>
      <c r="C3739" s="58"/>
      <c r="D3739" s="58"/>
      <c r="E3739" t="s">
        <v>939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x14ac:dyDescent="0.25">
      <c r="A3740" s="57" t="s">
        <v>938</v>
      </c>
      <c r="B3740" s="58">
        <v>40834</v>
      </c>
      <c r="C3740" s="58"/>
      <c r="D3740" s="58"/>
      <c r="E3740" t="s">
        <v>939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85</v>
      </c>
      <c r="BK3740" s="40"/>
    </row>
    <row r="3741" spans="1:63" x14ac:dyDescent="0.25">
      <c r="A3741" s="57" t="s">
        <v>938</v>
      </c>
      <c r="B3741" s="58">
        <v>40841</v>
      </c>
      <c r="C3741" s="58"/>
      <c r="D3741" s="58"/>
      <c r="E3741" t="s">
        <v>939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x14ac:dyDescent="0.25">
      <c r="A3742" s="57" t="s">
        <v>938</v>
      </c>
      <c r="B3742" s="58">
        <v>40848</v>
      </c>
      <c r="C3742" s="58"/>
      <c r="D3742" s="58"/>
      <c r="E3742" t="s">
        <v>939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>
        <v>90</v>
      </c>
      <c r="BK3742" s="40"/>
    </row>
    <row r="3743" spans="1:63" x14ac:dyDescent="0.25">
      <c r="A3743" s="1" t="s">
        <v>938</v>
      </c>
      <c r="B3743" s="2">
        <v>40855</v>
      </c>
      <c r="E3743" t="s">
        <v>939</v>
      </c>
      <c r="AC3743" t="str">
        <f>IF(ISNUMBER(AD3743),AD3743/10,"")</f>
        <v/>
      </c>
      <c r="AZ3743" s="40">
        <v>90</v>
      </c>
      <c r="BK3743" s="40"/>
    </row>
    <row r="3744" spans="1:63" x14ac:dyDescent="0.25">
      <c r="A3744" s="1" t="s">
        <v>940</v>
      </c>
      <c r="B3744" s="2">
        <v>40737</v>
      </c>
      <c r="E3744" t="s">
        <v>928</v>
      </c>
      <c r="AZ3744" s="40">
        <v>12</v>
      </c>
      <c r="BK3744" s="40">
        <v>2.2000000000000002</v>
      </c>
    </row>
    <row r="3745" spans="1:63" x14ac:dyDescent="0.25">
      <c r="A3745" s="1" t="s">
        <v>940</v>
      </c>
      <c r="B3745" s="2">
        <v>40752</v>
      </c>
      <c r="E3745" t="s">
        <v>928</v>
      </c>
      <c r="AZ3745" s="40">
        <v>30</v>
      </c>
      <c r="BK3745" s="40">
        <v>4.5999999999999996</v>
      </c>
    </row>
    <row r="3746" spans="1:63" x14ac:dyDescent="0.25">
      <c r="A3746" s="1" t="s">
        <v>940</v>
      </c>
      <c r="B3746" s="2">
        <v>40758</v>
      </c>
      <c r="E3746" t="s">
        <v>928</v>
      </c>
      <c r="AZ3746" s="40">
        <v>30</v>
      </c>
      <c r="BK3746" s="40"/>
    </row>
    <row r="3747" spans="1:63" x14ac:dyDescent="0.25">
      <c r="A3747" s="1" t="s">
        <v>940</v>
      </c>
      <c r="B3747" s="2">
        <v>40764</v>
      </c>
      <c r="E3747" t="s">
        <v>928</v>
      </c>
      <c r="AZ3747" s="40">
        <v>32</v>
      </c>
      <c r="BK3747" s="40">
        <v>6.4</v>
      </c>
    </row>
    <row r="3748" spans="1:63" x14ac:dyDescent="0.25">
      <c r="A3748" s="1" t="s">
        <v>940</v>
      </c>
      <c r="B3748" s="2">
        <v>40772</v>
      </c>
      <c r="E3748" t="s">
        <v>928</v>
      </c>
      <c r="AZ3748" s="40">
        <v>31</v>
      </c>
      <c r="BK3748" s="40"/>
    </row>
    <row r="3749" spans="1:63" x14ac:dyDescent="0.25">
      <c r="A3749" s="1" t="s">
        <v>940</v>
      </c>
      <c r="B3749" s="2">
        <v>40781</v>
      </c>
      <c r="E3749" t="s">
        <v>928</v>
      </c>
      <c r="AZ3749" s="40">
        <v>33</v>
      </c>
      <c r="BK3749" s="40"/>
    </row>
    <row r="3750" spans="1:63" x14ac:dyDescent="0.25">
      <c r="A3750" s="1" t="s">
        <v>940</v>
      </c>
      <c r="B3750" s="2">
        <v>40792</v>
      </c>
      <c r="E3750" t="s">
        <v>928</v>
      </c>
      <c r="AZ3750" s="40">
        <v>55</v>
      </c>
      <c r="BK3750" s="40"/>
    </row>
    <row r="3751" spans="1:63" x14ac:dyDescent="0.25">
      <c r="A3751" s="1" t="s">
        <v>940</v>
      </c>
      <c r="B3751" s="2">
        <v>40806</v>
      </c>
      <c r="E3751" t="s">
        <v>928</v>
      </c>
      <c r="AZ3751" s="40">
        <v>69</v>
      </c>
      <c r="BK3751" s="40"/>
    </row>
    <row r="3752" spans="1:63" x14ac:dyDescent="0.25">
      <c r="A3752" s="1" t="s">
        <v>940</v>
      </c>
      <c r="B3752" s="2">
        <v>40819</v>
      </c>
      <c r="E3752" t="s">
        <v>928</v>
      </c>
      <c r="AZ3752" s="40">
        <v>75</v>
      </c>
      <c r="BK3752" s="40"/>
    </row>
    <row r="3753" spans="1:63" x14ac:dyDescent="0.25">
      <c r="A3753" s="1" t="s">
        <v>940</v>
      </c>
      <c r="B3753" s="2">
        <v>40828</v>
      </c>
      <c r="E3753" t="s">
        <v>928</v>
      </c>
      <c r="AZ3753" s="40">
        <v>81</v>
      </c>
      <c r="BK3753" s="40"/>
    </row>
    <row r="3754" spans="1:63" x14ac:dyDescent="0.25">
      <c r="A3754" s="1" t="s">
        <v>940</v>
      </c>
      <c r="B3754" s="2">
        <v>40834</v>
      </c>
      <c r="E3754" t="s">
        <v>928</v>
      </c>
      <c r="AZ3754" s="40">
        <v>83</v>
      </c>
      <c r="BK3754" s="40"/>
    </row>
    <row r="3755" spans="1:63" x14ac:dyDescent="0.25">
      <c r="A3755" s="1" t="s">
        <v>940</v>
      </c>
      <c r="B3755" s="2">
        <v>40841</v>
      </c>
      <c r="E3755" t="s">
        <v>928</v>
      </c>
      <c r="AZ3755" s="40">
        <v>83</v>
      </c>
      <c r="BK3755" s="40"/>
    </row>
    <row r="3756" spans="1:63" x14ac:dyDescent="0.25">
      <c r="A3756" s="1" t="s">
        <v>940</v>
      </c>
      <c r="B3756" s="2">
        <v>40848</v>
      </c>
      <c r="E3756" t="s">
        <v>928</v>
      </c>
      <c r="AZ3756" s="40">
        <v>85</v>
      </c>
      <c r="BK3756" s="40"/>
    </row>
    <row r="3757" spans="1:63" x14ac:dyDescent="0.25">
      <c r="A3757" s="1" t="s">
        <v>940</v>
      </c>
      <c r="B3757" s="2">
        <v>40855</v>
      </c>
      <c r="E3757" t="s">
        <v>928</v>
      </c>
      <c r="AZ3757" s="40">
        <v>90</v>
      </c>
      <c r="BK3757" s="40"/>
    </row>
    <row r="3758" spans="1:63" x14ac:dyDescent="0.25">
      <c r="A3758" s="1" t="s">
        <v>941</v>
      </c>
      <c r="B3758" s="2">
        <v>40737</v>
      </c>
      <c r="E3758" t="s">
        <v>599</v>
      </c>
      <c r="AZ3758" s="40">
        <v>12</v>
      </c>
      <c r="BK3758" s="40">
        <v>2.2000000000000002</v>
      </c>
    </row>
    <row r="3759" spans="1:63" x14ac:dyDescent="0.25">
      <c r="A3759" s="1" t="s">
        <v>941</v>
      </c>
      <c r="B3759" s="2">
        <v>40752</v>
      </c>
      <c r="E3759" t="s">
        <v>599</v>
      </c>
      <c r="AZ3759" s="40">
        <v>15</v>
      </c>
      <c r="BK3759" s="40">
        <v>4.7</v>
      </c>
    </row>
    <row r="3760" spans="1:63" x14ac:dyDescent="0.25">
      <c r="A3760" s="1" t="s">
        <v>941</v>
      </c>
      <c r="B3760" s="2">
        <v>40758</v>
      </c>
      <c r="E3760" t="s">
        <v>599</v>
      </c>
      <c r="AZ3760" s="40">
        <v>30</v>
      </c>
      <c r="BK3760" s="40"/>
    </row>
    <row r="3761" spans="1:63" x14ac:dyDescent="0.25">
      <c r="A3761" s="1" t="s">
        <v>941</v>
      </c>
      <c r="B3761" s="2">
        <v>40764</v>
      </c>
      <c r="E3761" t="s">
        <v>599</v>
      </c>
      <c r="AZ3761" s="40">
        <v>30</v>
      </c>
      <c r="BK3761" s="40">
        <v>6.3</v>
      </c>
    </row>
    <row r="3762" spans="1:63" x14ac:dyDescent="0.25">
      <c r="A3762" s="1" t="s">
        <v>941</v>
      </c>
      <c r="B3762" s="2">
        <v>40772</v>
      </c>
      <c r="E3762" t="s">
        <v>599</v>
      </c>
      <c r="AZ3762" s="40">
        <v>30</v>
      </c>
      <c r="BK3762" s="40"/>
    </row>
    <row r="3763" spans="1:63" x14ac:dyDescent="0.25">
      <c r="A3763" s="1" t="s">
        <v>941</v>
      </c>
      <c r="B3763" s="2">
        <v>40781</v>
      </c>
      <c r="E3763" t="s">
        <v>599</v>
      </c>
      <c r="AZ3763" s="40">
        <v>32</v>
      </c>
      <c r="BK3763" s="40"/>
    </row>
    <row r="3764" spans="1:63" x14ac:dyDescent="0.25">
      <c r="A3764" s="1" t="s">
        <v>941</v>
      </c>
      <c r="B3764" s="2">
        <v>40792</v>
      </c>
      <c r="E3764" t="s">
        <v>599</v>
      </c>
      <c r="AZ3764" s="40">
        <v>39</v>
      </c>
      <c r="BK3764" s="40"/>
    </row>
    <row r="3765" spans="1:63" x14ac:dyDescent="0.25">
      <c r="A3765" s="1" t="s">
        <v>941</v>
      </c>
      <c r="B3765" s="2">
        <v>40806</v>
      </c>
      <c r="E3765" t="s">
        <v>599</v>
      </c>
      <c r="AZ3765" s="40">
        <v>52</v>
      </c>
      <c r="BK3765" s="40"/>
    </row>
    <row r="3766" spans="1:63" x14ac:dyDescent="0.25">
      <c r="A3766" s="1" t="s">
        <v>941</v>
      </c>
      <c r="B3766" s="2">
        <v>40819</v>
      </c>
      <c r="E3766" t="s">
        <v>599</v>
      </c>
      <c r="AZ3766" s="40">
        <v>70</v>
      </c>
      <c r="BK3766" s="40"/>
    </row>
    <row r="3767" spans="1:63" x14ac:dyDescent="0.25">
      <c r="A3767" s="1" t="s">
        <v>941</v>
      </c>
      <c r="B3767" s="2">
        <v>40828</v>
      </c>
      <c r="E3767" t="s">
        <v>599</v>
      </c>
      <c r="AZ3767" s="40">
        <v>81</v>
      </c>
      <c r="BK3767" s="40"/>
    </row>
    <row r="3768" spans="1:63" x14ac:dyDescent="0.25">
      <c r="A3768" s="1" t="s">
        <v>941</v>
      </c>
      <c r="B3768" s="2">
        <v>40834</v>
      </c>
      <c r="E3768" t="s">
        <v>599</v>
      </c>
      <c r="AZ3768" s="40">
        <v>81</v>
      </c>
      <c r="BK3768" s="40"/>
    </row>
    <row r="3769" spans="1:63" x14ac:dyDescent="0.25">
      <c r="A3769" s="1" t="s">
        <v>941</v>
      </c>
      <c r="B3769" s="2">
        <v>40841</v>
      </c>
      <c r="E3769" t="s">
        <v>599</v>
      </c>
      <c r="AZ3769" s="40">
        <v>81</v>
      </c>
      <c r="BK3769" s="40"/>
    </row>
    <row r="3770" spans="1:63" x14ac:dyDescent="0.25">
      <c r="A3770" s="1" t="s">
        <v>941</v>
      </c>
      <c r="B3770" s="2">
        <v>40848</v>
      </c>
      <c r="E3770" t="s">
        <v>599</v>
      </c>
      <c r="AZ3770" s="40">
        <v>83</v>
      </c>
      <c r="BK3770" s="40"/>
    </row>
    <row r="3771" spans="1:63" x14ac:dyDescent="0.25">
      <c r="A3771" s="1" t="s">
        <v>941</v>
      </c>
      <c r="B3771" s="2">
        <v>40855</v>
      </c>
      <c r="E3771" t="s">
        <v>599</v>
      </c>
      <c r="AZ3771" s="40">
        <v>90</v>
      </c>
      <c r="BK3771" s="40"/>
    </row>
    <row r="3772" spans="1:63" x14ac:dyDescent="0.25">
      <c r="A3772" s="1" t="s">
        <v>942</v>
      </c>
      <c r="B3772" s="2">
        <v>40737</v>
      </c>
      <c r="E3772" t="s">
        <v>601</v>
      </c>
      <c r="AZ3772" s="40">
        <v>12</v>
      </c>
      <c r="BK3772" s="40">
        <v>2.2999999999999998</v>
      </c>
    </row>
    <row r="3773" spans="1:63" x14ac:dyDescent="0.25">
      <c r="A3773" s="1" t="s">
        <v>942</v>
      </c>
      <c r="B3773" s="2">
        <v>40752</v>
      </c>
      <c r="E3773" t="s">
        <v>601</v>
      </c>
      <c r="AZ3773" s="40">
        <v>15</v>
      </c>
      <c r="BK3773" s="40">
        <v>4.9000000000000004</v>
      </c>
    </row>
    <row r="3774" spans="1:63" x14ac:dyDescent="0.25">
      <c r="A3774" s="1" t="s">
        <v>942</v>
      </c>
      <c r="B3774" s="2">
        <v>40758</v>
      </c>
      <c r="E3774" t="s">
        <v>601</v>
      </c>
      <c r="AZ3774" s="40">
        <v>30</v>
      </c>
      <c r="BK3774" s="40"/>
    </row>
    <row r="3775" spans="1:63" x14ac:dyDescent="0.25">
      <c r="A3775" s="1" t="s">
        <v>942</v>
      </c>
      <c r="B3775" s="2">
        <v>40764</v>
      </c>
      <c r="E3775" t="s">
        <v>601</v>
      </c>
      <c r="AZ3775" s="40">
        <v>30</v>
      </c>
      <c r="BK3775" s="40">
        <v>6.3</v>
      </c>
    </row>
    <row r="3776" spans="1:63" x14ac:dyDescent="0.25">
      <c r="A3776" s="1" t="s">
        <v>942</v>
      </c>
      <c r="B3776" s="2">
        <v>40772</v>
      </c>
      <c r="E3776" t="s">
        <v>601</v>
      </c>
      <c r="AZ3776" s="40">
        <v>31</v>
      </c>
      <c r="BK3776" s="40"/>
    </row>
    <row r="3777" spans="1:63" x14ac:dyDescent="0.25">
      <c r="A3777" s="1" t="s">
        <v>942</v>
      </c>
      <c r="B3777" s="2">
        <v>40781</v>
      </c>
      <c r="E3777" t="s">
        <v>601</v>
      </c>
      <c r="AZ3777" s="40">
        <v>32</v>
      </c>
      <c r="BK3777" s="40"/>
    </row>
    <row r="3778" spans="1:63" x14ac:dyDescent="0.25">
      <c r="A3778" s="1" t="s">
        <v>942</v>
      </c>
      <c r="B3778" s="2">
        <v>40792</v>
      </c>
      <c r="E3778" t="s">
        <v>601</v>
      </c>
      <c r="AZ3778" s="40">
        <v>41</v>
      </c>
      <c r="BK3778" s="40"/>
    </row>
    <row r="3779" spans="1:63" x14ac:dyDescent="0.25">
      <c r="A3779" s="1" t="s">
        <v>942</v>
      </c>
      <c r="B3779" s="2">
        <v>40806</v>
      </c>
      <c r="E3779" t="s">
        <v>601</v>
      </c>
      <c r="AZ3779" s="40">
        <v>58</v>
      </c>
      <c r="BK3779" s="40"/>
    </row>
    <row r="3780" spans="1:63" x14ac:dyDescent="0.25">
      <c r="A3780" s="1" t="s">
        <v>942</v>
      </c>
      <c r="B3780" s="2">
        <v>40819</v>
      </c>
      <c r="E3780" t="s">
        <v>601</v>
      </c>
      <c r="AZ3780" s="40">
        <v>70</v>
      </c>
      <c r="BK3780" s="40"/>
    </row>
    <row r="3781" spans="1:63" x14ac:dyDescent="0.25">
      <c r="A3781" s="1" t="s">
        <v>942</v>
      </c>
      <c r="B3781" s="2">
        <v>40828</v>
      </c>
      <c r="E3781" t="s">
        <v>601</v>
      </c>
      <c r="AZ3781" s="40">
        <v>81</v>
      </c>
      <c r="BK3781" s="40"/>
    </row>
    <row r="3782" spans="1:63" x14ac:dyDescent="0.25">
      <c r="A3782" s="1" t="s">
        <v>942</v>
      </c>
      <c r="B3782" s="2">
        <v>40834</v>
      </c>
      <c r="E3782" t="s">
        <v>601</v>
      </c>
      <c r="AZ3782" s="40">
        <v>81</v>
      </c>
      <c r="BK3782" s="40"/>
    </row>
    <row r="3783" spans="1:63" x14ac:dyDescent="0.25">
      <c r="A3783" s="1" t="s">
        <v>942</v>
      </c>
      <c r="B3783" s="2">
        <v>40841</v>
      </c>
      <c r="E3783" t="s">
        <v>601</v>
      </c>
      <c r="AZ3783" s="40">
        <v>83</v>
      </c>
      <c r="BK3783" s="40"/>
    </row>
    <row r="3784" spans="1:63" x14ac:dyDescent="0.25">
      <c r="A3784" s="1" t="s">
        <v>942</v>
      </c>
      <c r="B3784" s="2">
        <v>40848</v>
      </c>
      <c r="E3784" t="s">
        <v>601</v>
      </c>
      <c r="AZ3784" s="40">
        <v>85</v>
      </c>
      <c r="BK3784" s="40"/>
    </row>
    <row r="3785" spans="1:63" x14ac:dyDescent="0.25">
      <c r="A3785" s="1" t="s">
        <v>942</v>
      </c>
      <c r="B3785" s="2">
        <v>40855</v>
      </c>
      <c r="E3785" t="s">
        <v>601</v>
      </c>
      <c r="AZ3785" s="40">
        <v>90</v>
      </c>
      <c r="BK3785" s="40"/>
    </row>
    <row r="3786" spans="1:63" x14ac:dyDescent="0.25">
      <c r="A3786" s="1" t="s">
        <v>943</v>
      </c>
      <c r="B3786" s="2">
        <v>40737</v>
      </c>
      <c r="E3786" t="s">
        <v>932</v>
      </c>
      <c r="AZ3786" s="40">
        <v>12</v>
      </c>
      <c r="BK3786" s="40">
        <v>2.2999999999999998</v>
      </c>
    </row>
    <row r="3787" spans="1:63" x14ac:dyDescent="0.25">
      <c r="A3787" s="1" t="s">
        <v>943</v>
      </c>
      <c r="B3787" s="2">
        <v>40752</v>
      </c>
      <c r="E3787" t="s">
        <v>932</v>
      </c>
      <c r="AZ3787" s="40">
        <v>15</v>
      </c>
      <c r="BK3787" s="40">
        <v>4.7</v>
      </c>
    </row>
    <row r="3788" spans="1:63" x14ac:dyDescent="0.25">
      <c r="A3788" s="1" t="s">
        <v>943</v>
      </c>
      <c r="B3788" s="2">
        <v>40758</v>
      </c>
      <c r="E3788" t="s">
        <v>932</v>
      </c>
      <c r="AZ3788" s="40">
        <v>30</v>
      </c>
      <c r="BK3788" s="40"/>
    </row>
    <row r="3789" spans="1:63" x14ac:dyDescent="0.25">
      <c r="A3789" s="1" t="s">
        <v>943</v>
      </c>
      <c r="B3789" s="2">
        <v>40764</v>
      </c>
      <c r="E3789" t="s">
        <v>932</v>
      </c>
      <c r="AZ3789" s="40">
        <v>30</v>
      </c>
      <c r="BK3789" s="40">
        <v>6</v>
      </c>
    </row>
    <row r="3790" spans="1:63" x14ac:dyDescent="0.25">
      <c r="A3790" s="1" t="s">
        <v>943</v>
      </c>
      <c r="B3790" s="2">
        <v>40772</v>
      </c>
      <c r="E3790" t="s">
        <v>932</v>
      </c>
      <c r="AZ3790" s="40">
        <v>31</v>
      </c>
      <c r="BK3790" s="40"/>
    </row>
    <row r="3791" spans="1:63" x14ac:dyDescent="0.25">
      <c r="A3791" s="1" t="s">
        <v>943</v>
      </c>
      <c r="B3791" s="2">
        <v>40781</v>
      </c>
      <c r="E3791" t="s">
        <v>932</v>
      </c>
      <c r="AZ3791" s="40">
        <v>33</v>
      </c>
      <c r="BK3791" s="40"/>
    </row>
    <row r="3792" spans="1:63" x14ac:dyDescent="0.25">
      <c r="A3792" s="1" t="s">
        <v>943</v>
      </c>
      <c r="B3792" s="2">
        <v>40792</v>
      </c>
      <c r="E3792" t="s">
        <v>932</v>
      </c>
      <c r="AZ3792" s="40">
        <v>37</v>
      </c>
      <c r="BK3792" s="40"/>
    </row>
    <row r="3793" spans="1:63" x14ac:dyDescent="0.25">
      <c r="A3793" s="1" t="s">
        <v>943</v>
      </c>
      <c r="B3793" s="2">
        <v>40806</v>
      </c>
      <c r="E3793" t="s">
        <v>932</v>
      </c>
      <c r="AZ3793" s="40">
        <v>41</v>
      </c>
      <c r="BK3793" s="40"/>
    </row>
    <row r="3794" spans="1:63" x14ac:dyDescent="0.25">
      <c r="A3794" s="1" t="s">
        <v>943</v>
      </c>
      <c r="B3794" s="2">
        <v>40819</v>
      </c>
      <c r="E3794" t="s">
        <v>932</v>
      </c>
      <c r="AZ3794" s="40">
        <v>55</v>
      </c>
      <c r="BK3794" s="40"/>
    </row>
    <row r="3795" spans="1:63" x14ac:dyDescent="0.25">
      <c r="A3795" s="1" t="s">
        <v>943</v>
      </c>
      <c r="B3795" s="2">
        <v>40828</v>
      </c>
      <c r="E3795" t="s">
        <v>932</v>
      </c>
      <c r="AZ3795" s="40">
        <v>70</v>
      </c>
      <c r="BK3795" s="40"/>
    </row>
    <row r="3796" spans="1:63" x14ac:dyDescent="0.25">
      <c r="A3796" s="1" t="s">
        <v>943</v>
      </c>
      <c r="B3796" s="2">
        <v>40834</v>
      </c>
      <c r="E3796" t="s">
        <v>932</v>
      </c>
      <c r="AZ3796" s="40">
        <v>70</v>
      </c>
      <c r="BK3796" s="40"/>
    </row>
    <row r="3797" spans="1:63" x14ac:dyDescent="0.25">
      <c r="A3797" s="1" t="s">
        <v>943</v>
      </c>
      <c r="B3797" s="2">
        <v>40841</v>
      </c>
      <c r="E3797" t="s">
        <v>932</v>
      </c>
      <c r="AZ3797" s="40">
        <v>79</v>
      </c>
      <c r="BK3797" s="40"/>
    </row>
    <row r="3798" spans="1:63" x14ac:dyDescent="0.25">
      <c r="A3798" s="1" t="s">
        <v>943</v>
      </c>
      <c r="B3798" s="2">
        <v>40848</v>
      </c>
      <c r="E3798" t="s">
        <v>932</v>
      </c>
      <c r="AZ3798" s="40">
        <v>83</v>
      </c>
      <c r="BK3798" s="40"/>
    </row>
    <row r="3799" spans="1:63" x14ac:dyDescent="0.25">
      <c r="A3799" s="1" t="s">
        <v>943</v>
      </c>
      <c r="B3799" s="2">
        <v>40855</v>
      </c>
      <c r="E3799" t="s">
        <v>932</v>
      </c>
      <c r="AZ3799" s="40">
        <v>83</v>
      </c>
      <c r="BK3799" s="40"/>
    </row>
    <row r="3800" spans="1:63" x14ac:dyDescent="0.25">
      <c r="A3800" s="1" t="s">
        <v>944</v>
      </c>
      <c r="B3800" s="2">
        <v>40737</v>
      </c>
      <c r="E3800" t="s">
        <v>603</v>
      </c>
      <c r="AZ3800" s="40">
        <v>13</v>
      </c>
      <c r="BK3800" s="40">
        <v>2.7</v>
      </c>
    </row>
    <row r="3801" spans="1:63" x14ac:dyDescent="0.25">
      <c r="A3801" s="1" t="s">
        <v>944</v>
      </c>
      <c r="B3801" s="2">
        <v>40752</v>
      </c>
      <c r="E3801" t="s">
        <v>603</v>
      </c>
      <c r="AZ3801" s="40">
        <v>15</v>
      </c>
      <c r="BK3801" s="40">
        <v>4.9000000000000004</v>
      </c>
    </row>
    <row r="3802" spans="1:63" x14ac:dyDescent="0.25">
      <c r="A3802" s="1" t="s">
        <v>944</v>
      </c>
      <c r="B3802" s="2">
        <v>40758</v>
      </c>
      <c r="E3802" t="s">
        <v>603</v>
      </c>
      <c r="AZ3802" s="40">
        <v>30</v>
      </c>
      <c r="BK3802" s="40"/>
    </row>
    <row r="3803" spans="1:63" x14ac:dyDescent="0.25">
      <c r="A3803" s="1" t="s">
        <v>944</v>
      </c>
      <c r="B3803" s="2">
        <v>40764</v>
      </c>
      <c r="E3803" t="s">
        <v>603</v>
      </c>
      <c r="AZ3803" s="40">
        <v>30</v>
      </c>
      <c r="BK3803" s="40">
        <v>6.6</v>
      </c>
    </row>
    <row r="3804" spans="1:63" x14ac:dyDescent="0.25">
      <c r="A3804" s="1" t="s">
        <v>944</v>
      </c>
      <c r="B3804" s="2">
        <v>40772</v>
      </c>
      <c r="E3804" t="s">
        <v>603</v>
      </c>
      <c r="AZ3804" s="40">
        <v>31</v>
      </c>
      <c r="BK3804" s="40"/>
    </row>
    <row r="3805" spans="1:63" x14ac:dyDescent="0.25">
      <c r="A3805" s="1" t="s">
        <v>944</v>
      </c>
      <c r="B3805" s="2">
        <v>40781</v>
      </c>
      <c r="E3805" t="s">
        <v>603</v>
      </c>
      <c r="AZ3805" s="40">
        <v>33</v>
      </c>
      <c r="BK3805" s="40"/>
    </row>
    <row r="3806" spans="1:63" x14ac:dyDescent="0.25">
      <c r="A3806" s="1" t="s">
        <v>944</v>
      </c>
      <c r="B3806" s="2">
        <v>40792</v>
      </c>
      <c r="E3806" t="s">
        <v>603</v>
      </c>
      <c r="AZ3806" s="40">
        <v>43</v>
      </c>
      <c r="BK3806" s="40"/>
    </row>
    <row r="3807" spans="1:63" x14ac:dyDescent="0.25">
      <c r="A3807" s="1" t="s">
        <v>944</v>
      </c>
      <c r="B3807" s="2">
        <v>40806</v>
      </c>
      <c r="E3807" t="s">
        <v>603</v>
      </c>
      <c r="AZ3807" s="40">
        <v>64</v>
      </c>
      <c r="BK3807" s="40"/>
    </row>
    <row r="3808" spans="1:63" x14ac:dyDescent="0.25">
      <c r="A3808" s="1" t="s">
        <v>944</v>
      </c>
      <c r="B3808" s="2">
        <v>40819</v>
      </c>
      <c r="E3808" t="s">
        <v>603</v>
      </c>
      <c r="AZ3808" s="40">
        <v>70</v>
      </c>
      <c r="BK3808" s="40"/>
    </row>
    <row r="3809" spans="1:63" x14ac:dyDescent="0.25">
      <c r="A3809" s="1" t="s">
        <v>944</v>
      </c>
      <c r="B3809" s="2">
        <v>40828</v>
      </c>
      <c r="E3809" t="s">
        <v>603</v>
      </c>
      <c r="AZ3809" s="40">
        <v>81</v>
      </c>
      <c r="BK3809" s="40"/>
    </row>
    <row r="3810" spans="1:63" x14ac:dyDescent="0.25">
      <c r="A3810" s="1" t="s">
        <v>944</v>
      </c>
      <c r="B3810" s="2">
        <v>40834</v>
      </c>
      <c r="E3810" t="s">
        <v>603</v>
      </c>
      <c r="AZ3810" s="40">
        <v>81</v>
      </c>
      <c r="BK3810" s="40"/>
    </row>
    <row r="3811" spans="1:63" x14ac:dyDescent="0.25">
      <c r="A3811" s="1" t="s">
        <v>944</v>
      </c>
      <c r="B3811" s="2">
        <v>40841</v>
      </c>
      <c r="E3811" t="s">
        <v>603</v>
      </c>
      <c r="AZ3811" s="40">
        <v>83</v>
      </c>
      <c r="BK3811" s="40"/>
    </row>
    <row r="3812" spans="1:63" x14ac:dyDescent="0.25">
      <c r="A3812" s="1" t="s">
        <v>944</v>
      </c>
      <c r="B3812" s="2">
        <v>40848</v>
      </c>
      <c r="E3812" t="s">
        <v>603</v>
      </c>
      <c r="AZ3812" s="40">
        <v>83</v>
      </c>
      <c r="BK3812" s="40"/>
    </row>
    <row r="3813" spans="1:63" x14ac:dyDescent="0.25">
      <c r="A3813" s="1" t="s">
        <v>944</v>
      </c>
      <c r="B3813" s="2">
        <v>40855</v>
      </c>
      <c r="E3813" t="s">
        <v>603</v>
      </c>
      <c r="AZ3813" s="40">
        <v>90</v>
      </c>
      <c r="BK3813" s="40"/>
    </row>
    <row r="3814" spans="1:63" x14ac:dyDescent="0.25">
      <c r="A3814" s="1" t="s">
        <v>945</v>
      </c>
      <c r="B3814" s="2">
        <v>40737</v>
      </c>
      <c r="E3814" t="s">
        <v>935</v>
      </c>
      <c r="AZ3814" s="40">
        <v>12</v>
      </c>
      <c r="BK3814" s="40">
        <v>2.2000000000000002</v>
      </c>
    </row>
    <row r="3815" spans="1:63" x14ac:dyDescent="0.25">
      <c r="A3815" s="1" t="s">
        <v>945</v>
      </c>
      <c r="B3815" s="2">
        <v>40752</v>
      </c>
      <c r="E3815" t="s">
        <v>935</v>
      </c>
      <c r="AZ3815" s="40">
        <v>30</v>
      </c>
      <c r="BK3815" s="40">
        <v>4.4000000000000004</v>
      </c>
    </row>
    <row r="3816" spans="1:63" x14ac:dyDescent="0.25">
      <c r="A3816" s="1" t="s">
        <v>945</v>
      </c>
      <c r="B3816" s="2">
        <v>40758</v>
      </c>
      <c r="E3816" t="s">
        <v>935</v>
      </c>
      <c r="AZ3816" s="40">
        <v>30</v>
      </c>
      <c r="BK3816" s="40"/>
    </row>
    <row r="3817" spans="1:63" x14ac:dyDescent="0.25">
      <c r="A3817" s="1" t="s">
        <v>945</v>
      </c>
      <c r="B3817" s="2">
        <v>40764</v>
      </c>
      <c r="E3817" t="s">
        <v>935</v>
      </c>
      <c r="AZ3817" s="40">
        <v>31</v>
      </c>
      <c r="BK3817" s="40">
        <v>5.8</v>
      </c>
    </row>
    <row r="3818" spans="1:63" x14ac:dyDescent="0.25">
      <c r="A3818" s="1" t="s">
        <v>945</v>
      </c>
      <c r="B3818" s="2">
        <v>40772</v>
      </c>
      <c r="E3818" t="s">
        <v>935</v>
      </c>
      <c r="AZ3818" s="40">
        <v>31</v>
      </c>
      <c r="BK3818" s="40"/>
    </row>
    <row r="3819" spans="1:63" x14ac:dyDescent="0.25">
      <c r="A3819" s="1" t="s">
        <v>945</v>
      </c>
      <c r="B3819" s="2">
        <v>40781</v>
      </c>
      <c r="E3819" t="s">
        <v>935</v>
      </c>
      <c r="AZ3819" s="40">
        <v>33</v>
      </c>
      <c r="BK3819" s="40"/>
    </row>
    <row r="3820" spans="1:63" x14ac:dyDescent="0.25">
      <c r="A3820" s="1" t="s">
        <v>945</v>
      </c>
      <c r="B3820" s="2">
        <v>40792</v>
      </c>
      <c r="E3820" t="s">
        <v>935</v>
      </c>
      <c r="AZ3820" s="40">
        <v>41</v>
      </c>
      <c r="BK3820" s="40"/>
    </row>
    <row r="3821" spans="1:63" x14ac:dyDescent="0.25">
      <c r="A3821" s="1" t="s">
        <v>945</v>
      </c>
      <c r="B3821" s="2">
        <v>40806</v>
      </c>
      <c r="E3821" t="s">
        <v>935</v>
      </c>
      <c r="AZ3821" s="40">
        <v>62</v>
      </c>
      <c r="BK3821" s="40"/>
    </row>
    <row r="3822" spans="1:63" x14ac:dyDescent="0.25">
      <c r="A3822" s="1" t="s">
        <v>945</v>
      </c>
      <c r="B3822" s="2">
        <v>40819</v>
      </c>
      <c r="E3822" t="s">
        <v>935</v>
      </c>
      <c r="AZ3822" s="40">
        <v>70</v>
      </c>
      <c r="BK3822" s="40"/>
    </row>
    <row r="3823" spans="1:63" x14ac:dyDescent="0.25">
      <c r="A3823" s="1" t="s">
        <v>945</v>
      </c>
      <c r="B3823" s="2">
        <v>40828</v>
      </c>
      <c r="E3823" t="s">
        <v>935</v>
      </c>
      <c r="AZ3823" s="40">
        <v>81</v>
      </c>
      <c r="BK3823" s="40"/>
    </row>
    <row r="3824" spans="1:63" x14ac:dyDescent="0.25">
      <c r="A3824" s="1" t="s">
        <v>945</v>
      </c>
      <c r="B3824" s="2">
        <v>40834</v>
      </c>
      <c r="E3824" t="s">
        <v>935</v>
      </c>
      <c r="AZ3824" s="40">
        <v>83</v>
      </c>
      <c r="BK3824" s="40"/>
    </row>
    <row r="3825" spans="1:63" x14ac:dyDescent="0.25">
      <c r="A3825" s="1" t="s">
        <v>945</v>
      </c>
      <c r="B3825" s="2">
        <v>40841</v>
      </c>
      <c r="E3825" t="s">
        <v>935</v>
      </c>
      <c r="AZ3825" s="40">
        <v>83</v>
      </c>
      <c r="BK3825" s="40"/>
    </row>
    <row r="3826" spans="1:63" x14ac:dyDescent="0.25">
      <c r="A3826" s="1" t="s">
        <v>945</v>
      </c>
      <c r="B3826" s="2">
        <v>40848</v>
      </c>
      <c r="E3826" t="s">
        <v>935</v>
      </c>
      <c r="AZ3826" s="40">
        <v>83</v>
      </c>
      <c r="BK3826" s="40"/>
    </row>
    <row r="3827" spans="1:63" x14ac:dyDescent="0.25">
      <c r="A3827" s="1" t="s">
        <v>945</v>
      </c>
      <c r="B3827" s="2">
        <v>40855</v>
      </c>
      <c r="E3827" t="s">
        <v>935</v>
      </c>
      <c r="AZ3827" s="40">
        <v>90</v>
      </c>
      <c r="BK3827" s="40"/>
    </row>
    <row r="3828" spans="1:63" x14ac:dyDescent="0.25">
      <c r="A3828" s="1" t="s">
        <v>946</v>
      </c>
      <c r="B3828" s="2">
        <v>40737</v>
      </c>
      <c r="E3828" t="s">
        <v>937</v>
      </c>
      <c r="AZ3828" s="40">
        <v>12</v>
      </c>
      <c r="BK3828" s="40">
        <v>2.4</v>
      </c>
    </row>
    <row r="3829" spans="1:63" x14ac:dyDescent="0.25">
      <c r="A3829" s="1" t="s">
        <v>946</v>
      </c>
      <c r="B3829" s="2">
        <v>40752</v>
      </c>
      <c r="E3829" t="s">
        <v>937</v>
      </c>
      <c r="AZ3829" s="40">
        <v>15</v>
      </c>
      <c r="BK3829" s="40">
        <v>5.0999999999999996</v>
      </c>
    </row>
    <row r="3830" spans="1:63" x14ac:dyDescent="0.25">
      <c r="A3830" s="1" t="s">
        <v>946</v>
      </c>
      <c r="B3830" s="2">
        <v>40758</v>
      </c>
      <c r="E3830" t="s">
        <v>937</v>
      </c>
      <c r="AZ3830" s="40">
        <v>30</v>
      </c>
      <c r="BK3830" s="40"/>
    </row>
    <row r="3831" spans="1:63" x14ac:dyDescent="0.25">
      <c r="A3831" s="1" t="s">
        <v>946</v>
      </c>
      <c r="B3831" s="2">
        <v>40764</v>
      </c>
      <c r="E3831" t="s">
        <v>937</v>
      </c>
      <c r="AZ3831" s="40">
        <v>30</v>
      </c>
      <c r="BK3831" s="40">
        <v>6.6</v>
      </c>
    </row>
    <row r="3832" spans="1:63" x14ac:dyDescent="0.25">
      <c r="A3832" s="1" t="s">
        <v>946</v>
      </c>
      <c r="B3832" s="2">
        <v>40772</v>
      </c>
      <c r="E3832" t="s">
        <v>937</v>
      </c>
      <c r="AZ3832" s="40">
        <v>30</v>
      </c>
      <c r="BK3832" s="40"/>
    </row>
    <row r="3833" spans="1:63" x14ac:dyDescent="0.25">
      <c r="A3833" s="1" t="s">
        <v>946</v>
      </c>
      <c r="B3833" s="2">
        <v>40781</v>
      </c>
      <c r="E3833" t="s">
        <v>937</v>
      </c>
      <c r="AZ3833" s="40">
        <v>32</v>
      </c>
      <c r="BK3833" s="40"/>
    </row>
    <row r="3834" spans="1:63" x14ac:dyDescent="0.25">
      <c r="A3834" s="1" t="s">
        <v>946</v>
      </c>
      <c r="B3834" s="2">
        <v>40792</v>
      </c>
      <c r="E3834" t="s">
        <v>937</v>
      </c>
      <c r="AZ3834" s="40">
        <v>41</v>
      </c>
      <c r="BK3834" s="40"/>
    </row>
    <row r="3835" spans="1:63" x14ac:dyDescent="0.25">
      <c r="A3835" s="1" t="s">
        <v>946</v>
      </c>
      <c r="B3835" s="2">
        <v>40806</v>
      </c>
      <c r="E3835" t="s">
        <v>937</v>
      </c>
      <c r="AZ3835" s="40">
        <v>65</v>
      </c>
      <c r="BK3835" s="40"/>
    </row>
    <row r="3836" spans="1:63" x14ac:dyDescent="0.25">
      <c r="A3836" s="1" t="s">
        <v>946</v>
      </c>
      <c r="B3836" s="2">
        <v>40819</v>
      </c>
      <c r="E3836" t="s">
        <v>937</v>
      </c>
      <c r="AZ3836" s="40">
        <v>70</v>
      </c>
      <c r="BK3836" s="40"/>
    </row>
    <row r="3837" spans="1:63" x14ac:dyDescent="0.25">
      <c r="A3837" s="1" t="s">
        <v>946</v>
      </c>
      <c r="B3837" s="2">
        <v>40828</v>
      </c>
      <c r="E3837" t="s">
        <v>937</v>
      </c>
      <c r="AZ3837" s="40">
        <v>81</v>
      </c>
      <c r="BK3837" s="40"/>
    </row>
    <row r="3838" spans="1:63" x14ac:dyDescent="0.25">
      <c r="A3838" s="1" t="s">
        <v>946</v>
      </c>
      <c r="B3838" s="2">
        <v>40834</v>
      </c>
      <c r="E3838" t="s">
        <v>937</v>
      </c>
      <c r="AZ3838" s="40">
        <v>83</v>
      </c>
      <c r="BK3838" s="40"/>
    </row>
    <row r="3839" spans="1:63" x14ac:dyDescent="0.25">
      <c r="A3839" s="1" t="s">
        <v>946</v>
      </c>
      <c r="B3839" s="2">
        <v>40841</v>
      </c>
      <c r="E3839" t="s">
        <v>937</v>
      </c>
      <c r="AZ3839" s="40">
        <v>83</v>
      </c>
      <c r="BK3839" s="40"/>
    </row>
    <row r="3840" spans="1:63" x14ac:dyDescent="0.25">
      <c r="A3840" s="1" t="s">
        <v>946</v>
      </c>
      <c r="B3840" s="2">
        <v>40848</v>
      </c>
      <c r="E3840" t="s">
        <v>937</v>
      </c>
      <c r="AZ3840" s="40">
        <v>85</v>
      </c>
      <c r="BK3840" s="40"/>
    </row>
    <row r="3841" spans="1:63" x14ac:dyDescent="0.25">
      <c r="A3841" s="1" t="s">
        <v>946</v>
      </c>
      <c r="B3841" s="2">
        <v>40855</v>
      </c>
      <c r="E3841" t="s">
        <v>937</v>
      </c>
      <c r="AZ3841" s="40">
        <v>90</v>
      </c>
      <c r="BK3841" s="40"/>
    </row>
    <row r="3842" spans="1:63" x14ac:dyDescent="0.25">
      <c r="A3842" s="1" t="s">
        <v>947</v>
      </c>
      <c r="B3842" s="2">
        <v>40737</v>
      </c>
      <c r="E3842" t="s">
        <v>939</v>
      </c>
      <c r="AZ3842" s="40">
        <v>13</v>
      </c>
      <c r="BK3842" s="40">
        <v>2.6</v>
      </c>
    </row>
    <row r="3843" spans="1:63" x14ac:dyDescent="0.25">
      <c r="A3843" s="1" t="s">
        <v>947</v>
      </c>
      <c r="B3843" s="2">
        <v>40752</v>
      </c>
      <c r="E3843" t="s">
        <v>939</v>
      </c>
      <c r="AZ3843" s="40">
        <v>15</v>
      </c>
      <c r="BK3843" s="40">
        <v>4.8</v>
      </c>
    </row>
    <row r="3844" spans="1:63" x14ac:dyDescent="0.25">
      <c r="A3844" s="1" t="s">
        <v>947</v>
      </c>
      <c r="B3844" s="2">
        <v>40758</v>
      </c>
      <c r="E3844" t="s">
        <v>939</v>
      </c>
      <c r="AZ3844" s="40">
        <v>30</v>
      </c>
      <c r="BK3844" s="40"/>
    </row>
    <row r="3845" spans="1:63" x14ac:dyDescent="0.25">
      <c r="A3845" s="1" t="s">
        <v>947</v>
      </c>
      <c r="B3845" s="2">
        <v>40764</v>
      </c>
      <c r="E3845" t="s">
        <v>939</v>
      </c>
      <c r="AZ3845" s="40">
        <v>30</v>
      </c>
      <c r="BK3845" s="40">
        <v>6.6</v>
      </c>
    </row>
    <row r="3846" spans="1:63" x14ac:dyDescent="0.25">
      <c r="A3846" s="1" t="s">
        <v>947</v>
      </c>
      <c r="B3846" s="2">
        <v>40772</v>
      </c>
      <c r="E3846" t="s">
        <v>939</v>
      </c>
      <c r="AZ3846" s="40">
        <v>31</v>
      </c>
      <c r="BK3846" s="40"/>
    </row>
    <row r="3847" spans="1:63" x14ac:dyDescent="0.25">
      <c r="A3847" s="1" t="s">
        <v>947</v>
      </c>
      <c r="B3847" s="2">
        <v>40781</v>
      </c>
      <c r="E3847" t="s">
        <v>939</v>
      </c>
      <c r="AZ3847" s="40">
        <v>32</v>
      </c>
      <c r="BK3847" s="40"/>
    </row>
    <row r="3848" spans="1:63" x14ac:dyDescent="0.25">
      <c r="A3848" s="1" t="s">
        <v>947</v>
      </c>
      <c r="B3848" s="2">
        <v>40792</v>
      </c>
      <c r="E3848" t="s">
        <v>939</v>
      </c>
      <c r="AZ3848" s="40">
        <v>41</v>
      </c>
      <c r="BK3848" s="40"/>
    </row>
    <row r="3849" spans="1:63" x14ac:dyDescent="0.25">
      <c r="A3849" s="1" t="s">
        <v>947</v>
      </c>
      <c r="B3849" s="2">
        <v>40806</v>
      </c>
      <c r="E3849" t="s">
        <v>939</v>
      </c>
      <c r="AZ3849" s="40">
        <v>57</v>
      </c>
      <c r="BK3849" s="40"/>
    </row>
    <row r="3850" spans="1:63" x14ac:dyDescent="0.25">
      <c r="A3850" s="1" t="s">
        <v>947</v>
      </c>
      <c r="B3850" s="2">
        <v>40819</v>
      </c>
      <c r="E3850" t="s">
        <v>939</v>
      </c>
      <c r="AZ3850" s="40">
        <v>70</v>
      </c>
      <c r="BK3850" s="40"/>
    </row>
    <row r="3851" spans="1:63" x14ac:dyDescent="0.25">
      <c r="A3851" s="1" t="s">
        <v>947</v>
      </c>
      <c r="B3851" s="2">
        <v>40828</v>
      </c>
      <c r="E3851" t="s">
        <v>939</v>
      </c>
      <c r="AZ3851" s="40">
        <v>81</v>
      </c>
      <c r="BK3851" s="40"/>
    </row>
    <row r="3852" spans="1:63" x14ac:dyDescent="0.25">
      <c r="A3852" s="1" t="s">
        <v>947</v>
      </c>
      <c r="B3852" s="2">
        <v>40834</v>
      </c>
      <c r="E3852" t="s">
        <v>939</v>
      </c>
      <c r="AZ3852" s="40">
        <v>81</v>
      </c>
      <c r="BK3852" s="40"/>
    </row>
    <row r="3853" spans="1:63" x14ac:dyDescent="0.25">
      <c r="A3853" s="1" t="s">
        <v>947</v>
      </c>
      <c r="B3853" s="2">
        <v>40841</v>
      </c>
      <c r="E3853" t="s">
        <v>939</v>
      </c>
      <c r="AZ3853" s="40">
        <v>83</v>
      </c>
      <c r="BK3853" s="40"/>
    </row>
    <row r="3854" spans="1:63" x14ac:dyDescent="0.25">
      <c r="A3854" s="1" t="s">
        <v>947</v>
      </c>
      <c r="B3854" s="2">
        <v>40848</v>
      </c>
      <c r="E3854" t="s">
        <v>939</v>
      </c>
      <c r="AZ3854" s="40">
        <v>85</v>
      </c>
      <c r="BK3854" s="40"/>
    </row>
    <row r="3855" spans="1:63" x14ac:dyDescent="0.25">
      <c r="A3855" s="1" t="s">
        <v>947</v>
      </c>
      <c r="B3855" s="2">
        <v>40855</v>
      </c>
      <c r="E3855" t="s">
        <v>939</v>
      </c>
      <c r="AZ3855" s="40">
        <v>90</v>
      </c>
      <c r="BK3855" s="40"/>
    </row>
    <row r="3856" spans="1:63" x14ac:dyDescent="0.25">
      <c r="A3856" s="51" t="s">
        <v>948</v>
      </c>
      <c r="B3856" s="2">
        <v>40703</v>
      </c>
      <c r="E3856" t="s">
        <v>928</v>
      </c>
      <c r="AZ3856">
        <v>12</v>
      </c>
      <c r="BK3856" s="40">
        <v>1.8</v>
      </c>
    </row>
    <row r="3857" spans="1:63" x14ac:dyDescent="0.25">
      <c r="A3857" s="51" t="s">
        <v>948</v>
      </c>
      <c r="B3857" s="2">
        <v>40709</v>
      </c>
      <c r="E3857" t="s">
        <v>928</v>
      </c>
      <c r="AZ3857">
        <v>12</v>
      </c>
      <c r="BK3857" s="40">
        <v>2.2000000000000002</v>
      </c>
    </row>
    <row r="3858" spans="1:63" x14ac:dyDescent="0.25">
      <c r="A3858" s="51" t="s">
        <v>948</v>
      </c>
      <c r="B3858" s="2">
        <v>40716</v>
      </c>
      <c r="E3858" t="s">
        <v>928</v>
      </c>
      <c r="AZ3858">
        <v>13</v>
      </c>
      <c r="BK3858" s="40">
        <v>2.8</v>
      </c>
    </row>
    <row r="3859" spans="1:63" x14ac:dyDescent="0.25">
      <c r="A3859" s="51" t="s">
        <v>948</v>
      </c>
      <c r="B3859" s="2">
        <v>40725</v>
      </c>
      <c r="E3859" t="s">
        <v>928</v>
      </c>
      <c r="AZ3859">
        <v>14</v>
      </c>
      <c r="BK3859" s="40">
        <v>3.6</v>
      </c>
    </row>
    <row r="3860" spans="1:63" x14ac:dyDescent="0.25">
      <c r="A3860" s="51" t="s">
        <v>948</v>
      </c>
      <c r="B3860" s="2">
        <v>40736</v>
      </c>
      <c r="E3860" t="s">
        <v>928</v>
      </c>
      <c r="AZ3860">
        <v>15</v>
      </c>
      <c r="BK3860" s="40">
        <v>4.5</v>
      </c>
    </row>
    <row r="3861" spans="1:63" x14ac:dyDescent="0.25">
      <c r="A3861" s="51" t="s">
        <v>948</v>
      </c>
      <c r="B3861" s="2">
        <v>40746</v>
      </c>
      <c r="E3861" t="s">
        <v>928</v>
      </c>
      <c r="AZ3861">
        <v>30</v>
      </c>
      <c r="BK3861" s="40">
        <v>5.0999999999999996</v>
      </c>
    </row>
    <row r="3862" spans="1:63" x14ac:dyDescent="0.25">
      <c r="A3862" s="51" t="s">
        <v>948</v>
      </c>
      <c r="B3862" s="2">
        <v>40756</v>
      </c>
      <c r="E3862" t="s">
        <v>928</v>
      </c>
      <c r="AZ3862">
        <v>31</v>
      </c>
      <c r="BK3862" s="40"/>
    </row>
    <row r="3863" spans="1:63" x14ac:dyDescent="0.25">
      <c r="A3863" s="51" t="s">
        <v>948</v>
      </c>
      <c r="B3863" s="2">
        <v>40765</v>
      </c>
      <c r="E3863" t="s">
        <v>928</v>
      </c>
      <c r="AZ3863">
        <v>31</v>
      </c>
      <c r="BK3863" s="40"/>
    </row>
    <row r="3864" spans="1:63" x14ac:dyDescent="0.25">
      <c r="A3864" s="51" t="s">
        <v>948</v>
      </c>
      <c r="B3864" s="2">
        <v>40773</v>
      </c>
      <c r="E3864" t="s">
        <v>928</v>
      </c>
      <c r="AZ3864">
        <v>37</v>
      </c>
      <c r="BK3864" s="40"/>
    </row>
    <row r="3865" spans="1:63" x14ac:dyDescent="0.25">
      <c r="A3865" s="51" t="s">
        <v>948</v>
      </c>
      <c r="B3865" s="2">
        <v>40784</v>
      </c>
      <c r="E3865" t="s">
        <v>928</v>
      </c>
      <c r="AZ3865">
        <v>49</v>
      </c>
      <c r="BK3865" s="40"/>
    </row>
    <row r="3866" spans="1:63" x14ac:dyDescent="0.25">
      <c r="A3866" s="51" t="s">
        <v>948</v>
      </c>
      <c r="B3866" s="2">
        <v>40794</v>
      </c>
      <c r="E3866" t="s">
        <v>928</v>
      </c>
      <c r="AZ3866">
        <v>56</v>
      </c>
      <c r="BK3866" s="40"/>
    </row>
    <row r="3867" spans="1:63" x14ac:dyDescent="0.25">
      <c r="A3867" s="51" t="s">
        <v>948</v>
      </c>
      <c r="B3867" s="2">
        <v>40807</v>
      </c>
      <c r="E3867" t="s">
        <v>928</v>
      </c>
      <c r="AZ3867">
        <v>64</v>
      </c>
      <c r="BK3867" s="40"/>
    </row>
    <row r="3868" spans="1:63" x14ac:dyDescent="0.25">
      <c r="A3868" s="51" t="s">
        <v>948</v>
      </c>
      <c r="B3868" s="2">
        <v>40819</v>
      </c>
      <c r="E3868" t="s">
        <v>928</v>
      </c>
      <c r="AZ3868">
        <v>70</v>
      </c>
      <c r="BK3868" s="40"/>
    </row>
    <row r="3869" spans="1:63" x14ac:dyDescent="0.25">
      <c r="A3869" s="51" t="s">
        <v>948</v>
      </c>
      <c r="B3869" s="2">
        <v>40826</v>
      </c>
      <c r="E3869" t="s">
        <v>928</v>
      </c>
      <c r="AZ3869">
        <v>75</v>
      </c>
      <c r="BK3869" s="40"/>
    </row>
    <row r="3870" spans="1:63" x14ac:dyDescent="0.25">
      <c r="A3870" s="51" t="s">
        <v>948</v>
      </c>
      <c r="B3870" s="2">
        <v>40833</v>
      </c>
      <c r="E3870" t="s">
        <v>928</v>
      </c>
      <c r="AZ3870">
        <v>79</v>
      </c>
      <c r="BK3870" s="40"/>
    </row>
    <row r="3871" spans="1:63" x14ac:dyDescent="0.25">
      <c r="A3871" s="51" t="s">
        <v>948</v>
      </c>
      <c r="B3871" s="2">
        <v>40841</v>
      </c>
      <c r="E3871" t="s">
        <v>928</v>
      </c>
      <c r="AZ3871">
        <v>81</v>
      </c>
      <c r="BK3871" s="40"/>
    </row>
    <row r="3872" spans="1:63" x14ac:dyDescent="0.25">
      <c r="A3872" s="51" t="s">
        <v>948</v>
      </c>
      <c r="B3872" s="2">
        <v>40850</v>
      </c>
      <c r="E3872" t="s">
        <v>928</v>
      </c>
      <c r="AZ3872">
        <v>83</v>
      </c>
      <c r="BK3872" s="40"/>
    </row>
    <row r="3873" spans="1:63" x14ac:dyDescent="0.25">
      <c r="A3873" s="51" t="s">
        <v>948</v>
      </c>
      <c r="B3873" s="2">
        <v>40857</v>
      </c>
      <c r="E3873" t="s">
        <v>928</v>
      </c>
      <c r="AZ3873">
        <v>87</v>
      </c>
      <c r="BK3873" s="40"/>
    </row>
    <row r="3874" spans="1:63" x14ac:dyDescent="0.25">
      <c r="A3874" s="51" t="s">
        <v>948</v>
      </c>
      <c r="B3874" s="2">
        <v>40865</v>
      </c>
      <c r="E3874" t="s">
        <v>928</v>
      </c>
      <c r="AZ3874">
        <v>90</v>
      </c>
      <c r="BK3874" s="40"/>
    </row>
    <row r="3875" spans="1:63" x14ac:dyDescent="0.25">
      <c r="A3875" s="51" t="s">
        <v>949</v>
      </c>
      <c r="B3875" s="2">
        <v>40703</v>
      </c>
      <c r="E3875" t="s">
        <v>599</v>
      </c>
      <c r="AZ3875">
        <v>12</v>
      </c>
      <c r="BK3875" s="40">
        <v>1.9</v>
      </c>
    </row>
    <row r="3876" spans="1:63" x14ac:dyDescent="0.25">
      <c r="A3876" s="51" t="s">
        <v>949</v>
      </c>
      <c r="B3876" s="2">
        <v>40709</v>
      </c>
      <c r="E3876" t="s">
        <v>599</v>
      </c>
      <c r="AZ3876">
        <v>12</v>
      </c>
      <c r="BK3876" s="40">
        <v>2.2999999999999998</v>
      </c>
    </row>
    <row r="3877" spans="1:63" x14ac:dyDescent="0.25">
      <c r="A3877" s="51" t="s">
        <v>949</v>
      </c>
      <c r="B3877" s="2">
        <v>40716</v>
      </c>
      <c r="E3877" t="s">
        <v>599</v>
      </c>
      <c r="AZ3877">
        <v>13</v>
      </c>
      <c r="BK3877" s="40">
        <v>3</v>
      </c>
    </row>
    <row r="3878" spans="1:63" x14ac:dyDescent="0.25">
      <c r="A3878" s="51" t="s">
        <v>949</v>
      </c>
      <c r="B3878" s="2">
        <v>40725</v>
      </c>
      <c r="E3878" t="s">
        <v>599</v>
      </c>
      <c r="AZ3878">
        <v>14</v>
      </c>
      <c r="BK3878" s="40">
        <v>3.8</v>
      </c>
    </row>
    <row r="3879" spans="1:63" x14ac:dyDescent="0.25">
      <c r="A3879" s="51" t="s">
        <v>949</v>
      </c>
      <c r="B3879" s="2">
        <v>40736</v>
      </c>
      <c r="E3879" t="s">
        <v>599</v>
      </c>
      <c r="AZ3879">
        <v>15</v>
      </c>
      <c r="BK3879" s="40">
        <v>4.8</v>
      </c>
    </row>
    <row r="3880" spans="1:63" x14ac:dyDescent="0.25">
      <c r="A3880" s="51" t="s">
        <v>949</v>
      </c>
      <c r="B3880" s="2">
        <v>40746</v>
      </c>
      <c r="E3880" t="s">
        <v>599</v>
      </c>
      <c r="AZ3880">
        <v>16</v>
      </c>
      <c r="BK3880" s="40">
        <v>5.5</v>
      </c>
    </row>
    <row r="3881" spans="1:63" x14ac:dyDescent="0.25">
      <c r="A3881" s="51" t="s">
        <v>949</v>
      </c>
      <c r="B3881" s="2">
        <v>40756</v>
      </c>
      <c r="E3881" t="s">
        <v>599</v>
      </c>
      <c r="AZ3881">
        <v>30</v>
      </c>
      <c r="BK3881" s="40">
        <v>6.2</v>
      </c>
    </row>
    <row r="3882" spans="1:63" x14ac:dyDescent="0.25">
      <c r="A3882" s="51" t="s">
        <v>949</v>
      </c>
      <c r="B3882" s="2">
        <v>40765</v>
      </c>
      <c r="E3882" t="s">
        <v>599</v>
      </c>
      <c r="AZ3882">
        <v>30</v>
      </c>
      <c r="BK3882" s="40"/>
    </row>
    <row r="3883" spans="1:63" x14ac:dyDescent="0.25">
      <c r="A3883" s="51" t="s">
        <v>949</v>
      </c>
      <c r="B3883" s="2">
        <v>40773</v>
      </c>
      <c r="E3883" t="s">
        <v>599</v>
      </c>
      <c r="AZ3883">
        <v>31</v>
      </c>
      <c r="BK3883" s="40"/>
    </row>
    <row r="3884" spans="1:63" x14ac:dyDescent="0.25">
      <c r="A3884" s="51" t="s">
        <v>949</v>
      </c>
      <c r="B3884" s="2">
        <v>40784</v>
      </c>
      <c r="E3884" t="s">
        <v>599</v>
      </c>
      <c r="AZ3884">
        <v>31</v>
      </c>
      <c r="BK3884" s="40"/>
    </row>
    <row r="3885" spans="1:63" x14ac:dyDescent="0.25">
      <c r="A3885" s="51" t="s">
        <v>949</v>
      </c>
      <c r="B3885" s="2">
        <v>40794</v>
      </c>
      <c r="E3885" t="s">
        <v>599</v>
      </c>
      <c r="AZ3885">
        <v>37</v>
      </c>
      <c r="BK3885" s="40"/>
    </row>
    <row r="3886" spans="1:63" x14ac:dyDescent="0.25">
      <c r="A3886" s="51" t="s">
        <v>949</v>
      </c>
      <c r="B3886" s="2">
        <v>40807</v>
      </c>
      <c r="E3886" t="s">
        <v>599</v>
      </c>
      <c r="AZ3886">
        <v>41</v>
      </c>
      <c r="BK3886" s="40"/>
    </row>
    <row r="3887" spans="1:63" x14ac:dyDescent="0.25">
      <c r="A3887" s="51" t="s">
        <v>949</v>
      </c>
      <c r="B3887" s="2">
        <v>40819</v>
      </c>
      <c r="E3887" t="s">
        <v>599</v>
      </c>
      <c r="AZ3887">
        <v>58</v>
      </c>
      <c r="BK3887" s="40"/>
    </row>
    <row r="3888" spans="1:63" x14ac:dyDescent="0.25">
      <c r="A3888" s="51" t="s">
        <v>949</v>
      </c>
      <c r="B3888" s="2">
        <v>40826</v>
      </c>
      <c r="E3888" t="s">
        <v>599</v>
      </c>
      <c r="AZ3888">
        <v>56</v>
      </c>
      <c r="BK3888" s="40"/>
    </row>
    <row r="3889" spans="1:63" x14ac:dyDescent="0.25">
      <c r="A3889" s="51" t="s">
        <v>949</v>
      </c>
      <c r="B3889" s="2">
        <v>40833</v>
      </c>
      <c r="E3889" t="s">
        <v>599</v>
      </c>
      <c r="AZ3889">
        <v>70</v>
      </c>
      <c r="BK3889" s="40"/>
    </row>
    <row r="3890" spans="1:63" x14ac:dyDescent="0.25">
      <c r="A3890" s="51" t="s">
        <v>949</v>
      </c>
      <c r="B3890" s="2">
        <v>40841</v>
      </c>
      <c r="E3890" t="s">
        <v>599</v>
      </c>
      <c r="AZ3890">
        <v>81</v>
      </c>
      <c r="BK3890" s="40"/>
    </row>
    <row r="3891" spans="1:63" x14ac:dyDescent="0.25">
      <c r="A3891" s="51" t="s">
        <v>949</v>
      </c>
      <c r="B3891" s="2">
        <v>40850</v>
      </c>
      <c r="E3891" t="s">
        <v>599</v>
      </c>
      <c r="AZ3891">
        <v>81</v>
      </c>
      <c r="BK3891" s="40"/>
    </row>
    <row r="3892" spans="1:63" x14ac:dyDescent="0.25">
      <c r="A3892" s="51" t="s">
        <v>949</v>
      </c>
      <c r="B3892" s="2">
        <v>40857</v>
      </c>
      <c r="E3892" t="s">
        <v>599</v>
      </c>
      <c r="AZ3892">
        <v>81</v>
      </c>
      <c r="BK3892" s="40"/>
    </row>
    <row r="3893" spans="1:63" x14ac:dyDescent="0.25">
      <c r="A3893" s="51" t="s">
        <v>949</v>
      </c>
      <c r="B3893" s="2">
        <v>40865</v>
      </c>
      <c r="E3893" t="s">
        <v>599</v>
      </c>
      <c r="AZ3893">
        <v>87</v>
      </c>
      <c r="BK3893" s="40"/>
    </row>
    <row r="3894" spans="1:63" x14ac:dyDescent="0.25">
      <c r="A3894" s="51" t="s">
        <v>949</v>
      </c>
      <c r="B3894" s="2">
        <v>40871</v>
      </c>
      <c r="E3894" t="s">
        <v>599</v>
      </c>
      <c r="AZ3894">
        <v>90</v>
      </c>
      <c r="BK3894" s="40"/>
    </row>
    <row r="3895" spans="1:63" x14ac:dyDescent="0.25">
      <c r="A3895" s="51" t="s">
        <v>950</v>
      </c>
      <c r="B3895" s="2">
        <v>40703</v>
      </c>
      <c r="E3895" t="s">
        <v>601</v>
      </c>
      <c r="AZ3895">
        <v>12</v>
      </c>
      <c r="BK3895" s="40">
        <v>1.6</v>
      </c>
    </row>
    <row r="3896" spans="1:63" x14ac:dyDescent="0.25">
      <c r="A3896" s="51" t="s">
        <v>950</v>
      </c>
      <c r="B3896" s="2">
        <v>40709</v>
      </c>
      <c r="E3896" t="s">
        <v>601</v>
      </c>
      <c r="AZ3896">
        <v>12</v>
      </c>
      <c r="BK3896" s="40">
        <v>2.2000000000000002</v>
      </c>
    </row>
    <row r="3897" spans="1:63" x14ac:dyDescent="0.25">
      <c r="A3897" s="51" t="s">
        <v>950</v>
      </c>
      <c r="B3897" s="2">
        <v>40716</v>
      </c>
      <c r="E3897" t="s">
        <v>601</v>
      </c>
      <c r="AZ3897">
        <v>12</v>
      </c>
      <c r="BK3897" s="40">
        <v>2.7</v>
      </c>
    </row>
    <row r="3898" spans="1:63" x14ac:dyDescent="0.25">
      <c r="A3898" s="51" t="s">
        <v>950</v>
      </c>
      <c r="B3898" s="2">
        <v>40725</v>
      </c>
      <c r="E3898" t="s">
        <v>601</v>
      </c>
      <c r="AZ3898">
        <v>13</v>
      </c>
      <c r="BK3898" s="40">
        <v>3.5</v>
      </c>
    </row>
    <row r="3899" spans="1:63" x14ac:dyDescent="0.25">
      <c r="A3899" s="51" t="s">
        <v>950</v>
      </c>
      <c r="B3899" s="2">
        <v>40736</v>
      </c>
      <c r="E3899" t="s">
        <v>601</v>
      </c>
      <c r="AZ3899">
        <v>14</v>
      </c>
      <c r="BK3899" s="40">
        <v>4</v>
      </c>
    </row>
    <row r="3900" spans="1:63" x14ac:dyDescent="0.25">
      <c r="A3900" s="51" t="s">
        <v>950</v>
      </c>
      <c r="B3900" s="2">
        <v>40746</v>
      </c>
      <c r="E3900" t="s">
        <v>601</v>
      </c>
      <c r="AZ3900">
        <v>30</v>
      </c>
      <c r="BK3900" s="40">
        <v>4.4000000000000004</v>
      </c>
    </row>
    <row r="3901" spans="1:63" x14ac:dyDescent="0.25">
      <c r="A3901" s="51" t="s">
        <v>950</v>
      </c>
      <c r="B3901" s="2">
        <v>40756</v>
      </c>
      <c r="E3901" t="s">
        <v>601</v>
      </c>
      <c r="AZ3901">
        <v>30</v>
      </c>
      <c r="BK3901" s="40"/>
    </row>
    <row r="3902" spans="1:63" x14ac:dyDescent="0.25">
      <c r="A3902" s="51" t="s">
        <v>950</v>
      </c>
      <c r="B3902" s="2">
        <v>40765</v>
      </c>
      <c r="E3902" t="s">
        <v>601</v>
      </c>
      <c r="AZ3902">
        <v>30</v>
      </c>
      <c r="BK3902" s="40"/>
    </row>
    <row r="3903" spans="1:63" x14ac:dyDescent="0.25">
      <c r="A3903" s="51" t="s">
        <v>950</v>
      </c>
      <c r="B3903" s="2">
        <v>40773</v>
      </c>
      <c r="E3903" t="s">
        <v>601</v>
      </c>
      <c r="AZ3903">
        <v>31</v>
      </c>
      <c r="BK3903" s="40"/>
    </row>
    <row r="3904" spans="1:63" x14ac:dyDescent="0.25">
      <c r="A3904" s="51" t="s">
        <v>950</v>
      </c>
      <c r="B3904" s="2">
        <v>40784</v>
      </c>
      <c r="E3904" t="s">
        <v>601</v>
      </c>
      <c r="AZ3904">
        <v>37</v>
      </c>
      <c r="BK3904" s="40"/>
    </row>
    <row r="3905" spans="1:63" x14ac:dyDescent="0.25">
      <c r="A3905" s="51" t="s">
        <v>950</v>
      </c>
      <c r="B3905" s="2">
        <v>40794</v>
      </c>
      <c r="E3905" t="s">
        <v>601</v>
      </c>
      <c r="AZ3905">
        <v>39</v>
      </c>
      <c r="BK3905" s="40"/>
    </row>
    <row r="3906" spans="1:63" x14ac:dyDescent="0.25">
      <c r="A3906" s="51" t="s">
        <v>950</v>
      </c>
      <c r="B3906" s="2">
        <v>40807</v>
      </c>
      <c r="E3906" t="s">
        <v>601</v>
      </c>
      <c r="AZ3906">
        <v>49</v>
      </c>
      <c r="BK3906" s="40"/>
    </row>
    <row r="3907" spans="1:63" x14ac:dyDescent="0.25">
      <c r="A3907" s="51" t="s">
        <v>950</v>
      </c>
      <c r="B3907" s="2">
        <v>40819</v>
      </c>
      <c r="E3907" t="s">
        <v>601</v>
      </c>
      <c r="AZ3907">
        <v>66</v>
      </c>
      <c r="BK3907" s="40"/>
    </row>
    <row r="3908" spans="1:63" x14ac:dyDescent="0.25">
      <c r="A3908" s="51" t="s">
        <v>950</v>
      </c>
      <c r="B3908" s="2">
        <v>40826</v>
      </c>
      <c r="E3908" t="s">
        <v>601</v>
      </c>
      <c r="AZ3908">
        <v>70</v>
      </c>
      <c r="BK3908" s="40"/>
    </row>
    <row r="3909" spans="1:63" x14ac:dyDescent="0.25">
      <c r="A3909" s="51" t="s">
        <v>950</v>
      </c>
      <c r="B3909" s="2">
        <v>40833</v>
      </c>
      <c r="E3909" t="s">
        <v>601</v>
      </c>
      <c r="AZ3909">
        <v>75</v>
      </c>
      <c r="BK3909" s="40"/>
    </row>
    <row r="3910" spans="1:63" x14ac:dyDescent="0.25">
      <c r="A3910" s="51" t="s">
        <v>950</v>
      </c>
      <c r="B3910" s="2">
        <v>40841</v>
      </c>
      <c r="E3910" t="s">
        <v>601</v>
      </c>
      <c r="AZ3910">
        <v>83</v>
      </c>
      <c r="BK3910" s="40"/>
    </row>
    <row r="3911" spans="1:63" x14ac:dyDescent="0.25">
      <c r="A3911" s="51" t="s">
        <v>950</v>
      </c>
      <c r="B3911" s="2">
        <v>40850</v>
      </c>
      <c r="E3911" t="s">
        <v>601</v>
      </c>
      <c r="AZ3911">
        <v>81</v>
      </c>
      <c r="BK3911" s="40"/>
    </row>
    <row r="3912" spans="1:63" x14ac:dyDescent="0.25">
      <c r="A3912" s="51" t="s">
        <v>950</v>
      </c>
      <c r="B3912" s="2">
        <v>40857</v>
      </c>
      <c r="E3912" t="s">
        <v>601</v>
      </c>
      <c r="AZ3912">
        <v>87</v>
      </c>
      <c r="BK3912" s="40"/>
    </row>
    <row r="3913" spans="1:63" x14ac:dyDescent="0.25">
      <c r="A3913" s="51" t="s">
        <v>950</v>
      </c>
      <c r="B3913" s="2">
        <v>40865</v>
      </c>
      <c r="E3913" t="s">
        <v>601</v>
      </c>
      <c r="AZ3913">
        <v>90</v>
      </c>
      <c r="BK3913" s="40"/>
    </row>
    <row r="3914" spans="1:63" x14ac:dyDescent="0.25">
      <c r="A3914" s="51" t="s">
        <v>951</v>
      </c>
      <c r="B3914" s="2">
        <v>40703</v>
      </c>
      <c r="E3914" t="s">
        <v>932</v>
      </c>
      <c r="AZ3914">
        <v>12</v>
      </c>
      <c r="BK3914" s="40">
        <v>1.8</v>
      </c>
    </row>
    <row r="3915" spans="1:63" x14ac:dyDescent="0.25">
      <c r="A3915" s="51" t="s">
        <v>951</v>
      </c>
      <c r="B3915" s="2">
        <v>40709</v>
      </c>
      <c r="E3915" t="s">
        <v>932</v>
      </c>
      <c r="AZ3915">
        <v>12</v>
      </c>
      <c r="BK3915" s="40">
        <v>2.1</v>
      </c>
    </row>
    <row r="3916" spans="1:63" x14ac:dyDescent="0.25">
      <c r="A3916" s="51" t="s">
        <v>951</v>
      </c>
      <c r="B3916" s="2">
        <v>40716</v>
      </c>
      <c r="E3916" t="s">
        <v>932</v>
      </c>
      <c r="AZ3916">
        <v>13</v>
      </c>
      <c r="BK3916" s="40">
        <v>2.8</v>
      </c>
    </row>
    <row r="3917" spans="1:63" x14ac:dyDescent="0.25">
      <c r="A3917" s="51" t="s">
        <v>951</v>
      </c>
      <c r="B3917" s="2">
        <v>40725</v>
      </c>
      <c r="E3917" t="s">
        <v>932</v>
      </c>
      <c r="AZ3917">
        <v>14</v>
      </c>
      <c r="BK3917" s="40">
        <v>3.5</v>
      </c>
    </row>
    <row r="3918" spans="1:63" x14ac:dyDescent="0.25">
      <c r="A3918" s="51" t="s">
        <v>951</v>
      </c>
      <c r="B3918" s="2">
        <v>40736</v>
      </c>
      <c r="E3918" t="s">
        <v>932</v>
      </c>
      <c r="AZ3918">
        <v>15</v>
      </c>
      <c r="BK3918" s="40">
        <v>4.3</v>
      </c>
    </row>
    <row r="3919" spans="1:63" x14ac:dyDescent="0.25">
      <c r="A3919" s="51" t="s">
        <v>951</v>
      </c>
      <c r="B3919" s="2">
        <v>40746</v>
      </c>
      <c r="E3919" t="s">
        <v>932</v>
      </c>
      <c r="AZ3919">
        <v>15</v>
      </c>
      <c r="BK3919" s="40">
        <v>4.8</v>
      </c>
    </row>
    <row r="3920" spans="1:63" x14ac:dyDescent="0.25">
      <c r="A3920" s="51" t="s">
        <v>951</v>
      </c>
      <c r="B3920" s="2">
        <v>40756</v>
      </c>
      <c r="E3920" t="s">
        <v>932</v>
      </c>
      <c r="AZ3920">
        <v>30</v>
      </c>
      <c r="BK3920" s="40">
        <v>5.9</v>
      </c>
    </row>
    <row r="3921" spans="1:63" x14ac:dyDescent="0.25">
      <c r="A3921" s="51" t="s">
        <v>951</v>
      </c>
      <c r="B3921" s="2">
        <v>40765</v>
      </c>
      <c r="E3921" t="s">
        <v>932</v>
      </c>
      <c r="AZ3921">
        <v>30</v>
      </c>
      <c r="BK3921" s="40"/>
    </row>
    <row r="3922" spans="1:63" x14ac:dyDescent="0.25">
      <c r="A3922" s="51" t="s">
        <v>951</v>
      </c>
      <c r="B3922" s="2">
        <v>40773</v>
      </c>
      <c r="E3922" t="s">
        <v>932</v>
      </c>
      <c r="AZ3922">
        <v>37</v>
      </c>
      <c r="BK3922" s="40"/>
    </row>
    <row r="3923" spans="1:63" x14ac:dyDescent="0.25">
      <c r="A3923" s="51" t="s">
        <v>951</v>
      </c>
      <c r="B3923" s="2">
        <v>40784</v>
      </c>
      <c r="E3923" t="s">
        <v>932</v>
      </c>
      <c r="AZ3923">
        <v>37</v>
      </c>
      <c r="BK3923" s="40"/>
    </row>
    <row r="3924" spans="1:63" x14ac:dyDescent="0.25">
      <c r="A3924" s="51" t="s">
        <v>951</v>
      </c>
      <c r="B3924" s="2">
        <v>40794</v>
      </c>
      <c r="E3924" t="s">
        <v>932</v>
      </c>
      <c r="AZ3924">
        <v>32</v>
      </c>
      <c r="BK3924" s="40"/>
    </row>
    <row r="3925" spans="1:63" x14ac:dyDescent="0.25">
      <c r="A3925" s="51" t="s">
        <v>951</v>
      </c>
      <c r="B3925" s="2">
        <v>40807</v>
      </c>
      <c r="E3925" t="s">
        <v>932</v>
      </c>
      <c r="AZ3925">
        <v>37</v>
      </c>
      <c r="BK3925" s="40"/>
    </row>
    <row r="3926" spans="1:63" x14ac:dyDescent="0.25">
      <c r="A3926" s="51" t="s">
        <v>951</v>
      </c>
      <c r="B3926" s="2">
        <v>40819</v>
      </c>
      <c r="E3926" t="s">
        <v>932</v>
      </c>
      <c r="AZ3926">
        <v>43</v>
      </c>
      <c r="BK3926" s="40"/>
    </row>
    <row r="3927" spans="1:63" x14ac:dyDescent="0.25">
      <c r="A3927" s="51" t="s">
        <v>951</v>
      </c>
      <c r="B3927" s="2">
        <v>40826</v>
      </c>
      <c r="E3927" t="s">
        <v>932</v>
      </c>
      <c r="AZ3927">
        <v>62</v>
      </c>
      <c r="BK3927" s="40"/>
    </row>
    <row r="3928" spans="1:63" x14ac:dyDescent="0.25">
      <c r="A3928" s="51" t="s">
        <v>951</v>
      </c>
      <c r="B3928" s="2">
        <v>40833</v>
      </c>
      <c r="E3928" t="s">
        <v>932</v>
      </c>
      <c r="AZ3928">
        <v>69</v>
      </c>
      <c r="BK3928" s="40"/>
    </row>
    <row r="3929" spans="1:63" x14ac:dyDescent="0.25">
      <c r="A3929" s="51" t="s">
        <v>951</v>
      </c>
      <c r="B3929" s="2">
        <v>40841</v>
      </c>
      <c r="E3929" t="s">
        <v>932</v>
      </c>
      <c r="AZ3929">
        <v>70</v>
      </c>
      <c r="BK3929" s="40"/>
    </row>
    <row r="3930" spans="1:63" x14ac:dyDescent="0.25">
      <c r="A3930" s="51" t="s">
        <v>951</v>
      </c>
      <c r="B3930" s="2">
        <v>40850</v>
      </c>
      <c r="E3930" t="s">
        <v>932</v>
      </c>
      <c r="AZ3930">
        <v>81</v>
      </c>
      <c r="BK3930" s="40"/>
    </row>
    <row r="3931" spans="1:63" x14ac:dyDescent="0.25">
      <c r="A3931" s="51" t="s">
        <v>951</v>
      </c>
      <c r="B3931" s="2">
        <v>40857</v>
      </c>
      <c r="E3931" t="s">
        <v>932</v>
      </c>
      <c r="AZ3931">
        <v>81</v>
      </c>
      <c r="BK3931" s="40"/>
    </row>
    <row r="3932" spans="1:63" x14ac:dyDescent="0.25">
      <c r="A3932" s="51" t="s">
        <v>951</v>
      </c>
      <c r="B3932" s="2">
        <v>40865</v>
      </c>
      <c r="E3932" t="s">
        <v>932</v>
      </c>
      <c r="AZ3932">
        <v>87</v>
      </c>
      <c r="BK3932" s="40"/>
    </row>
    <row r="3933" spans="1:63" x14ac:dyDescent="0.25">
      <c r="A3933" s="51" t="s">
        <v>951</v>
      </c>
      <c r="B3933" s="2">
        <v>40871</v>
      </c>
      <c r="E3933" t="s">
        <v>932</v>
      </c>
      <c r="AZ3933">
        <v>90</v>
      </c>
      <c r="BK3933" s="40"/>
    </row>
    <row r="3934" spans="1:63" x14ac:dyDescent="0.25">
      <c r="A3934" s="51" t="s">
        <v>952</v>
      </c>
      <c r="B3934" s="2">
        <v>40703</v>
      </c>
      <c r="E3934" t="s">
        <v>603</v>
      </c>
      <c r="AZ3934">
        <v>12</v>
      </c>
      <c r="BK3934" s="40">
        <v>2</v>
      </c>
    </row>
    <row r="3935" spans="1:63" x14ac:dyDescent="0.25">
      <c r="A3935" s="51" t="s">
        <v>952</v>
      </c>
      <c r="B3935" s="2">
        <v>40709</v>
      </c>
      <c r="E3935" t="s">
        <v>603</v>
      </c>
      <c r="AZ3935">
        <v>12</v>
      </c>
      <c r="BK3935" s="40">
        <v>2.4</v>
      </c>
    </row>
    <row r="3936" spans="1:63" x14ac:dyDescent="0.25">
      <c r="A3936" s="51" t="s">
        <v>952</v>
      </c>
      <c r="B3936" s="2">
        <v>40716</v>
      </c>
      <c r="E3936" t="s">
        <v>603</v>
      </c>
      <c r="AZ3936">
        <v>13</v>
      </c>
      <c r="BK3936" s="40">
        <v>3.2</v>
      </c>
    </row>
    <row r="3937" spans="1:63" x14ac:dyDescent="0.25">
      <c r="A3937" s="51" t="s">
        <v>952</v>
      </c>
      <c r="B3937" s="2">
        <v>40725</v>
      </c>
      <c r="E3937" t="s">
        <v>603</v>
      </c>
      <c r="AZ3937">
        <v>14</v>
      </c>
      <c r="BK3937" s="40">
        <v>3.8</v>
      </c>
    </row>
    <row r="3938" spans="1:63" x14ac:dyDescent="0.25">
      <c r="A3938" s="51" t="s">
        <v>952</v>
      </c>
      <c r="B3938" s="2">
        <v>40736</v>
      </c>
      <c r="E3938" t="s">
        <v>603</v>
      </c>
      <c r="AZ3938">
        <v>14.5</v>
      </c>
      <c r="BK3938" s="40">
        <v>4.5</v>
      </c>
    </row>
    <row r="3939" spans="1:63" x14ac:dyDescent="0.25">
      <c r="A3939" s="51" t="s">
        <v>952</v>
      </c>
      <c r="B3939" s="2">
        <v>40746</v>
      </c>
      <c r="E3939" t="s">
        <v>603</v>
      </c>
      <c r="AZ3939">
        <v>15</v>
      </c>
      <c r="BK3939" s="40">
        <v>4.9000000000000004</v>
      </c>
    </row>
    <row r="3940" spans="1:63" x14ac:dyDescent="0.25">
      <c r="A3940" s="51" t="s">
        <v>952</v>
      </c>
      <c r="B3940" s="2">
        <v>40756</v>
      </c>
      <c r="E3940" t="s">
        <v>603</v>
      </c>
      <c r="AZ3940">
        <v>31</v>
      </c>
      <c r="BK3940" s="40">
        <v>5.0999999999999996</v>
      </c>
    </row>
    <row r="3941" spans="1:63" x14ac:dyDescent="0.25">
      <c r="A3941" s="51" t="s">
        <v>952</v>
      </c>
      <c r="B3941" s="2">
        <v>40765</v>
      </c>
      <c r="E3941" t="s">
        <v>603</v>
      </c>
      <c r="AZ3941">
        <v>30</v>
      </c>
      <c r="BK3941" s="40"/>
    </row>
    <row r="3942" spans="1:63" x14ac:dyDescent="0.25">
      <c r="A3942" s="51" t="s">
        <v>952</v>
      </c>
      <c r="B3942" s="2">
        <v>40773</v>
      </c>
      <c r="E3942" t="s">
        <v>603</v>
      </c>
      <c r="AZ3942">
        <v>37</v>
      </c>
      <c r="BK3942" s="40"/>
    </row>
    <row r="3943" spans="1:63" x14ac:dyDescent="0.25">
      <c r="A3943" s="51" t="s">
        <v>952</v>
      </c>
      <c r="B3943" s="2">
        <v>40784</v>
      </c>
      <c r="E3943" t="s">
        <v>603</v>
      </c>
      <c r="AZ3943">
        <v>39</v>
      </c>
      <c r="BK3943" s="40"/>
    </row>
    <row r="3944" spans="1:63" x14ac:dyDescent="0.25">
      <c r="A3944" s="51" t="s">
        <v>952</v>
      </c>
      <c r="B3944" s="2">
        <v>40794</v>
      </c>
      <c r="E3944" t="s">
        <v>603</v>
      </c>
      <c r="AZ3944">
        <v>39</v>
      </c>
      <c r="BK3944" s="40"/>
    </row>
    <row r="3945" spans="1:63" x14ac:dyDescent="0.25">
      <c r="A3945" s="51" t="s">
        <v>952</v>
      </c>
      <c r="B3945" s="2">
        <v>40807</v>
      </c>
      <c r="E3945" t="s">
        <v>603</v>
      </c>
      <c r="AZ3945">
        <v>60</v>
      </c>
      <c r="BK3945" s="40"/>
    </row>
    <row r="3946" spans="1:63" x14ac:dyDescent="0.25">
      <c r="A3946" s="51" t="s">
        <v>952</v>
      </c>
      <c r="B3946" s="2">
        <v>40819</v>
      </c>
      <c r="E3946" t="s">
        <v>603</v>
      </c>
      <c r="AZ3946">
        <v>68</v>
      </c>
      <c r="BK3946" s="40"/>
    </row>
    <row r="3947" spans="1:63" x14ac:dyDescent="0.25">
      <c r="A3947" s="51" t="s">
        <v>952</v>
      </c>
      <c r="B3947" s="2">
        <v>40826</v>
      </c>
      <c r="E3947" t="s">
        <v>603</v>
      </c>
      <c r="AZ3947">
        <v>70</v>
      </c>
      <c r="BK3947" s="40"/>
    </row>
    <row r="3948" spans="1:63" x14ac:dyDescent="0.25">
      <c r="A3948" s="51" t="s">
        <v>952</v>
      </c>
      <c r="B3948" s="2">
        <v>40833</v>
      </c>
      <c r="E3948" t="s">
        <v>603</v>
      </c>
      <c r="AZ3948">
        <v>75</v>
      </c>
      <c r="BK3948" s="40"/>
    </row>
    <row r="3949" spans="1:63" x14ac:dyDescent="0.25">
      <c r="A3949" s="51" t="s">
        <v>952</v>
      </c>
      <c r="B3949" s="2">
        <v>40841</v>
      </c>
      <c r="E3949" t="s">
        <v>603</v>
      </c>
      <c r="AZ3949">
        <v>81</v>
      </c>
      <c r="BK3949" s="40"/>
    </row>
    <row r="3950" spans="1:63" x14ac:dyDescent="0.25">
      <c r="A3950" s="51" t="s">
        <v>952</v>
      </c>
      <c r="B3950" s="2">
        <v>40850</v>
      </c>
      <c r="E3950" t="s">
        <v>603</v>
      </c>
      <c r="AZ3950">
        <v>83</v>
      </c>
      <c r="BK3950" s="40"/>
    </row>
    <row r="3951" spans="1:63" x14ac:dyDescent="0.25">
      <c r="A3951" s="51" t="s">
        <v>952</v>
      </c>
      <c r="B3951" s="2">
        <v>40857</v>
      </c>
      <c r="E3951" t="s">
        <v>603</v>
      </c>
      <c r="AZ3951">
        <v>87</v>
      </c>
      <c r="BK3951" s="40"/>
    </row>
    <row r="3952" spans="1:63" x14ac:dyDescent="0.25">
      <c r="A3952" s="51" t="s">
        <v>952</v>
      </c>
      <c r="B3952" s="2">
        <v>40865</v>
      </c>
      <c r="E3952" t="s">
        <v>603</v>
      </c>
      <c r="AZ3952">
        <v>90</v>
      </c>
      <c r="BK3952" s="40"/>
    </row>
    <row r="3953" spans="1:63" x14ac:dyDescent="0.25">
      <c r="A3953" s="51" t="s">
        <v>953</v>
      </c>
      <c r="B3953" s="2">
        <v>40703</v>
      </c>
      <c r="E3953" t="s">
        <v>935</v>
      </c>
      <c r="AZ3953">
        <v>12</v>
      </c>
      <c r="BK3953" s="40">
        <v>1.9</v>
      </c>
    </row>
    <row r="3954" spans="1:63" x14ac:dyDescent="0.25">
      <c r="A3954" s="51" t="s">
        <v>953</v>
      </c>
      <c r="B3954" s="2">
        <v>40709</v>
      </c>
      <c r="E3954" t="s">
        <v>935</v>
      </c>
      <c r="AZ3954">
        <v>12</v>
      </c>
      <c r="BK3954" s="40">
        <v>2.1</v>
      </c>
    </row>
    <row r="3955" spans="1:63" x14ac:dyDescent="0.25">
      <c r="A3955" s="51" t="s">
        <v>953</v>
      </c>
      <c r="B3955" s="2">
        <v>40716</v>
      </c>
      <c r="E3955" t="s">
        <v>935</v>
      </c>
      <c r="AZ3955">
        <v>13</v>
      </c>
      <c r="BK3955" s="40">
        <v>2.8</v>
      </c>
    </row>
    <row r="3956" spans="1:63" x14ac:dyDescent="0.25">
      <c r="A3956" s="51" t="s">
        <v>953</v>
      </c>
      <c r="B3956" s="2">
        <v>40725</v>
      </c>
      <c r="E3956" t="s">
        <v>935</v>
      </c>
      <c r="AZ3956">
        <v>14</v>
      </c>
      <c r="BK3956" s="40">
        <v>3.7</v>
      </c>
    </row>
    <row r="3957" spans="1:63" x14ac:dyDescent="0.25">
      <c r="A3957" s="51" t="s">
        <v>953</v>
      </c>
      <c r="B3957" s="2">
        <v>40736</v>
      </c>
      <c r="E3957" t="s">
        <v>935</v>
      </c>
      <c r="AZ3957">
        <v>15</v>
      </c>
      <c r="BK3957" s="40">
        <v>4.8</v>
      </c>
    </row>
    <row r="3958" spans="1:63" x14ac:dyDescent="0.25">
      <c r="A3958" s="51" t="s">
        <v>953</v>
      </c>
      <c r="B3958" s="2">
        <v>40746</v>
      </c>
      <c r="E3958" t="s">
        <v>935</v>
      </c>
      <c r="AZ3958">
        <v>15</v>
      </c>
      <c r="BK3958" s="40">
        <v>5</v>
      </c>
    </row>
    <row r="3959" spans="1:63" x14ac:dyDescent="0.25">
      <c r="A3959" s="51" t="s">
        <v>953</v>
      </c>
      <c r="B3959" s="2">
        <v>40756</v>
      </c>
      <c r="E3959" t="s">
        <v>935</v>
      </c>
      <c r="AZ3959">
        <v>30</v>
      </c>
      <c r="BK3959" s="40">
        <v>5.2</v>
      </c>
    </row>
    <row r="3960" spans="1:63" x14ac:dyDescent="0.25">
      <c r="A3960" s="51" t="s">
        <v>953</v>
      </c>
      <c r="B3960" s="2">
        <v>40765</v>
      </c>
      <c r="E3960" t="s">
        <v>935</v>
      </c>
      <c r="AZ3960">
        <v>30.5</v>
      </c>
      <c r="BK3960" s="40"/>
    </row>
    <row r="3961" spans="1:63" x14ac:dyDescent="0.25">
      <c r="A3961" s="51" t="s">
        <v>953</v>
      </c>
      <c r="B3961" s="2">
        <v>40773</v>
      </c>
      <c r="E3961" t="s">
        <v>935</v>
      </c>
      <c r="AZ3961">
        <v>37</v>
      </c>
      <c r="BK3961" s="40"/>
    </row>
    <row r="3962" spans="1:63" x14ac:dyDescent="0.25">
      <c r="A3962" s="51" t="s">
        <v>953</v>
      </c>
      <c r="B3962" s="2">
        <v>40784</v>
      </c>
      <c r="E3962" t="s">
        <v>935</v>
      </c>
      <c r="AZ3962">
        <v>37</v>
      </c>
      <c r="BK3962" s="40"/>
    </row>
    <row r="3963" spans="1:63" x14ac:dyDescent="0.25">
      <c r="A3963" s="51" t="s">
        <v>953</v>
      </c>
      <c r="B3963" s="2">
        <v>40794</v>
      </c>
      <c r="E3963" t="s">
        <v>935</v>
      </c>
      <c r="AZ3963">
        <v>43</v>
      </c>
      <c r="BK3963" s="40"/>
    </row>
    <row r="3964" spans="1:63" x14ac:dyDescent="0.25">
      <c r="A3964" s="51" t="s">
        <v>953</v>
      </c>
      <c r="B3964" s="2">
        <v>40807</v>
      </c>
      <c r="E3964" t="s">
        <v>935</v>
      </c>
      <c r="AZ3964">
        <v>55</v>
      </c>
      <c r="BK3964" s="40"/>
    </row>
    <row r="3965" spans="1:63" x14ac:dyDescent="0.25">
      <c r="A3965" s="51" t="s">
        <v>953</v>
      </c>
      <c r="B3965" s="2">
        <v>40819</v>
      </c>
      <c r="E3965" t="s">
        <v>935</v>
      </c>
      <c r="AZ3965">
        <v>68</v>
      </c>
      <c r="BK3965" s="40"/>
    </row>
    <row r="3966" spans="1:63" x14ac:dyDescent="0.25">
      <c r="A3966" s="51" t="s">
        <v>953</v>
      </c>
      <c r="B3966" s="2">
        <v>40826</v>
      </c>
      <c r="E3966" t="s">
        <v>935</v>
      </c>
      <c r="AZ3966">
        <v>70</v>
      </c>
      <c r="BK3966" s="40"/>
    </row>
    <row r="3967" spans="1:63" x14ac:dyDescent="0.25">
      <c r="A3967" s="51" t="s">
        <v>953</v>
      </c>
      <c r="B3967" s="2">
        <v>40833</v>
      </c>
      <c r="E3967" t="s">
        <v>935</v>
      </c>
      <c r="AZ3967">
        <v>75</v>
      </c>
      <c r="BK3967" s="40"/>
    </row>
    <row r="3968" spans="1:63" x14ac:dyDescent="0.25">
      <c r="A3968" s="51" t="s">
        <v>953</v>
      </c>
      <c r="B3968" s="2">
        <v>40841</v>
      </c>
      <c r="E3968" t="s">
        <v>935</v>
      </c>
      <c r="AZ3968">
        <v>81</v>
      </c>
      <c r="BK3968" s="40"/>
    </row>
    <row r="3969" spans="1:63" x14ac:dyDescent="0.25">
      <c r="A3969" s="51" t="s">
        <v>953</v>
      </c>
      <c r="B3969" s="2">
        <v>40850</v>
      </c>
      <c r="E3969" t="s">
        <v>935</v>
      </c>
      <c r="AZ3969">
        <v>81</v>
      </c>
      <c r="BK3969" s="40"/>
    </row>
    <row r="3970" spans="1:63" x14ac:dyDescent="0.25">
      <c r="A3970" s="51" t="s">
        <v>953</v>
      </c>
      <c r="B3970" s="2">
        <v>40857</v>
      </c>
      <c r="E3970" t="s">
        <v>935</v>
      </c>
      <c r="AZ3970">
        <v>87</v>
      </c>
      <c r="BK3970" s="40"/>
    </row>
    <row r="3971" spans="1:63" x14ac:dyDescent="0.25">
      <c r="A3971" s="51" t="s">
        <v>953</v>
      </c>
      <c r="B3971" s="2">
        <v>40865</v>
      </c>
      <c r="E3971" t="s">
        <v>935</v>
      </c>
      <c r="AZ3971">
        <v>90</v>
      </c>
      <c r="BK3971" s="40"/>
    </row>
    <row r="3972" spans="1:63" x14ac:dyDescent="0.25">
      <c r="A3972" s="51" t="s">
        <v>954</v>
      </c>
      <c r="B3972" s="2">
        <v>40703</v>
      </c>
      <c r="E3972" t="s">
        <v>937</v>
      </c>
      <c r="AZ3972">
        <v>12</v>
      </c>
      <c r="BK3972" s="40">
        <v>2</v>
      </c>
    </row>
    <row r="3973" spans="1:63" x14ac:dyDescent="0.25">
      <c r="A3973" s="51" t="s">
        <v>954</v>
      </c>
      <c r="B3973" s="2">
        <v>40709</v>
      </c>
      <c r="E3973" t="s">
        <v>937</v>
      </c>
      <c r="AZ3973">
        <v>12</v>
      </c>
      <c r="BK3973" s="40">
        <v>2.2000000000000002</v>
      </c>
    </row>
    <row r="3974" spans="1:63" x14ac:dyDescent="0.25">
      <c r="A3974" s="51" t="s">
        <v>954</v>
      </c>
      <c r="B3974" s="2">
        <v>40716</v>
      </c>
      <c r="E3974" t="s">
        <v>937</v>
      </c>
      <c r="AZ3974">
        <v>13</v>
      </c>
      <c r="BK3974" s="40">
        <v>2.9</v>
      </c>
    </row>
    <row r="3975" spans="1:63" x14ac:dyDescent="0.25">
      <c r="A3975" s="51" t="s">
        <v>954</v>
      </c>
      <c r="B3975" s="2">
        <v>40725</v>
      </c>
      <c r="E3975" t="s">
        <v>937</v>
      </c>
      <c r="AZ3975">
        <v>14</v>
      </c>
      <c r="BK3975" s="40">
        <v>3.7</v>
      </c>
    </row>
    <row r="3976" spans="1:63" x14ac:dyDescent="0.25">
      <c r="A3976" s="51" t="s">
        <v>954</v>
      </c>
      <c r="B3976" s="2">
        <v>40736</v>
      </c>
      <c r="E3976" t="s">
        <v>937</v>
      </c>
      <c r="AZ3976">
        <v>15</v>
      </c>
      <c r="BK3976" s="40">
        <v>4.5</v>
      </c>
    </row>
    <row r="3977" spans="1:63" x14ac:dyDescent="0.25">
      <c r="A3977" s="51" t="s">
        <v>954</v>
      </c>
      <c r="B3977" s="2">
        <v>40746</v>
      </c>
      <c r="E3977" t="s">
        <v>937</v>
      </c>
      <c r="AZ3977">
        <v>30</v>
      </c>
      <c r="BK3977" s="40">
        <v>5.3</v>
      </c>
    </row>
    <row r="3978" spans="1:63" x14ac:dyDescent="0.25">
      <c r="A3978" s="51" t="s">
        <v>954</v>
      </c>
      <c r="B3978" s="2">
        <v>40756</v>
      </c>
      <c r="E3978" t="s">
        <v>937</v>
      </c>
      <c r="AZ3978">
        <v>31</v>
      </c>
      <c r="BK3978" s="40"/>
    </row>
    <row r="3979" spans="1:63" x14ac:dyDescent="0.25">
      <c r="A3979" s="51" t="s">
        <v>954</v>
      </c>
      <c r="B3979" s="2">
        <v>40765</v>
      </c>
      <c r="E3979" t="s">
        <v>937</v>
      </c>
      <c r="AZ3979">
        <v>31</v>
      </c>
      <c r="BK3979" s="40"/>
    </row>
    <row r="3980" spans="1:63" x14ac:dyDescent="0.25">
      <c r="A3980" s="51" t="s">
        <v>954</v>
      </c>
      <c r="B3980" s="2">
        <v>40773</v>
      </c>
      <c r="E3980" t="s">
        <v>937</v>
      </c>
      <c r="AZ3980">
        <v>37</v>
      </c>
      <c r="BK3980" s="40"/>
    </row>
    <row r="3981" spans="1:63" x14ac:dyDescent="0.25">
      <c r="A3981" s="51" t="s">
        <v>954</v>
      </c>
      <c r="B3981" s="2">
        <v>40784</v>
      </c>
      <c r="E3981" t="s">
        <v>937</v>
      </c>
      <c r="AZ3981">
        <v>37</v>
      </c>
      <c r="BK3981" s="40"/>
    </row>
    <row r="3982" spans="1:63" x14ac:dyDescent="0.25">
      <c r="A3982" s="51" t="s">
        <v>954</v>
      </c>
      <c r="B3982" s="2">
        <v>40794</v>
      </c>
      <c r="E3982" t="s">
        <v>937</v>
      </c>
      <c r="AZ3982">
        <v>43</v>
      </c>
      <c r="BK3982" s="40"/>
    </row>
    <row r="3983" spans="1:63" x14ac:dyDescent="0.25">
      <c r="A3983" s="51" t="s">
        <v>954</v>
      </c>
      <c r="B3983" s="2">
        <v>40807</v>
      </c>
      <c r="E3983" t="s">
        <v>937</v>
      </c>
      <c r="AZ3983">
        <v>58</v>
      </c>
      <c r="BK3983" s="40"/>
    </row>
    <row r="3984" spans="1:63" x14ac:dyDescent="0.25">
      <c r="A3984" s="51" t="s">
        <v>954</v>
      </c>
      <c r="B3984" s="2">
        <v>40819</v>
      </c>
      <c r="E3984" t="s">
        <v>937</v>
      </c>
      <c r="AZ3984">
        <v>69</v>
      </c>
      <c r="BK3984" s="40"/>
    </row>
    <row r="3985" spans="1:63" x14ac:dyDescent="0.25">
      <c r="A3985" s="51" t="s">
        <v>954</v>
      </c>
      <c r="B3985" s="2">
        <v>40826</v>
      </c>
      <c r="E3985" t="s">
        <v>937</v>
      </c>
      <c r="AZ3985">
        <v>70</v>
      </c>
      <c r="BK3985" s="40"/>
    </row>
    <row r="3986" spans="1:63" x14ac:dyDescent="0.25">
      <c r="A3986" s="51" t="s">
        <v>954</v>
      </c>
      <c r="B3986" s="2">
        <v>40833</v>
      </c>
      <c r="E3986" t="s">
        <v>937</v>
      </c>
      <c r="AZ3986">
        <v>75</v>
      </c>
      <c r="BK3986" s="40"/>
    </row>
    <row r="3987" spans="1:63" x14ac:dyDescent="0.25">
      <c r="A3987" s="51" t="s">
        <v>954</v>
      </c>
      <c r="B3987" s="2">
        <v>40841</v>
      </c>
      <c r="E3987" t="s">
        <v>937</v>
      </c>
      <c r="AZ3987">
        <v>81</v>
      </c>
      <c r="BK3987" s="40"/>
    </row>
    <row r="3988" spans="1:63" x14ac:dyDescent="0.25">
      <c r="A3988" s="51" t="s">
        <v>954</v>
      </c>
      <c r="B3988" s="2">
        <v>40850</v>
      </c>
      <c r="E3988" t="s">
        <v>937</v>
      </c>
      <c r="AZ3988">
        <v>83</v>
      </c>
      <c r="BK3988" s="40"/>
    </row>
    <row r="3989" spans="1:63" x14ac:dyDescent="0.25">
      <c r="A3989" s="51" t="s">
        <v>954</v>
      </c>
      <c r="B3989" s="2">
        <v>40857</v>
      </c>
      <c r="E3989" t="s">
        <v>937</v>
      </c>
      <c r="AZ3989">
        <v>87</v>
      </c>
      <c r="BK3989" s="40"/>
    </row>
    <row r="3990" spans="1:63" x14ac:dyDescent="0.25">
      <c r="A3990" s="51" t="s">
        <v>954</v>
      </c>
      <c r="B3990" s="2">
        <v>40865</v>
      </c>
      <c r="E3990" t="s">
        <v>937</v>
      </c>
      <c r="AZ3990">
        <v>90</v>
      </c>
      <c r="BK3990" s="40"/>
    </row>
    <row r="3991" spans="1:63" x14ac:dyDescent="0.25">
      <c r="A3991" s="51" t="s">
        <v>955</v>
      </c>
      <c r="B3991" s="2">
        <v>40703</v>
      </c>
      <c r="E3991" t="s">
        <v>939</v>
      </c>
      <c r="AZ3991">
        <v>12</v>
      </c>
      <c r="BK3991" s="40">
        <v>1.9</v>
      </c>
    </row>
    <row r="3992" spans="1:63" x14ac:dyDescent="0.25">
      <c r="A3992" s="51" t="s">
        <v>955</v>
      </c>
      <c r="B3992" s="2">
        <v>40709</v>
      </c>
      <c r="E3992" t="s">
        <v>939</v>
      </c>
      <c r="AZ3992">
        <v>12</v>
      </c>
      <c r="BK3992" s="40">
        <v>2.4</v>
      </c>
    </row>
    <row r="3993" spans="1:63" x14ac:dyDescent="0.25">
      <c r="A3993" s="51" t="s">
        <v>955</v>
      </c>
      <c r="B3993" s="2">
        <v>40716</v>
      </c>
      <c r="E3993" t="s">
        <v>939</v>
      </c>
      <c r="AZ3993">
        <v>13</v>
      </c>
      <c r="BK3993" s="40">
        <v>3.1</v>
      </c>
    </row>
    <row r="3994" spans="1:63" x14ac:dyDescent="0.25">
      <c r="A3994" s="51" t="s">
        <v>955</v>
      </c>
      <c r="B3994" s="2">
        <v>40725</v>
      </c>
      <c r="E3994" t="s">
        <v>939</v>
      </c>
      <c r="AZ3994">
        <v>14</v>
      </c>
      <c r="BK3994" s="40">
        <v>4</v>
      </c>
    </row>
    <row r="3995" spans="1:63" x14ac:dyDescent="0.25">
      <c r="A3995" s="51" t="s">
        <v>955</v>
      </c>
      <c r="B3995" s="2">
        <v>40736</v>
      </c>
      <c r="E3995" t="s">
        <v>939</v>
      </c>
      <c r="AZ3995">
        <v>15</v>
      </c>
      <c r="BK3995" s="40">
        <v>4.9000000000000004</v>
      </c>
    </row>
    <row r="3996" spans="1:63" x14ac:dyDescent="0.25">
      <c r="A3996" s="51" t="s">
        <v>955</v>
      </c>
      <c r="B3996" s="2">
        <v>40746</v>
      </c>
      <c r="E3996" t="s">
        <v>939</v>
      </c>
      <c r="AZ3996">
        <v>15</v>
      </c>
      <c r="BK3996" s="40">
        <v>5.2</v>
      </c>
    </row>
    <row r="3997" spans="1:63" x14ac:dyDescent="0.25">
      <c r="A3997" s="51" t="s">
        <v>955</v>
      </c>
      <c r="B3997" s="2">
        <v>40756</v>
      </c>
      <c r="E3997" t="s">
        <v>939</v>
      </c>
      <c r="AZ3997">
        <v>30</v>
      </c>
      <c r="BK3997" s="40">
        <v>5.9</v>
      </c>
    </row>
    <row r="3998" spans="1:63" x14ac:dyDescent="0.25">
      <c r="A3998" s="51" t="s">
        <v>955</v>
      </c>
      <c r="B3998" s="2">
        <v>40765</v>
      </c>
      <c r="E3998" t="s">
        <v>939</v>
      </c>
      <c r="AZ3998">
        <v>30</v>
      </c>
      <c r="BK3998" s="40"/>
    </row>
    <row r="3999" spans="1:63" x14ac:dyDescent="0.25">
      <c r="A3999" s="51" t="s">
        <v>955</v>
      </c>
      <c r="B3999" s="2">
        <v>40773</v>
      </c>
      <c r="E3999" t="s">
        <v>939</v>
      </c>
      <c r="AZ3999">
        <v>37</v>
      </c>
      <c r="BK3999" s="40"/>
    </row>
    <row r="4000" spans="1:63" x14ac:dyDescent="0.25">
      <c r="A4000" s="51" t="s">
        <v>955</v>
      </c>
      <c r="B4000" s="2">
        <v>40784</v>
      </c>
      <c r="E4000" t="s">
        <v>939</v>
      </c>
      <c r="AZ4000">
        <v>37</v>
      </c>
      <c r="BK4000" s="40"/>
    </row>
    <row r="4001" spans="1:63" x14ac:dyDescent="0.25">
      <c r="A4001" s="51" t="s">
        <v>955</v>
      </c>
      <c r="B4001" s="2">
        <v>40794</v>
      </c>
      <c r="E4001" t="s">
        <v>939</v>
      </c>
      <c r="AZ4001">
        <v>43</v>
      </c>
      <c r="BK4001" s="40"/>
    </row>
    <row r="4002" spans="1:63" x14ac:dyDescent="0.25">
      <c r="A4002" s="51" t="s">
        <v>955</v>
      </c>
      <c r="B4002" s="2">
        <v>40807</v>
      </c>
      <c r="E4002" t="s">
        <v>939</v>
      </c>
      <c r="AZ4002">
        <v>58</v>
      </c>
      <c r="BK4002" s="40"/>
    </row>
    <row r="4003" spans="1:63" x14ac:dyDescent="0.25">
      <c r="A4003" s="51" t="s">
        <v>955</v>
      </c>
      <c r="B4003" s="2">
        <v>40819</v>
      </c>
      <c r="E4003" t="s">
        <v>939</v>
      </c>
      <c r="AZ4003">
        <v>69</v>
      </c>
      <c r="BK4003" s="40"/>
    </row>
    <row r="4004" spans="1:63" x14ac:dyDescent="0.25">
      <c r="A4004" s="51" t="s">
        <v>955</v>
      </c>
      <c r="B4004" s="2">
        <v>40826</v>
      </c>
      <c r="E4004" t="s">
        <v>939</v>
      </c>
      <c r="AZ4004">
        <v>70</v>
      </c>
      <c r="BK4004" s="40"/>
    </row>
    <row r="4005" spans="1:63" x14ac:dyDescent="0.25">
      <c r="A4005" s="51" t="s">
        <v>955</v>
      </c>
      <c r="B4005" s="2">
        <v>40833</v>
      </c>
      <c r="E4005" t="s">
        <v>939</v>
      </c>
      <c r="AZ4005">
        <v>75</v>
      </c>
      <c r="BK4005" s="40"/>
    </row>
    <row r="4006" spans="1:63" x14ac:dyDescent="0.25">
      <c r="A4006" s="51" t="s">
        <v>955</v>
      </c>
      <c r="B4006" s="2">
        <v>40841</v>
      </c>
      <c r="E4006" t="s">
        <v>939</v>
      </c>
      <c r="AZ4006">
        <v>81</v>
      </c>
      <c r="BK4006" s="40"/>
    </row>
    <row r="4007" spans="1:63" x14ac:dyDescent="0.25">
      <c r="A4007" s="51" t="s">
        <v>955</v>
      </c>
      <c r="B4007" s="2">
        <v>40850</v>
      </c>
      <c r="E4007" t="s">
        <v>939</v>
      </c>
      <c r="AZ4007">
        <v>83</v>
      </c>
      <c r="BK4007" s="40"/>
    </row>
    <row r="4008" spans="1:63" x14ac:dyDescent="0.25">
      <c r="A4008" s="51" t="s">
        <v>955</v>
      </c>
      <c r="B4008" s="2">
        <v>40857</v>
      </c>
      <c r="E4008" t="s">
        <v>939</v>
      </c>
      <c r="AZ4008">
        <v>87</v>
      </c>
      <c r="BK4008" s="40"/>
    </row>
    <row r="4009" spans="1:63" x14ac:dyDescent="0.25">
      <c r="A4009" s="51" t="s">
        <v>955</v>
      </c>
      <c r="B4009" s="2">
        <v>40865</v>
      </c>
      <c r="E4009" t="s">
        <v>939</v>
      </c>
      <c r="AZ4009">
        <v>90</v>
      </c>
      <c r="BK4009" s="40"/>
    </row>
    <row r="4010" spans="1:63" x14ac:dyDescent="0.25">
      <c r="A4010" s="51" t="s">
        <v>956</v>
      </c>
      <c r="B4010" s="2">
        <v>40746</v>
      </c>
      <c r="E4010" t="s">
        <v>928</v>
      </c>
      <c r="AZ4010">
        <v>11</v>
      </c>
      <c r="BK4010" s="40">
        <v>1</v>
      </c>
    </row>
    <row r="4011" spans="1:63" x14ac:dyDescent="0.25">
      <c r="A4011" s="51" t="s">
        <v>956</v>
      </c>
      <c r="B4011" s="2">
        <v>40756</v>
      </c>
      <c r="E4011" t="s">
        <v>928</v>
      </c>
      <c r="AZ4011">
        <v>12</v>
      </c>
      <c r="BK4011" s="40">
        <v>2</v>
      </c>
    </row>
    <row r="4012" spans="1:63" x14ac:dyDescent="0.25">
      <c r="A4012" s="51" t="s">
        <v>956</v>
      </c>
      <c r="B4012" s="2">
        <v>40765</v>
      </c>
      <c r="E4012" t="s">
        <v>928</v>
      </c>
      <c r="AZ4012">
        <v>12</v>
      </c>
      <c r="BK4012" s="40">
        <v>2.4</v>
      </c>
    </row>
    <row r="4013" spans="1:63" x14ac:dyDescent="0.25">
      <c r="A4013" s="51" t="s">
        <v>956</v>
      </c>
      <c r="B4013" s="2">
        <v>40773</v>
      </c>
      <c r="E4013" t="s">
        <v>928</v>
      </c>
      <c r="AZ4013">
        <v>13</v>
      </c>
      <c r="BK4013" s="40">
        <v>3.3</v>
      </c>
    </row>
    <row r="4014" spans="1:63" x14ac:dyDescent="0.25">
      <c r="A4014" s="51" t="s">
        <v>956</v>
      </c>
      <c r="B4014" s="2">
        <v>40784</v>
      </c>
      <c r="E4014" t="s">
        <v>928</v>
      </c>
      <c r="AZ4014">
        <v>14</v>
      </c>
      <c r="BK4014" s="40">
        <v>4.3</v>
      </c>
    </row>
    <row r="4015" spans="1:63" x14ac:dyDescent="0.25">
      <c r="A4015" s="51" t="s">
        <v>956</v>
      </c>
      <c r="B4015" s="2">
        <v>40794</v>
      </c>
      <c r="E4015" t="s">
        <v>928</v>
      </c>
      <c r="AZ4015">
        <v>15</v>
      </c>
      <c r="BK4015" s="40">
        <v>5</v>
      </c>
    </row>
    <row r="4016" spans="1:63" x14ac:dyDescent="0.25">
      <c r="A4016" s="51" t="s">
        <v>956</v>
      </c>
      <c r="B4016" s="2">
        <v>40805</v>
      </c>
      <c r="E4016" t="s">
        <v>928</v>
      </c>
      <c r="AZ4016">
        <v>31</v>
      </c>
      <c r="BK4016" s="40"/>
    </row>
    <row r="4017" spans="1:63" x14ac:dyDescent="0.25">
      <c r="A4017" s="51" t="s">
        <v>956</v>
      </c>
      <c r="B4017" s="2">
        <v>40819</v>
      </c>
      <c r="E4017" t="s">
        <v>928</v>
      </c>
      <c r="AZ4017">
        <v>41</v>
      </c>
      <c r="BK4017" s="40"/>
    </row>
    <row r="4018" spans="1:63" x14ac:dyDescent="0.25">
      <c r="A4018" s="51" t="s">
        <v>956</v>
      </c>
      <c r="B4018" s="2">
        <v>40826</v>
      </c>
      <c r="E4018" t="s">
        <v>928</v>
      </c>
      <c r="AZ4018">
        <v>49</v>
      </c>
      <c r="BK4018" s="40"/>
    </row>
    <row r="4019" spans="1:63" x14ac:dyDescent="0.25">
      <c r="A4019" s="51" t="s">
        <v>956</v>
      </c>
      <c r="B4019" s="2">
        <v>40833</v>
      </c>
      <c r="E4019" t="s">
        <v>928</v>
      </c>
      <c r="AZ4019">
        <v>59</v>
      </c>
      <c r="BK4019" s="40"/>
    </row>
    <row r="4020" spans="1:63" x14ac:dyDescent="0.25">
      <c r="A4020" s="51" t="s">
        <v>956</v>
      </c>
      <c r="B4020" s="2">
        <v>40841</v>
      </c>
      <c r="E4020" t="s">
        <v>928</v>
      </c>
      <c r="AZ4020">
        <v>70</v>
      </c>
      <c r="BK4020" s="40"/>
    </row>
    <row r="4021" spans="1:63" x14ac:dyDescent="0.25">
      <c r="A4021" s="51" t="s">
        <v>956</v>
      </c>
      <c r="B4021" s="2">
        <v>40850</v>
      </c>
      <c r="E4021" t="s">
        <v>928</v>
      </c>
      <c r="AZ4021">
        <v>71</v>
      </c>
      <c r="BK4021" s="40"/>
    </row>
    <row r="4022" spans="1:63" x14ac:dyDescent="0.25">
      <c r="A4022" s="51" t="s">
        <v>956</v>
      </c>
      <c r="B4022" s="2">
        <v>40857</v>
      </c>
      <c r="E4022" t="s">
        <v>928</v>
      </c>
      <c r="AZ4022">
        <v>81</v>
      </c>
      <c r="BK4022" s="40"/>
    </row>
    <row r="4023" spans="1:63" x14ac:dyDescent="0.25">
      <c r="A4023" s="51" t="s">
        <v>956</v>
      </c>
      <c r="B4023" s="2">
        <v>40865</v>
      </c>
      <c r="E4023" t="s">
        <v>928</v>
      </c>
      <c r="AZ4023">
        <v>83</v>
      </c>
      <c r="BK4023" s="40"/>
    </row>
    <row r="4024" spans="1:63" x14ac:dyDescent="0.25">
      <c r="A4024" s="51" t="s">
        <v>956</v>
      </c>
      <c r="B4024" s="2">
        <v>40871</v>
      </c>
      <c r="E4024" t="s">
        <v>928</v>
      </c>
      <c r="AZ4024">
        <v>87</v>
      </c>
      <c r="BK4024" s="40"/>
    </row>
    <row r="4025" spans="1:63" x14ac:dyDescent="0.25">
      <c r="A4025" s="51" t="s">
        <v>956</v>
      </c>
      <c r="B4025" s="2">
        <v>40878</v>
      </c>
      <c r="E4025" t="s">
        <v>928</v>
      </c>
      <c r="AZ4025">
        <v>90</v>
      </c>
      <c r="BK4025" s="40"/>
    </row>
    <row r="4026" spans="1:63" x14ac:dyDescent="0.25">
      <c r="A4026" s="51" t="s">
        <v>957</v>
      </c>
      <c r="B4026" s="2">
        <v>40746</v>
      </c>
      <c r="E4026" t="s">
        <v>599</v>
      </c>
      <c r="AZ4026">
        <v>11</v>
      </c>
      <c r="BK4026" s="40">
        <v>1</v>
      </c>
    </row>
    <row r="4027" spans="1:63" x14ac:dyDescent="0.25">
      <c r="A4027" s="51" t="s">
        <v>957</v>
      </c>
      <c r="B4027" s="2">
        <v>40756</v>
      </c>
      <c r="E4027" t="s">
        <v>599</v>
      </c>
      <c r="AZ4027">
        <v>12</v>
      </c>
      <c r="BK4027" s="40">
        <v>1.8</v>
      </c>
    </row>
    <row r="4028" spans="1:63" x14ac:dyDescent="0.25">
      <c r="A4028" s="51" t="s">
        <v>957</v>
      </c>
      <c r="B4028" s="2">
        <v>40765</v>
      </c>
      <c r="E4028" t="s">
        <v>599</v>
      </c>
      <c r="AZ4028">
        <v>12</v>
      </c>
      <c r="BK4028" s="40">
        <v>2.1</v>
      </c>
    </row>
    <row r="4029" spans="1:63" x14ac:dyDescent="0.25">
      <c r="A4029" s="51" t="s">
        <v>957</v>
      </c>
      <c r="B4029" s="2">
        <v>40773</v>
      </c>
      <c r="E4029" t="s">
        <v>599</v>
      </c>
      <c r="AZ4029">
        <v>13</v>
      </c>
      <c r="BK4029" s="40">
        <v>2.9</v>
      </c>
    </row>
    <row r="4030" spans="1:63" x14ac:dyDescent="0.25">
      <c r="A4030" s="51" t="s">
        <v>957</v>
      </c>
      <c r="B4030" s="2">
        <v>40784</v>
      </c>
      <c r="E4030" t="s">
        <v>599</v>
      </c>
      <c r="AZ4030">
        <v>14</v>
      </c>
      <c r="BK4030" s="40">
        <v>4.2</v>
      </c>
    </row>
    <row r="4031" spans="1:63" x14ac:dyDescent="0.25">
      <c r="A4031" s="51" t="s">
        <v>957</v>
      </c>
      <c r="B4031" s="2">
        <v>40794</v>
      </c>
      <c r="E4031" t="s">
        <v>599</v>
      </c>
      <c r="AZ4031">
        <v>15</v>
      </c>
      <c r="BK4031" s="40">
        <v>5.0999999999999996</v>
      </c>
    </row>
    <row r="4032" spans="1:63" x14ac:dyDescent="0.25">
      <c r="A4032" s="51" t="s">
        <v>957</v>
      </c>
      <c r="B4032" s="2">
        <v>40805</v>
      </c>
      <c r="E4032" t="s">
        <v>599</v>
      </c>
      <c r="AZ4032">
        <v>31</v>
      </c>
      <c r="BK4032" s="40"/>
    </row>
    <row r="4033" spans="1:63" x14ac:dyDescent="0.25">
      <c r="A4033" s="51" t="s">
        <v>957</v>
      </c>
      <c r="B4033" s="2">
        <v>40819</v>
      </c>
      <c r="E4033" t="s">
        <v>599</v>
      </c>
      <c r="AZ4033">
        <v>37</v>
      </c>
      <c r="BK4033" s="40"/>
    </row>
    <row r="4034" spans="1:63" x14ac:dyDescent="0.25">
      <c r="A4034" s="51" t="s">
        <v>957</v>
      </c>
      <c r="B4034" s="2">
        <v>40826</v>
      </c>
      <c r="E4034" t="s">
        <v>599</v>
      </c>
      <c r="AZ4034">
        <v>39</v>
      </c>
      <c r="BK4034" s="40"/>
    </row>
    <row r="4035" spans="1:63" x14ac:dyDescent="0.25">
      <c r="A4035" s="51" t="s">
        <v>957</v>
      </c>
      <c r="B4035" s="2">
        <v>40833</v>
      </c>
      <c r="E4035" t="s">
        <v>599</v>
      </c>
      <c r="AZ4035">
        <v>45</v>
      </c>
      <c r="BK4035" s="40"/>
    </row>
    <row r="4036" spans="1:63" x14ac:dyDescent="0.25">
      <c r="A4036" s="51" t="s">
        <v>957</v>
      </c>
      <c r="B4036" s="2">
        <v>40841</v>
      </c>
      <c r="E4036" t="s">
        <v>599</v>
      </c>
      <c r="AZ4036">
        <v>63</v>
      </c>
      <c r="BK4036" s="40"/>
    </row>
    <row r="4037" spans="1:63" x14ac:dyDescent="0.25">
      <c r="A4037" s="51" t="s">
        <v>957</v>
      </c>
      <c r="B4037" s="2">
        <v>40850</v>
      </c>
      <c r="E4037" t="s">
        <v>599</v>
      </c>
      <c r="AZ4037">
        <v>70</v>
      </c>
      <c r="BK4037" s="40"/>
    </row>
    <row r="4038" spans="1:63" x14ac:dyDescent="0.25">
      <c r="A4038" s="51" t="s">
        <v>957</v>
      </c>
      <c r="B4038" s="2">
        <v>40857</v>
      </c>
      <c r="E4038" t="s">
        <v>599</v>
      </c>
      <c r="AZ4038">
        <v>79</v>
      </c>
      <c r="BK4038" s="40"/>
    </row>
    <row r="4039" spans="1:63" x14ac:dyDescent="0.25">
      <c r="A4039" s="51" t="s">
        <v>957</v>
      </c>
      <c r="B4039" s="2">
        <v>40865</v>
      </c>
      <c r="E4039" t="s">
        <v>599</v>
      </c>
      <c r="AZ4039">
        <v>85</v>
      </c>
      <c r="BK4039" s="40"/>
    </row>
    <row r="4040" spans="1:63" x14ac:dyDescent="0.25">
      <c r="A4040" s="51" t="s">
        <v>957</v>
      </c>
      <c r="B4040" s="2">
        <v>40871</v>
      </c>
      <c r="E4040" t="s">
        <v>599</v>
      </c>
      <c r="AZ4040">
        <v>85</v>
      </c>
      <c r="BK4040" s="40"/>
    </row>
    <row r="4041" spans="1:63" x14ac:dyDescent="0.25">
      <c r="A4041" s="51" t="s">
        <v>957</v>
      </c>
      <c r="B4041" s="2">
        <v>40878</v>
      </c>
      <c r="E4041" t="s">
        <v>599</v>
      </c>
      <c r="AZ4041">
        <v>90</v>
      </c>
      <c r="BK4041" s="40"/>
    </row>
    <row r="4042" spans="1:63" x14ac:dyDescent="0.25">
      <c r="A4042" s="51" t="s">
        <v>958</v>
      </c>
      <c r="B4042" s="2">
        <v>40746</v>
      </c>
      <c r="E4042" t="s">
        <v>601</v>
      </c>
      <c r="AZ4042">
        <v>11</v>
      </c>
      <c r="BK4042" s="40">
        <v>1</v>
      </c>
    </row>
    <row r="4043" spans="1:63" x14ac:dyDescent="0.25">
      <c r="A4043" s="51" t="s">
        <v>958</v>
      </c>
      <c r="B4043" s="2">
        <v>40756</v>
      </c>
      <c r="E4043" t="s">
        <v>601</v>
      </c>
      <c r="AZ4043">
        <v>12</v>
      </c>
      <c r="BK4043" s="40">
        <v>2.4</v>
      </c>
    </row>
    <row r="4044" spans="1:63" x14ac:dyDescent="0.25">
      <c r="A4044" s="51" t="s">
        <v>958</v>
      </c>
      <c r="B4044" s="2">
        <v>40765</v>
      </c>
      <c r="E4044" t="s">
        <v>601</v>
      </c>
      <c r="AZ4044">
        <v>12</v>
      </c>
      <c r="BK4044" s="40">
        <v>2.4</v>
      </c>
    </row>
    <row r="4045" spans="1:63" x14ac:dyDescent="0.25">
      <c r="A4045" s="51" t="s">
        <v>958</v>
      </c>
      <c r="B4045" s="2">
        <v>40773</v>
      </c>
      <c r="E4045" t="s">
        <v>601</v>
      </c>
      <c r="AZ4045">
        <v>13</v>
      </c>
      <c r="BK4045" s="40">
        <v>3.2</v>
      </c>
    </row>
    <row r="4046" spans="1:63" x14ac:dyDescent="0.25">
      <c r="A4046" s="51" t="s">
        <v>958</v>
      </c>
      <c r="B4046" s="2">
        <v>40784</v>
      </c>
      <c r="E4046" t="s">
        <v>601</v>
      </c>
      <c r="AZ4046">
        <v>15</v>
      </c>
      <c r="BK4046" s="40">
        <v>4.5</v>
      </c>
    </row>
    <row r="4047" spans="1:63" x14ac:dyDescent="0.25">
      <c r="A4047" s="51" t="s">
        <v>958</v>
      </c>
      <c r="B4047" s="2">
        <v>40794</v>
      </c>
      <c r="E4047" t="s">
        <v>601</v>
      </c>
      <c r="AZ4047">
        <v>15</v>
      </c>
      <c r="BK4047" s="40">
        <v>5.6</v>
      </c>
    </row>
    <row r="4048" spans="1:63" x14ac:dyDescent="0.25">
      <c r="A4048" s="51" t="s">
        <v>958</v>
      </c>
      <c r="B4048" s="2">
        <v>40805</v>
      </c>
      <c r="E4048" t="s">
        <v>601</v>
      </c>
      <c r="AZ4048">
        <v>32</v>
      </c>
      <c r="BK4048" s="40"/>
    </row>
    <row r="4049" spans="1:63" x14ac:dyDescent="0.25">
      <c r="A4049" s="51" t="s">
        <v>958</v>
      </c>
      <c r="B4049" s="2">
        <v>40819</v>
      </c>
      <c r="E4049" t="s">
        <v>601</v>
      </c>
      <c r="AZ4049">
        <v>37</v>
      </c>
      <c r="BK4049" s="40"/>
    </row>
    <row r="4050" spans="1:63" x14ac:dyDescent="0.25">
      <c r="A4050" s="51" t="s">
        <v>958</v>
      </c>
      <c r="B4050" s="2">
        <v>40826</v>
      </c>
      <c r="E4050" t="s">
        <v>601</v>
      </c>
      <c r="AZ4050">
        <v>45</v>
      </c>
      <c r="BK4050" s="40"/>
    </row>
    <row r="4051" spans="1:63" x14ac:dyDescent="0.25">
      <c r="A4051" s="51" t="s">
        <v>958</v>
      </c>
      <c r="B4051" s="2">
        <v>40833</v>
      </c>
      <c r="E4051" t="s">
        <v>601</v>
      </c>
      <c r="AZ4051">
        <v>55</v>
      </c>
      <c r="BK4051" s="40"/>
    </row>
    <row r="4052" spans="1:63" x14ac:dyDescent="0.25">
      <c r="A4052" s="51" t="s">
        <v>958</v>
      </c>
      <c r="B4052" s="2">
        <v>40841</v>
      </c>
      <c r="E4052" t="s">
        <v>601</v>
      </c>
      <c r="AZ4052">
        <v>70</v>
      </c>
      <c r="BK4052" s="40"/>
    </row>
    <row r="4053" spans="1:63" x14ac:dyDescent="0.25">
      <c r="A4053" s="51" t="s">
        <v>958</v>
      </c>
      <c r="B4053" s="2">
        <v>40850</v>
      </c>
      <c r="E4053" t="s">
        <v>601</v>
      </c>
      <c r="AZ4053">
        <v>70</v>
      </c>
      <c r="BK4053" s="40"/>
    </row>
    <row r="4054" spans="1:63" x14ac:dyDescent="0.25">
      <c r="A4054" s="51" t="s">
        <v>958</v>
      </c>
      <c r="B4054" s="2">
        <v>40857</v>
      </c>
      <c r="E4054" t="s">
        <v>601</v>
      </c>
      <c r="AZ4054">
        <v>81</v>
      </c>
      <c r="BK4054" s="40"/>
    </row>
    <row r="4055" spans="1:63" x14ac:dyDescent="0.25">
      <c r="A4055" s="51" t="s">
        <v>958</v>
      </c>
      <c r="B4055" s="2">
        <v>40865</v>
      </c>
      <c r="E4055" t="s">
        <v>601</v>
      </c>
      <c r="AZ4055">
        <v>83</v>
      </c>
      <c r="BK4055" s="40"/>
    </row>
    <row r="4056" spans="1:63" x14ac:dyDescent="0.25">
      <c r="A4056" s="51" t="s">
        <v>958</v>
      </c>
      <c r="B4056" s="2">
        <v>40871</v>
      </c>
      <c r="E4056" t="s">
        <v>601</v>
      </c>
      <c r="AZ4056">
        <v>90</v>
      </c>
      <c r="BK4056" s="40"/>
    </row>
    <row r="4057" spans="1:63" x14ac:dyDescent="0.25">
      <c r="A4057" s="51" t="s">
        <v>958</v>
      </c>
      <c r="B4057" s="2">
        <v>40878</v>
      </c>
      <c r="E4057" t="s">
        <v>601</v>
      </c>
      <c r="AZ4057">
        <v>90</v>
      </c>
      <c r="BK4057" s="40"/>
    </row>
    <row r="4058" spans="1:63" x14ac:dyDescent="0.25">
      <c r="A4058" s="51" t="s">
        <v>959</v>
      </c>
      <c r="B4058" s="2">
        <v>40746</v>
      </c>
      <c r="E4058" t="s">
        <v>932</v>
      </c>
      <c r="AZ4058">
        <v>11</v>
      </c>
      <c r="BK4058" s="40">
        <v>1</v>
      </c>
    </row>
    <row r="4059" spans="1:63" x14ac:dyDescent="0.25">
      <c r="A4059" s="51" t="s">
        <v>959</v>
      </c>
      <c r="B4059" s="2">
        <v>40756</v>
      </c>
      <c r="E4059" t="s">
        <v>932</v>
      </c>
      <c r="AZ4059">
        <v>12</v>
      </c>
      <c r="BK4059" s="40">
        <v>1.9</v>
      </c>
    </row>
    <row r="4060" spans="1:63" x14ac:dyDescent="0.25">
      <c r="A4060" s="51" t="s">
        <v>959</v>
      </c>
      <c r="B4060" s="2">
        <v>40765</v>
      </c>
      <c r="E4060" t="s">
        <v>932</v>
      </c>
      <c r="AZ4060">
        <v>12</v>
      </c>
      <c r="BK4060" s="40">
        <v>2.5</v>
      </c>
    </row>
    <row r="4061" spans="1:63" x14ac:dyDescent="0.25">
      <c r="A4061" s="51" t="s">
        <v>959</v>
      </c>
      <c r="B4061" s="2">
        <v>40773</v>
      </c>
      <c r="E4061" t="s">
        <v>932</v>
      </c>
      <c r="AZ4061">
        <v>14</v>
      </c>
      <c r="BK4061" s="40">
        <v>3.5</v>
      </c>
    </row>
    <row r="4062" spans="1:63" x14ac:dyDescent="0.25">
      <c r="A4062" s="51" t="s">
        <v>959</v>
      </c>
      <c r="B4062" s="2">
        <v>40784</v>
      </c>
      <c r="E4062" t="s">
        <v>932</v>
      </c>
      <c r="AZ4062">
        <v>14</v>
      </c>
      <c r="BK4062" s="40">
        <v>4.4000000000000004</v>
      </c>
    </row>
    <row r="4063" spans="1:63" x14ac:dyDescent="0.25">
      <c r="A4063" s="51" t="s">
        <v>959</v>
      </c>
      <c r="B4063" s="2">
        <v>40794</v>
      </c>
      <c r="E4063" t="s">
        <v>932</v>
      </c>
      <c r="AZ4063">
        <v>15</v>
      </c>
      <c r="BK4063" s="40">
        <v>5.0999999999999996</v>
      </c>
    </row>
    <row r="4064" spans="1:63" x14ac:dyDescent="0.25">
      <c r="A4064" s="51" t="s">
        <v>959</v>
      </c>
      <c r="B4064" s="2">
        <v>40805</v>
      </c>
      <c r="E4064" t="s">
        <v>932</v>
      </c>
      <c r="AZ4064">
        <v>31</v>
      </c>
      <c r="BK4064" s="40"/>
    </row>
    <row r="4065" spans="1:63" x14ac:dyDescent="0.25">
      <c r="A4065" s="51" t="s">
        <v>959</v>
      </c>
      <c r="B4065" s="2">
        <v>40819</v>
      </c>
      <c r="E4065" t="s">
        <v>932</v>
      </c>
      <c r="AZ4065">
        <v>37</v>
      </c>
      <c r="BK4065" s="40"/>
    </row>
    <row r="4066" spans="1:63" x14ac:dyDescent="0.25">
      <c r="A4066" s="51" t="s">
        <v>959</v>
      </c>
      <c r="B4066" s="2">
        <v>40826</v>
      </c>
      <c r="E4066" t="s">
        <v>932</v>
      </c>
      <c r="AZ4066">
        <v>38</v>
      </c>
      <c r="BK4066" s="40"/>
    </row>
    <row r="4067" spans="1:63" x14ac:dyDescent="0.25">
      <c r="A4067" s="51" t="s">
        <v>959</v>
      </c>
      <c r="B4067" s="2">
        <v>40833</v>
      </c>
      <c r="E4067" t="s">
        <v>932</v>
      </c>
      <c r="AZ4067">
        <v>45</v>
      </c>
      <c r="BK4067" s="40"/>
    </row>
    <row r="4068" spans="1:63" x14ac:dyDescent="0.25">
      <c r="A4068" s="51" t="s">
        <v>959</v>
      </c>
      <c r="B4068" s="2">
        <v>40841</v>
      </c>
      <c r="E4068" t="s">
        <v>932</v>
      </c>
      <c r="AZ4068">
        <v>61</v>
      </c>
      <c r="BK4068" s="40"/>
    </row>
    <row r="4069" spans="1:63" x14ac:dyDescent="0.25">
      <c r="A4069" s="51" t="s">
        <v>959</v>
      </c>
      <c r="B4069" s="2">
        <v>40850</v>
      </c>
      <c r="E4069" t="s">
        <v>932</v>
      </c>
      <c r="AZ4069">
        <v>70</v>
      </c>
      <c r="BK4069" s="40"/>
    </row>
    <row r="4070" spans="1:63" x14ac:dyDescent="0.25">
      <c r="A4070" s="51" t="s">
        <v>959</v>
      </c>
      <c r="B4070" s="2">
        <v>40857</v>
      </c>
      <c r="E4070" t="s">
        <v>932</v>
      </c>
      <c r="AZ4070">
        <v>79</v>
      </c>
      <c r="BK4070" s="40"/>
    </row>
    <row r="4071" spans="1:63" x14ac:dyDescent="0.25">
      <c r="A4071" s="51" t="s">
        <v>959</v>
      </c>
      <c r="B4071" s="2">
        <v>40865</v>
      </c>
      <c r="E4071" t="s">
        <v>932</v>
      </c>
      <c r="AZ4071">
        <v>83</v>
      </c>
      <c r="BK4071" s="40"/>
    </row>
    <row r="4072" spans="1:63" x14ac:dyDescent="0.25">
      <c r="A4072" s="51" t="s">
        <v>959</v>
      </c>
      <c r="B4072" s="2">
        <v>40871</v>
      </c>
      <c r="E4072" t="s">
        <v>932</v>
      </c>
      <c r="AZ4072">
        <v>85</v>
      </c>
      <c r="BK4072" s="40"/>
    </row>
    <row r="4073" spans="1:63" x14ac:dyDescent="0.25">
      <c r="A4073" s="51" t="s">
        <v>959</v>
      </c>
      <c r="B4073" s="2">
        <v>40878</v>
      </c>
      <c r="E4073" t="s">
        <v>932</v>
      </c>
      <c r="AZ4073">
        <v>88.5</v>
      </c>
      <c r="BK4073" s="40"/>
    </row>
    <row r="4074" spans="1:63" x14ac:dyDescent="0.25">
      <c r="A4074" s="51" t="s">
        <v>960</v>
      </c>
      <c r="B4074" s="2">
        <v>40746</v>
      </c>
      <c r="E4074" t="s">
        <v>603</v>
      </c>
      <c r="AZ4074">
        <v>11</v>
      </c>
      <c r="BK4074" s="40">
        <v>1</v>
      </c>
    </row>
    <row r="4075" spans="1:63" x14ac:dyDescent="0.25">
      <c r="A4075" s="51" t="s">
        <v>960</v>
      </c>
      <c r="B4075" s="2">
        <v>40756</v>
      </c>
      <c r="E4075" t="s">
        <v>603</v>
      </c>
      <c r="AZ4075">
        <v>12</v>
      </c>
      <c r="BK4075" s="40">
        <v>1.9</v>
      </c>
    </row>
    <row r="4076" spans="1:63" x14ac:dyDescent="0.25">
      <c r="A4076" s="51" t="s">
        <v>960</v>
      </c>
      <c r="B4076" s="2">
        <v>40765</v>
      </c>
      <c r="E4076" t="s">
        <v>603</v>
      </c>
      <c r="AZ4076">
        <v>12</v>
      </c>
      <c r="BK4076" s="40">
        <v>2.4</v>
      </c>
    </row>
    <row r="4077" spans="1:63" x14ac:dyDescent="0.25">
      <c r="A4077" s="51" t="s">
        <v>960</v>
      </c>
      <c r="B4077" s="2">
        <v>40773</v>
      </c>
      <c r="E4077" t="s">
        <v>603</v>
      </c>
      <c r="AZ4077">
        <v>13</v>
      </c>
      <c r="BK4077" s="40">
        <v>3.3</v>
      </c>
    </row>
    <row r="4078" spans="1:63" x14ac:dyDescent="0.25">
      <c r="A4078" s="51" t="s">
        <v>960</v>
      </c>
      <c r="B4078" s="2">
        <v>40784</v>
      </c>
      <c r="E4078" t="s">
        <v>603</v>
      </c>
      <c r="AZ4078">
        <v>15</v>
      </c>
      <c r="BK4078" s="40">
        <v>4.7</v>
      </c>
    </row>
    <row r="4079" spans="1:63" x14ac:dyDescent="0.25">
      <c r="A4079" s="51" t="s">
        <v>960</v>
      </c>
      <c r="B4079" s="2">
        <v>40794</v>
      </c>
      <c r="E4079" t="s">
        <v>603</v>
      </c>
      <c r="AZ4079">
        <v>16</v>
      </c>
      <c r="BK4079" s="40">
        <v>5.6</v>
      </c>
    </row>
    <row r="4080" spans="1:63" x14ac:dyDescent="0.25">
      <c r="A4080" s="51" t="s">
        <v>960</v>
      </c>
      <c r="B4080" s="2">
        <v>40805</v>
      </c>
      <c r="E4080" t="s">
        <v>603</v>
      </c>
      <c r="AZ4080">
        <v>32</v>
      </c>
      <c r="BK4080" s="40"/>
    </row>
    <row r="4081" spans="1:63" x14ac:dyDescent="0.25">
      <c r="A4081" s="51" t="s">
        <v>960</v>
      </c>
      <c r="B4081" s="2">
        <v>40819</v>
      </c>
      <c r="E4081" t="s">
        <v>603</v>
      </c>
      <c r="AZ4081">
        <v>41</v>
      </c>
      <c r="BK4081" s="40"/>
    </row>
    <row r="4082" spans="1:63" x14ac:dyDescent="0.25">
      <c r="A4082" s="51" t="s">
        <v>960</v>
      </c>
      <c r="B4082" s="2">
        <v>40826</v>
      </c>
      <c r="E4082" t="s">
        <v>603</v>
      </c>
      <c r="AZ4082">
        <v>45</v>
      </c>
      <c r="BK4082" s="40"/>
    </row>
    <row r="4083" spans="1:63" x14ac:dyDescent="0.25">
      <c r="A4083" s="51" t="s">
        <v>960</v>
      </c>
      <c r="B4083" s="2">
        <v>40833</v>
      </c>
      <c r="E4083" t="s">
        <v>603</v>
      </c>
      <c r="AZ4083">
        <v>60</v>
      </c>
      <c r="BK4083" s="40"/>
    </row>
    <row r="4084" spans="1:63" x14ac:dyDescent="0.25">
      <c r="A4084" s="51" t="s">
        <v>960</v>
      </c>
      <c r="B4084" s="2">
        <v>40841</v>
      </c>
      <c r="E4084" t="s">
        <v>603</v>
      </c>
      <c r="AZ4084">
        <v>70</v>
      </c>
      <c r="BK4084" s="40"/>
    </row>
    <row r="4085" spans="1:63" x14ac:dyDescent="0.25">
      <c r="A4085" s="51" t="s">
        <v>960</v>
      </c>
      <c r="B4085" s="2">
        <v>40850</v>
      </c>
      <c r="E4085" t="s">
        <v>603</v>
      </c>
      <c r="AZ4085">
        <v>79</v>
      </c>
      <c r="BK4085" s="40"/>
    </row>
    <row r="4086" spans="1:63" x14ac:dyDescent="0.25">
      <c r="A4086" s="51" t="s">
        <v>960</v>
      </c>
      <c r="B4086" s="2">
        <v>40857</v>
      </c>
      <c r="E4086" t="s">
        <v>603</v>
      </c>
      <c r="AZ4086">
        <v>81</v>
      </c>
      <c r="BK4086" s="40"/>
    </row>
    <row r="4087" spans="1:63" x14ac:dyDescent="0.25">
      <c r="A4087" s="51" t="s">
        <v>960</v>
      </c>
      <c r="B4087" s="2">
        <v>40865</v>
      </c>
      <c r="E4087" t="s">
        <v>603</v>
      </c>
      <c r="AZ4087">
        <v>87</v>
      </c>
      <c r="BK4087" s="40"/>
    </row>
    <row r="4088" spans="1:63" x14ac:dyDescent="0.25">
      <c r="A4088" s="51" t="s">
        <v>960</v>
      </c>
      <c r="B4088" s="2">
        <v>40871</v>
      </c>
      <c r="E4088" t="s">
        <v>603</v>
      </c>
      <c r="AZ4088">
        <v>87</v>
      </c>
      <c r="BK4088" s="40"/>
    </row>
    <row r="4089" spans="1:63" x14ac:dyDescent="0.25">
      <c r="A4089" s="51" t="s">
        <v>960</v>
      </c>
      <c r="B4089" s="2">
        <v>40878</v>
      </c>
      <c r="E4089" t="s">
        <v>603</v>
      </c>
      <c r="AZ4089">
        <v>90</v>
      </c>
      <c r="BK4089" s="40"/>
    </row>
    <row r="4090" spans="1:63" x14ac:dyDescent="0.25">
      <c r="A4090" s="51" t="s">
        <v>961</v>
      </c>
      <c r="B4090" s="2">
        <v>40746</v>
      </c>
      <c r="E4090" t="s">
        <v>935</v>
      </c>
      <c r="AZ4090">
        <v>11</v>
      </c>
      <c r="BK4090" s="40">
        <v>1</v>
      </c>
    </row>
    <row r="4091" spans="1:63" x14ac:dyDescent="0.25">
      <c r="A4091" s="51" t="s">
        <v>961</v>
      </c>
      <c r="B4091" s="2">
        <v>40756</v>
      </c>
      <c r="E4091" t="s">
        <v>935</v>
      </c>
      <c r="AZ4091">
        <v>12</v>
      </c>
      <c r="BK4091" s="40">
        <v>1.8</v>
      </c>
    </row>
    <row r="4092" spans="1:63" x14ac:dyDescent="0.25">
      <c r="A4092" s="51" t="s">
        <v>961</v>
      </c>
      <c r="B4092" s="2">
        <v>40765</v>
      </c>
      <c r="E4092" t="s">
        <v>935</v>
      </c>
      <c r="AZ4092">
        <v>12</v>
      </c>
      <c r="BK4092" s="40">
        <v>2.4</v>
      </c>
    </row>
    <row r="4093" spans="1:63" x14ac:dyDescent="0.25">
      <c r="A4093" s="51" t="s">
        <v>961</v>
      </c>
      <c r="B4093" s="2">
        <v>40773</v>
      </c>
      <c r="E4093" t="s">
        <v>935</v>
      </c>
      <c r="AZ4093">
        <v>13</v>
      </c>
      <c r="BK4093" s="40">
        <v>4</v>
      </c>
    </row>
    <row r="4094" spans="1:63" x14ac:dyDescent="0.25">
      <c r="A4094" s="51" t="s">
        <v>961</v>
      </c>
      <c r="B4094" s="2">
        <v>40784</v>
      </c>
      <c r="E4094" t="s">
        <v>935</v>
      </c>
      <c r="AZ4094">
        <v>14</v>
      </c>
      <c r="BK4094" s="40">
        <v>4.4000000000000004</v>
      </c>
    </row>
    <row r="4095" spans="1:63" x14ac:dyDescent="0.25">
      <c r="A4095" s="51" t="s">
        <v>961</v>
      </c>
      <c r="B4095" s="2">
        <v>40794</v>
      </c>
      <c r="E4095" t="s">
        <v>935</v>
      </c>
      <c r="AZ4095">
        <v>15</v>
      </c>
      <c r="BK4095" s="40">
        <v>5.3</v>
      </c>
    </row>
    <row r="4096" spans="1:63" x14ac:dyDescent="0.25">
      <c r="A4096" s="51" t="s">
        <v>961</v>
      </c>
      <c r="B4096" s="2">
        <v>40805</v>
      </c>
      <c r="E4096" t="s">
        <v>935</v>
      </c>
      <c r="AZ4096">
        <v>31</v>
      </c>
      <c r="BK4096" s="40"/>
    </row>
    <row r="4097" spans="1:63" x14ac:dyDescent="0.25">
      <c r="A4097" s="51" t="s">
        <v>961</v>
      </c>
      <c r="B4097" s="2">
        <v>40819</v>
      </c>
      <c r="E4097" t="s">
        <v>935</v>
      </c>
      <c r="AZ4097">
        <v>37</v>
      </c>
      <c r="BK4097" s="40"/>
    </row>
    <row r="4098" spans="1:63" x14ac:dyDescent="0.25">
      <c r="A4098" s="51" t="s">
        <v>961</v>
      </c>
      <c r="B4098" s="2">
        <v>40826</v>
      </c>
      <c r="E4098" t="s">
        <v>935</v>
      </c>
      <c r="AZ4098">
        <v>45</v>
      </c>
      <c r="BK4098" s="40"/>
    </row>
    <row r="4099" spans="1:63" x14ac:dyDescent="0.25">
      <c r="A4099" s="51" t="s">
        <v>961</v>
      </c>
      <c r="B4099" s="2">
        <v>40833</v>
      </c>
      <c r="E4099" t="s">
        <v>935</v>
      </c>
      <c r="AZ4099">
        <v>58</v>
      </c>
      <c r="BK4099" s="40"/>
    </row>
    <row r="4100" spans="1:63" x14ac:dyDescent="0.25">
      <c r="A4100" s="51" t="s">
        <v>961</v>
      </c>
      <c r="B4100" s="2">
        <v>40841</v>
      </c>
      <c r="E4100" t="s">
        <v>935</v>
      </c>
      <c r="AZ4100">
        <v>70</v>
      </c>
      <c r="BK4100" s="40"/>
    </row>
    <row r="4101" spans="1:63" x14ac:dyDescent="0.25">
      <c r="A4101" s="51" t="s">
        <v>961</v>
      </c>
      <c r="B4101" s="2">
        <v>40850</v>
      </c>
      <c r="E4101" t="s">
        <v>935</v>
      </c>
      <c r="AZ4101">
        <v>75</v>
      </c>
      <c r="BK4101" s="40"/>
    </row>
    <row r="4102" spans="1:63" x14ac:dyDescent="0.25">
      <c r="A4102" s="51" t="s">
        <v>961</v>
      </c>
      <c r="B4102" s="2">
        <v>40857</v>
      </c>
      <c r="E4102" t="s">
        <v>935</v>
      </c>
      <c r="AZ4102">
        <v>81</v>
      </c>
      <c r="BK4102" s="40"/>
    </row>
    <row r="4103" spans="1:63" x14ac:dyDescent="0.25">
      <c r="A4103" s="51" t="s">
        <v>961</v>
      </c>
      <c r="B4103" s="2">
        <v>40865</v>
      </c>
      <c r="E4103" t="s">
        <v>935</v>
      </c>
      <c r="AZ4103">
        <v>85</v>
      </c>
      <c r="BK4103" s="40"/>
    </row>
    <row r="4104" spans="1:63" x14ac:dyDescent="0.25">
      <c r="A4104" s="51" t="s">
        <v>961</v>
      </c>
      <c r="B4104" s="2">
        <v>40871</v>
      </c>
      <c r="E4104" t="s">
        <v>935</v>
      </c>
      <c r="AZ4104">
        <v>87</v>
      </c>
      <c r="BK4104" s="40"/>
    </row>
    <row r="4105" spans="1:63" x14ac:dyDescent="0.25">
      <c r="A4105" s="51" t="s">
        <v>961</v>
      </c>
      <c r="B4105" s="2">
        <v>40878</v>
      </c>
      <c r="E4105" t="s">
        <v>935</v>
      </c>
      <c r="AZ4105">
        <v>90</v>
      </c>
      <c r="BK4105" s="40"/>
    </row>
    <row r="4106" spans="1:63" x14ac:dyDescent="0.25">
      <c r="A4106" s="51" t="s">
        <v>962</v>
      </c>
      <c r="B4106" s="2">
        <v>40746</v>
      </c>
      <c r="E4106" t="s">
        <v>937</v>
      </c>
      <c r="AZ4106">
        <v>11</v>
      </c>
      <c r="BK4106" s="40">
        <v>1</v>
      </c>
    </row>
    <row r="4107" spans="1:63" x14ac:dyDescent="0.25">
      <c r="A4107" s="51" t="s">
        <v>962</v>
      </c>
      <c r="B4107" s="2">
        <v>40756</v>
      </c>
      <c r="E4107" t="s">
        <v>937</v>
      </c>
      <c r="AZ4107">
        <v>12</v>
      </c>
      <c r="BK4107" s="40">
        <v>1.8</v>
      </c>
    </row>
    <row r="4108" spans="1:63" x14ac:dyDescent="0.25">
      <c r="A4108" s="51" t="s">
        <v>962</v>
      </c>
      <c r="B4108" s="2">
        <v>40765</v>
      </c>
      <c r="E4108" t="s">
        <v>937</v>
      </c>
      <c r="AZ4108">
        <v>12</v>
      </c>
      <c r="BK4108" s="40">
        <v>2.2000000000000002</v>
      </c>
    </row>
    <row r="4109" spans="1:63" x14ac:dyDescent="0.25">
      <c r="A4109" s="51" t="s">
        <v>962</v>
      </c>
      <c r="B4109" s="2">
        <v>40773</v>
      </c>
      <c r="E4109" t="s">
        <v>937</v>
      </c>
      <c r="AZ4109">
        <v>13</v>
      </c>
      <c r="BK4109" s="40">
        <v>3.1</v>
      </c>
    </row>
    <row r="4110" spans="1:63" x14ac:dyDescent="0.25">
      <c r="A4110" s="51" t="s">
        <v>962</v>
      </c>
      <c r="B4110" s="2">
        <v>40784</v>
      </c>
      <c r="E4110" t="s">
        <v>937</v>
      </c>
      <c r="AZ4110">
        <v>15</v>
      </c>
      <c r="BK4110" s="40">
        <v>4.5</v>
      </c>
    </row>
    <row r="4111" spans="1:63" x14ac:dyDescent="0.25">
      <c r="A4111" s="51" t="s">
        <v>962</v>
      </c>
      <c r="B4111" s="2">
        <v>40794</v>
      </c>
      <c r="E4111" t="s">
        <v>937</v>
      </c>
      <c r="AZ4111">
        <v>15</v>
      </c>
      <c r="BK4111" s="40">
        <v>4.9000000000000004</v>
      </c>
    </row>
    <row r="4112" spans="1:63" x14ac:dyDescent="0.25">
      <c r="A4112" s="51" t="s">
        <v>962</v>
      </c>
      <c r="B4112" s="2">
        <v>40805</v>
      </c>
      <c r="E4112" t="s">
        <v>937</v>
      </c>
      <c r="AZ4112">
        <v>32</v>
      </c>
      <c r="BK4112" s="40"/>
    </row>
    <row r="4113" spans="1:63" x14ac:dyDescent="0.25">
      <c r="A4113" s="51" t="s">
        <v>962</v>
      </c>
      <c r="B4113" s="2">
        <v>40819</v>
      </c>
      <c r="E4113" t="s">
        <v>937</v>
      </c>
      <c r="AZ4113">
        <v>45</v>
      </c>
      <c r="BK4113" s="40"/>
    </row>
    <row r="4114" spans="1:63" x14ac:dyDescent="0.25">
      <c r="A4114" s="51" t="s">
        <v>962</v>
      </c>
      <c r="B4114" s="2">
        <v>40826</v>
      </c>
      <c r="E4114" t="s">
        <v>937</v>
      </c>
      <c r="AZ4114">
        <v>53</v>
      </c>
      <c r="BK4114" s="40"/>
    </row>
    <row r="4115" spans="1:63" x14ac:dyDescent="0.25">
      <c r="A4115" s="51" t="s">
        <v>962</v>
      </c>
      <c r="B4115" s="2">
        <v>40833</v>
      </c>
      <c r="E4115" t="s">
        <v>937</v>
      </c>
      <c r="AZ4115">
        <v>59</v>
      </c>
      <c r="BK4115" s="40"/>
    </row>
    <row r="4116" spans="1:63" x14ac:dyDescent="0.25">
      <c r="A4116" s="51" t="s">
        <v>962</v>
      </c>
      <c r="B4116" s="2">
        <v>40841</v>
      </c>
      <c r="E4116" t="s">
        <v>937</v>
      </c>
      <c r="AZ4116">
        <v>70</v>
      </c>
      <c r="BK4116" s="40"/>
    </row>
    <row r="4117" spans="1:63" x14ac:dyDescent="0.25">
      <c r="A4117" s="51" t="s">
        <v>962</v>
      </c>
      <c r="B4117" s="2">
        <v>40850</v>
      </c>
      <c r="E4117" t="s">
        <v>937</v>
      </c>
      <c r="AZ4117">
        <v>75</v>
      </c>
      <c r="BK4117" s="40"/>
    </row>
    <row r="4118" spans="1:63" x14ac:dyDescent="0.25">
      <c r="A4118" s="51" t="s">
        <v>962</v>
      </c>
      <c r="B4118" s="2">
        <v>40857</v>
      </c>
      <c r="E4118" t="s">
        <v>937</v>
      </c>
      <c r="AZ4118">
        <v>81</v>
      </c>
      <c r="BK4118" s="40"/>
    </row>
    <row r="4119" spans="1:63" x14ac:dyDescent="0.25">
      <c r="A4119" s="51" t="s">
        <v>962</v>
      </c>
      <c r="B4119" s="2">
        <v>40865</v>
      </c>
      <c r="E4119" t="s">
        <v>937</v>
      </c>
      <c r="AZ4119">
        <v>85</v>
      </c>
      <c r="BK4119" s="40"/>
    </row>
    <row r="4120" spans="1:63" x14ac:dyDescent="0.25">
      <c r="A4120" s="51" t="s">
        <v>962</v>
      </c>
      <c r="B4120" s="2">
        <v>40871</v>
      </c>
      <c r="E4120" t="s">
        <v>937</v>
      </c>
      <c r="AZ4120">
        <v>87</v>
      </c>
      <c r="BK4120" s="40"/>
    </row>
    <row r="4121" spans="1:63" x14ac:dyDescent="0.25">
      <c r="A4121" s="51" t="s">
        <v>962</v>
      </c>
      <c r="B4121" s="2">
        <v>40878</v>
      </c>
      <c r="E4121" t="s">
        <v>937</v>
      </c>
      <c r="AZ4121">
        <v>90</v>
      </c>
      <c r="BK4121" s="40"/>
    </row>
    <row r="4122" spans="1:63" x14ac:dyDescent="0.25">
      <c r="A4122" s="51" t="s">
        <v>963</v>
      </c>
      <c r="B4122" s="2">
        <v>40746</v>
      </c>
      <c r="E4122" t="s">
        <v>939</v>
      </c>
      <c r="AZ4122">
        <v>11</v>
      </c>
      <c r="BK4122" s="40">
        <v>1</v>
      </c>
    </row>
    <row r="4123" spans="1:63" x14ac:dyDescent="0.25">
      <c r="A4123" s="51" t="s">
        <v>963</v>
      </c>
      <c r="B4123" s="2">
        <v>40756</v>
      </c>
      <c r="E4123" t="s">
        <v>939</v>
      </c>
      <c r="AZ4123">
        <v>12</v>
      </c>
      <c r="BK4123" s="40">
        <v>1.9</v>
      </c>
    </row>
    <row r="4124" spans="1:63" x14ac:dyDescent="0.25">
      <c r="A4124" s="51" t="s">
        <v>963</v>
      </c>
      <c r="B4124" s="2">
        <v>40765</v>
      </c>
      <c r="E4124" t="s">
        <v>939</v>
      </c>
      <c r="AZ4124">
        <v>12</v>
      </c>
      <c r="BK4124" s="40">
        <v>2.5</v>
      </c>
    </row>
    <row r="4125" spans="1:63" x14ac:dyDescent="0.25">
      <c r="A4125" s="51" t="s">
        <v>963</v>
      </c>
      <c r="B4125" s="2">
        <v>40773</v>
      </c>
      <c r="E4125" t="s">
        <v>939</v>
      </c>
      <c r="AZ4125">
        <v>13</v>
      </c>
      <c r="BK4125" s="40">
        <v>3.4</v>
      </c>
    </row>
    <row r="4126" spans="1:63" x14ac:dyDescent="0.25">
      <c r="A4126" s="51" t="s">
        <v>963</v>
      </c>
      <c r="B4126" s="2">
        <v>40784</v>
      </c>
      <c r="E4126" t="s">
        <v>939</v>
      </c>
      <c r="AZ4126">
        <v>15</v>
      </c>
      <c r="BK4126" s="40">
        <v>4.8</v>
      </c>
    </row>
    <row r="4127" spans="1:63" x14ac:dyDescent="0.25">
      <c r="A4127" s="51" t="s">
        <v>963</v>
      </c>
      <c r="B4127" s="2">
        <v>40794</v>
      </c>
      <c r="E4127" t="s">
        <v>939</v>
      </c>
      <c r="AZ4127">
        <v>16</v>
      </c>
      <c r="BK4127" s="40">
        <v>6</v>
      </c>
    </row>
    <row r="4128" spans="1:63" x14ac:dyDescent="0.25">
      <c r="A4128" s="51" t="s">
        <v>963</v>
      </c>
      <c r="B4128" s="2">
        <v>40805</v>
      </c>
      <c r="E4128" t="s">
        <v>939</v>
      </c>
      <c r="AZ4128">
        <v>31</v>
      </c>
      <c r="BK4128" s="40"/>
    </row>
    <row r="4129" spans="1:63" x14ac:dyDescent="0.25">
      <c r="A4129" s="51" t="s">
        <v>963</v>
      </c>
      <c r="B4129" s="2">
        <v>40819</v>
      </c>
      <c r="E4129" t="s">
        <v>939</v>
      </c>
      <c r="AZ4129">
        <v>41</v>
      </c>
      <c r="BK4129" s="40"/>
    </row>
    <row r="4130" spans="1:63" x14ac:dyDescent="0.25">
      <c r="A4130" s="51" t="s">
        <v>963</v>
      </c>
      <c r="B4130" s="2">
        <v>40826</v>
      </c>
      <c r="E4130" t="s">
        <v>939</v>
      </c>
      <c r="AZ4130">
        <v>45</v>
      </c>
      <c r="BK4130" s="40"/>
    </row>
    <row r="4131" spans="1:63" x14ac:dyDescent="0.25">
      <c r="A4131" s="51" t="s">
        <v>963</v>
      </c>
      <c r="B4131" s="2">
        <v>40833</v>
      </c>
      <c r="E4131" t="s">
        <v>939</v>
      </c>
      <c r="AZ4131">
        <v>56</v>
      </c>
      <c r="BK4131" s="40"/>
    </row>
    <row r="4132" spans="1:63" x14ac:dyDescent="0.25">
      <c r="A4132" s="51" t="s">
        <v>963</v>
      </c>
      <c r="B4132" s="2">
        <v>40841</v>
      </c>
      <c r="E4132" t="s">
        <v>939</v>
      </c>
      <c r="AZ4132">
        <v>70</v>
      </c>
      <c r="BK4132" s="40"/>
    </row>
    <row r="4133" spans="1:63" x14ac:dyDescent="0.25">
      <c r="A4133" s="51" t="s">
        <v>963</v>
      </c>
      <c r="B4133" s="2">
        <v>40850</v>
      </c>
      <c r="E4133" t="s">
        <v>939</v>
      </c>
      <c r="AZ4133">
        <v>75</v>
      </c>
      <c r="BK4133" s="40"/>
    </row>
    <row r="4134" spans="1:63" x14ac:dyDescent="0.25">
      <c r="A4134" s="51" t="s">
        <v>963</v>
      </c>
      <c r="B4134" s="2">
        <v>40857</v>
      </c>
      <c r="E4134" t="s">
        <v>939</v>
      </c>
      <c r="AZ4134">
        <v>81</v>
      </c>
      <c r="BK4134" s="40"/>
    </row>
    <row r="4135" spans="1:63" x14ac:dyDescent="0.25">
      <c r="A4135" s="51" t="s">
        <v>963</v>
      </c>
      <c r="B4135" s="2">
        <v>40865</v>
      </c>
      <c r="E4135" t="s">
        <v>939</v>
      </c>
      <c r="AZ4135">
        <v>85</v>
      </c>
      <c r="BK4135" s="40"/>
    </row>
    <row r="4136" spans="1:63" x14ac:dyDescent="0.25">
      <c r="A4136" s="51" t="s">
        <v>963</v>
      </c>
      <c r="B4136" s="2">
        <v>40871</v>
      </c>
      <c r="E4136" t="s">
        <v>939</v>
      </c>
      <c r="AZ4136">
        <v>87</v>
      </c>
      <c r="BK4136" s="40"/>
    </row>
    <row r="4137" spans="1:63" x14ac:dyDescent="0.25">
      <c r="A4137" s="51" t="s">
        <v>963</v>
      </c>
      <c r="B4137" s="2">
        <v>40878</v>
      </c>
      <c r="E4137" t="s">
        <v>939</v>
      </c>
      <c r="AZ4137">
        <v>90</v>
      </c>
      <c r="BK4137" s="40"/>
    </row>
    <row r="4138" spans="1:63" x14ac:dyDescent="0.25">
      <c r="A4138" s="1" t="s">
        <v>964</v>
      </c>
      <c r="B4138" s="2">
        <v>40735</v>
      </c>
      <c r="E4138" t="s">
        <v>928</v>
      </c>
      <c r="AZ4138" s="40">
        <v>15</v>
      </c>
      <c r="BK4138" s="40">
        <v>4.7</v>
      </c>
    </row>
    <row r="4139" spans="1:63" x14ac:dyDescent="0.25">
      <c r="A4139" s="1" t="s">
        <v>964</v>
      </c>
      <c r="B4139" s="2">
        <v>40746</v>
      </c>
      <c r="E4139" t="s">
        <v>928</v>
      </c>
      <c r="AZ4139" s="40">
        <v>16</v>
      </c>
      <c r="BK4139" s="40">
        <v>5.7</v>
      </c>
    </row>
    <row r="4140" spans="1:63" x14ac:dyDescent="0.25">
      <c r="A4140" s="1" t="s">
        <v>964</v>
      </c>
      <c r="B4140" s="2">
        <v>40753</v>
      </c>
      <c r="E4140" t="s">
        <v>928</v>
      </c>
      <c r="AZ4140" s="40">
        <v>30</v>
      </c>
      <c r="BK4140" s="40">
        <v>6.2</v>
      </c>
    </row>
    <row r="4141" spans="1:63" x14ac:dyDescent="0.25">
      <c r="A4141" s="1" t="s">
        <v>964</v>
      </c>
      <c r="B4141" s="2">
        <v>40771</v>
      </c>
      <c r="E4141" t="s">
        <v>928</v>
      </c>
      <c r="AZ4141" s="40">
        <v>32</v>
      </c>
      <c r="BK4141" s="40">
        <v>7.1</v>
      </c>
    </row>
    <row r="4142" spans="1:63" x14ac:dyDescent="0.25">
      <c r="A4142" s="1" t="s">
        <v>964</v>
      </c>
      <c r="B4142" s="2">
        <v>40782</v>
      </c>
      <c r="E4142" t="s">
        <v>928</v>
      </c>
      <c r="AZ4142" s="40">
        <v>39</v>
      </c>
      <c r="BK4142" s="40"/>
    </row>
    <row r="4143" spans="1:63" x14ac:dyDescent="0.25">
      <c r="A4143" s="1" t="s">
        <v>964</v>
      </c>
      <c r="B4143" s="2">
        <v>40793</v>
      </c>
      <c r="E4143" t="s">
        <v>928</v>
      </c>
      <c r="AZ4143" s="40">
        <v>53</v>
      </c>
      <c r="BK4143" s="40"/>
    </row>
    <row r="4144" spans="1:63" x14ac:dyDescent="0.25">
      <c r="A4144" s="1" t="s">
        <v>964</v>
      </c>
      <c r="B4144" s="2">
        <v>40810</v>
      </c>
      <c r="E4144" t="s">
        <v>928</v>
      </c>
      <c r="AZ4144" s="40">
        <v>69</v>
      </c>
      <c r="BK4144" s="40"/>
    </row>
    <row r="4145" spans="1:63" x14ac:dyDescent="0.25">
      <c r="A4145" s="1" t="s">
        <v>964</v>
      </c>
      <c r="B4145" s="2">
        <v>40828</v>
      </c>
      <c r="E4145" t="s">
        <v>928</v>
      </c>
      <c r="AZ4145" s="40">
        <v>70</v>
      </c>
      <c r="BK4145" s="40"/>
    </row>
    <row r="4146" spans="1:63" x14ac:dyDescent="0.25">
      <c r="A4146" s="1" t="s">
        <v>964</v>
      </c>
      <c r="B4146" s="2">
        <v>40836</v>
      </c>
      <c r="E4146" t="s">
        <v>928</v>
      </c>
      <c r="AZ4146" s="40">
        <v>79</v>
      </c>
      <c r="BK4146" s="40"/>
    </row>
    <row r="4147" spans="1:63" x14ac:dyDescent="0.25">
      <c r="A4147" s="1" t="s">
        <v>964</v>
      </c>
      <c r="B4147" s="2">
        <v>40855</v>
      </c>
      <c r="E4147" t="s">
        <v>928</v>
      </c>
      <c r="AZ4147" s="40">
        <v>87</v>
      </c>
      <c r="BK4147" s="40"/>
    </row>
    <row r="4148" spans="1:63" x14ac:dyDescent="0.25">
      <c r="A4148" s="1" t="s">
        <v>965</v>
      </c>
      <c r="B4148" s="2">
        <v>40735</v>
      </c>
      <c r="E4148" t="s">
        <v>599</v>
      </c>
      <c r="AZ4148" s="40">
        <v>15</v>
      </c>
      <c r="BK4148" s="40">
        <v>4.7</v>
      </c>
    </row>
    <row r="4149" spans="1:63" x14ac:dyDescent="0.25">
      <c r="A4149" s="1" t="s">
        <v>965</v>
      </c>
      <c r="B4149" s="2">
        <v>40746</v>
      </c>
      <c r="E4149" t="s">
        <v>599</v>
      </c>
      <c r="AZ4149" s="40">
        <v>16</v>
      </c>
      <c r="BK4149" s="40">
        <v>5.6</v>
      </c>
    </row>
    <row r="4150" spans="1:63" x14ac:dyDescent="0.25">
      <c r="A4150" s="1" t="s">
        <v>965</v>
      </c>
      <c r="B4150" s="2">
        <v>40753</v>
      </c>
      <c r="E4150" t="s">
        <v>599</v>
      </c>
      <c r="AZ4150" s="40">
        <v>30</v>
      </c>
      <c r="BK4150" s="40">
        <v>6.2</v>
      </c>
    </row>
    <row r="4151" spans="1:63" x14ac:dyDescent="0.25">
      <c r="A4151" s="1" t="s">
        <v>965</v>
      </c>
      <c r="B4151" s="2">
        <v>40771</v>
      </c>
      <c r="E4151" t="s">
        <v>599</v>
      </c>
      <c r="AZ4151" s="40">
        <v>32</v>
      </c>
      <c r="BK4151" s="40">
        <v>7.1</v>
      </c>
    </row>
    <row r="4152" spans="1:63" x14ac:dyDescent="0.25">
      <c r="A4152" s="1" t="s">
        <v>965</v>
      </c>
      <c r="B4152" s="2">
        <v>40782</v>
      </c>
      <c r="E4152" t="s">
        <v>599</v>
      </c>
      <c r="AZ4152" s="40">
        <v>32</v>
      </c>
      <c r="BK4152" s="40"/>
    </row>
    <row r="4153" spans="1:63" x14ac:dyDescent="0.25">
      <c r="A4153" s="1" t="s">
        <v>965</v>
      </c>
      <c r="B4153" s="2">
        <v>40793</v>
      </c>
      <c r="E4153" t="s">
        <v>599</v>
      </c>
      <c r="AZ4153" s="40">
        <v>37</v>
      </c>
      <c r="BK4153" s="40"/>
    </row>
    <row r="4154" spans="1:63" x14ac:dyDescent="0.25">
      <c r="A4154" s="1" t="s">
        <v>965</v>
      </c>
      <c r="B4154" s="2">
        <v>40810</v>
      </c>
      <c r="E4154" t="s">
        <v>599</v>
      </c>
      <c r="AZ4154" s="40">
        <v>53</v>
      </c>
      <c r="BK4154" s="40"/>
    </row>
    <row r="4155" spans="1:63" x14ac:dyDescent="0.25">
      <c r="A4155" s="1" t="s">
        <v>965</v>
      </c>
      <c r="B4155" s="2">
        <v>40828</v>
      </c>
      <c r="E4155" t="s">
        <v>599</v>
      </c>
      <c r="AZ4155" s="40">
        <v>62</v>
      </c>
      <c r="BK4155" s="40"/>
    </row>
    <row r="4156" spans="1:63" x14ac:dyDescent="0.25">
      <c r="A4156" s="1" t="s">
        <v>965</v>
      </c>
      <c r="B4156" s="2">
        <v>40836</v>
      </c>
      <c r="E4156" t="s">
        <v>599</v>
      </c>
      <c r="AZ4156" s="40">
        <v>69</v>
      </c>
      <c r="BK4156" s="40"/>
    </row>
    <row r="4157" spans="1:63" x14ac:dyDescent="0.25">
      <c r="A4157" s="1" t="s">
        <v>965</v>
      </c>
      <c r="B4157" s="2">
        <v>40855</v>
      </c>
      <c r="E4157" t="s">
        <v>599</v>
      </c>
      <c r="AZ4157" s="40">
        <v>80</v>
      </c>
      <c r="BK4157" s="40"/>
    </row>
    <row r="4158" spans="1:63" x14ac:dyDescent="0.25">
      <c r="A4158" s="1" t="s">
        <v>966</v>
      </c>
      <c r="B4158" s="2">
        <v>40735</v>
      </c>
      <c r="E4158" t="s">
        <v>601</v>
      </c>
      <c r="AZ4158" s="40"/>
      <c r="BK4158" s="40"/>
    </row>
    <row r="4159" spans="1:63" x14ac:dyDescent="0.25">
      <c r="A4159" s="1" t="s">
        <v>966</v>
      </c>
      <c r="B4159" s="2">
        <v>40746</v>
      </c>
      <c r="E4159" t="s">
        <v>601</v>
      </c>
      <c r="AZ4159" s="40">
        <v>16</v>
      </c>
      <c r="BK4159" s="40">
        <v>5.6</v>
      </c>
    </row>
    <row r="4160" spans="1:63" x14ac:dyDescent="0.25">
      <c r="A4160" s="1" t="s">
        <v>966</v>
      </c>
      <c r="B4160" s="2">
        <v>40753</v>
      </c>
      <c r="E4160" t="s">
        <v>601</v>
      </c>
      <c r="AZ4160" s="40">
        <v>30</v>
      </c>
      <c r="BK4160" s="40">
        <v>5.8</v>
      </c>
    </row>
    <row r="4161" spans="1:63" x14ac:dyDescent="0.25">
      <c r="A4161" s="1" t="s">
        <v>966</v>
      </c>
      <c r="B4161" s="2">
        <v>40771</v>
      </c>
      <c r="E4161" t="s">
        <v>601</v>
      </c>
      <c r="AZ4161" s="40">
        <v>32</v>
      </c>
      <c r="BK4161" s="40">
        <v>7.3</v>
      </c>
    </row>
    <row r="4162" spans="1:63" x14ac:dyDescent="0.25">
      <c r="A4162" s="1" t="s">
        <v>966</v>
      </c>
      <c r="B4162" s="2">
        <v>40782</v>
      </c>
      <c r="E4162" t="s">
        <v>601</v>
      </c>
      <c r="AZ4162" s="40">
        <v>32</v>
      </c>
      <c r="BK4162" s="40"/>
    </row>
    <row r="4163" spans="1:63" x14ac:dyDescent="0.25">
      <c r="A4163" s="1" t="s">
        <v>966</v>
      </c>
      <c r="B4163" s="2">
        <v>40793</v>
      </c>
      <c r="E4163" t="s">
        <v>601</v>
      </c>
      <c r="AZ4163" s="40">
        <v>39</v>
      </c>
      <c r="BK4163" s="40"/>
    </row>
    <row r="4164" spans="1:63" x14ac:dyDescent="0.25">
      <c r="A4164" s="1" t="s">
        <v>966</v>
      </c>
      <c r="B4164" s="2">
        <v>40810</v>
      </c>
      <c r="E4164" t="s">
        <v>601</v>
      </c>
      <c r="AZ4164" s="40">
        <v>57</v>
      </c>
      <c r="BK4164" s="40"/>
    </row>
    <row r="4165" spans="1:63" x14ac:dyDescent="0.25">
      <c r="A4165" s="1" t="s">
        <v>966</v>
      </c>
      <c r="B4165" s="2">
        <v>40828</v>
      </c>
      <c r="E4165" t="s">
        <v>601</v>
      </c>
      <c r="AZ4165" s="40">
        <v>67</v>
      </c>
      <c r="BK4165" s="40"/>
    </row>
    <row r="4166" spans="1:63" x14ac:dyDescent="0.25">
      <c r="A4166" s="1" t="s">
        <v>966</v>
      </c>
      <c r="B4166" s="2">
        <v>40836</v>
      </c>
      <c r="E4166" t="s">
        <v>601</v>
      </c>
      <c r="AZ4166" s="40">
        <v>73</v>
      </c>
      <c r="BK4166" s="40"/>
    </row>
    <row r="4167" spans="1:63" x14ac:dyDescent="0.25">
      <c r="A4167" s="1" t="s">
        <v>966</v>
      </c>
      <c r="B4167" s="2">
        <v>40855</v>
      </c>
      <c r="E4167" t="s">
        <v>601</v>
      </c>
      <c r="AZ4167" s="40">
        <v>85</v>
      </c>
      <c r="BK4167" s="40"/>
    </row>
    <row r="4168" spans="1:63" x14ac:dyDescent="0.25">
      <c r="A4168" s="1" t="s">
        <v>967</v>
      </c>
      <c r="B4168" s="2">
        <v>40735</v>
      </c>
      <c r="E4168" t="s">
        <v>932</v>
      </c>
      <c r="AZ4168" s="40">
        <v>16</v>
      </c>
      <c r="BK4168" s="40">
        <v>5.6</v>
      </c>
    </row>
    <row r="4169" spans="1:63" x14ac:dyDescent="0.25">
      <c r="A4169" s="1" t="s">
        <v>967</v>
      </c>
      <c r="B4169" s="2">
        <v>40746</v>
      </c>
      <c r="E4169" t="s">
        <v>932</v>
      </c>
      <c r="AZ4169" s="40">
        <v>16</v>
      </c>
      <c r="BK4169" s="40">
        <v>5.5</v>
      </c>
    </row>
    <row r="4170" spans="1:63" x14ac:dyDescent="0.25">
      <c r="A4170" s="1" t="s">
        <v>967</v>
      </c>
      <c r="B4170" s="2">
        <v>40753</v>
      </c>
      <c r="E4170" t="s">
        <v>932</v>
      </c>
      <c r="AZ4170" s="40">
        <v>30</v>
      </c>
      <c r="BK4170" s="40">
        <v>6</v>
      </c>
    </row>
    <row r="4171" spans="1:63" x14ac:dyDescent="0.25">
      <c r="A4171" s="1" t="s">
        <v>967</v>
      </c>
      <c r="B4171" s="2">
        <v>40771</v>
      </c>
      <c r="E4171" t="s">
        <v>932</v>
      </c>
      <c r="AZ4171" s="40">
        <v>33</v>
      </c>
      <c r="BK4171" s="40">
        <v>7.7</v>
      </c>
    </row>
    <row r="4172" spans="1:63" x14ac:dyDescent="0.25">
      <c r="A4172" s="1" t="s">
        <v>967</v>
      </c>
      <c r="B4172" s="2">
        <v>40782</v>
      </c>
      <c r="E4172" t="s">
        <v>932</v>
      </c>
      <c r="AZ4172" s="40">
        <v>37</v>
      </c>
      <c r="BK4172" s="40"/>
    </row>
    <row r="4173" spans="1:63" x14ac:dyDescent="0.25">
      <c r="A4173" s="1" t="s">
        <v>967</v>
      </c>
      <c r="B4173" s="2">
        <v>40793</v>
      </c>
      <c r="E4173" t="s">
        <v>932</v>
      </c>
      <c r="AZ4173" s="40">
        <v>37</v>
      </c>
      <c r="BK4173" s="40"/>
    </row>
    <row r="4174" spans="1:63" x14ac:dyDescent="0.25">
      <c r="A4174" s="1" t="s">
        <v>967</v>
      </c>
      <c r="B4174" s="2">
        <v>40810</v>
      </c>
      <c r="E4174" t="s">
        <v>932</v>
      </c>
      <c r="AZ4174" s="40">
        <v>53</v>
      </c>
      <c r="BK4174" s="40"/>
    </row>
    <row r="4175" spans="1:63" x14ac:dyDescent="0.25">
      <c r="A4175" s="1" t="s">
        <v>967</v>
      </c>
      <c r="B4175" s="2">
        <v>40828</v>
      </c>
      <c r="E4175" t="s">
        <v>932</v>
      </c>
      <c r="AZ4175" s="40">
        <v>61</v>
      </c>
      <c r="BK4175" s="40"/>
    </row>
    <row r="4176" spans="1:63" x14ac:dyDescent="0.25">
      <c r="A4176" s="1" t="s">
        <v>967</v>
      </c>
      <c r="B4176" s="2">
        <v>40836</v>
      </c>
      <c r="E4176" t="s">
        <v>932</v>
      </c>
      <c r="AZ4176" s="40">
        <v>71</v>
      </c>
      <c r="BK4176" s="40"/>
    </row>
    <row r="4177" spans="1:63" x14ac:dyDescent="0.25">
      <c r="A4177" s="1" t="s">
        <v>967</v>
      </c>
      <c r="B4177" s="2">
        <v>40855</v>
      </c>
      <c r="E4177" t="s">
        <v>932</v>
      </c>
      <c r="AZ4177" s="40">
        <v>83</v>
      </c>
      <c r="BK4177" s="40"/>
    </row>
    <row r="4178" spans="1:63" x14ac:dyDescent="0.25">
      <c r="A4178" s="1" t="s">
        <v>968</v>
      </c>
      <c r="B4178" s="2">
        <v>40735</v>
      </c>
      <c r="E4178" t="s">
        <v>603</v>
      </c>
      <c r="AZ4178" s="40">
        <v>15</v>
      </c>
      <c r="BK4178" s="40">
        <v>4.5999999999999996</v>
      </c>
    </row>
    <row r="4179" spans="1:63" x14ac:dyDescent="0.25">
      <c r="A4179" s="1" t="s">
        <v>968</v>
      </c>
      <c r="B4179" s="2">
        <v>40746</v>
      </c>
      <c r="E4179" t="s">
        <v>603</v>
      </c>
      <c r="AZ4179" s="40">
        <v>16</v>
      </c>
      <c r="BK4179" s="40">
        <v>5.6</v>
      </c>
    </row>
    <row r="4180" spans="1:63" x14ac:dyDescent="0.25">
      <c r="A4180" s="1" t="s">
        <v>968</v>
      </c>
      <c r="B4180" s="2">
        <v>40753</v>
      </c>
      <c r="E4180" t="s">
        <v>603</v>
      </c>
      <c r="AZ4180" s="40">
        <v>30</v>
      </c>
      <c r="BK4180" s="40">
        <v>6.4</v>
      </c>
    </row>
    <row r="4181" spans="1:63" x14ac:dyDescent="0.25">
      <c r="A4181" s="1" t="s">
        <v>968</v>
      </c>
      <c r="B4181" s="2">
        <v>40771</v>
      </c>
      <c r="E4181" t="s">
        <v>603</v>
      </c>
      <c r="AZ4181" s="40">
        <v>32</v>
      </c>
      <c r="BK4181" s="40">
        <v>7.2</v>
      </c>
    </row>
    <row r="4182" spans="1:63" x14ac:dyDescent="0.25">
      <c r="A4182" s="1" t="s">
        <v>968</v>
      </c>
      <c r="B4182" s="2">
        <v>40782</v>
      </c>
      <c r="E4182" t="s">
        <v>603</v>
      </c>
      <c r="AZ4182" s="40">
        <v>32</v>
      </c>
      <c r="BK4182" s="40"/>
    </row>
    <row r="4183" spans="1:63" x14ac:dyDescent="0.25">
      <c r="A4183" s="1" t="s">
        <v>968</v>
      </c>
      <c r="B4183" s="2">
        <v>40793</v>
      </c>
      <c r="E4183" t="s">
        <v>603</v>
      </c>
      <c r="AZ4183" s="40">
        <v>39</v>
      </c>
      <c r="BK4183" s="40"/>
    </row>
    <row r="4184" spans="1:63" x14ac:dyDescent="0.25">
      <c r="A4184" s="1" t="s">
        <v>968</v>
      </c>
      <c r="B4184" s="2">
        <v>40810</v>
      </c>
      <c r="E4184" t="s">
        <v>603</v>
      </c>
      <c r="AZ4184" s="40">
        <v>69</v>
      </c>
      <c r="BK4184" s="40"/>
    </row>
    <row r="4185" spans="1:63" x14ac:dyDescent="0.25">
      <c r="A4185" s="1" t="s">
        <v>968</v>
      </c>
      <c r="B4185" s="2">
        <v>40828</v>
      </c>
      <c r="E4185" t="s">
        <v>603</v>
      </c>
      <c r="AZ4185" s="40">
        <v>71</v>
      </c>
      <c r="BK4185" s="40"/>
    </row>
    <row r="4186" spans="1:63" x14ac:dyDescent="0.25">
      <c r="A4186" s="1" t="s">
        <v>968</v>
      </c>
      <c r="B4186" s="2">
        <v>40836</v>
      </c>
      <c r="E4186" t="s">
        <v>603</v>
      </c>
      <c r="AZ4186" s="40">
        <v>79</v>
      </c>
      <c r="BK4186" s="40"/>
    </row>
    <row r="4187" spans="1:63" x14ac:dyDescent="0.25">
      <c r="A4187" s="1" t="s">
        <v>968</v>
      </c>
      <c r="B4187" s="2">
        <v>40855</v>
      </c>
      <c r="E4187" t="s">
        <v>603</v>
      </c>
      <c r="AZ4187" s="40">
        <v>87</v>
      </c>
      <c r="BK4187" s="40"/>
    </row>
    <row r="4188" spans="1:63" x14ac:dyDescent="0.25">
      <c r="A4188" s="1" t="s">
        <v>969</v>
      </c>
      <c r="B4188" s="2">
        <v>40735</v>
      </c>
      <c r="E4188" t="s">
        <v>935</v>
      </c>
      <c r="AZ4188" s="40"/>
      <c r="BK4188" s="40"/>
    </row>
    <row r="4189" spans="1:63" x14ac:dyDescent="0.25">
      <c r="A4189" s="1" t="s">
        <v>969</v>
      </c>
      <c r="B4189" s="2">
        <v>40746</v>
      </c>
      <c r="E4189" t="s">
        <v>935</v>
      </c>
      <c r="AZ4189" s="40">
        <v>15</v>
      </c>
      <c r="BK4189" s="40">
        <v>5.5</v>
      </c>
    </row>
    <row r="4190" spans="1:63" x14ac:dyDescent="0.25">
      <c r="A4190" s="1" t="s">
        <v>969</v>
      </c>
      <c r="B4190" s="2">
        <v>40753</v>
      </c>
      <c r="E4190" t="s">
        <v>935</v>
      </c>
      <c r="AZ4190" s="40">
        <v>17</v>
      </c>
      <c r="BK4190" s="40">
        <v>6.5</v>
      </c>
    </row>
    <row r="4191" spans="1:63" x14ac:dyDescent="0.25">
      <c r="A4191" s="1" t="s">
        <v>969</v>
      </c>
      <c r="B4191" s="2">
        <v>40771</v>
      </c>
      <c r="E4191" t="s">
        <v>935</v>
      </c>
      <c r="AZ4191" s="40">
        <v>31</v>
      </c>
      <c r="BK4191" s="40">
        <v>7.1</v>
      </c>
    </row>
    <row r="4192" spans="1:63" x14ac:dyDescent="0.25">
      <c r="A4192" s="1" t="s">
        <v>969</v>
      </c>
      <c r="B4192" s="2">
        <v>40782</v>
      </c>
      <c r="E4192" t="s">
        <v>935</v>
      </c>
      <c r="AZ4192" s="40">
        <v>32</v>
      </c>
      <c r="BK4192" s="40"/>
    </row>
    <row r="4193" spans="1:63" x14ac:dyDescent="0.25">
      <c r="A4193" s="1" t="s">
        <v>969</v>
      </c>
      <c r="B4193" s="2">
        <v>40793</v>
      </c>
      <c r="E4193" t="s">
        <v>935</v>
      </c>
      <c r="AZ4193" s="40">
        <v>39</v>
      </c>
      <c r="BK4193" s="40"/>
    </row>
    <row r="4194" spans="1:63" x14ac:dyDescent="0.25">
      <c r="A4194" s="1" t="s">
        <v>969</v>
      </c>
      <c r="B4194" s="2">
        <v>40810</v>
      </c>
      <c r="E4194" t="s">
        <v>935</v>
      </c>
      <c r="AZ4194" s="40">
        <v>69</v>
      </c>
      <c r="BK4194" s="40"/>
    </row>
    <row r="4195" spans="1:63" x14ac:dyDescent="0.25">
      <c r="A4195" s="1" t="s">
        <v>969</v>
      </c>
      <c r="B4195" s="2">
        <v>40828</v>
      </c>
      <c r="E4195" t="s">
        <v>935</v>
      </c>
      <c r="AZ4195" s="40">
        <v>71</v>
      </c>
      <c r="BK4195" s="40"/>
    </row>
    <row r="4196" spans="1:63" x14ac:dyDescent="0.25">
      <c r="A4196" s="1" t="s">
        <v>969</v>
      </c>
      <c r="B4196" s="2">
        <v>40836</v>
      </c>
      <c r="E4196" t="s">
        <v>935</v>
      </c>
      <c r="AZ4196" s="40">
        <v>80</v>
      </c>
      <c r="BK4196" s="40"/>
    </row>
    <row r="4197" spans="1:63" x14ac:dyDescent="0.25">
      <c r="A4197" s="1" t="s">
        <v>969</v>
      </c>
      <c r="B4197" s="2">
        <v>40855</v>
      </c>
      <c r="E4197" t="s">
        <v>935</v>
      </c>
      <c r="AZ4197" s="40">
        <v>87</v>
      </c>
      <c r="BK4197" s="40"/>
    </row>
    <row r="4198" spans="1:63" x14ac:dyDescent="0.25">
      <c r="A4198" s="1" t="s">
        <v>970</v>
      </c>
      <c r="B4198" s="2">
        <v>40735</v>
      </c>
      <c r="E4198" t="s">
        <v>937</v>
      </c>
      <c r="AZ4198" s="40"/>
      <c r="BK4198" s="40"/>
    </row>
    <row r="4199" spans="1:63" x14ac:dyDescent="0.25">
      <c r="A4199" s="1" t="s">
        <v>970</v>
      </c>
      <c r="B4199" s="2">
        <v>40746</v>
      </c>
      <c r="E4199" t="s">
        <v>937</v>
      </c>
      <c r="AZ4199" s="40">
        <v>16</v>
      </c>
      <c r="BK4199" s="40">
        <v>5.5</v>
      </c>
    </row>
    <row r="4200" spans="1:63" x14ac:dyDescent="0.25">
      <c r="A4200" s="1" t="s">
        <v>970</v>
      </c>
      <c r="B4200" s="2">
        <v>40753</v>
      </c>
      <c r="E4200" t="s">
        <v>937</v>
      </c>
      <c r="AZ4200" s="40">
        <v>30</v>
      </c>
      <c r="BK4200" s="40">
        <v>6.6</v>
      </c>
    </row>
    <row r="4201" spans="1:63" x14ac:dyDescent="0.25">
      <c r="A4201" s="1" t="s">
        <v>970</v>
      </c>
      <c r="B4201" s="2">
        <v>40771</v>
      </c>
      <c r="E4201" t="s">
        <v>937</v>
      </c>
      <c r="AZ4201" s="40">
        <v>32</v>
      </c>
      <c r="BK4201" s="40">
        <v>7.1</v>
      </c>
    </row>
    <row r="4202" spans="1:63" x14ac:dyDescent="0.25">
      <c r="A4202" s="1" t="s">
        <v>970</v>
      </c>
      <c r="B4202" s="2">
        <v>40782</v>
      </c>
      <c r="E4202" t="s">
        <v>937</v>
      </c>
      <c r="AZ4202" s="40">
        <v>32</v>
      </c>
      <c r="BK4202" s="40"/>
    </row>
    <row r="4203" spans="1:63" x14ac:dyDescent="0.25">
      <c r="A4203" s="1" t="s">
        <v>970</v>
      </c>
      <c r="B4203" s="2">
        <v>40793</v>
      </c>
      <c r="E4203" t="s">
        <v>937</v>
      </c>
      <c r="AZ4203" s="40">
        <v>43</v>
      </c>
      <c r="BK4203" s="40"/>
    </row>
    <row r="4204" spans="1:63" x14ac:dyDescent="0.25">
      <c r="A4204" s="1" t="s">
        <v>970</v>
      </c>
      <c r="B4204" s="2">
        <v>40810</v>
      </c>
      <c r="E4204" t="s">
        <v>937</v>
      </c>
      <c r="AZ4204" s="40">
        <v>69</v>
      </c>
      <c r="BK4204" s="40"/>
    </row>
    <row r="4205" spans="1:63" x14ac:dyDescent="0.25">
      <c r="A4205" s="1" t="s">
        <v>970</v>
      </c>
      <c r="B4205" s="2">
        <v>40828</v>
      </c>
      <c r="E4205" t="s">
        <v>937</v>
      </c>
      <c r="AZ4205" s="40">
        <v>70</v>
      </c>
      <c r="BK4205" s="40"/>
    </row>
    <row r="4206" spans="1:63" x14ac:dyDescent="0.25">
      <c r="A4206" s="1" t="s">
        <v>970</v>
      </c>
      <c r="B4206" s="2">
        <v>40836</v>
      </c>
      <c r="E4206" t="s">
        <v>937</v>
      </c>
      <c r="AZ4206" s="40">
        <v>73</v>
      </c>
      <c r="BK4206" s="40"/>
    </row>
    <row r="4207" spans="1:63" x14ac:dyDescent="0.25">
      <c r="A4207" s="1" t="s">
        <v>970</v>
      </c>
      <c r="B4207" s="2">
        <v>40855</v>
      </c>
      <c r="E4207" t="s">
        <v>937</v>
      </c>
      <c r="AZ4207" s="40">
        <v>87</v>
      </c>
      <c r="BK4207" s="40"/>
    </row>
    <row r="4208" spans="1:63" x14ac:dyDescent="0.25">
      <c r="A4208" s="1" t="s">
        <v>971</v>
      </c>
      <c r="B4208" s="2">
        <v>40735</v>
      </c>
      <c r="E4208" t="s">
        <v>939</v>
      </c>
      <c r="AZ4208" s="40"/>
      <c r="BK4208" s="40"/>
    </row>
    <row r="4209" spans="1:63" x14ac:dyDescent="0.25">
      <c r="A4209" s="1" t="s">
        <v>971</v>
      </c>
      <c r="B4209" s="2">
        <v>40746</v>
      </c>
      <c r="E4209" t="s">
        <v>939</v>
      </c>
      <c r="AZ4209" s="40">
        <v>16</v>
      </c>
      <c r="BK4209" s="40">
        <v>5.5</v>
      </c>
    </row>
    <row r="4210" spans="1:63" x14ac:dyDescent="0.25">
      <c r="A4210" s="1" t="s">
        <v>971</v>
      </c>
      <c r="B4210" s="2">
        <v>40753</v>
      </c>
      <c r="E4210" t="s">
        <v>939</v>
      </c>
      <c r="AZ4210" s="40">
        <v>30</v>
      </c>
      <c r="BK4210" s="40">
        <v>6</v>
      </c>
    </row>
    <row r="4211" spans="1:63" x14ac:dyDescent="0.25">
      <c r="A4211" s="1" t="s">
        <v>971</v>
      </c>
      <c r="B4211" s="2">
        <v>40771</v>
      </c>
      <c r="E4211" t="s">
        <v>939</v>
      </c>
      <c r="AZ4211" s="40">
        <v>30</v>
      </c>
      <c r="BK4211" s="40">
        <v>7.5</v>
      </c>
    </row>
    <row r="4212" spans="1:63" x14ac:dyDescent="0.25">
      <c r="A4212" s="1" t="s">
        <v>971</v>
      </c>
      <c r="B4212" s="2">
        <v>40782</v>
      </c>
      <c r="E4212" t="s">
        <v>939</v>
      </c>
      <c r="AZ4212" s="40">
        <v>32</v>
      </c>
      <c r="BK4212" s="40"/>
    </row>
    <row r="4213" spans="1:63" x14ac:dyDescent="0.25">
      <c r="A4213" s="1" t="s">
        <v>971</v>
      </c>
      <c r="B4213" s="2">
        <v>40793</v>
      </c>
      <c r="E4213" t="s">
        <v>939</v>
      </c>
      <c r="AZ4213" s="40">
        <v>39</v>
      </c>
      <c r="BK4213" s="40"/>
    </row>
    <row r="4214" spans="1:63" x14ac:dyDescent="0.25">
      <c r="A4214" s="1" t="s">
        <v>971</v>
      </c>
      <c r="B4214" s="2">
        <v>40810</v>
      </c>
      <c r="E4214" t="s">
        <v>939</v>
      </c>
      <c r="AZ4214" s="40">
        <v>63</v>
      </c>
      <c r="BK4214" s="40"/>
    </row>
    <row r="4215" spans="1:63" x14ac:dyDescent="0.25">
      <c r="A4215" s="1" t="s">
        <v>971</v>
      </c>
      <c r="B4215" s="2">
        <v>40828</v>
      </c>
      <c r="E4215" t="s">
        <v>939</v>
      </c>
      <c r="AZ4215" s="40">
        <v>70</v>
      </c>
      <c r="BK4215" s="40"/>
    </row>
    <row r="4216" spans="1:63" x14ac:dyDescent="0.25">
      <c r="A4216" s="1" t="s">
        <v>971</v>
      </c>
      <c r="B4216" s="2">
        <v>40836</v>
      </c>
      <c r="E4216" t="s">
        <v>939</v>
      </c>
      <c r="AZ4216" s="40">
        <v>73</v>
      </c>
      <c r="BK4216" s="40"/>
    </row>
    <row r="4217" spans="1:63" x14ac:dyDescent="0.25">
      <c r="A4217" s="1" t="s">
        <v>971</v>
      </c>
      <c r="B4217" s="2">
        <v>40855</v>
      </c>
      <c r="E4217" t="s">
        <v>939</v>
      </c>
      <c r="AZ4217" s="40">
        <v>85</v>
      </c>
      <c r="BK4217" s="40"/>
    </row>
    <row r="4218" spans="1:63" x14ac:dyDescent="0.25">
      <c r="A4218" s="1" t="s">
        <v>972</v>
      </c>
      <c r="B4218" s="2">
        <v>40771</v>
      </c>
      <c r="E4218" t="s">
        <v>928</v>
      </c>
      <c r="AZ4218" s="40">
        <v>13</v>
      </c>
      <c r="BK4218" s="40">
        <v>2.7</v>
      </c>
    </row>
    <row r="4219" spans="1:63" x14ac:dyDescent="0.25">
      <c r="A4219" s="1" t="s">
        <v>972</v>
      </c>
      <c r="B4219" s="2">
        <v>40782</v>
      </c>
      <c r="E4219" t="s">
        <v>928</v>
      </c>
      <c r="AZ4219" s="40">
        <v>14</v>
      </c>
      <c r="BK4219" s="40">
        <v>3.7</v>
      </c>
    </row>
    <row r="4220" spans="1:63" x14ac:dyDescent="0.25">
      <c r="A4220" s="1" t="s">
        <v>972</v>
      </c>
      <c r="B4220" s="2">
        <v>40793</v>
      </c>
      <c r="E4220" t="s">
        <v>928</v>
      </c>
      <c r="AZ4220" s="40">
        <v>30</v>
      </c>
      <c r="BK4220" s="40">
        <v>5.7</v>
      </c>
    </row>
    <row r="4221" spans="1:63" x14ac:dyDescent="0.25">
      <c r="A4221" s="1" t="s">
        <v>972</v>
      </c>
      <c r="B4221" s="2">
        <v>40810</v>
      </c>
      <c r="E4221" t="s">
        <v>928</v>
      </c>
      <c r="AZ4221" s="40">
        <v>16</v>
      </c>
      <c r="BK4221" s="40">
        <v>6</v>
      </c>
    </row>
    <row r="4222" spans="1:63" x14ac:dyDescent="0.25">
      <c r="A4222" s="1" t="s">
        <v>972</v>
      </c>
      <c r="B4222" s="2">
        <v>40828</v>
      </c>
      <c r="E4222" t="s">
        <v>928</v>
      </c>
      <c r="AZ4222" s="40">
        <v>39</v>
      </c>
      <c r="BK4222" s="40"/>
    </row>
    <row r="4223" spans="1:63" x14ac:dyDescent="0.25">
      <c r="A4223" s="1" t="s">
        <v>972</v>
      </c>
      <c r="B4223" s="2">
        <v>40836</v>
      </c>
      <c r="E4223" t="s">
        <v>928</v>
      </c>
      <c r="AZ4223" s="40">
        <v>65</v>
      </c>
      <c r="BK4223" s="40"/>
    </row>
    <row r="4224" spans="1:63" x14ac:dyDescent="0.25">
      <c r="A4224" s="1" t="s">
        <v>972</v>
      </c>
      <c r="B4224" s="2">
        <v>40855</v>
      </c>
      <c r="E4224" t="s">
        <v>928</v>
      </c>
      <c r="AZ4224" s="40">
        <v>75</v>
      </c>
      <c r="BK4224" s="40"/>
    </row>
    <row r="4225" spans="1:63" x14ac:dyDescent="0.25">
      <c r="A4225" s="1" t="s">
        <v>973</v>
      </c>
      <c r="B4225" s="2">
        <v>40771</v>
      </c>
      <c r="E4225" t="s">
        <v>599</v>
      </c>
      <c r="AZ4225" s="40">
        <v>13</v>
      </c>
      <c r="BK4225" s="40">
        <v>2.2999999999999998</v>
      </c>
    </row>
    <row r="4226" spans="1:63" x14ac:dyDescent="0.25">
      <c r="A4226" s="1" t="s">
        <v>973</v>
      </c>
      <c r="B4226" s="2">
        <v>40782</v>
      </c>
      <c r="E4226" t="s">
        <v>599</v>
      </c>
      <c r="AZ4226" s="40">
        <v>14</v>
      </c>
      <c r="BK4226" s="40">
        <v>3.8</v>
      </c>
    </row>
    <row r="4227" spans="1:63" x14ac:dyDescent="0.25">
      <c r="A4227" s="1" t="s">
        <v>973</v>
      </c>
      <c r="B4227" s="2">
        <v>40793</v>
      </c>
      <c r="E4227" t="s">
        <v>599</v>
      </c>
      <c r="AZ4227" s="40">
        <v>15</v>
      </c>
      <c r="BK4227" s="40">
        <v>5.2</v>
      </c>
    </row>
    <row r="4228" spans="1:63" x14ac:dyDescent="0.25">
      <c r="A4228" s="1" t="s">
        <v>973</v>
      </c>
      <c r="B4228" s="2">
        <v>40810</v>
      </c>
      <c r="E4228" t="s">
        <v>599</v>
      </c>
      <c r="AZ4228" s="40">
        <v>16</v>
      </c>
      <c r="BK4228" s="40">
        <v>6.1</v>
      </c>
    </row>
    <row r="4229" spans="1:63" x14ac:dyDescent="0.25">
      <c r="A4229" s="1" t="s">
        <v>973</v>
      </c>
      <c r="B4229" s="2">
        <v>40828</v>
      </c>
      <c r="E4229" t="s">
        <v>599</v>
      </c>
      <c r="AZ4229" s="40">
        <v>32</v>
      </c>
      <c r="BK4229" s="40"/>
    </row>
    <row r="4230" spans="1:63" x14ac:dyDescent="0.25">
      <c r="A4230" s="1" t="s">
        <v>973</v>
      </c>
      <c r="B4230" s="2">
        <v>40836</v>
      </c>
      <c r="E4230" t="s">
        <v>599</v>
      </c>
      <c r="AZ4230" s="40">
        <v>49</v>
      </c>
      <c r="BK4230" s="40"/>
    </row>
    <row r="4231" spans="1:63" x14ac:dyDescent="0.25">
      <c r="A4231" s="1" t="s">
        <v>973</v>
      </c>
      <c r="B4231" s="2">
        <v>40855</v>
      </c>
      <c r="E4231" t="s">
        <v>599</v>
      </c>
      <c r="AZ4231" s="40">
        <v>71</v>
      </c>
      <c r="BK4231" s="40"/>
    </row>
    <row r="4232" spans="1:63" x14ac:dyDescent="0.25">
      <c r="A4232" s="1" t="s">
        <v>974</v>
      </c>
      <c r="B4232" s="2">
        <v>40771</v>
      </c>
      <c r="E4232" t="s">
        <v>601</v>
      </c>
      <c r="AZ4232" s="40">
        <v>13</v>
      </c>
      <c r="BK4232" s="40">
        <v>2.6</v>
      </c>
    </row>
    <row r="4233" spans="1:63" x14ac:dyDescent="0.25">
      <c r="A4233" s="1" t="s">
        <v>974</v>
      </c>
      <c r="B4233" s="2">
        <v>40782</v>
      </c>
      <c r="E4233" t="s">
        <v>601</v>
      </c>
      <c r="AZ4233" s="40">
        <v>14</v>
      </c>
      <c r="BK4233" s="40">
        <v>3.8</v>
      </c>
    </row>
    <row r="4234" spans="1:63" x14ac:dyDescent="0.25">
      <c r="A4234" s="1" t="s">
        <v>974</v>
      </c>
      <c r="B4234" s="2">
        <v>40793</v>
      </c>
      <c r="E4234" t="s">
        <v>601</v>
      </c>
      <c r="AZ4234" s="40">
        <v>15</v>
      </c>
      <c r="BK4234" s="40">
        <v>5.0999999999999996</v>
      </c>
    </row>
    <row r="4235" spans="1:63" x14ac:dyDescent="0.25">
      <c r="A4235" s="1" t="s">
        <v>974</v>
      </c>
      <c r="B4235" s="2">
        <v>40810</v>
      </c>
      <c r="E4235" t="s">
        <v>601</v>
      </c>
      <c r="AZ4235" s="40">
        <v>16</v>
      </c>
      <c r="BK4235" s="40">
        <v>6</v>
      </c>
    </row>
    <row r="4236" spans="1:63" x14ac:dyDescent="0.25">
      <c r="A4236" s="1" t="s">
        <v>974</v>
      </c>
      <c r="B4236" s="2">
        <v>40828</v>
      </c>
      <c r="E4236" t="s">
        <v>601</v>
      </c>
      <c r="AZ4236" s="40">
        <v>32</v>
      </c>
      <c r="BK4236" s="40"/>
    </row>
    <row r="4237" spans="1:63" x14ac:dyDescent="0.25">
      <c r="A4237" s="1" t="s">
        <v>974</v>
      </c>
      <c r="B4237" s="2">
        <v>40836</v>
      </c>
      <c r="E4237" t="s">
        <v>601</v>
      </c>
      <c r="AZ4237" s="40">
        <v>57</v>
      </c>
      <c r="BK4237" s="40"/>
    </row>
    <row r="4238" spans="1:63" x14ac:dyDescent="0.25">
      <c r="A4238" s="1" t="s">
        <v>974</v>
      </c>
      <c r="B4238" s="2">
        <v>40855</v>
      </c>
      <c r="E4238" t="s">
        <v>601</v>
      </c>
      <c r="AZ4238" s="40">
        <v>73</v>
      </c>
      <c r="BK4238" s="40"/>
    </row>
    <row r="4239" spans="1:63" x14ac:dyDescent="0.25">
      <c r="A4239" s="1" t="s">
        <v>975</v>
      </c>
      <c r="B4239" s="2">
        <v>40771</v>
      </c>
      <c r="E4239" t="s">
        <v>932</v>
      </c>
      <c r="AZ4239" s="40">
        <v>13</v>
      </c>
      <c r="BK4239" s="40">
        <v>2.6</v>
      </c>
    </row>
    <row r="4240" spans="1:63" x14ac:dyDescent="0.25">
      <c r="A4240" s="1" t="s">
        <v>975</v>
      </c>
      <c r="B4240" s="2">
        <v>40782</v>
      </c>
      <c r="E4240" t="s">
        <v>932</v>
      </c>
      <c r="AZ4240" s="40">
        <v>14</v>
      </c>
      <c r="BK4240" s="40">
        <v>3.8</v>
      </c>
    </row>
    <row r="4241" spans="1:63" x14ac:dyDescent="0.25">
      <c r="A4241" s="1" t="s">
        <v>975</v>
      </c>
      <c r="B4241" s="2">
        <v>40793</v>
      </c>
      <c r="E4241" t="s">
        <v>932</v>
      </c>
      <c r="AZ4241" s="40">
        <v>15</v>
      </c>
      <c r="BK4241" s="40">
        <v>4.9000000000000004</v>
      </c>
    </row>
    <row r="4242" spans="1:63" x14ac:dyDescent="0.25">
      <c r="A4242" s="1" t="s">
        <v>975</v>
      </c>
      <c r="B4242" s="2">
        <v>40810</v>
      </c>
      <c r="E4242" t="s">
        <v>932</v>
      </c>
      <c r="AZ4242" s="40">
        <v>15</v>
      </c>
      <c r="BK4242" s="40">
        <v>6.1</v>
      </c>
    </row>
    <row r="4243" spans="1:63" x14ac:dyDescent="0.25">
      <c r="A4243" s="1" t="s">
        <v>975</v>
      </c>
      <c r="B4243" s="2">
        <v>40828</v>
      </c>
      <c r="E4243" t="s">
        <v>932</v>
      </c>
      <c r="AZ4243" s="40">
        <v>31</v>
      </c>
      <c r="BK4243" s="40"/>
    </row>
    <row r="4244" spans="1:63" x14ac:dyDescent="0.25">
      <c r="A4244" s="1" t="s">
        <v>975</v>
      </c>
      <c r="B4244" s="2">
        <v>40836</v>
      </c>
      <c r="E4244" t="s">
        <v>932</v>
      </c>
      <c r="AZ4244" s="40">
        <v>39</v>
      </c>
      <c r="BK4244" s="40"/>
    </row>
    <row r="4245" spans="1:63" x14ac:dyDescent="0.25">
      <c r="A4245" s="1" t="s">
        <v>975</v>
      </c>
      <c r="B4245" s="2">
        <v>40855</v>
      </c>
      <c r="E4245" t="s">
        <v>932</v>
      </c>
      <c r="AZ4245" s="40">
        <v>71</v>
      </c>
      <c r="BK4245" s="40"/>
    </row>
    <row r="4246" spans="1:63" x14ac:dyDescent="0.25">
      <c r="A4246" s="1" t="s">
        <v>976</v>
      </c>
      <c r="B4246" s="2">
        <v>40771</v>
      </c>
      <c r="E4246" t="s">
        <v>603</v>
      </c>
      <c r="AZ4246" s="40">
        <v>13</v>
      </c>
      <c r="BK4246" s="40">
        <v>2.9</v>
      </c>
    </row>
    <row r="4247" spans="1:63" x14ac:dyDescent="0.25">
      <c r="A4247" s="1" t="s">
        <v>976</v>
      </c>
      <c r="B4247" s="2">
        <v>40782</v>
      </c>
      <c r="E4247" t="s">
        <v>603</v>
      </c>
      <c r="AZ4247" s="40">
        <v>15</v>
      </c>
      <c r="BK4247" s="40">
        <v>4.7</v>
      </c>
    </row>
    <row r="4248" spans="1:63" x14ac:dyDescent="0.25">
      <c r="A4248" s="1" t="s">
        <v>976</v>
      </c>
      <c r="B4248" s="2">
        <v>40793</v>
      </c>
      <c r="E4248" t="s">
        <v>603</v>
      </c>
      <c r="AZ4248" s="40">
        <v>15</v>
      </c>
      <c r="BK4248" s="40">
        <v>5.2</v>
      </c>
    </row>
    <row r="4249" spans="1:63" x14ac:dyDescent="0.25">
      <c r="A4249" s="1" t="s">
        <v>976</v>
      </c>
      <c r="B4249" s="2">
        <v>40810</v>
      </c>
      <c r="E4249" t="s">
        <v>603</v>
      </c>
      <c r="AZ4249" s="40">
        <v>17</v>
      </c>
      <c r="BK4249" s="40">
        <v>6.6</v>
      </c>
    </row>
    <row r="4250" spans="1:63" x14ac:dyDescent="0.25">
      <c r="A4250" s="1" t="s">
        <v>976</v>
      </c>
      <c r="B4250" s="2">
        <v>40828</v>
      </c>
      <c r="E4250" t="s">
        <v>603</v>
      </c>
      <c r="AZ4250" s="40">
        <v>32</v>
      </c>
      <c r="BK4250" s="40"/>
    </row>
    <row r="4251" spans="1:63" x14ac:dyDescent="0.25">
      <c r="A4251" s="1" t="s">
        <v>976</v>
      </c>
      <c r="B4251" s="2">
        <v>40836</v>
      </c>
      <c r="E4251" t="s">
        <v>603</v>
      </c>
      <c r="AZ4251" s="40">
        <v>51</v>
      </c>
      <c r="BK4251" s="40"/>
    </row>
    <row r="4252" spans="1:63" x14ac:dyDescent="0.25">
      <c r="A4252" s="1" t="s">
        <v>976</v>
      </c>
      <c r="B4252" s="2">
        <v>40855</v>
      </c>
      <c r="E4252" t="s">
        <v>603</v>
      </c>
      <c r="AZ4252" s="40">
        <v>72</v>
      </c>
      <c r="BK4252" s="40"/>
    </row>
    <row r="4253" spans="1:63" x14ac:dyDescent="0.25">
      <c r="A4253" s="1" t="s">
        <v>977</v>
      </c>
      <c r="B4253" s="2">
        <v>40771</v>
      </c>
      <c r="E4253" t="s">
        <v>935</v>
      </c>
      <c r="AZ4253" s="40">
        <v>13</v>
      </c>
      <c r="BK4253" s="40">
        <v>2.5</v>
      </c>
    </row>
    <row r="4254" spans="1:63" x14ac:dyDescent="0.25">
      <c r="A4254" s="1" t="s">
        <v>977</v>
      </c>
      <c r="B4254" s="2">
        <v>40782</v>
      </c>
      <c r="E4254" t="s">
        <v>935</v>
      </c>
      <c r="AZ4254" s="40">
        <v>14</v>
      </c>
      <c r="BK4254" s="40">
        <v>4</v>
      </c>
    </row>
    <row r="4255" spans="1:63" x14ac:dyDescent="0.25">
      <c r="A4255" s="1" t="s">
        <v>977</v>
      </c>
      <c r="B4255" s="2">
        <v>40793</v>
      </c>
      <c r="E4255" t="s">
        <v>935</v>
      </c>
      <c r="AZ4255" s="40">
        <v>15</v>
      </c>
      <c r="BK4255" s="40">
        <v>4.9000000000000004</v>
      </c>
    </row>
    <row r="4256" spans="1:63" x14ac:dyDescent="0.25">
      <c r="A4256" s="1" t="s">
        <v>977</v>
      </c>
      <c r="B4256" s="2">
        <v>40810</v>
      </c>
      <c r="E4256" t="s">
        <v>935</v>
      </c>
      <c r="AZ4256" s="40">
        <v>16</v>
      </c>
      <c r="BK4256" s="40">
        <v>6.1</v>
      </c>
    </row>
    <row r="4257" spans="1:63" x14ac:dyDescent="0.25">
      <c r="A4257" s="1" t="s">
        <v>977</v>
      </c>
      <c r="B4257" s="2">
        <v>40828</v>
      </c>
      <c r="E4257" t="s">
        <v>935</v>
      </c>
      <c r="AZ4257" s="40">
        <v>37</v>
      </c>
      <c r="BK4257" s="40"/>
    </row>
    <row r="4258" spans="1:63" x14ac:dyDescent="0.25">
      <c r="A4258" s="1" t="s">
        <v>977</v>
      </c>
      <c r="B4258" s="2">
        <v>40836</v>
      </c>
      <c r="E4258" t="s">
        <v>935</v>
      </c>
      <c r="AZ4258" s="40">
        <v>57</v>
      </c>
      <c r="BK4258" s="40"/>
    </row>
    <row r="4259" spans="1:63" x14ac:dyDescent="0.25">
      <c r="A4259" s="1" t="s">
        <v>977</v>
      </c>
      <c r="B4259" s="2">
        <v>40855</v>
      </c>
      <c r="E4259" t="s">
        <v>935</v>
      </c>
      <c r="AZ4259" s="40">
        <v>73</v>
      </c>
      <c r="BK4259" s="40"/>
    </row>
    <row r="4260" spans="1:63" x14ac:dyDescent="0.25">
      <c r="A4260" s="1" t="s">
        <v>978</v>
      </c>
      <c r="B4260" s="2">
        <v>40771</v>
      </c>
      <c r="E4260" t="s">
        <v>937</v>
      </c>
      <c r="AZ4260" s="40">
        <v>13</v>
      </c>
      <c r="BK4260" s="40">
        <v>2.7</v>
      </c>
    </row>
    <row r="4261" spans="1:63" x14ac:dyDescent="0.25">
      <c r="A4261" s="1" t="s">
        <v>978</v>
      </c>
      <c r="B4261" s="2">
        <v>40782</v>
      </c>
      <c r="E4261" t="s">
        <v>937</v>
      </c>
      <c r="AZ4261" s="40">
        <v>14</v>
      </c>
      <c r="BK4261" s="40">
        <v>3.5</v>
      </c>
    </row>
    <row r="4262" spans="1:63" x14ac:dyDescent="0.25">
      <c r="A4262" s="1" t="s">
        <v>978</v>
      </c>
      <c r="B4262" s="2">
        <v>40793</v>
      </c>
      <c r="E4262" t="s">
        <v>937</v>
      </c>
      <c r="AZ4262" s="40">
        <v>15</v>
      </c>
      <c r="BK4262" s="40">
        <v>5.3</v>
      </c>
    </row>
    <row r="4263" spans="1:63" x14ac:dyDescent="0.25">
      <c r="A4263" s="1" t="s">
        <v>978</v>
      </c>
      <c r="B4263" s="2">
        <v>40810</v>
      </c>
      <c r="E4263" t="s">
        <v>937</v>
      </c>
      <c r="AZ4263" s="40">
        <v>17</v>
      </c>
      <c r="BK4263" s="40">
        <v>6.6</v>
      </c>
    </row>
    <row r="4264" spans="1:63" x14ac:dyDescent="0.25">
      <c r="A4264" s="1" t="s">
        <v>978</v>
      </c>
      <c r="B4264" s="2">
        <v>40828</v>
      </c>
      <c r="E4264" t="s">
        <v>937</v>
      </c>
      <c r="AZ4264" s="40">
        <v>39</v>
      </c>
      <c r="BK4264" s="40"/>
    </row>
    <row r="4265" spans="1:63" x14ac:dyDescent="0.25">
      <c r="A4265" s="1" t="s">
        <v>978</v>
      </c>
      <c r="B4265" s="2">
        <v>40836</v>
      </c>
      <c r="E4265" t="s">
        <v>937</v>
      </c>
      <c r="AZ4265" s="40">
        <v>61</v>
      </c>
      <c r="BK4265" s="40"/>
    </row>
    <row r="4266" spans="1:63" x14ac:dyDescent="0.25">
      <c r="A4266" s="1" t="s">
        <v>978</v>
      </c>
      <c r="B4266" s="2">
        <v>40855</v>
      </c>
      <c r="E4266" t="s">
        <v>937</v>
      </c>
      <c r="AZ4266" s="40">
        <v>73</v>
      </c>
      <c r="BK4266" s="40"/>
    </row>
    <row r="4267" spans="1:63" x14ac:dyDescent="0.25">
      <c r="A4267" s="1" t="s">
        <v>979</v>
      </c>
      <c r="B4267" s="2">
        <v>40771</v>
      </c>
      <c r="E4267" t="s">
        <v>939</v>
      </c>
      <c r="AZ4267" s="40">
        <v>13</v>
      </c>
      <c r="BK4267" s="40">
        <v>2.7</v>
      </c>
    </row>
    <row r="4268" spans="1:63" x14ac:dyDescent="0.25">
      <c r="A4268" s="1" t="s">
        <v>979</v>
      </c>
      <c r="B4268" s="2">
        <v>40782</v>
      </c>
      <c r="E4268" t="s">
        <v>939</v>
      </c>
      <c r="AZ4268" s="40">
        <v>14</v>
      </c>
      <c r="BK4268" s="40">
        <v>3.8</v>
      </c>
    </row>
    <row r="4269" spans="1:63" x14ac:dyDescent="0.25">
      <c r="A4269" s="1" t="s">
        <v>979</v>
      </c>
      <c r="B4269" s="2">
        <v>40793</v>
      </c>
      <c r="E4269" t="s">
        <v>939</v>
      </c>
      <c r="AZ4269" s="40">
        <v>15</v>
      </c>
      <c r="BK4269" s="40">
        <v>5.0999999999999996</v>
      </c>
    </row>
    <row r="4270" spans="1:63" x14ac:dyDescent="0.25">
      <c r="A4270" s="1" t="s">
        <v>979</v>
      </c>
      <c r="B4270" s="2">
        <v>40810</v>
      </c>
      <c r="E4270" t="s">
        <v>939</v>
      </c>
      <c r="AZ4270" s="40">
        <v>17</v>
      </c>
      <c r="BK4270" s="40">
        <v>6.4</v>
      </c>
    </row>
    <row r="4271" spans="1:63" x14ac:dyDescent="0.25">
      <c r="A4271" s="1" t="s">
        <v>979</v>
      </c>
      <c r="B4271" s="2">
        <v>40828</v>
      </c>
      <c r="E4271" t="s">
        <v>939</v>
      </c>
      <c r="AZ4271" s="40">
        <v>37</v>
      </c>
      <c r="BK4271" s="40"/>
    </row>
    <row r="4272" spans="1:63" x14ac:dyDescent="0.25">
      <c r="A4272" s="1" t="s">
        <v>979</v>
      </c>
      <c r="B4272" s="2">
        <v>40836</v>
      </c>
      <c r="E4272" t="s">
        <v>939</v>
      </c>
      <c r="AZ4272" s="40">
        <v>59</v>
      </c>
      <c r="BK4272" s="40"/>
    </row>
    <row r="4273" spans="1:82" x14ac:dyDescent="0.25">
      <c r="A4273" s="1" t="s">
        <v>979</v>
      </c>
      <c r="B4273" s="2">
        <v>40855</v>
      </c>
      <c r="E4273" t="s">
        <v>939</v>
      </c>
      <c r="AZ4273" s="40">
        <v>73</v>
      </c>
      <c r="BK4273" s="40"/>
    </row>
    <row r="4274" spans="1:82" x14ac:dyDescent="0.25">
      <c r="A4274" s="59" t="s">
        <v>980</v>
      </c>
      <c r="B4274" s="60">
        <v>42284</v>
      </c>
      <c r="C4274" s="61"/>
      <c r="D4274" s="61"/>
      <c r="E4274" s="62" t="s">
        <v>981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>
        <v>2</v>
      </c>
      <c r="AE4274" s="62"/>
      <c r="AF4274" s="62"/>
      <c r="AG4274" s="62"/>
      <c r="AH4274" s="62"/>
      <c r="AI4274" s="62"/>
      <c r="AJ4274" s="62">
        <v>0</v>
      </c>
      <c r="AK4274" s="62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x14ac:dyDescent="0.25">
      <c r="A4275" s="59" t="s">
        <v>980</v>
      </c>
      <c r="B4275" s="60">
        <v>42286</v>
      </c>
      <c r="C4275" s="61"/>
      <c r="D4275" s="61"/>
      <c r="E4275" s="62" t="s">
        <v>981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x14ac:dyDescent="0.25">
      <c r="A4276" s="59" t="s">
        <v>980</v>
      </c>
      <c r="B4276" s="60">
        <v>42289</v>
      </c>
      <c r="C4276" s="61"/>
      <c r="D4276" s="61"/>
      <c r="E4276" s="62" t="s">
        <v>981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>
        <v>3.35</v>
      </c>
      <c r="AE4276" s="62"/>
      <c r="AF4276" s="62">
        <v>2.79131529909194E-3</v>
      </c>
      <c r="AG4276" s="62"/>
      <c r="AH4276" s="62"/>
      <c r="AI4276" s="62"/>
      <c r="AJ4276" s="62">
        <v>0</v>
      </c>
      <c r="AK4276" s="62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x14ac:dyDescent="0.25">
      <c r="A4277" s="59" t="s">
        <v>980</v>
      </c>
      <c r="B4277" s="60">
        <v>42291</v>
      </c>
      <c r="C4277" s="61"/>
      <c r="D4277" s="61"/>
      <c r="E4277" s="62" t="s">
        <v>981</v>
      </c>
      <c r="F4277" s="62"/>
      <c r="G4277" s="62">
        <v>501.4425</v>
      </c>
      <c r="H4277" s="62">
        <v>0.17896875000000001</v>
      </c>
      <c r="I4277" s="62">
        <v>0.25140625</v>
      </c>
      <c r="J4277" s="62">
        <v>0.30069374999999998</v>
      </c>
      <c r="K4277" s="62">
        <v>0.27531250000000002</v>
      </c>
      <c r="L4277" s="62">
        <v>0.27040625000000001</v>
      </c>
      <c r="M4277" s="62">
        <v>0.34392499999999998</v>
      </c>
      <c r="N4277" s="62">
        <v>0.26595000000000002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x14ac:dyDescent="0.25">
      <c r="A4278" s="59" t="s">
        <v>980</v>
      </c>
      <c r="B4278" s="60">
        <v>42292</v>
      </c>
      <c r="C4278" s="61"/>
      <c r="D4278" s="61"/>
      <c r="E4278" s="62" t="s">
        <v>981</v>
      </c>
      <c r="F4278" s="62"/>
      <c r="G4278" s="62">
        <v>500.59406250000001</v>
      </c>
      <c r="H4278" s="62">
        <v>0.17385624999999999</v>
      </c>
      <c r="I4278" s="62">
        <v>0.24987500000000001</v>
      </c>
      <c r="J4278" s="62">
        <v>0.30059999999999998</v>
      </c>
      <c r="K4278" s="62">
        <v>0.27553125000000001</v>
      </c>
      <c r="L4278" s="62">
        <v>0.27058749999999998</v>
      </c>
      <c r="M4278" s="62">
        <v>0.34396874999999999</v>
      </c>
      <c r="N4278" s="62">
        <v>0.26609375000000002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>
        <v>0.11463964334801501</v>
      </c>
      <c r="AF4278" s="62">
        <v>3.7658653049432299E-2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x14ac:dyDescent="0.25">
      <c r="A4279" s="59" t="s">
        <v>980</v>
      </c>
      <c r="B4279" s="60">
        <v>42293</v>
      </c>
      <c r="C4279" s="61"/>
      <c r="D4279" s="61"/>
      <c r="E4279" s="62" t="s">
        <v>981</v>
      </c>
      <c r="F4279" s="62"/>
      <c r="G4279" s="62">
        <v>499.96781249999998</v>
      </c>
      <c r="H4279" s="62">
        <v>0.1690875</v>
      </c>
      <c r="I4279" s="62">
        <v>0.24856875</v>
      </c>
      <c r="J4279" s="62">
        <v>0.30078749999999999</v>
      </c>
      <c r="K4279" s="62">
        <v>0.27584375</v>
      </c>
      <c r="L4279" s="62">
        <v>0.27078750000000001</v>
      </c>
      <c r="M4279" s="62">
        <v>0.34410000000000002</v>
      </c>
      <c r="N4279" s="62">
        <v>0.26621250000000002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x14ac:dyDescent="0.25">
      <c r="A4280" s="59" t="s">
        <v>980</v>
      </c>
      <c r="B4280" s="60">
        <v>42294</v>
      </c>
      <c r="C4280" s="61"/>
      <c r="D4280" s="61"/>
      <c r="E4280" s="62" t="s">
        <v>981</v>
      </c>
      <c r="F4280" s="62"/>
      <c r="G4280" s="62">
        <v>499.29703124999997</v>
      </c>
      <c r="H4280" s="62">
        <v>0.164765625</v>
      </c>
      <c r="I4280" s="62">
        <v>0.24638125</v>
      </c>
      <c r="J4280" s="62">
        <v>0.30091250000000003</v>
      </c>
      <c r="K4280" s="62">
        <v>0.27638125000000002</v>
      </c>
      <c r="L4280" s="62">
        <v>0.27094374999999998</v>
      </c>
      <c r="M4280" s="62">
        <v>0.34426250000000003</v>
      </c>
      <c r="N4280" s="62">
        <v>0.26624999999999999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x14ac:dyDescent="0.25">
      <c r="A4281" s="59" t="s">
        <v>980</v>
      </c>
      <c r="B4281" s="60">
        <v>42295</v>
      </c>
      <c r="C4281" s="61"/>
      <c r="D4281" s="61"/>
      <c r="E4281" s="62" t="s">
        <v>981</v>
      </c>
      <c r="F4281" s="62"/>
      <c r="G4281" s="62">
        <v>498.26343750000001</v>
      </c>
      <c r="H4281" s="62">
        <v>0.15938749999999999</v>
      </c>
      <c r="I4281" s="62">
        <v>0.24446875000000001</v>
      </c>
      <c r="J4281" s="62">
        <v>0.30046875000000001</v>
      </c>
      <c r="K4281" s="62">
        <v>0.27661875000000002</v>
      </c>
      <c r="L4281" s="62">
        <v>0.27108749999999998</v>
      </c>
      <c r="M4281" s="62">
        <v>0.34434375</v>
      </c>
      <c r="N4281" s="62">
        <v>0.26643125000000001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x14ac:dyDescent="0.25">
      <c r="A4282" s="59" t="s">
        <v>980</v>
      </c>
      <c r="B4282" s="60">
        <v>42296</v>
      </c>
      <c r="C4282" s="61"/>
      <c r="D4282" s="61"/>
      <c r="E4282" s="62" t="s">
        <v>981</v>
      </c>
      <c r="F4282" s="62"/>
      <c r="G4282" s="62">
        <v>497.31140625</v>
      </c>
      <c r="H4282" s="62">
        <v>0.15457812500000001</v>
      </c>
      <c r="I4282" s="62">
        <v>0.24164374999999999</v>
      </c>
      <c r="J4282" s="62">
        <v>0.30019374999999998</v>
      </c>
      <c r="K4282" s="62">
        <v>0.27710625</v>
      </c>
      <c r="L4282" s="62">
        <v>0.27134999999999998</v>
      </c>
      <c r="M4282" s="62">
        <v>0.3444625</v>
      </c>
      <c r="N4282" s="62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x14ac:dyDescent="0.25">
      <c r="A4283" s="59" t="s">
        <v>980</v>
      </c>
      <c r="B4283" s="60">
        <v>42297</v>
      </c>
      <c r="C4283" s="61"/>
      <c r="D4283" s="61"/>
      <c r="E4283" s="62" t="s">
        <v>981</v>
      </c>
      <c r="F4283" s="62"/>
      <c r="G4283" s="62">
        <v>496.12546874999998</v>
      </c>
      <c r="H4283" s="62">
        <v>0.14992187500000001</v>
      </c>
      <c r="I4283" s="62">
        <v>0.23864374999999999</v>
      </c>
      <c r="J4283" s="62">
        <v>0.29928125</v>
      </c>
      <c r="K4283" s="62">
        <v>0.27739374999999999</v>
      </c>
      <c r="L4283" s="62">
        <v>0.27155000000000001</v>
      </c>
      <c r="M4283" s="62">
        <v>0.34461874999999997</v>
      </c>
      <c r="N4283" s="62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>
        <v>4.8</v>
      </c>
      <c r="AE4283" s="62">
        <v>0.14794912173015901</v>
      </c>
      <c r="AF4283" s="62">
        <v>7.7223752059420406E-2</v>
      </c>
      <c r="AG4283" s="62"/>
      <c r="AH4283" s="62"/>
      <c r="AI4283" s="62"/>
      <c r="AJ4283" s="62">
        <v>0</v>
      </c>
      <c r="AK4283" s="62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x14ac:dyDescent="0.25">
      <c r="A4284" s="59" t="s">
        <v>980</v>
      </c>
      <c r="B4284" s="60">
        <v>42298</v>
      </c>
      <c r="C4284" s="61"/>
      <c r="D4284" s="61"/>
      <c r="E4284" s="62" t="s">
        <v>981</v>
      </c>
      <c r="F4284" s="62"/>
      <c r="G4284" s="62">
        <v>494.8621875</v>
      </c>
      <c r="H4284" s="62">
        <v>0.14481250000000001</v>
      </c>
      <c r="I4284" s="62">
        <v>0.23509374999999999</v>
      </c>
      <c r="J4284" s="62">
        <v>0.29864374999999999</v>
      </c>
      <c r="K4284" s="62">
        <v>0.27765000000000001</v>
      </c>
      <c r="L4284" s="62">
        <v>0.27181250000000001</v>
      </c>
      <c r="M4284" s="62">
        <v>0.34478750000000002</v>
      </c>
      <c r="N4284" s="62">
        <v>0.26669375000000001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x14ac:dyDescent="0.25">
      <c r="A4285" s="59" t="s">
        <v>980</v>
      </c>
      <c r="B4285" s="60">
        <v>42299</v>
      </c>
      <c r="C4285" s="61"/>
      <c r="D4285" s="61"/>
      <c r="E4285" s="62" t="s">
        <v>981</v>
      </c>
      <c r="F4285" s="62"/>
      <c r="G4285" s="62">
        <v>493.67578125</v>
      </c>
      <c r="H4285" s="62">
        <v>0.14033437500000001</v>
      </c>
      <c r="I4285" s="62">
        <v>0.23142499999999999</v>
      </c>
      <c r="J4285" s="62">
        <v>0.29808750000000001</v>
      </c>
      <c r="K4285" s="62">
        <v>0.27798125000000001</v>
      </c>
      <c r="L4285" s="62">
        <v>0.27199374999999998</v>
      </c>
      <c r="M4285" s="62">
        <v>0.34481875000000001</v>
      </c>
      <c r="N4285" s="62">
        <v>0.26682499999999998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>
        <v>0.17990457231721799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x14ac:dyDescent="0.25">
      <c r="A4286" s="59" t="s">
        <v>980</v>
      </c>
      <c r="B4286" s="60">
        <v>42300</v>
      </c>
      <c r="C4286" s="61"/>
      <c r="D4286" s="61"/>
      <c r="E4286" s="62" t="s">
        <v>981</v>
      </c>
      <c r="F4286" s="62"/>
      <c r="G4286" s="62">
        <v>492.64359374999998</v>
      </c>
      <c r="H4286" s="62">
        <v>0.137634375</v>
      </c>
      <c r="I4286" s="62">
        <v>0.22804374999999999</v>
      </c>
      <c r="J4286" s="62">
        <v>0.29701875</v>
      </c>
      <c r="K4286" s="62">
        <v>0.27821875000000001</v>
      </c>
      <c r="L4286" s="62">
        <v>0.27215624999999999</v>
      </c>
      <c r="M4286" s="62">
        <v>0.3449875</v>
      </c>
      <c r="N4286" s="62">
        <v>0.26692500000000002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x14ac:dyDescent="0.25">
      <c r="A4287" s="59" t="s">
        <v>980</v>
      </c>
      <c r="B4287" s="60">
        <v>42301</v>
      </c>
      <c r="C4287" s="61"/>
      <c r="D4287" s="61"/>
      <c r="E4287" s="62" t="s">
        <v>981</v>
      </c>
      <c r="F4287" s="62"/>
      <c r="G4287" s="62">
        <v>491.34234375</v>
      </c>
      <c r="H4287" s="62">
        <v>0.134228125</v>
      </c>
      <c r="I4287" s="62">
        <v>0.22414999999999999</v>
      </c>
      <c r="J4287" s="62">
        <v>0.29591250000000002</v>
      </c>
      <c r="K4287" s="62">
        <v>0.27826250000000002</v>
      </c>
      <c r="L4287" s="62">
        <v>0.27236250000000001</v>
      </c>
      <c r="M4287" s="62">
        <v>0.34511249999999999</v>
      </c>
      <c r="N4287" s="62">
        <v>0.26696874999999998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x14ac:dyDescent="0.25">
      <c r="A4288" s="59" t="s">
        <v>980</v>
      </c>
      <c r="B4288" s="60">
        <v>42302</v>
      </c>
      <c r="C4288" s="61"/>
      <c r="D4288" s="61"/>
      <c r="E4288" s="62" t="s">
        <v>981</v>
      </c>
      <c r="F4288" s="62"/>
      <c r="G4288" s="62">
        <v>490.06640625</v>
      </c>
      <c r="H4288" s="62">
        <v>0.13118437499999999</v>
      </c>
      <c r="I4288" s="62">
        <v>0.22038749999999999</v>
      </c>
      <c r="J4288" s="62">
        <v>0.29471249999999999</v>
      </c>
      <c r="K4288" s="62">
        <v>0.27819375000000002</v>
      </c>
      <c r="L4288" s="62">
        <v>0.27245000000000003</v>
      </c>
      <c r="M4288" s="62">
        <v>0.34521249999999998</v>
      </c>
      <c r="N4288" s="62">
        <v>0.26719999999999999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x14ac:dyDescent="0.25">
      <c r="A4289" s="59" t="s">
        <v>980</v>
      </c>
      <c r="B4289" s="60">
        <v>42303</v>
      </c>
      <c r="C4289" s="61"/>
      <c r="D4289" s="61"/>
      <c r="E4289" s="62" t="s">
        <v>981</v>
      </c>
      <c r="F4289" s="62"/>
      <c r="G4289" s="62">
        <v>488.52796875000001</v>
      </c>
      <c r="H4289" s="62">
        <v>0.127440625</v>
      </c>
      <c r="I4289" s="62">
        <v>0.21595</v>
      </c>
      <c r="J4289" s="62">
        <v>0.29349375</v>
      </c>
      <c r="K4289" s="62">
        <v>0.27806874999999998</v>
      </c>
      <c r="L4289" s="62">
        <v>0.27265624999999999</v>
      </c>
      <c r="M4289" s="62">
        <v>0.34530624999999998</v>
      </c>
      <c r="N4289" s="62">
        <v>0.26720624999999998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x14ac:dyDescent="0.25">
      <c r="A4290" s="59" t="s">
        <v>980</v>
      </c>
      <c r="B4290" s="60">
        <v>42304</v>
      </c>
      <c r="C4290" s="61"/>
      <c r="D4290" s="61"/>
      <c r="E4290" s="62" t="s">
        <v>981</v>
      </c>
      <c r="F4290" s="62"/>
      <c r="G4290" s="62">
        <v>487.51921874999999</v>
      </c>
      <c r="H4290" s="62">
        <v>0.124828125</v>
      </c>
      <c r="I4290" s="62">
        <v>0.21258750000000001</v>
      </c>
      <c r="J4290" s="62">
        <v>0.29260000000000003</v>
      </c>
      <c r="K4290" s="62">
        <v>0.27821875000000001</v>
      </c>
      <c r="L4290" s="62">
        <v>0.27271250000000002</v>
      </c>
      <c r="M4290" s="62">
        <v>0.34543750000000001</v>
      </c>
      <c r="N4290" s="62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>
        <v>0.24296300928186801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x14ac:dyDescent="0.25">
      <c r="A4291" s="59" t="s">
        <v>980</v>
      </c>
      <c r="B4291" s="60">
        <v>42305</v>
      </c>
      <c r="C4291" s="61"/>
      <c r="D4291" s="61"/>
      <c r="E4291" s="62" t="s">
        <v>981</v>
      </c>
      <c r="F4291" s="62"/>
      <c r="G4291" s="62">
        <v>486.72609375000002</v>
      </c>
      <c r="H4291" s="62">
        <v>0.124459375</v>
      </c>
      <c r="I4291" s="62">
        <v>0.21061874999999999</v>
      </c>
      <c r="J4291" s="62">
        <v>0.29115625000000001</v>
      </c>
      <c r="K4291" s="62">
        <v>0.27794374999999999</v>
      </c>
      <c r="L4291" s="62">
        <v>0.27290625000000002</v>
      </c>
      <c r="M4291" s="62">
        <v>0.34541875</v>
      </c>
      <c r="N4291" s="62">
        <v>0.26745625000000001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x14ac:dyDescent="0.25">
      <c r="A4292" s="59" t="s">
        <v>980</v>
      </c>
      <c r="B4292" s="60">
        <v>42306</v>
      </c>
      <c r="C4292" s="61"/>
      <c r="D4292" s="61"/>
      <c r="E4292" s="62" t="s">
        <v>981</v>
      </c>
      <c r="F4292" s="62"/>
      <c r="G4292" s="62">
        <v>485.87390625</v>
      </c>
      <c r="H4292" s="62">
        <v>0.12335312499999999</v>
      </c>
      <c r="I4292" s="62">
        <v>0.20903125</v>
      </c>
      <c r="J4292" s="62">
        <v>0.28988750000000002</v>
      </c>
      <c r="K4292" s="62">
        <v>0.2774875</v>
      </c>
      <c r="L4292" s="62">
        <v>0.27298125000000001</v>
      </c>
      <c r="M4292" s="62">
        <v>0.34553125000000001</v>
      </c>
      <c r="N4292" s="62">
        <v>0.26750000000000002</v>
      </c>
      <c r="O4292" s="62"/>
      <c r="P4292" s="62"/>
      <c r="Q4292" s="62"/>
      <c r="R4292" s="62"/>
      <c r="S4292" s="62">
        <v>2.6235019749999999</v>
      </c>
      <c r="T4292" s="62">
        <v>57.58775</v>
      </c>
      <c r="U4292" s="62">
        <v>0</v>
      </c>
      <c r="V4292" s="62"/>
      <c r="W4292" s="62"/>
      <c r="X4292" s="62"/>
      <c r="Y4292" s="62"/>
      <c r="Z4292" s="62"/>
      <c r="AA4292" s="62"/>
      <c r="AB4292" s="62"/>
      <c r="AC4292" s="62">
        <v>0</v>
      </c>
      <c r="AD4292" s="62">
        <v>6</v>
      </c>
      <c r="AE4292" s="62"/>
      <c r="AF4292" s="62"/>
      <c r="AG4292" s="62"/>
      <c r="AH4292" s="62"/>
      <c r="AI4292" s="62">
        <v>0</v>
      </c>
      <c r="AJ4292" s="62">
        <v>0</v>
      </c>
      <c r="AK4292" s="62">
        <v>5</v>
      </c>
      <c r="AL4292" s="62">
        <v>0.8075</v>
      </c>
      <c r="AM4292" s="62">
        <v>5.0508420019627097E-2</v>
      </c>
      <c r="AN4292" s="62">
        <v>2.1873933999999999</v>
      </c>
      <c r="AO4292" s="62">
        <v>43.307499999999997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>
        <v>0</v>
      </c>
      <c r="BE4292" s="62"/>
      <c r="BF4292" s="62">
        <v>3.0539281525183402E-2</v>
      </c>
      <c r="BG4292" s="62">
        <v>0.436108575</v>
      </c>
      <c r="BH4292" s="62"/>
      <c r="BI4292" s="62">
        <v>14.280250000000001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x14ac:dyDescent="0.25">
      <c r="A4293" s="59" t="s">
        <v>980</v>
      </c>
      <c r="B4293" s="60">
        <v>42307</v>
      </c>
      <c r="C4293" s="61"/>
      <c r="D4293" s="61"/>
      <c r="E4293" s="62" t="s">
        <v>981</v>
      </c>
      <c r="F4293" s="62"/>
      <c r="G4293" s="62">
        <v>489.52125000000001</v>
      </c>
      <c r="H4293" s="62">
        <v>0.15294374999999999</v>
      </c>
      <c r="I4293" s="62">
        <v>0.20688124999999999</v>
      </c>
      <c r="J4293" s="62">
        <v>0.28876875000000002</v>
      </c>
      <c r="K4293" s="62">
        <v>0.27705000000000002</v>
      </c>
      <c r="L4293" s="62">
        <v>0.27300625000000001</v>
      </c>
      <c r="M4293" s="62">
        <v>0.34552500000000003</v>
      </c>
      <c r="N4293" s="62">
        <v>0.26747500000000002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>
        <v>0.29115996138141598</v>
      </c>
      <c r="AF4293" s="62">
        <v>0.38040552131163402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x14ac:dyDescent="0.25">
      <c r="A4294" s="59" t="s">
        <v>980</v>
      </c>
      <c r="B4294" s="60">
        <v>42308</v>
      </c>
      <c r="C4294" s="61"/>
      <c r="D4294" s="61"/>
      <c r="E4294" s="62" t="s">
        <v>981</v>
      </c>
      <c r="F4294" s="62"/>
      <c r="G4294" s="62">
        <v>487.81406249999998</v>
      </c>
      <c r="H4294" s="62">
        <v>0.1456375</v>
      </c>
      <c r="I4294" s="62">
        <v>0.20561874999999999</v>
      </c>
      <c r="J4294" s="62">
        <v>0.2875625</v>
      </c>
      <c r="K4294" s="62">
        <v>0.27657500000000002</v>
      </c>
      <c r="L4294" s="62">
        <v>0.27295000000000003</v>
      </c>
      <c r="M4294" s="62">
        <v>0.34565000000000001</v>
      </c>
      <c r="N4294" s="62">
        <v>0.26768124999999998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x14ac:dyDescent="0.25">
      <c r="A4295" s="59" t="s">
        <v>980</v>
      </c>
      <c r="B4295" s="60">
        <v>42309</v>
      </c>
      <c r="C4295" s="61"/>
      <c r="D4295" s="61"/>
      <c r="E4295" s="62" t="s">
        <v>981</v>
      </c>
      <c r="F4295" s="62"/>
      <c r="G4295" s="62">
        <v>486.29765624999999</v>
      </c>
      <c r="H4295" s="62">
        <v>0.13970312500000001</v>
      </c>
      <c r="I4295" s="62">
        <v>0.20391875000000001</v>
      </c>
      <c r="J4295" s="62">
        <v>0.28654374999999999</v>
      </c>
      <c r="K4295" s="62">
        <v>0.27633124999999997</v>
      </c>
      <c r="L4295" s="62">
        <v>0.27287499999999998</v>
      </c>
      <c r="M4295" s="62">
        <v>0.34568125</v>
      </c>
      <c r="N4295" s="62">
        <v>0.26774999999999999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x14ac:dyDescent="0.25">
      <c r="A4296" s="59" t="s">
        <v>980</v>
      </c>
      <c r="B4296" s="60">
        <v>42310</v>
      </c>
      <c r="C4296" s="61"/>
      <c r="D4296" s="61"/>
      <c r="E4296" s="62" t="s">
        <v>981</v>
      </c>
      <c r="F4296" s="62"/>
      <c r="G4296" s="62">
        <v>486.77906250000001</v>
      </c>
      <c r="H4296" s="62">
        <v>0.14863750000000001</v>
      </c>
      <c r="I4296" s="62">
        <v>0.20073125</v>
      </c>
      <c r="J4296" s="62">
        <v>0.28563749999999999</v>
      </c>
      <c r="K4296" s="62">
        <v>0.27606249999999999</v>
      </c>
      <c r="L4296" s="62">
        <v>0.27278750000000002</v>
      </c>
      <c r="M4296" s="62">
        <v>0.34568125</v>
      </c>
      <c r="N4296" s="62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>
        <v>0.36088911720640399</v>
      </c>
      <c r="AF4296" s="62">
        <v>0.34926167798577501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x14ac:dyDescent="0.25">
      <c r="A4297" s="59" t="s">
        <v>980</v>
      </c>
      <c r="B4297" s="60">
        <v>42311</v>
      </c>
      <c r="C4297" s="61"/>
      <c r="D4297" s="61"/>
      <c r="E4297" s="62" t="s">
        <v>981</v>
      </c>
      <c r="F4297" s="62"/>
      <c r="G4297" s="62">
        <v>485.20734375000001</v>
      </c>
      <c r="H4297" s="62">
        <v>0.14164687500000001</v>
      </c>
      <c r="I4297" s="62">
        <v>0.19925625</v>
      </c>
      <c r="J4297" s="62">
        <v>0.28444999999999998</v>
      </c>
      <c r="K4297" s="62">
        <v>0.27611875000000002</v>
      </c>
      <c r="L4297" s="62">
        <v>0.2729125</v>
      </c>
      <c r="M4297" s="62">
        <v>0.34567500000000001</v>
      </c>
      <c r="N4297" s="62">
        <v>0.26774999999999999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x14ac:dyDescent="0.25">
      <c r="A4298" s="59" t="s">
        <v>980</v>
      </c>
      <c r="B4298" s="60">
        <v>42312</v>
      </c>
      <c r="C4298" s="61"/>
      <c r="D4298" s="61"/>
      <c r="E4298" s="62" t="s">
        <v>981</v>
      </c>
      <c r="F4298" s="62"/>
      <c r="G4298" s="62">
        <v>483.64640624999998</v>
      </c>
      <c r="H4298" s="62">
        <v>0.13712812499999999</v>
      </c>
      <c r="I4298" s="62">
        <v>0.19770625</v>
      </c>
      <c r="J4298" s="62">
        <v>0.28281875000000001</v>
      </c>
      <c r="K4298" s="62">
        <v>0.27555000000000002</v>
      </c>
      <c r="L4298" s="62">
        <v>0.27287499999999998</v>
      </c>
      <c r="M4298" s="62">
        <v>0.34570000000000001</v>
      </c>
      <c r="N4298" s="62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x14ac:dyDescent="0.25">
      <c r="A4299" s="59" t="s">
        <v>980</v>
      </c>
      <c r="B4299" s="60">
        <v>42313</v>
      </c>
      <c r="C4299" s="61"/>
      <c r="D4299" s="61"/>
      <c r="E4299" s="62" t="s">
        <v>981</v>
      </c>
      <c r="F4299" s="62"/>
      <c r="G4299" s="62">
        <v>481.74984375000003</v>
      </c>
      <c r="H4299" s="62">
        <v>0.13275937500000001</v>
      </c>
      <c r="I4299" s="62">
        <v>0.19500624999999999</v>
      </c>
      <c r="J4299" s="62">
        <v>0.28074375000000001</v>
      </c>
      <c r="K4299" s="62">
        <v>0.27485625000000002</v>
      </c>
      <c r="L4299" s="62">
        <v>0.27282499999999998</v>
      </c>
      <c r="M4299" s="62">
        <v>0.34565625</v>
      </c>
      <c r="N4299" s="62">
        <v>0.26786874999999999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>
        <v>0.28287307278521101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x14ac:dyDescent="0.25">
      <c r="A4300" s="59" t="s">
        <v>980</v>
      </c>
      <c r="B4300" s="60">
        <v>42314</v>
      </c>
      <c r="C4300" s="61"/>
      <c r="D4300" s="61"/>
      <c r="E4300" s="62" t="s">
        <v>981</v>
      </c>
      <c r="F4300" s="62"/>
      <c r="G4300" s="62">
        <v>479.82656250000002</v>
      </c>
      <c r="H4300" s="62">
        <v>0.12814375</v>
      </c>
      <c r="I4300" s="62">
        <v>0.19195000000000001</v>
      </c>
      <c r="J4300" s="62">
        <v>0.27887499999999998</v>
      </c>
      <c r="K4300" s="62">
        <v>0.2742</v>
      </c>
      <c r="L4300" s="62">
        <v>0.27275624999999998</v>
      </c>
      <c r="M4300" s="62">
        <v>0.34565000000000001</v>
      </c>
      <c r="N4300" s="62">
        <v>0.26789374999999999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x14ac:dyDescent="0.25">
      <c r="A4301" s="59" t="s">
        <v>980</v>
      </c>
      <c r="B4301" s="60">
        <v>42315</v>
      </c>
      <c r="C4301" s="61"/>
      <c r="D4301" s="61"/>
      <c r="E4301" s="62" t="s">
        <v>981</v>
      </c>
      <c r="F4301" s="62"/>
      <c r="G4301" s="62">
        <v>478.09875</v>
      </c>
      <c r="H4301" s="62">
        <v>0.12385625</v>
      </c>
      <c r="I4301" s="62">
        <v>0.18871874999999999</v>
      </c>
      <c r="J4301" s="62">
        <v>0.27740625000000002</v>
      </c>
      <c r="K4301" s="62">
        <v>0.27383750000000001</v>
      </c>
      <c r="L4301" s="62">
        <v>0.27257500000000001</v>
      </c>
      <c r="M4301" s="62">
        <v>0.34566875000000002</v>
      </c>
      <c r="N4301" s="62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x14ac:dyDescent="0.25">
      <c r="A4302" s="59" t="s">
        <v>980</v>
      </c>
      <c r="B4302" s="60">
        <v>42316</v>
      </c>
      <c r="C4302" s="61"/>
      <c r="D4302" s="61"/>
      <c r="E4302" s="62" t="s">
        <v>981</v>
      </c>
      <c r="F4302" s="62"/>
      <c r="G4302" s="62">
        <v>476.65218750000003</v>
      </c>
      <c r="H4302" s="62">
        <v>0.12051249999999999</v>
      </c>
      <c r="I4302" s="62">
        <v>0.18616874999999999</v>
      </c>
      <c r="J4302" s="62">
        <v>0.27586875</v>
      </c>
      <c r="K4302" s="62">
        <v>0.27352500000000002</v>
      </c>
      <c r="L4302" s="62">
        <v>0.27250000000000002</v>
      </c>
      <c r="M4302" s="62">
        <v>0.34565000000000001</v>
      </c>
      <c r="N4302" s="62">
        <v>0.26795625000000001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x14ac:dyDescent="0.25">
      <c r="A4303" s="59" t="s">
        <v>980</v>
      </c>
      <c r="B4303" s="60">
        <v>42317</v>
      </c>
      <c r="C4303" s="61"/>
      <c r="D4303" s="61"/>
      <c r="E4303" s="62" t="s">
        <v>981</v>
      </c>
      <c r="F4303" s="62"/>
      <c r="G4303" s="62">
        <v>474.56625000000003</v>
      </c>
      <c r="H4303" s="62">
        <v>0.1162125</v>
      </c>
      <c r="I4303" s="62">
        <v>0.182</v>
      </c>
      <c r="J4303" s="62">
        <v>0.27340625000000002</v>
      </c>
      <c r="K4303" s="62">
        <v>0.27321875000000001</v>
      </c>
      <c r="L4303" s="62">
        <v>0.27244374999999998</v>
      </c>
      <c r="M4303" s="62">
        <v>0.34575</v>
      </c>
      <c r="N4303" s="62">
        <v>0.26796249999999999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x14ac:dyDescent="0.25">
      <c r="A4304" s="59" t="s">
        <v>980</v>
      </c>
      <c r="B4304" s="60">
        <v>42318</v>
      </c>
      <c r="C4304" s="61"/>
      <c r="D4304" s="61"/>
      <c r="E4304" s="62" t="s">
        <v>981</v>
      </c>
      <c r="F4304" s="62"/>
      <c r="G4304" s="62">
        <v>472.30687499999999</v>
      </c>
      <c r="H4304" s="62">
        <v>0.1120625</v>
      </c>
      <c r="I4304" s="62">
        <v>0.1774375</v>
      </c>
      <c r="J4304" s="62">
        <v>0.27063749999999998</v>
      </c>
      <c r="K4304" s="62">
        <v>0.27283125000000003</v>
      </c>
      <c r="L4304" s="62">
        <v>0.27243125000000001</v>
      </c>
      <c r="M4304" s="62">
        <v>0.34575624999999999</v>
      </c>
      <c r="N4304" s="62">
        <v>0.26795000000000002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>
        <v>7.95</v>
      </c>
      <c r="AE4304" s="62">
        <v>0.53045773920129202</v>
      </c>
      <c r="AF4304" s="62">
        <v>0.47952402953242201</v>
      </c>
      <c r="AG4304" s="62"/>
      <c r="AH4304" s="62"/>
      <c r="AI4304" s="62"/>
      <c r="AJ4304" s="62">
        <v>0</v>
      </c>
      <c r="AK4304" s="62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x14ac:dyDescent="0.25">
      <c r="A4305" s="59" t="s">
        <v>980</v>
      </c>
      <c r="B4305" s="60">
        <v>42319</v>
      </c>
      <c r="C4305" s="61"/>
      <c r="D4305" s="61"/>
      <c r="E4305" s="62" t="s">
        <v>981</v>
      </c>
      <c r="F4305" s="62"/>
      <c r="G4305" s="62">
        <v>470.76375000000002</v>
      </c>
      <c r="H4305" s="62">
        <v>0.10845</v>
      </c>
      <c r="I4305" s="62">
        <v>0.17532500000000001</v>
      </c>
      <c r="J4305" s="62">
        <v>0.26866250000000003</v>
      </c>
      <c r="K4305" s="62">
        <v>0.27251874999999998</v>
      </c>
      <c r="L4305" s="62">
        <v>0.2723875</v>
      </c>
      <c r="M4305" s="62">
        <v>0.34574375000000002</v>
      </c>
      <c r="N4305" s="62">
        <v>0.26801249999999999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x14ac:dyDescent="0.25">
      <c r="A4306" s="59" t="s">
        <v>980</v>
      </c>
      <c r="B4306" s="60">
        <v>42320</v>
      </c>
      <c r="C4306" s="61"/>
      <c r="D4306" s="61"/>
      <c r="E4306" s="62" t="s">
        <v>981</v>
      </c>
      <c r="F4306" s="62"/>
      <c r="G4306" s="62">
        <v>469.10859375000001</v>
      </c>
      <c r="H4306" s="62">
        <v>0.107021875</v>
      </c>
      <c r="I4306" s="62">
        <v>0.17299375</v>
      </c>
      <c r="J4306" s="62">
        <v>0.26570624999999998</v>
      </c>
      <c r="K4306" s="62">
        <v>0.27157500000000001</v>
      </c>
      <c r="L4306" s="62">
        <v>0.27242499999999997</v>
      </c>
      <c r="M4306" s="62">
        <v>0.34584999999999999</v>
      </c>
      <c r="N4306" s="62">
        <v>0.26813124999999999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>
        <v>0.58557177416452599</v>
      </c>
      <c r="AF4306" s="62">
        <v>0.50564683134936905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x14ac:dyDescent="0.25">
      <c r="A4307" s="59" t="s">
        <v>980</v>
      </c>
      <c r="B4307" s="60">
        <v>42321</v>
      </c>
      <c r="C4307" s="61"/>
      <c r="D4307" s="61"/>
      <c r="E4307" s="62" t="s">
        <v>981</v>
      </c>
      <c r="F4307" s="62"/>
      <c r="G4307" s="62">
        <v>466.52531249999998</v>
      </c>
      <c r="H4307" s="62">
        <v>0.10441875</v>
      </c>
      <c r="I4307" s="62">
        <v>0.1691125</v>
      </c>
      <c r="J4307" s="62">
        <v>0.26180625000000002</v>
      </c>
      <c r="K4307" s="62">
        <v>0.27039374999999999</v>
      </c>
      <c r="L4307" s="62">
        <v>0.27218750000000003</v>
      </c>
      <c r="M4307" s="62">
        <v>0.34583750000000002</v>
      </c>
      <c r="N4307" s="62">
        <v>0.26809375000000002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x14ac:dyDescent="0.25">
      <c r="A4308" s="59" t="s">
        <v>980</v>
      </c>
      <c r="B4308" s="60">
        <v>42322</v>
      </c>
      <c r="C4308" s="61"/>
      <c r="D4308" s="61"/>
      <c r="E4308" s="62" t="s">
        <v>981</v>
      </c>
      <c r="F4308" s="62"/>
      <c r="G4308" s="62">
        <v>464.23546875</v>
      </c>
      <c r="H4308" s="62">
        <v>0.102121875</v>
      </c>
      <c r="I4308" s="62">
        <v>0.16586875000000001</v>
      </c>
      <c r="J4308" s="62">
        <v>0.25843749999999999</v>
      </c>
      <c r="K4308" s="62">
        <v>0.269175</v>
      </c>
      <c r="L4308" s="62">
        <v>0.27194374999999998</v>
      </c>
      <c r="M4308" s="62">
        <v>0.34579375000000001</v>
      </c>
      <c r="N4308" s="62">
        <v>0.26810624999999999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x14ac:dyDescent="0.25">
      <c r="A4309" s="59" t="s">
        <v>980</v>
      </c>
      <c r="B4309" s="60">
        <v>42323</v>
      </c>
      <c r="C4309" s="61"/>
      <c r="D4309" s="61"/>
      <c r="E4309" s="62" t="s">
        <v>981</v>
      </c>
      <c r="F4309" s="62"/>
      <c r="G4309" s="62">
        <v>462.2109375</v>
      </c>
      <c r="H4309" s="62">
        <v>9.9775000000000003E-2</v>
      </c>
      <c r="I4309" s="62">
        <v>0.16334375000000001</v>
      </c>
      <c r="J4309" s="62">
        <v>0.25549375000000002</v>
      </c>
      <c r="K4309" s="62">
        <v>0.26804375000000003</v>
      </c>
      <c r="L4309" s="62">
        <v>0.27168124999999999</v>
      </c>
      <c r="M4309" s="62">
        <v>0.34579375000000001</v>
      </c>
      <c r="N4309" s="62">
        <v>0.26813124999999999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x14ac:dyDescent="0.25">
      <c r="A4310" s="59" t="s">
        <v>980</v>
      </c>
      <c r="B4310" s="60">
        <v>42324</v>
      </c>
      <c r="C4310" s="61"/>
      <c r="D4310" s="61"/>
      <c r="E4310" s="62" t="s">
        <v>981</v>
      </c>
      <c r="F4310" s="62"/>
      <c r="G4310" s="62">
        <v>459.63749999999999</v>
      </c>
      <c r="H4310" s="62">
        <v>9.7768750000000001E-2</v>
      </c>
      <c r="I4310" s="62">
        <v>0.15976874999999999</v>
      </c>
      <c r="J4310" s="62">
        <v>0.25148124999999999</v>
      </c>
      <c r="K4310" s="62">
        <v>0.26646249999999999</v>
      </c>
      <c r="L4310" s="62">
        <v>0.27148125000000001</v>
      </c>
      <c r="M4310" s="62">
        <v>0.34573124999999999</v>
      </c>
      <c r="N4310" s="62">
        <v>0.26819999999999999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x14ac:dyDescent="0.25">
      <c r="A4311" s="59" t="s">
        <v>980</v>
      </c>
      <c r="B4311" s="60">
        <v>42325</v>
      </c>
      <c r="C4311" s="61"/>
      <c r="D4311" s="61"/>
      <c r="E4311" s="62" t="s">
        <v>981</v>
      </c>
      <c r="F4311" s="62"/>
      <c r="G4311" s="62">
        <v>457.74374999999998</v>
      </c>
      <c r="H4311" s="62">
        <v>9.5399999999999999E-2</v>
      </c>
      <c r="I4311" s="62">
        <v>0.15757499999999999</v>
      </c>
      <c r="J4311" s="62">
        <v>0.24883749999999999</v>
      </c>
      <c r="K4311" s="62">
        <v>0.26521250000000002</v>
      </c>
      <c r="L4311" s="62">
        <v>0.27137499999999998</v>
      </c>
      <c r="M4311" s="62">
        <v>0.34571249999999998</v>
      </c>
      <c r="N4311" s="62">
        <v>0.26818750000000002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>
        <v>0.70377241770824905</v>
      </c>
      <c r="AF4311" s="62">
        <v>0.59280935123317702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x14ac:dyDescent="0.25">
      <c r="A4312" s="59" t="s">
        <v>980</v>
      </c>
      <c r="B4312" s="60">
        <v>42326</v>
      </c>
      <c r="C4312" s="61"/>
      <c r="D4312" s="61"/>
      <c r="E4312" s="62" t="s">
        <v>981</v>
      </c>
      <c r="F4312" s="62"/>
      <c r="G4312" s="62">
        <v>455.46140624999998</v>
      </c>
      <c r="H4312" s="62">
        <v>9.3296875000000001E-2</v>
      </c>
      <c r="I4312" s="62">
        <v>0.15509999999999999</v>
      </c>
      <c r="J4312" s="62">
        <v>0.24555625</v>
      </c>
      <c r="K4312" s="62">
        <v>0.26365</v>
      </c>
      <c r="L4312" s="62">
        <v>0.27089374999999999</v>
      </c>
      <c r="M4312" s="62">
        <v>0.34570624999999999</v>
      </c>
      <c r="N4312" s="62">
        <v>0.26819999999999999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x14ac:dyDescent="0.25">
      <c r="A4313" s="59" t="s">
        <v>980</v>
      </c>
      <c r="B4313" s="60">
        <v>42327</v>
      </c>
      <c r="C4313" s="61"/>
      <c r="D4313" s="61"/>
      <c r="E4313" s="62" t="s">
        <v>981</v>
      </c>
      <c r="F4313" s="62"/>
      <c r="G4313" s="62">
        <v>471.80484374999997</v>
      </c>
      <c r="H4313" s="62">
        <v>0.202840625</v>
      </c>
      <c r="I4313" s="62">
        <v>0.16387499999999999</v>
      </c>
      <c r="J4313" s="62">
        <v>0.24293124999999999</v>
      </c>
      <c r="K4313" s="62">
        <v>0.26193749999999999</v>
      </c>
      <c r="L4313" s="62">
        <v>0.27064375000000002</v>
      </c>
      <c r="M4313" s="62">
        <v>0.34564375000000003</v>
      </c>
      <c r="N4313" s="62">
        <v>0.26816875000000001</v>
      </c>
      <c r="O4313" s="62"/>
      <c r="P4313" s="62"/>
      <c r="Q4313" s="62"/>
      <c r="R4313" s="62"/>
      <c r="S4313" s="62">
        <v>8.7521398000000001</v>
      </c>
      <c r="T4313" s="62">
        <v>327.23475000000002</v>
      </c>
      <c r="U4313" s="62">
        <v>0</v>
      </c>
      <c r="V4313" s="62"/>
      <c r="W4313" s="62"/>
      <c r="X4313" s="62"/>
      <c r="Y4313" s="62"/>
      <c r="Z4313" s="62"/>
      <c r="AA4313" s="62"/>
      <c r="AB4313" s="62"/>
      <c r="AC4313" s="62">
        <v>0</v>
      </c>
      <c r="AD4313" s="62"/>
      <c r="AE4313" s="62"/>
      <c r="AF4313" s="62"/>
      <c r="AG4313" s="62">
        <v>3.3599999999999998E-2</v>
      </c>
      <c r="AH4313" s="62">
        <v>1.9151999999999999E-3</v>
      </c>
      <c r="AI4313" s="62">
        <v>5.7000000000000002E-2</v>
      </c>
      <c r="AJ4313" s="62"/>
      <c r="AK4313" s="62"/>
      <c r="AL4313" s="62">
        <v>2.1</v>
      </c>
      <c r="AM4313" s="62">
        <v>4.33175334133378E-2</v>
      </c>
      <c r="AN4313" s="62">
        <v>5.6580387500000002</v>
      </c>
      <c r="AO4313" s="62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>
        <v>0</v>
      </c>
      <c r="BE4313" s="62"/>
      <c r="BF4313" s="62">
        <v>1.57315112433862E-2</v>
      </c>
      <c r="BG4313" s="62">
        <v>3.0921858499999999</v>
      </c>
      <c r="BH4313" s="62"/>
      <c r="BI4313" s="62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x14ac:dyDescent="0.25">
      <c r="A4314" s="59" t="s">
        <v>980</v>
      </c>
      <c r="B4314" s="60">
        <v>42328</v>
      </c>
      <c r="C4314" s="61"/>
      <c r="D4314" s="61"/>
      <c r="E4314" s="62" t="s">
        <v>981</v>
      </c>
      <c r="F4314" s="62"/>
      <c r="G4314" s="62">
        <v>472.90406250000001</v>
      </c>
      <c r="H4314" s="62">
        <v>0.21168124999999999</v>
      </c>
      <c r="I4314" s="62">
        <v>0.16523750000000001</v>
      </c>
      <c r="J4314" s="62">
        <v>0.24319374999999999</v>
      </c>
      <c r="K4314" s="62">
        <v>0.26061250000000002</v>
      </c>
      <c r="L4314" s="62">
        <v>0.27029999999999998</v>
      </c>
      <c r="M4314" s="62">
        <v>0.34564375000000003</v>
      </c>
      <c r="N4314" s="62">
        <v>0.26813749999999997</v>
      </c>
      <c r="O4314" s="62"/>
      <c r="P4314" s="62"/>
      <c r="Q4314" s="62"/>
      <c r="R4314" s="62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>
        <v>8.85</v>
      </c>
      <c r="AE4314" s="62"/>
      <c r="AF4314" s="62">
        <v>0.76106072378251299</v>
      </c>
      <c r="AG4314" s="62"/>
      <c r="AH4314" s="62"/>
      <c r="AI4314" s="62"/>
      <c r="AJ4314" s="62">
        <v>0.5</v>
      </c>
      <c r="AK4314" s="62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x14ac:dyDescent="0.25">
      <c r="A4315" s="59" t="s">
        <v>980</v>
      </c>
      <c r="B4315" s="60">
        <v>42329</v>
      </c>
      <c r="C4315" s="61"/>
      <c r="D4315" s="61"/>
      <c r="E4315" s="62" t="s">
        <v>981</v>
      </c>
      <c r="F4315" s="62"/>
      <c r="G4315" s="62">
        <v>469.37062500000002</v>
      </c>
      <c r="H4315" s="62">
        <v>0.18890000000000001</v>
      </c>
      <c r="I4315" s="62">
        <v>0.16547500000000001</v>
      </c>
      <c r="J4315" s="62">
        <v>0.24407499999999999</v>
      </c>
      <c r="K4315" s="62">
        <v>0.25969375</v>
      </c>
      <c r="L4315" s="62">
        <v>0.27001874999999997</v>
      </c>
      <c r="M4315" s="62">
        <v>0.34552500000000003</v>
      </c>
      <c r="N4315" s="62">
        <v>0.26806875000000002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x14ac:dyDescent="0.25">
      <c r="A4316" s="59" t="s">
        <v>980</v>
      </c>
      <c r="B4316" s="60">
        <v>42330</v>
      </c>
      <c r="C4316" s="61"/>
      <c r="D4316" s="61"/>
      <c r="E4316" s="62" t="s">
        <v>981</v>
      </c>
      <c r="F4316" s="62"/>
      <c r="G4316" s="62">
        <v>466.12921875000001</v>
      </c>
      <c r="H4316" s="62">
        <v>0.167884375</v>
      </c>
      <c r="I4316" s="62">
        <v>0.16579374999999999</v>
      </c>
      <c r="J4316" s="62">
        <v>0.2447</v>
      </c>
      <c r="K4316" s="62">
        <v>0.25882500000000003</v>
      </c>
      <c r="L4316" s="62">
        <v>0.26985625000000002</v>
      </c>
      <c r="M4316" s="62">
        <v>0.34546874999999999</v>
      </c>
      <c r="N4316" s="62">
        <v>0.26807500000000001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x14ac:dyDescent="0.25">
      <c r="A4317" s="59" t="s">
        <v>980</v>
      </c>
      <c r="B4317" s="60">
        <v>42331</v>
      </c>
      <c r="C4317" s="61"/>
      <c r="D4317" s="61"/>
      <c r="E4317" s="62" t="s">
        <v>981</v>
      </c>
      <c r="F4317" s="62"/>
      <c r="G4317" s="62">
        <v>461.9325</v>
      </c>
      <c r="H4317" s="62">
        <v>0.1456875</v>
      </c>
      <c r="I4317" s="62">
        <v>0.16446250000000001</v>
      </c>
      <c r="J4317" s="62">
        <v>0.24408125</v>
      </c>
      <c r="K4317" s="62">
        <v>0.25773750000000001</v>
      </c>
      <c r="L4317" s="62">
        <v>0.26946249999999999</v>
      </c>
      <c r="M4317" s="62">
        <v>0.34539375</v>
      </c>
      <c r="N4317" s="62">
        <v>0.26802500000000001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>
        <v>0.70382263923431199</v>
      </c>
      <c r="AF4317" s="62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x14ac:dyDescent="0.25">
      <c r="A4318" s="59" t="s">
        <v>980</v>
      </c>
      <c r="B4318" s="60">
        <v>42332</v>
      </c>
      <c r="C4318" s="61"/>
      <c r="D4318" s="61"/>
      <c r="E4318" s="62" t="s">
        <v>981</v>
      </c>
      <c r="F4318" s="62"/>
      <c r="G4318" s="62">
        <v>457.46249999999998</v>
      </c>
      <c r="H4318" s="62">
        <v>0.12618750000000001</v>
      </c>
      <c r="I4318" s="62">
        <v>0.1615375</v>
      </c>
      <c r="J4318" s="62">
        <v>0.24265</v>
      </c>
      <c r="K4318" s="62">
        <v>0.25614375</v>
      </c>
      <c r="L4318" s="62">
        <v>0.26896874999999998</v>
      </c>
      <c r="M4318" s="62">
        <v>0.34526250000000003</v>
      </c>
      <c r="N4318" s="62">
        <v>0.26798749999999999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x14ac:dyDescent="0.25">
      <c r="A4319" s="59" t="s">
        <v>980</v>
      </c>
      <c r="B4319" s="60">
        <v>42333</v>
      </c>
      <c r="C4319" s="61"/>
      <c r="D4319" s="61"/>
      <c r="E4319" s="62" t="s">
        <v>981</v>
      </c>
      <c r="F4319" s="62"/>
      <c r="G4319" s="62">
        <v>453.30093749999997</v>
      </c>
      <c r="H4319" s="62">
        <v>0.112425</v>
      </c>
      <c r="I4319" s="62">
        <v>0.15741875</v>
      </c>
      <c r="J4319" s="62">
        <v>0.23997499999999999</v>
      </c>
      <c r="K4319" s="62">
        <v>0.25443125</v>
      </c>
      <c r="L4319" s="62">
        <v>0.26851249999999999</v>
      </c>
      <c r="M4319" s="62">
        <v>0.34525624999999999</v>
      </c>
      <c r="N4319" s="62">
        <v>0.26790625000000001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>
        <v>8.85</v>
      </c>
      <c r="AE4319" s="62"/>
      <c r="AF4319" s="62"/>
      <c r="AG4319" s="62"/>
      <c r="AH4319" s="62"/>
      <c r="AI4319" s="62"/>
      <c r="AJ4319" s="62">
        <v>0.85</v>
      </c>
      <c r="AK4319" s="62">
        <v>8.8000000000000007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x14ac:dyDescent="0.25">
      <c r="A4320" s="59" t="s">
        <v>980</v>
      </c>
      <c r="B4320" s="60">
        <v>42334</v>
      </c>
      <c r="C4320" s="61"/>
      <c r="D4320" s="61"/>
      <c r="E4320" s="62" t="s">
        <v>981</v>
      </c>
      <c r="F4320" s="62"/>
      <c r="G4320" s="62">
        <v>449.13468749999998</v>
      </c>
      <c r="H4320" s="62">
        <v>0.10278125</v>
      </c>
      <c r="I4320" s="62">
        <v>0.15265000000000001</v>
      </c>
      <c r="J4320" s="62">
        <v>0.23608750000000001</v>
      </c>
      <c r="K4320" s="62">
        <v>0.25240625</v>
      </c>
      <c r="L4320" s="62">
        <v>0.2679375</v>
      </c>
      <c r="M4320" s="62">
        <v>0.34508749999999999</v>
      </c>
      <c r="N4320" s="62">
        <v>0.26788125000000002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x14ac:dyDescent="0.25">
      <c r="A4321" s="59" t="s">
        <v>980</v>
      </c>
      <c r="B4321" s="60">
        <v>42335</v>
      </c>
      <c r="C4321" s="61"/>
      <c r="D4321" s="61"/>
      <c r="E4321" s="62" t="s">
        <v>981</v>
      </c>
      <c r="F4321" s="62"/>
      <c r="G4321" s="62">
        <v>446.41874999999999</v>
      </c>
      <c r="H4321" s="62">
        <v>9.6862500000000004E-2</v>
      </c>
      <c r="I4321" s="62">
        <v>0.14985000000000001</v>
      </c>
      <c r="J4321" s="62">
        <v>0.23335</v>
      </c>
      <c r="K4321" s="62">
        <v>0.25066250000000001</v>
      </c>
      <c r="L4321" s="62">
        <v>0.26765624999999998</v>
      </c>
      <c r="M4321" s="62">
        <v>0.34507500000000002</v>
      </c>
      <c r="N4321" s="62">
        <v>0.26796249999999999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x14ac:dyDescent="0.25">
      <c r="A4322" s="59" t="s">
        <v>980</v>
      </c>
      <c r="B4322" s="60">
        <v>42336</v>
      </c>
      <c r="C4322" s="61"/>
      <c r="D4322" s="61"/>
      <c r="E4322" s="62" t="s">
        <v>981</v>
      </c>
      <c r="F4322" s="62"/>
      <c r="G4322" s="62">
        <v>442.51125000000002</v>
      </c>
      <c r="H4322" s="62">
        <v>9.22375E-2</v>
      </c>
      <c r="I4322" s="62">
        <v>0.14505000000000001</v>
      </c>
      <c r="J4322" s="62">
        <v>0.22825000000000001</v>
      </c>
      <c r="K4322" s="62">
        <v>0.248</v>
      </c>
      <c r="L4322" s="62">
        <v>0.26716250000000002</v>
      </c>
      <c r="M4322" s="62">
        <v>0.3450375</v>
      </c>
      <c r="N4322" s="62">
        <v>0.26794374999999998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x14ac:dyDescent="0.25">
      <c r="A4323" s="59" t="s">
        <v>980</v>
      </c>
      <c r="B4323" s="60">
        <v>42337</v>
      </c>
      <c r="C4323" s="61"/>
      <c r="D4323" s="61"/>
      <c r="E4323" s="62" t="s">
        <v>981</v>
      </c>
      <c r="F4323" s="62"/>
      <c r="G4323" s="62">
        <v>440.07421875</v>
      </c>
      <c r="H4323" s="62">
        <v>8.8728125000000005E-2</v>
      </c>
      <c r="I4323" s="62">
        <v>0.14221249999999999</v>
      </c>
      <c r="J4323" s="62">
        <v>0.22553124999999999</v>
      </c>
      <c r="K4323" s="62">
        <v>0.24603749999999999</v>
      </c>
      <c r="L4323" s="62">
        <v>0.26696249999999999</v>
      </c>
      <c r="M4323" s="62">
        <v>0.34505000000000002</v>
      </c>
      <c r="N4323" s="62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x14ac:dyDescent="0.25">
      <c r="A4324" s="59" t="s">
        <v>980</v>
      </c>
      <c r="B4324" s="60">
        <v>42338</v>
      </c>
      <c r="C4324" s="61"/>
      <c r="D4324" s="61"/>
      <c r="E4324" s="62" t="s">
        <v>981</v>
      </c>
      <c r="F4324" s="62"/>
      <c r="G4324" s="62">
        <v>438.05437499999999</v>
      </c>
      <c r="H4324" s="62">
        <v>8.7425000000000003E-2</v>
      </c>
      <c r="I4324" s="62">
        <v>0.1403625</v>
      </c>
      <c r="J4324" s="62">
        <v>0.22285625000000001</v>
      </c>
      <c r="K4324" s="62">
        <v>0.2437375</v>
      </c>
      <c r="L4324" s="62">
        <v>0.26679999999999998</v>
      </c>
      <c r="M4324" s="62">
        <v>0.34501874999999999</v>
      </c>
      <c r="N4324" s="62">
        <v>0.26787499999999997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>
        <v>0.70549602596841898</v>
      </c>
      <c r="AF4324" s="62">
        <v>0.61999438165930698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x14ac:dyDescent="0.25">
      <c r="A4325" s="59" t="s">
        <v>980</v>
      </c>
      <c r="B4325" s="60">
        <v>42339</v>
      </c>
      <c r="C4325" s="61"/>
      <c r="D4325" s="61"/>
      <c r="E4325" s="62" t="s">
        <v>981</v>
      </c>
      <c r="F4325" s="62"/>
      <c r="G4325" s="62">
        <v>435.88453125000001</v>
      </c>
      <c r="H4325" s="62">
        <v>8.6003125E-2</v>
      </c>
      <c r="I4325" s="62">
        <v>0.13858124999999999</v>
      </c>
      <c r="J4325" s="62">
        <v>0.2203</v>
      </c>
      <c r="K4325" s="62">
        <v>0.2411375</v>
      </c>
      <c r="L4325" s="62">
        <v>0.26644374999999998</v>
      </c>
      <c r="M4325" s="62">
        <v>0.34491250000000001</v>
      </c>
      <c r="N4325" s="62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x14ac:dyDescent="0.25">
      <c r="A4326" s="59" t="s">
        <v>980</v>
      </c>
      <c r="B4326" s="60">
        <v>42340</v>
      </c>
      <c r="C4326" s="61"/>
      <c r="D4326" s="61"/>
      <c r="E4326" s="62" t="s">
        <v>981</v>
      </c>
      <c r="F4326" s="62"/>
      <c r="G4326" s="62">
        <v>432.05578125</v>
      </c>
      <c r="H4326" s="62">
        <v>8.3228125E-2</v>
      </c>
      <c r="I4326" s="62">
        <v>0.13438125000000001</v>
      </c>
      <c r="J4326" s="62">
        <v>0.21576875000000001</v>
      </c>
      <c r="K4326" s="62">
        <v>0.23730625</v>
      </c>
      <c r="L4326" s="62">
        <v>0.26569999999999999</v>
      </c>
      <c r="M4326" s="62">
        <v>0.34480624999999998</v>
      </c>
      <c r="N4326" s="62">
        <v>0.26779999999999998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>
        <v>8.85</v>
      </c>
      <c r="AE4326" s="62"/>
      <c r="AF4326" s="62"/>
      <c r="AG4326" s="62"/>
      <c r="AH4326" s="62"/>
      <c r="AI4326" s="62"/>
      <c r="AJ4326" s="62">
        <v>3.35</v>
      </c>
      <c r="AK4326" s="62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x14ac:dyDescent="0.25">
      <c r="A4327" s="59" t="s">
        <v>980</v>
      </c>
      <c r="B4327" s="60">
        <v>42341</v>
      </c>
      <c r="C4327" s="61"/>
      <c r="D4327" s="61"/>
      <c r="E4327" s="62" t="s">
        <v>981</v>
      </c>
      <c r="F4327" s="62"/>
      <c r="G4327" s="62">
        <v>430.30687499999999</v>
      </c>
      <c r="H4327" s="62">
        <v>7.9750000000000001E-2</v>
      </c>
      <c r="I4327" s="62">
        <v>0.13276250000000001</v>
      </c>
      <c r="J4327" s="62">
        <v>0.2145</v>
      </c>
      <c r="K4327" s="62">
        <v>0.2356375</v>
      </c>
      <c r="L4327" s="62">
        <v>0.26547500000000002</v>
      </c>
      <c r="M4327" s="62">
        <v>0.34473124999999999</v>
      </c>
      <c r="N4327" s="62">
        <v>0.26775624999999997</v>
      </c>
      <c r="O4327" s="62"/>
      <c r="P4327" s="62"/>
      <c r="Q4327" s="62"/>
      <c r="R4327" s="62"/>
      <c r="S4327" s="62">
        <v>12.763078950000001</v>
      </c>
      <c r="T4327" s="62">
        <v>563.30150000000003</v>
      </c>
      <c r="U4327" s="62">
        <v>150.98699999999999</v>
      </c>
      <c r="V4327" s="62"/>
      <c r="W4327" s="62"/>
      <c r="X4327" s="62"/>
      <c r="Y4327" s="62"/>
      <c r="Z4327" s="62"/>
      <c r="AA4327" s="62"/>
      <c r="AB4327" s="62"/>
      <c r="AC4327" s="62">
        <v>0</v>
      </c>
      <c r="AD4327" s="62"/>
      <c r="AE4327" s="62"/>
      <c r="AF4327" s="62"/>
      <c r="AG4327" s="62"/>
      <c r="AH4327" s="62"/>
      <c r="AI4327" s="62">
        <v>1.73875</v>
      </c>
      <c r="AJ4327" s="62"/>
      <c r="AK4327" s="62"/>
      <c r="AL4327" s="62">
        <v>1.78</v>
      </c>
      <c r="AM4327" s="62">
        <v>4.5966354320437899E-2</v>
      </c>
      <c r="AN4327" s="62">
        <v>5.0833157</v>
      </c>
      <c r="AO4327" s="62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>
        <v>3.0926987000000001</v>
      </c>
      <c r="BC4327" s="62"/>
      <c r="BD4327" s="62">
        <v>150.98699999999999</v>
      </c>
      <c r="BE4327" s="62">
        <v>2.0483211799691401E-2</v>
      </c>
      <c r="BF4327" s="62">
        <v>1.5290826799738699E-2</v>
      </c>
      <c r="BG4327" s="62">
        <v>4.58706455</v>
      </c>
      <c r="BH4327" s="62"/>
      <c r="BI4327" s="62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x14ac:dyDescent="0.25">
      <c r="A4328" s="59" t="s">
        <v>980</v>
      </c>
      <c r="B4328" s="60">
        <v>42342</v>
      </c>
      <c r="C4328" s="61"/>
      <c r="D4328" s="61"/>
      <c r="E4328" s="62" t="s">
        <v>981</v>
      </c>
      <c r="F4328" s="62"/>
      <c r="G4328" s="62">
        <v>427.27312499999999</v>
      </c>
      <c r="H4328" s="62">
        <v>7.7943750000000006E-2</v>
      </c>
      <c r="I4328" s="62">
        <v>0.12994375</v>
      </c>
      <c r="J4328" s="62">
        <v>0.21091874999999999</v>
      </c>
      <c r="K4328" s="62">
        <v>0.2323375</v>
      </c>
      <c r="L4328" s="62">
        <v>0.26469999999999999</v>
      </c>
      <c r="M4328" s="62">
        <v>0.34467500000000001</v>
      </c>
      <c r="N4328" s="62">
        <v>0.26766875000000001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>
        <v>0.70750379641719596</v>
      </c>
      <c r="AF4328" s="62">
        <v>0.57316731553143596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x14ac:dyDescent="0.25">
      <c r="A4329" s="59" t="s">
        <v>980</v>
      </c>
      <c r="B4329" s="60">
        <v>42343</v>
      </c>
      <c r="C4329" s="61"/>
      <c r="D4329" s="61"/>
      <c r="E4329" s="62" t="s">
        <v>981</v>
      </c>
      <c r="F4329" s="62"/>
      <c r="G4329" s="62">
        <v>425.12109375</v>
      </c>
      <c r="H4329" s="62">
        <v>7.5809374999999998E-2</v>
      </c>
      <c r="I4329" s="62">
        <v>0.12799374999999999</v>
      </c>
      <c r="J4329" s="62">
        <v>0.20860000000000001</v>
      </c>
      <c r="K4329" s="62">
        <v>0.23006874999999999</v>
      </c>
      <c r="L4329" s="62">
        <v>0.26419999999999999</v>
      </c>
      <c r="M4329" s="62">
        <v>0.34460000000000002</v>
      </c>
      <c r="N4329" s="62">
        <v>0.26769999999999999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x14ac:dyDescent="0.25">
      <c r="A4330" s="59" t="s">
        <v>980</v>
      </c>
      <c r="B4330" s="60">
        <v>42344</v>
      </c>
      <c r="C4330" s="61"/>
      <c r="D4330" s="61"/>
      <c r="E4330" s="62" t="s">
        <v>981</v>
      </c>
      <c r="F4330" s="62"/>
      <c r="G4330" s="62">
        <v>422.94140625</v>
      </c>
      <c r="H4330" s="62">
        <v>7.3153124999999999E-2</v>
      </c>
      <c r="I4330" s="62">
        <v>0.12598124999999999</v>
      </c>
      <c r="J4330" s="62">
        <v>0.20660624999999999</v>
      </c>
      <c r="K4330" s="62">
        <v>0.22789999999999999</v>
      </c>
      <c r="L4330" s="62">
        <v>0.26359375000000002</v>
      </c>
      <c r="M4330" s="62">
        <v>0.34456249999999999</v>
      </c>
      <c r="N4330" s="62">
        <v>0.26757500000000001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x14ac:dyDescent="0.25">
      <c r="A4331" s="59" t="s">
        <v>980</v>
      </c>
      <c r="B4331" s="60">
        <v>42345</v>
      </c>
      <c r="C4331" s="61"/>
      <c r="D4331" s="61"/>
      <c r="E4331" s="62" t="s">
        <v>981</v>
      </c>
      <c r="F4331" s="62"/>
      <c r="G4331" s="62">
        <v>420.76828124999997</v>
      </c>
      <c r="H4331" s="62">
        <v>7.2228125000000004E-2</v>
      </c>
      <c r="I4331" s="62">
        <v>0.12420625</v>
      </c>
      <c r="J4331" s="62">
        <v>0.20398125</v>
      </c>
      <c r="K4331" s="62">
        <v>0.22534999999999999</v>
      </c>
      <c r="L4331" s="62">
        <v>0.26288125000000001</v>
      </c>
      <c r="M4331" s="62">
        <v>0.34443125000000002</v>
      </c>
      <c r="N4331" s="62">
        <v>0.26769999999999999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>
        <v>0.62900163580923196</v>
      </c>
      <c r="AF4331" s="62">
        <v>0.53780942996926795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x14ac:dyDescent="0.25">
      <c r="A4332" s="59" t="s">
        <v>980</v>
      </c>
      <c r="B4332" s="60">
        <v>42346</v>
      </c>
      <c r="C4332" s="61"/>
      <c r="D4332" s="61"/>
      <c r="E4332" s="62" t="s">
        <v>981</v>
      </c>
      <c r="F4332" s="62"/>
      <c r="G4332" s="62">
        <v>418.19578124999998</v>
      </c>
      <c r="H4332" s="62">
        <v>7.0953125000000006E-2</v>
      </c>
      <c r="I4332" s="62">
        <v>0.12244375</v>
      </c>
      <c r="J4332" s="62">
        <v>0.20124375</v>
      </c>
      <c r="K4332" s="62">
        <v>0.22234375000000001</v>
      </c>
      <c r="L4332" s="62">
        <v>0.26184374999999999</v>
      </c>
      <c r="M4332" s="62">
        <v>0.34428750000000002</v>
      </c>
      <c r="N4332" s="62">
        <v>0.26756875000000002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>
        <v>8.85</v>
      </c>
      <c r="AE4332" s="62"/>
      <c r="AF4332" s="62"/>
      <c r="AG4332" s="62"/>
      <c r="AH4332" s="62"/>
      <c r="AI4332" s="62"/>
      <c r="AJ4332" s="62">
        <v>4.75</v>
      </c>
      <c r="AK4332" s="62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x14ac:dyDescent="0.25">
      <c r="A4333" s="59" t="s">
        <v>980</v>
      </c>
      <c r="B4333" s="60">
        <v>42347</v>
      </c>
      <c r="C4333" s="61"/>
      <c r="D4333" s="61"/>
      <c r="E4333" s="62" t="s">
        <v>981</v>
      </c>
      <c r="F4333" s="62"/>
      <c r="G4333" s="62">
        <v>416.10140625000003</v>
      </c>
      <c r="H4333" s="62">
        <v>6.9315625000000006E-2</v>
      </c>
      <c r="I4333" s="62">
        <v>0.12089374999999999</v>
      </c>
      <c r="J4333" s="62">
        <v>0.1993625</v>
      </c>
      <c r="K4333" s="62">
        <v>0.21984375</v>
      </c>
      <c r="L4333" s="62">
        <v>0.26100625</v>
      </c>
      <c r="M4333" s="62">
        <v>0.34413125</v>
      </c>
      <c r="N4333" s="62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x14ac:dyDescent="0.25">
      <c r="A4334" s="59" t="s">
        <v>980</v>
      </c>
      <c r="B4334" s="60">
        <v>42348</v>
      </c>
      <c r="C4334" s="61"/>
      <c r="D4334" s="61"/>
      <c r="E4334" s="62" t="s">
        <v>981</v>
      </c>
      <c r="F4334" s="62"/>
      <c r="G4334" s="62">
        <v>413.39906250000001</v>
      </c>
      <c r="H4334" s="62">
        <v>6.8625000000000005E-2</v>
      </c>
      <c r="I4334" s="62">
        <v>0.11895625</v>
      </c>
      <c r="J4334" s="62">
        <v>0.19648125</v>
      </c>
      <c r="K4334" s="62">
        <v>0.21657499999999999</v>
      </c>
      <c r="L4334" s="62">
        <v>0.25964375000000001</v>
      </c>
      <c r="M4334" s="62">
        <v>0.34402500000000003</v>
      </c>
      <c r="N4334" s="62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x14ac:dyDescent="0.25">
      <c r="A4335" s="59" t="s">
        <v>980</v>
      </c>
      <c r="B4335" s="60">
        <v>42349</v>
      </c>
      <c r="C4335" s="61"/>
      <c r="D4335" s="61"/>
      <c r="E4335" s="62" t="s">
        <v>981</v>
      </c>
      <c r="F4335" s="62"/>
      <c r="G4335" s="62">
        <v>411.63234375000002</v>
      </c>
      <c r="H4335" s="62">
        <v>6.6353124999999999E-2</v>
      </c>
      <c r="I4335" s="62">
        <v>0.117475</v>
      </c>
      <c r="J4335" s="62">
        <v>0.19506875000000001</v>
      </c>
      <c r="K4335" s="62">
        <v>0.2149625</v>
      </c>
      <c r="L4335" s="62">
        <v>0.25894374999999997</v>
      </c>
      <c r="M4335" s="62">
        <v>0.34391250000000001</v>
      </c>
      <c r="N4335" s="62">
        <v>0.26730625000000002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>
        <v>0.82817796448188197</v>
      </c>
      <c r="AF4335" s="62">
        <v>0.51871839868222402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x14ac:dyDescent="0.25">
      <c r="A4336" s="59" t="s">
        <v>980</v>
      </c>
      <c r="B4336" s="60">
        <v>42350</v>
      </c>
      <c r="C4336" s="61"/>
      <c r="D4336" s="61"/>
      <c r="E4336" s="62" t="s">
        <v>981</v>
      </c>
      <c r="F4336" s="62"/>
      <c r="G4336" s="62">
        <v>409.77328125000003</v>
      </c>
      <c r="H4336" s="62">
        <v>6.5803125000000004E-2</v>
      </c>
      <c r="I4336" s="62">
        <v>0.11625625000000001</v>
      </c>
      <c r="J4336" s="62">
        <v>0.19311875000000001</v>
      </c>
      <c r="K4336" s="62">
        <v>0.21279999999999999</v>
      </c>
      <c r="L4336" s="62">
        <v>0.25797500000000001</v>
      </c>
      <c r="M4336" s="62">
        <v>0.34374375000000001</v>
      </c>
      <c r="N4336" s="62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x14ac:dyDescent="0.25">
      <c r="A4337" s="59" t="s">
        <v>980</v>
      </c>
      <c r="B4337" s="60">
        <v>42351</v>
      </c>
      <c r="C4337" s="61"/>
      <c r="D4337" s="61"/>
      <c r="E4337" s="62" t="s">
        <v>981</v>
      </c>
      <c r="F4337" s="62"/>
      <c r="G4337" s="62">
        <v>408.17062499999997</v>
      </c>
      <c r="H4337" s="62">
        <v>6.3368750000000001E-2</v>
      </c>
      <c r="I4337" s="62">
        <v>0.11475625</v>
      </c>
      <c r="J4337" s="62">
        <v>0.19166875</v>
      </c>
      <c r="K4337" s="62">
        <v>0.21163124999999999</v>
      </c>
      <c r="L4337" s="62">
        <v>0.25745625</v>
      </c>
      <c r="M4337" s="62">
        <v>0.34355000000000002</v>
      </c>
      <c r="N4337" s="62">
        <v>0.26719999999999999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x14ac:dyDescent="0.25">
      <c r="A4338" s="59" t="s">
        <v>980</v>
      </c>
      <c r="B4338" s="60">
        <v>42352</v>
      </c>
      <c r="C4338" s="61"/>
      <c r="D4338" s="61"/>
      <c r="E4338" s="62" t="s">
        <v>981</v>
      </c>
      <c r="F4338" s="62"/>
      <c r="G4338" s="62">
        <v>405.736875</v>
      </c>
      <c r="H4338" s="62">
        <v>6.3600000000000004E-2</v>
      </c>
      <c r="I4338" s="62">
        <v>0.1134125</v>
      </c>
      <c r="J4338" s="62">
        <v>0.18879375000000001</v>
      </c>
      <c r="K4338" s="62">
        <v>0.208625</v>
      </c>
      <c r="L4338" s="62">
        <v>0.25601249999999998</v>
      </c>
      <c r="M4338" s="62">
        <v>0.34333750000000002</v>
      </c>
      <c r="N4338" s="62">
        <v>0.26718124999999998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>
        <v>0.65827911653938598</v>
      </c>
      <c r="AF4338" s="62">
        <v>0.46187120413410498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x14ac:dyDescent="0.25">
      <c r="A4339" s="59" t="s">
        <v>980</v>
      </c>
      <c r="B4339" s="60">
        <v>42353</v>
      </c>
      <c r="C4339" s="61"/>
      <c r="D4339" s="61"/>
      <c r="E4339" s="62" t="s">
        <v>981</v>
      </c>
      <c r="F4339" s="62"/>
      <c r="G4339" s="62">
        <v>403.98468750000001</v>
      </c>
      <c r="H4339" s="62">
        <v>6.2737500000000002E-2</v>
      </c>
      <c r="I4339" s="62">
        <v>0.11253125</v>
      </c>
      <c r="J4339" s="62">
        <v>0.18755625000000001</v>
      </c>
      <c r="K4339" s="62">
        <v>0.20648749999999999</v>
      </c>
      <c r="L4339" s="62">
        <v>0.25485000000000002</v>
      </c>
      <c r="M4339" s="62">
        <v>0.34303125000000001</v>
      </c>
      <c r="N4339" s="62">
        <v>0.26705625</v>
      </c>
      <c r="O4339" s="62"/>
      <c r="P4339" s="62"/>
      <c r="Q4339" s="62"/>
      <c r="R4339" s="62"/>
      <c r="S4339" s="62">
        <v>14.575267275</v>
      </c>
      <c r="T4339" s="62">
        <v>746.23299999999995</v>
      </c>
      <c r="U4339" s="62">
        <v>246.49799999999999</v>
      </c>
      <c r="V4339" s="62"/>
      <c r="W4339" s="62"/>
      <c r="X4339" s="62"/>
      <c r="Y4339" s="62"/>
      <c r="Z4339" s="62"/>
      <c r="AA4339" s="62"/>
      <c r="AB4339" s="62"/>
      <c r="AC4339" s="62">
        <v>0</v>
      </c>
      <c r="AD4339" s="62"/>
      <c r="AE4339" s="62"/>
      <c r="AF4339" s="62"/>
      <c r="AG4339" s="62">
        <v>1.3101598363910699E-2</v>
      </c>
      <c r="AH4339" s="62">
        <v>0.16496222499999999</v>
      </c>
      <c r="AI4339" s="62">
        <v>12.590999999999999</v>
      </c>
      <c r="AJ4339" s="62"/>
      <c r="AK4339" s="62"/>
      <c r="AL4339" s="62">
        <v>1.29</v>
      </c>
      <c r="AM4339" s="62">
        <v>3.9602961884947697E-2</v>
      </c>
      <c r="AN4339" s="62">
        <v>3.8641798000000001</v>
      </c>
      <c r="AO4339" s="62">
        <v>97.572999999999993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>
        <v>5.6634793999999999</v>
      </c>
      <c r="BC4339" s="62"/>
      <c r="BD4339" s="62">
        <v>246.49799999999999</v>
      </c>
      <c r="BE4339" s="62">
        <v>2.29757620751487E-2</v>
      </c>
      <c r="BF4339" s="62">
        <v>1.2533391474211401E-2</v>
      </c>
      <c r="BG4339" s="62">
        <v>4.8826458500000003</v>
      </c>
      <c r="BH4339" s="62"/>
      <c r="BI4339" s="62">
        <v>389.57100000000003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x14ac:dyDescent="0.25">
      <c r="A4340" s="59" t="s">
        <v>980</v>
      </c>
      <c r="B4340" s="60">
        <v>42354</v>
      </c>
      <c r="C4340" s="61"/>
      <c r="D4340" s="61"/>
      <c r="E4340" s="62" t="s">
        <v>981</v>
      </c>
      <c r="F4340" s="62"/>
      <c r="G4340" s="62">
        <v>402.78046875000001</v>
      </c>
      <c r="H4340" s="62">
        <v>6.1353125000000001E-2</v>
      </c>
      <c r="I4340" s="62">
        <v>0.11133750000000001</v>
      </c>
      <c r="J4340" s="62">
        <v>0.18644374999999999</v>
      </c>
      <c r="K4340" s="62">
        <v>0.20579375</v>
      </c>
      <c r="L4340" s="62">
        <v>0.25440625</v>
      </c>
      <c r="M4340" s="62">
        <v>0.34269375000000002</v>
      </c>
      <c r="N4340" s="62">
        <v>0.26691874999999998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>
        <v>8.85</v>
      </c>
      <c r="AE4340" s="62"/>
      <c r="AF4340" s="62"/>
      <c r="AG4340" s="62"/>
      <c r="AH4340" s="62"/>
      <c r="AI4340" s="62"/>
      <c r="AJ4340" s="62">
        <v>5.05</v>
      </c>
      <c r="AK4340" s="62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x14ac:dyDescent="0.25">
      <c r="A4341" s="59" t="s">
        <v>980</v>
      </c>
      <c r="B4341" s="60">
        <v>42355</v>
      </c>
      <c r="C4341" s="61"/>
      <c r="D4341" s="61"/>
      <c r="E4341" s="62" t="s">
        <v>981</v>
      </c>
      <c r="F4341" s="62"/>
      <c r="G4341" s="62">
        <v>401.47265625</v>
      </c>
      <c r="H4341" s="62">
        <v>6.0571874999999997E-2</v>
      </c>
      <c r="I4341" s="62">
        <v>0.11046250000000001</v>
      </c>
      <c r="J4341" s="62">
        <v>0.18505625000000001</v>
      </c>
      <c r="K4341" s="62">
        <v>0.20458124999999999</v>
      </c>
      <c r="L4341" s="62">
        <v>0.25378125000000001</v>
      </c>
      <c r="M4341" s="62">
        <v>0.34243750000000001</v>
      </c>
      <c r="N4341" s="62">
        <v>0.26686874999999999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x14ac:dyDescent="0.25">
      <c r="A4342" s="59" t="s">
        <v>980</v>
      </c>
      <c r="B4342" s="60">
        <v>42356</v>
      </c>
      <c r="C4342" s="61"/>
      <c r="D4342" s="61"/>
      <c r="E4342" s="62" t="s">
        <v>981</v>
      </c>
      <c r="F4342" s="62"/>
      <c r="G4342" s="62">
        <v>399.73640625000002</v>
      </c>
      <c r="H4342" s="62">
        <v>6.0496874999999999E-2</v>
      </c>
      <c r="I4342" s="62">
        <v>0.109525</v>
      </c>
      <c r="J4342" s="62">
        <v>0.18331875</v>
      </c>
      <c r="K4342" s="62">
        <v>0.20258124999999999</v>
      </c>
      <c r="L4342" s="62">
        <v>0.25261250000000002</v>
      </c>
      <c r="M4342" s="62">
        <v>0.34216249999999998</v>
      </c>
      <c r="N4342" s="62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x14ac:dyDescent="0.25">
      <c r="A4343" s="59" t="s">
        <v>980</v>
      </c>
      <c r="B4343" s="60">
        <v>42357</v>
      </c>
      <c r="C4343" s="61"/>
      <c r="D4343" s="61"/>
      <c r="E4343" s="62" t="s">
        <v>981</v>
      </c>
      <c r="F4343" s="62"/>
      <c r="G4343" s="62">
        <v>398.63765625000002</v>
      </c>
      <c r="H4343" s="62">
        <v>5.9409375E-2</v>
      </c>
      <c r="I4343" s="62">
        <v>0.1088625</v>
      </c>
      <c r="J4343" s="62">
        <v>0.18256249999999999</v>
      </c>
      <c r="K4343" s="62">
        <v>0.20169375</v>
      </c>
      <c r="L4343" s="62">
        <v>0.252025</v>
      </c>
      <c r="M4343" s="62">
        <v>0.34176875000000001</v>
      </c>
      <c r="N4343" s="62">
        <v>0.26660624999999999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x14ac:dyDescent="0.25">
      <c r="A4344" s="59" t="s">
        <v>980</v>
      </c>
      <c r="B4344" s="60">
        <v>42358</v>
      </c>
      <c r="C4344" s="61"/>
      <c r="D4344" s="61"/>
      <c r="E4344" s="62" t="s">
        <v>981</v>
      </c>
      <c r="F4344" s="62"/>
      <c r="G4344" s="62">
        <v>397.48359375000001</v>
      </c>
      <c r="H4344" s="62">
        <v>5.9071875000000003E-2</v>
      </c>
      <c r="I4344" s="62">
        <v>0.10816874999999999</v>
      </c>
      <c r="J4344" s="62">
        <v>0.18153749999999999</v>
      </c>
      <c r="K4344" s="62">
        <v>0.20061875000000001</v>
      </c>
      <c r="L4344" s="62">
        <v>0.25131874999999998</v>
      </c>
      <c r="M4344" s="62">
        <v>0.34136875</v>
      </c>
      <c r="N4344" s="62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x14ac:dyDescent="0.25">
      <c r="A4345" s="59" t="s">
        <v>980</v>
      </c>
      <c r="B4345" s="60">
        <v>42359</v>
      </c>
      <c r="C4345" s="61"/>
      <c r="D4345" s="61"/>
      <c r="E4345" s="62" t="s">
        <v>981</v>
      </c>
      <c r="F4345" s="62"/>
      <c r="G4345" s="62">
        <v>395.39203125</v>
      </c>
      <c r="H4345" s="62">
        <v>6.0240624999999999E-2</v>
      </c>
      <c r="I4345" s="62">
        <v>0.10805625000000001</v>
      </c>
      <c r="J4345" s="62">
        <v>0.18</v>
      </c>
      <c r="K4345" s="62">
        <v>0.19730624999999999</v>
      </c>
      <c r="L4345" s="62">
        <v>0.24921874999999999</v>
      </c>
      <c r="M4345" s="62">
        <v>0.34097499999999997</v>
      </c>
      <c r="N4345" s="62">
        <v>0.26632499999999998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>
        <v>0.58119906211587302</v>
      </c>
      <c r="AF4345" s="62">
        <v>0.43310637773355998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x14ac:dyDescent="0.25">
      <c r="A4346" s="59" t="s">
        <v>980</v>
      </c>
      <c r="B4346" s="60">
        <v>42360</v>
      </c>
      <c r="C4346" s="61"/>
      <c r="D4346" s="61"/>
      <c r="E4346" s="62" t="s">
        <v>981</v>
      </c>
      <c r="F4346" s="62"/>
      <c r="G4346" s="62">
        <v>395.21203125</v>
      </c>
      <c r="H4346" s="62">
        <v>5.7046874999999997E-2</v>
      </c>
      <c r="I4346" s="62">
        <v>0.1071</v>
      </c>
      <c r="J4346" s="62">
        <v>0.18078125</v>
      </c>
      <c r="K4346" s="62">
        <v>0.198375</v>
      </c>
      <c r="L4346" s="62">
        <v>0.24931249999999999</v>
      </c>
      <c r="M4346" s="62">
        <v>0.34065624999999999</v>
      </c>
      <c r="N4346" s="62">
        <v>0.26617499999999999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>
        <v>8.85</v>
      </c>
      <c r="AE4346" s="62"/>
      <c r="AF4346" s="62"/>
      <c r="AG4346" s="62"/>
      <c r="AH4346" s="62"/>
      <c r="AI4346" s="62"/>
      <c r="AJ4346" s="62">
        <v>5.65</v>
      </c>
      <c r="AK4346" s="62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x14ac:dyDescent="0.25">
      <c r="A4347" s="59" t="s">
        <v>980</v>
      </c>
      <c r="B4347" s="60">
        <v>42361</v>
      </c>
      <c r="C4347" s="61"/>
      <c r="D4347" s="61"/>
      <c r="E4347" s="62" t="s">
        <v>981</v>
      </c>
      <c r="F4347" s="62"/>
      <c r="G4347" s="62">
        <v>393.75234375000002</v>
      </c>
      <c r="H4347" s="62">
        <v>5.7115625000000003E-2</v>
      </c>
      <c r="I4347" s="62">
        <v>0.106325</v>
      </c>
      <c r="J4347" s="62">
        <v>0.17896875000000001</v>
      </c>
      <c r="K4347" s="62">
        <v>0.19691249999999999</v>
      </c>
      <c r="L4347" s="62">
        <v>0.24856875</v>
      </c>
      <c r="M4347" s="62">
        <v>0.34029375000000001</v>
      </c>
      <c r="N4347" s="62">
        <v>0.26604375000000002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x14ac:dyDescent="0.25">
      <c r="A4348" s="59" t="s">
        <v>980</v>
      </c>
      <c r="B4348" s="60">
        <v>42362</v>
      </c>
      <c r="C4348" s="61"/>
      <c r="D4348" s="61"/>
      <c r="E4348" s="62" t="s">
        <v>981</v>
      </c>
      <c r="F4348" s="62"/>
      <c r="G4348" s="62">
        <v>405.43171875000002</v>
      </c>
      <c r="H4348" s="62">
        <v>0.132965625</v>
      </c>
      <c r="I4348" s="62">
        <v>0.11225</v>
      </c>
      <c r="J4348" s="62">
        <v>0.17894375000000001</v>
      </c>
      <c r="K4348" s="62">
        <v>0.196325</v>
      </c>
      <c r="L4348" s="62">
        <v>0.24783749999999999</v>
      </c>
      <c r="M4348" s="62">
        <v>0.33989374999999999</v>
      </c>
      <c r="N4348" s="62">
        <v>0.26583125000000002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x14ac:dyDescent="0.25">
      <c r="A4349" s="59" t="s">
        <v>980</v>
      </c>
      <c r="B4349" s="60">
        <v>42363</v>
      </c>
      <c r="C4349" s="61"/>
      <c r="D4349" s="61"/>
      <c r="E4349" s="62" t="s">
        <v>981</v>
      </c>
      <c r="F4349" s="62"/>
      <c r="G4349" s="62">
        <v>403.32234375000002</v>
      </c>
      <c r="H4349" s="62">
        <v>0.11718437499999999</v>
      </c>
      <c r="I4349" s="62">
        <v>0.11288125</v>
      </c>
      <c r="J4349" s="62">
        <v>0.17985000000000001</v>
      </c>
      <c r="K4349" s="62">
        <v>0.19684375000000001</v>
      </c>
      <c r="L4349" s="62">
        <v>0.24745</v>
      </c>
      <c r="M4349" s="62">
        <v>0.33951874999999998</v>
      </c>
      <c r="N4349" s="62">
        <v>0.26571250000000002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x14ac:dyDescent="0.25">
      <c r="A4350" s="59" t="s">
        <v>980</v>
      </c>
      <c r="B4350" s="60">
        <v>42364</v>
      </c>
      <c r="C4350" s="61"/>
      <c r="D4350" s="61"/>
      <c r="E4350" s="62" t="s">
        <v>981</v>
      </c>
      <c r="F4350" s="62"/>
      <c r="G4350" s="62">
        <v>401.97750000000002</v>
      </c>
      <c r="H4350" s="62">
        <v>0.10736875</v>
      </c>
      <c r="I4350" s="62">
        <v>0.11278125</v>
      </c>
      <c r="J4350" s="62">
        <v>0.18045625000000001</v>
      </c>
      <c r="K4350" s="62">
        <v>0.19751250000000001</v>
      </c>
      <c r="L4350" s="62">
        <v>0.24723125000000001</v>
      </c>
      <c r="M4350" s="62">
        <v>0.33915624999999999</v>
      </c>
      <c r="N4350" s="62">
        <v>0.26549374999999997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x14ac:dyDescent="0.25">
      <c r="A4351" s="59" t="s">
        <v>980</v>
      </c>
      <c r="B4351" s="60">
        <v>42365</v>
      </c>
      <c r="C4351" s="61"/>
      <c r="D4351" s="61"/>
      <c r="E4351" s="62" t="s">
        <v>981</v>
      </c>
      <c r="F4351" s="62"/>
      <c r="G4351" s="62">
        <v>400.79015625</v>
      </c>
      <c r="H4351" s="62">
        <v>9.9578125000000003E-2</v>
      </c>
      <c r="I4351" s="62">
        <v>0.11265625</v>
      </c>
      <c r="J4351" s="62">
        <v>0.18106249999999999</v>
      </c>
      <c r="K4351" s="62">
        <v>0.19771250000000001</v>
      </c>
      <c r="L4351" s="62">
        <v>0.24686250000000001</v>
      </c>
      <c r="M4351" s="62">
        <v>0.33878124999999998</v>
      </c>
      <c r="N4351" s="62">
        <v>0.26543125000000001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x14ac:dyDescent="0.25">
      <c r="A4352" s="59" t="s">
        <v>980</v>
      </c>
      <c r="B4352" s="60">
        <v>42366</v>
      </c>
      <c r="C4352" s="61"/>
      <c r="D4352" s="61"/>
      <c r="E4352" s="62" t="s">
        <v>981</v>
      </c>
      <c r="F4352" s="62"/>
      <c r="G4352" s="62">
        <v>399.53765625</v>
      </c>
      <c r="H4352" s="62">
        <v>9.2934375E-2</v>
      </c>
      <c r="I4352" s="62">
        <v>0.11269999999999999</v>
      </c>
      <c r="J4352" s="62">
        <v>0.18164374999999999</v>
      </c>
      <c r="K4352" s="62">
        <v>0.19756874999999999</v>
      </c>
      <c r="L4352" s="62">
        <v>0.24623125000000001</v>
      </c>
      <c r="M4352" s="62">
        <v>0.33836875</v>
      </c>
      <c r="N4352" s="62">
        <v>0.26516250000000002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x14ac:dyDescent="0.25">
      <c r="A4353" s="59" t="s">
        <v>980</v>
      </c>
      <c r="B4353" s="60">
        <v>42367</v>
      </c>
      <c r="C4353" s="61"/>
      <c r="D4353" s="61"/>
      <c r="E4353" s="62" t="s">
        <v>981</v>
      </c>
      <c r="F4353" s="62"/>
      <c r="G4353" s="62">
        <v>398.09203124999999</v>
      </c>
      <c r="H4353" s="62">
        <v>8.6409374999999997E-2</v>
      </c>
      <c r="I4353" s="62">
        <v>0.112425</v>
      </c>
      <c r="J4353" s="62">
        <v>0.18215000000000001</v>
      </c>
      <c r="K4353" s="62">
        <v>0.19704374999999999</v>
      </c>
      <c r="L4353" s="62">
        <v>0.24543124999999999</v>
      </c>
      <c r="M4353" s="62">
        <v>0.33794999999999997</v>
      </c>
      <c r="N4353" s="62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x14ac:dyDescent="0.25">
      <c r="A4354" s="59" t="s">
        <v>980</v>
      </c>
      <c r="B4354" s="60">
        <v>42368</v>
      </c>
      <c r="C4354" s="61"/>
      <c r="D4354" s="61"/>
      <c r="E4354" s="62" t="s">
        <v>981</v>
      </c>
      <c r="F4354" s="62"/>
      <c r="G4354" s="62">
        <v>396.91453124999998</v>
      </c>
      <c r="H4354" s="62">
        <v>8.2090625E-2</v>
      </c>
      <c r="I4354" s="62">
        <v>0.11083125000000001</v>
      </c>
      <c r="J4354" s="62">
        <v>0.181725</v>
      </c>
      <c r="K4354" s="62">
        <v>0.19716875</v>
      </c>
      <c r="L4354" s="62">
        <v>0.24510625</v>
      </c>
      <c r="M4354" s="62">
        <v>0.33769375000000001</v>
      </c>
      <c r="N4354" s="62">
        <v>0.26489374999999998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>
        <v>8.85</v>
      </c>
      <c r="AE4354" s="62">
        <v>0.70548527960876495</v>
      </c>
      <c r="AF4354" s="62">
        <v>0.31092090056830901</v>
      </c>
      <c r="AG4354" s="62"/>
      <c r="AH4354" s="62"/>
      <c r="AI4354" s="62"/>
      <c r="AJ4354" s="62">
        <v>6.5</v>
      </c>
      <c r="AK4354" s="62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x14ac:dyDescent="0.25">
      <c r="A4355" s="59" t="s">
        <v>980</v>
      </c>
      <c r="B4355" s="60">
        <v>42369</v>
      </c>
      <c r="C4355" s="61"/>
      <c r="D4355" s="61"/>
      <c r="E4355" s="62" t="s">
        <v>981</v>
      </c>
      <c r="F4355" s="62"/>
      <c r="G4355" s="62">
        <v>395.61046875</v>
      </c>
      <c r="H4355" s="62">
        <v>7.9915625000000004E-2</v>
      </c>
      <c r="I4355" s="62">
        <v>0.111275</v>
      </c>
      <c r="J4355" s="62">
        <v>0.18135625</v>
      </c>
      <c r="K4355" s="62">
        <v>0.19572500000000001</v>
      </c>
      <c r="L4355" s="62">
        <v>0.2439625</v>
      </c>
      <c r="M4355" s="62">
        <v>0.33739374999999999</v>
      </c>
      <c r="N4355" s="62">
        <v>0.26466875000000001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x14ac:dyDescent="0.25">
      <c r="A4356" s="59" t="s">
        <v>980</v>
      </c>
      <c r="B4356" s="60">
        <v>42370</v>
      </c>
      <c r="C4356" s="61"/>
      <c r="D4356" s="61"/>
      <c r="E4356" s="62" t="s">
        <v>981</v>
      </c>
      <c r="F4356" s="62"/>
      <c r="G4356" s="62">
        <v>394.42406249999999</v>
      </c>
      <c r="H4356" s="62">
        <v>7.7506249999999999E-2</v>
      </c>
      <c r="I4356" s="62">
        <v>0.111425</v>
      </c>
      <c r="J4356" s="62">
        <v>0.1816625</v>
      </c>
      <c r="K4356" s="62">
        <v>0.19431875000000001</v>
      </c>
      <c r="L4356" s="62">
        <v>0.24278125</v>
      </c>
      <c r="M4356" s="62">
        <v>0.3369875</v>
      </c>
      <c r="N4356" s="62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x14ac:dyDescent="0.25">
      <c r="A4357" s="59" t="s">
        <v>980</v>
      </c>
      <c r="B4357" s="60">
        <v>42371</v>
      </c>
      <c r="C4357" s="61"/>
      <c r="D4357" s="61"/>
      <c r="E4357" s="62" t="s">
        <v>981</v>
      </c>
      <c r="F4357" s="62"/>
      <c r="G4357" s="62">
        <v>394.04015625</v>
      </c>
      <c r="H4357" s="62">
        <v>7.4515625000000002E-2</v>
      </c>
      <c r="I4357" s="62">
        <v>0.11048125</v>
      </c>
      <c r="J4357" s="62">
        <v>0.18233750000000001</v>
      </c>
      <c r="K4357" s="62">
        <v>0.195025</v>
      </c>
      <c r="L4357" s="62">
        <v>0.24269375000000001</v>
      </c>
      <c r="M4357" s="62">
        <v>0.33658749999999998</v>
      </c>
      <c r="N4357" s="62">
        <v>0.26432499999999998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x14ac:dyDescent="0.25">
      <c r="A4358" s="59" t="s">
        <v>980</v>
      </c>
      <c r="B4358" s="60">
        <v>42372</v>
      </c>
      <c r="C4358" s="61"/>
      <c r="D4358" s="61"/>
      <c r="E4358" s="62" t="s">
        <v>981</v>
      </c>
      <c r="F4358" s="62"/>
      <c r="G4358" s="62">
        <v>393.55500000000001</v>
      </c>
      <c r="H4358" s="62">
        <v>7.2249999999999995E-2</v>
      </c>
      <c r="I4358" s="62">
        <v>0.10945000000000001</v>
      </c>
      <c r="J4358" s="62">
        <v>0.18188750000000001</v>
      </c>
      <c r="K4358" s="62">
        <v>0.19565625</v>
      </c>
      <c r="L4358" s="62">
        <v>0.24295</v>
      </c>
      <c r="M4358" s="62">
        <v>0.33633125000000003</v>
      </c>
      <c r="N4358" s="62">
        <v>0.26417499999999999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x14ac:dyDescent="0.25">
      <c r="A4359" s="59" t="s">
        <v>980</v>
      </c>
      <c r="B4359" s="60">
        <v>42373</v>
      </c>
      <c r="C4359" s="61"/>
      <c r="D4359" s="61"/>
      <c r="E4359" s="62" t="s">
        <v>981</v>
      </c>
      <c r="F4359" s="62"/>
      <c r="G4359" s="62">
        <v>392.01468749999998</v>
      </c>
      <c r="H4359" s="62">
        <v>7.1368749999999995E-2</v>
      </c>
      <c r="I4359" s="62">
        <v>0.109125</v>
      </c>
      <c r="J4359" s="62">
        <v>0.18036874999999999</v>
      </c>
      <c r="K4359" s="62">
        <v>0.19401874999999999</v>
      </c>
      <c r="L4359" s="62">
        <v>0.24205625</v>
      </c>
      <c r="M4359" s="62">
        <v>0.33606249999999999</v>
      </c>
      <c r="N4359" s="62">
        <v>0.26396249999999999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x14ac:dyDescent="0.25">
      <c r="A4360" s="59" t="s">
        <v>980</v>
      </c>
      <c r="B4360" s="60">
        <v>42374</v>
      </c>
      <c r="C4360" s="61"/>
      <c r="D4360" s="61"/>
      <c r="E4360" s="62" t="s">
        <v>981</v>
      </c>
      <c r="F4360" s="62"/>
      <c r="G4360" s="62">
        <v>390.94828124999998</v>
      </c>
      <c r="H4360" s="62">
        <v>7.1159374999999997E-2</v>
      </c>
      <c r="I4360" s="62">
        <v>0.10932500000000001</v>
      </c>
      <c r="J4360" s="62">
        <v>0.18</v>
      </c>
      <c r="K4360" s="62">
        <v>0.1923</v>
      </c>
      <c r="L4360" s="62">
        <v>0.24114374999999999</v>
      </c>
      <c r="M4360" s="62">
        <v>0.33568124999999999</v>
      </c>
      <c r="N4360" s="62">
        <v>0.26379374999999999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x14ac:dyDescent="0.25">
      <c r="A4361" s="59" t="s">
        <v>980</v>
      </c>
      <c r="B4361" s="60">
        <v>42375</v>
      </c>
      <c r="C4361" s="61"/>
      <c r="D4361" s="61"/>
      <c r="E4361" s="62" t="s">
        <v>981</v>
      </c>
      <c r="F4361" s="62"/>
      <c r="G4361" s="62">
        <v>390.23015624999999</v>
      </c>
      <c r="H4361" s="62">
        <v>7.0046874999999995E-2</v>
      </c>
      <c r="I4361" s="62">
        <v>0.1094875</v>
      </c>
      <c r="J4361" s="62">
        <v>0.18050625000000001</v>
      </c>
      <c r="K4361" s="62">
        <v>0.19129375000000001</v>
      </c>
      <c r="L4361" s="62">
        <v>0.24030000000000001</v>
      </c>
      <c r="M4361" s="62">
        <v>0.33530624999999997</v>
      </c>
      <c r="N4361" s="62">
        <v>0.26359375000000002</v>
      </c>
      <c r="O4361" s="62"/>
      <c r="P4361" s="62"/>
      <c r="Q4361" s="62"/>
      <c r="R4361" s="62"/>
      <c r="S4361" s="62">
        <v>13.6740338</v>
      </c>
      <c r="T4361" s="62">
        <v>895.70624999999995</v>
      </c>
      <c r="U4361" s="62">
        <v>529.80449999999996</v>
      </c>
      <c r="V4361" s="62"/>
      <c r="W4361" s="62">
        <v>10.2570427</v>
      </c>
      <c r="X4361" s="62">
        <v>2.2738985136755999E-2</v>
      </c>
      <c r="Y4361" s="62"/>
      <c r="Z4361" s="62">
        <v>8.9149953499999999</v>
      </c>
      <c r="AA4361" s="62"/>
      <c r="AB4361" s="62"/>
      <c r="AC4361" s="62">
        <v>392.05775</v>
      </c>
      <c r="AD4361" s="62">
        <v>8.85</v>
      </c>
      <c r="AE4361" s="62">
        <v>0.62156587932009599</v>
      </c>
      <c r="AF4361" s="62"/>
      <c r="AG4361" s="62">
        <v>1.1261393975192E-2</v>
      </c>
      <c r="AH4361" s="62">
        <v>0.52430235000000003</v>
      </c>
      <c r="AI4361" s="62">
        <v>46.557499999999997</v>
      </c>
      <c r="AJ4361" s="62">
        <v>7.6</v>
      </c>
      <c r="AK4361" s="62">
        <v>8.85</v>
      </c>
      <c r="AL4361" s="62">
        <v>0.3075</v>
      </c>
      <c r="AM4361" s="62">
        <v>2.4176761856518701E-2</v>
      </c>
      <c r="AN4361" s="62">
        <v>0.66819130000000004</v>
      </c>
      <c r="AO4361" s="62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>
        <v>1.3420473500000001</v>
      </c>
      <c r="BC4361" s="62"/>
      <c r="BD4361" s="62">
        <v>137.74674999999999</v>
      </c>
      <c r="BE4361" s="62">
        <v>9.7428603578668897E-3</v>
      </c>
      <c r="BF4361" s="62">
        <v>7.6258069326532001E-3</v>
      </c>
      <c r="BG4361" s="62">
        <v>2.2244974499999999</v>
      </c>
      <c r="BH4361" s="62"/>
      <c r="BI4361" s="62">
        <v>291.70650000000001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x14ac:dyDescent="0.25">
      <c r="A4362" s="59" t="s">
        <v>980</v>
      </c>
      <c r="B4362" s="60">
        <v>42376</v>
      </c>
      <c r="C4362" s="61"/>
      <c r="D4362" s="61"/>
      <c r="E4362" s="62" t="s">
        <v>981</v>
      </c>
      <c r="F4362" s="62"/>
      <c r="G4362" s="62">
        <v>389.62546874999998</v>
      </c>
      <c r="H4362" s="62">
        <v>6.9159374999999995E-2</v>
      </c>
      <c r="I4362" s="62">
        <v>0.10929375</v>
      </c>
      <c r="J4362" s="62">
        <v>0.18076249999999999</v>
      </c>
      <c r="K4362" s="62">
        <v>0.19071874999999999</v>
      </c>
      <c r="L4362" s="62">
        <v>0.23978749999999999</v>
      </c>
      <c r="M4362" s="62">
        <v>0.33489374999999999</v>
      </c>
      <c r="N4362" s="62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x14ac:dyDescent="0.25">
      <c r="A4363" s="59" t="s">
        <v>980</v>
      </c>
      <c r="B4363" s="60">
        <v>42377</v>
      </c>
      <c r="C4363" s="61"/>
      <c r="D4363" s="61"/>
      <c r="E4363" s="62" t="s">
        <v>981</v>
      </c>
      <c r="F4363" s="62"/>
      <c r="G4363" s="62">
        <v>388.83140624999999</v>
      </c>
      <c r="H4363" s="62">
        <v>6.7803125000000006E-2</v>
      </c>
      <c r="I4363" s="62">
        <v>0.10914375</v>
      </c>
      <c r="J4363" s="62">
        <v>0.18093124999999999</v>
      </c>
      <c r="K4363" s="62">
        <v>0.18995624999999999</v>
      </c>
      <c r="L4363" s="62">
        <v>0.23903750000000001</v>
      </c>
      <c r="M4363" s="62">
        <v>0.33451874999999998</v>
      </c>
      <c r="N4363" s="62">
        <v>0.26318750000000002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x14ac:dyDescent="0.25">
      <c r="A4364" s="59" t="s">
        <v>980</v>
      </c>
      <c r="B4364" s="60">
        <v>42378</v>
      </c>
      <c r="C4364" s="61"/>
      <c r="D4364" s="61"/>
      <c r="E4364" s="62" t="s">
        <v>981</v>
      </c>
      <c r="F4364" s="62"/>
      <c r="G4364" s="62">
        <v>388.03687500000001</v>
      </c>
      <c r="H4364" s="62">
        <v>6.6387500000000002E-2</v>
      </c>
      <c r="I4364" s="62">
        <v>0.10842499999999999</v>
      </c>
      <c r="J4364" s="62">
        <v>0.18058750000000001</v>
      </c>
      <c r="K4364" s="62">
        <v>0.18962499999999999</v>
      </c>
      <c r="L4364" s="62">
        <v>0.23872499999999999</v>
      </c>
      <c r="M4364" s="62">
        <v>0.33412500000000001</v>
      </c>
      <c r="N4364" s="62">
        <v>0.26298749999999999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x14ac:dyDescent="0.25">
      <c r="A4365" s="59" t="s">
        <v>980</v>
      </c>
      <c r="B4365" s="60">
        <v>42379</v>
      </c>
      <c r="C4365" s="61"/>
      <c r="D4365" s="61"/>
      <c r="E4365" s="62" t="s">
        <v>981</v>
      </c>
      <c r="F4365" s="62"/>
      <c r="G4365" s="62">
        <v>387.12937499999998</v>
      </c>
      <c r="H4365" s="62">
        <v>6.5156249999999999E-2</v>
      </c>
      <c r="I4365" s="62">
        <v>0.10774375</v>
      </c>
      <c r="J4365" s="62">
        <v>0.17995</v>
      </c>
      <c r="K4365" s="62">
        <v>0.18904375000000001</v>
      </c>
      <c r="L4365" s="62">
        <v>0.2383625</v>
      </c>
      <c r="M4365" s="62">
        <v>0.33381250000000001</v>
      </c>
      <c r="N4365" s="62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x14ac:dyDescent="0.25">
      <c r="A4366" s="59" t="s">
        <v>980</v>
      </c>
      <c r="B4366" s="60">
        <v>42380</v>
      </c>
      <c r="C4366" s="61"/>
      <c r="D4366" s="61"/>
      <c r="E4366" s="62" t="s">
        <v>981</v>
      </c>
      <c r="F4366" s="62"/>
      <c r="G4366" s="62">
        <v>386.66531250000003</v>
      </c>
      <c r="H4366" s="62">
        <v>6.5500000000000003E-2</v>
      </c>
      <c r="I4366" s="62">
        <v>0.10816874999999999</v>
      </c>
      <c r="J4366" s="62">
        <v>0.17980625</v>
      </c>
      <c r="K4366" s="62">
        <v>0.18833125000000001</v>
      </c>
      <c r="L4366" s="62">
        <v>0.23796875000000001</v>
      </c>
      <c r="M4366" s="62">
        <v>0.33331875</v>
      </c>
      <c r="N4366" s="62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>
        <v>0.57227598152462</v>
      </c>
      <c r="AF4366" s="62">
        <v>9.4158696447460499E-2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x14ac:dyDescent="0.25">
      <c r="A4367" s="59" t="s">
        <v>980</v>
      </c>
      <c r="B4367" s="60">
        <v>42381</v>
      </c>
      <c r="C4367" s="61"/>
      <c r="D4367" s="61"/>
      <c r="E4367" s="62" t="s">
        <v>981</v>
      </c>
      <c r="F4367" s="62"/>
      <c r="G4367" s="62">
        <v>386.67984374999997</v>
      </c>
      <c r="H4367" s="62">
        <v>6.6234374999999998E-2</v>
      </c>
      <c r="I4367" s="62">
        <v>0.10923125</v>
      </c>
      <c r="J4367" s="62">
        <v>0.18037500000000001</v>
      </c>
      <c r="K4367" s="62">
        <v>0.18790625</v>
      </c>
      <c r="L4367" s="62">
        <v>0.23748749999999999</v>
      </c>
      <c r="M4367" s="62">
        <v>0.33301874999999997</v>
      </c>
      <c r="N4367" s="62">
        <v>0.26241249999999999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x14ac:dyDescent="0.25">
      <c r="A4368" s="59" t="s">
        <v>980</v>
      </c>
      <c r="B4368" s="60">
        <v>42382</v>
      </c>
      <c r="C4368" s="61"/>
      <c r="D4368" s="61"/>
      <c r="E4368" s="62" t="s">
        <v>981</v>
      </c>
      <c r="F4368" s="62"/>
      <c r="G4368" s="62">
        <v>386.53593749999999</v>
      </c>
      <c r="H4368" s="62">
        <v>6.3924999999999996E-2</v>
      </c>
      <c r="I4368" s="62">
        <v>0.10853125</v>
      </c>
      <c r="J4368" s="62">
        <v>0.18111875</v>
      </c>
      <c r="K4368" s="62">
        <v>0.18865625</v>
      </c>
      <c r="L4368" s="62">
        <v>0.23763124999999999</v>
      </c>
      <c r="M4368" s="62">
        <v>0.33261875000000002</v>
      </c>
      <c r="N4368" s="62">
        <v>0.26219999999999999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>
        <v>8.85</v>
      </c>
      <c r="AE4368" s="62"/>
      <c r="AF4368" s="62"/>
      <c r="AG4368" s="62"/>
      <c r="AH4368" s="62"/>
      <c r="AI4368" s="62"/>
      <c r="AJ4368" s="62">
        <v>8.8000000000000007</v>
      </c>
      <c r="AK4368" s="62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x14ac:dyDescent="0.25">
      <c r="A4369" s="59" t="s">
        <v>980</v>
      </c>
      <c r="B4369" s="60">
        <v>42383</v>
      </c>
      <c r="C4369" s="61"/>
      <c r="D4369" s="61"/>
      <c r="E4369" s="62" t="s">
        <v>981</v>
      </c>
      <c r="F4369" s="62"/>
      <c r="G4369" s="62">
        <v>386.32125000000002</v>
      </c>
      <c r="H4369" s="62">
        <v>6.4350000000000004E-2</v>
      </c>
      <c r="I4369" s="62">
        <v>0.108725</v>
      </c>
      <c r="J4369" s="62">
        <v>0.18081875</v>
      </c>
      <c r="K4369" s="62">
        <v>0.18865000000000001</v>
      </c>
      <c r="L4369" s="62">
        <v>0.23747499999999999</v>
      </c>
      <c r="M4369" s="62">
        <v>0.33232499999999998</v>
      </c>
      <c r="N4369" s="62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>
        <v>0.60064734579351897</v>
      </c>
      <c r="AF4369" s="62">
        <v>3.9023673696280202E-2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x14ac:dyDescent="0.25">
      <c r="A4370" s="59" t="s">
        <v>980</v>
      </c>
      <c r="B4370" s="60">
        <v>42384</v>
      </c>
      <c r="C4370" s="61"/>
      <c r="D4370" s="61"/>
      <c r="E4370" s="62" t="s">
        <v>981</v>
      </c>
      <c r="F4370" s="62"/>
      <c r="G4370" s="62">
        <v>386.04328125000001</v>
      </c>
      <c r="H4370" s="62">
        <v>6.3178125000000002E-2</v>
      </c>
      <c r="I4370" s="62">
        <v>0.10828125</v>
      </c>
      <c r="J4370" s="62">
        <v>0.18102499999999999</v>
      </c>
      <c r="K4370" s="62">
        <v>0.18870624999999999</v>
      </c>
      <c r="L4370" s="62">
        <v>0.23754375</v>
      </c>
      <c r="M4370" s="62">
        <v>0.33204375000000003</v>
      </c>
      <c r="N4370" s="62">
        <v>0.26176250000000001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x14ac:dyDescent="0.25">
      <c r="A4371" s="59" t="s">
        <v>980</v>
      </c>
      <c r="B4371" s="60">
        <v>42385</v>
      </c>
      <c r="C4371" s="61"/>
      <c r="D4371" s="61"/>
      <c r="E4371" s="62" t="s">
        <v>981</v>
      </c>
      <c r="F4371" s="62"/>
      <c r="G4371" s="62">
        <v>386.01187499999997</v>
      </c>
      <c r="H4371" s="62">
        <v>6.2637499999999999E-2</v>
      </c>
      <c r="I4371" s="62">
        <v>0.107975</v>
      </c>
      <c r="J4371" s="62">
        <v>0.18080625</v>
      </c>
      <c r="K4371" s="62">
        <v>0.18931875000000001</v>
      </c>
      <c r="L4371" s="62">
        <v>0.23785624999999999</v>
      </c>
      <c r="M4371" s="62">
        <v>0.33180625000000002</v>
      </c>
      <c r="N4371" s="62">
        <v>0.26161250000000003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x14ac:dyDescent="0.25">
      <c r="A4372" s="59" t="s">
        <v>980</v>
      </c>
      <c r="B4372" s="60">
        <v>42386</v>
      </c>
      <c r="C4372" s="61"/>
      <c r="D4372" s="61"/>
      <c r="E4372" s="62" t="s">
        <v>981</v>
      </c>
      <c r="F4372" s="62"/>
      <c r="G4372" s="62">
        <v>385.91859375000001</v>
      </c>
      <c r="H4372" s="62">
        <v>6.2315624999999999E-2</v>
      </c>
      <c r="I4372" s="62">
        <v>0.10775</v>
      </c>
      <c r="J4372" s="62">
        <v>0.18065000000000001</v>
      </c>
      <c r="K4372" s="62">
        <v>0.1897375</v>
      </c>
      <c r="L4372" s="62">
        <v>0.23814374999999999</v>
      </c>
      <c r="M4372" s="62">
        <v>0.33149374999999998</v>
      </c>
      <c r="N4372" s="62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x14ac:dyDescent="0.25">
      <c r="A4373" s="59" t="s">
        <v>980</v>
      </c>
      <c r="B4373" s="60">
        <v>42387</v>
      </c>
      <c r="C4373" s="61"/>
      <c r="D4373" s="61"/>
      <c r="E4373" s="62" t="s">
        <v>981</v>
      </c>
      <c r="F4373" s="62"/>
      <c r="G4373" s="62">
        <v>385.92609375000001</v>
      </c>
      <c r="H4373" s="62">
        <v>6.2103125000000002E-2</v>
      </c>
      <c r="I4373" s="62">
        <v>0.10765</v>
      </c>
      <c r="J4373" s="62">
        <v>0.180425</v>
      </c>
      <c r="K4373" s="62">
        <v>0.19032499999999999</v>
      </c>
      <c r="L4373" s="62">
        <v>0.23834374999999999</v>
      </c>
      <c r="M4373" s="62">
        <v>0.33131250000000001</v>
      </c>
      <c r="N4373" s="62">
        <v>0.26113750000000002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x14ac:dyDescent="0.25">
      <c r="A4374" s="59" t="s">
        <v>980</v>
      </c>
      <c r="B4374" s="60">
        <v>42388</v>
      </c>
      <c r="C4374" s="61"/>
      <c r="D4374" s="61"/>
      <c r="E4374" s="62" t="s">
        <v>981</v>
      </c>
      <c r="F4374" s="62"/>
      <c r="G4374" s="62">
        <v>385.981875</v>
      </c>
      <c r="H4374" s="62">
        <v>6.2287500000000003E-2</v>
      </c>
      <c r="I4374" s="62">
        <v>0.1077625</v>
      </c>
      <c r="J4374" s="62">
        <v>0.1804375</v>
      </c>
      <c r="K4374" s="62">
        <v>0.19055625000000001</v>
      </c>
      <c r="L4374" s="62">
        <v>0.23846249999999999</v>
      </c>
      <c r="M4374" s="62">
        <v>0.33120624999999998</v>
      </c>
      <c r="N4374" s="62">
        <v>0.26091874999999998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>
        <v>8.85</v>
      </c>
      <c r="AE4374" s="62">
        <v>0.58680330639497402</v>
      </c>
      <c r="AF4374" s="62">
        <v>0</v>
      </c>
      <c r="AG4374" s="62"/>
      <c r="AH4374" s="62"/>
      <c r="AI4374" s="62"/>
      <c r="AJ4374" s="62">
        <v>8.85</v>
      </c>
      <c r="AK4374" s="62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x14ac:dyDescent="0.25">
      <c r="A4375" s="59" t="s">
        <v>980</v>
      </c>
      <c r="B4375" s="60">
        <v>42389</v>
      </c>
      <c r="C4375" s="61"/>
      <c r="D4375" s="61"/>
      <c r="E4375" s="62" t="s">
        <v>981</v>
      </c>
      <c r="F4375" s="62"/>
      <c r="G4375" s="62">
        <v>386.6278125</v>
      </c>
      <c r="H4375" s="62">
        <v>6.3875000000000001E-2</v>
      </c>
      <c r="I4375" s="62">
        <v>0.10945625</v>
      </c>
      <c r="J4375" s="62">
        <v>0.18136250000000001</v>
      </c>
      <c r="K4375" s="62">
        <v>0.19055</v>
      </c>
      <c r="L4375" s="62">
        <v>0.2384</v>
      </c>
      <c r="M4375" s="62">
        <v>0.33108749999999998</v>
      </c>
      <c r="N4375" s="62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x14ac:dyDescent="0.25">
      <c r="A4376" s="59" t="s">
        <v>980</v>
      </c>
      <c r="B4376" s="60">
        <v>42390</v>
      </c>
      <c r="C4376" s="61"/>
      <c r="D4376" s="61"/>
      <c r="E4376" s="62" t="s">
        <v>981</v>
      </c>
      <c r="F4376" s="62"/>
      <c r="G4376" s="62">
        <v>387.31031250000001</v>
      </c>
      <c r="H4376" s="62">
        <v>6.4206250000000006E-2</v>
      </c>
      <c r="I4376" s="62">
        <v>0.11057500000000001</v>
      </c>
      <c r="J4376" s="62">
        <v>0.18280625</v>
      </c>
      <c r="K4376" s="62">
        <v>0.19093125</v>
      </c>
      <c r="L4376" s="62">
        <v>0.23844375000000001</v>
      </c>
      <c r="M4376" s="62">
        <v>0.33097500000000002</v>
      </c>
      <c r="N4376" s="62">
        <v>0.26048749999999998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x14ac:dyDescent="0.25">
      <c r="A4377" s="59" t="s">
        <v>980</v>
      </c>
      <c r="B4377" s="60">
        <v>42391</v>
      </c>
      <c r="C4377" s="61"/>
      <c r="D4377" s="61"/>
      <c r="E4377" s="62" t="s">
        <v>981</v>
      </c>
      <c r="F4377" s="62"/>
      <c r="G4377" s="62">
        <v>388.15359375000003</v>
      </c>
      <c r="H4377" s="62">
        <v>6.4565625000000001E-2</v>
      </c>
      <c r="I4377" s="62">
        <v>0.11183750000000001</v>
      </c>
      <c r="J4377" s="62">
        <v>0.18437500000000001</v>
      </c>
      <c r="K4377" s="62">
        <v>0.19175</v>
      </c>
      <c r="L4377" s="62">
        <v>0.23854375</v>
      </c>
      <c r="M4377" s="62">
        <v>0.33068750000000002</v>
      </c>
      <c r="N4377" s="62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>
        <v>0.528576588456523</v>
      </c>
      <c r="AF4377" s="62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x14ac:dyDescent="0.25">
      <c r="A4378" s="59" t="s">
        <v>980</v>
      </c>
      <c r="B4378" s="60">
        <v>42392</v>
      </c>
      <c r="C4378" s="61"/>
      <c r="D4378" s="61"/>
      <c r="E4378" s="62" t="s">
        <v>981</v>
      </c>
      <c r="F4378" s="62"/>
      <c r="G4378" s="62">
        <v>388.91437500000001</v>
      </c>
      <c r="H4378" s="62">
        <v>6.3806249999999995E-2</v>
      </c>
      <c r="I4378" s="62">
        <v>0.11223125</v>
      </c>
      <c r="J4378" s="62">
        <v>0.18579375000000001</v>
      </c>
      <c r="K4378" s="62">
        <v>0.19293750000000001</v>
      </c>
      <c r="L4378" s="62">
        <v>0.23894375000000001</v>
      </c>
      <c r="M4378" s="62">
        <v>0.33063124999999999</v>
      </c>
      <c r="N4378" s="62">
        <v>0.26005624999999999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x14ac:dyDescent="0.25">
      <c r="A4379" s="59" t="s">
        <v>980</v>
      </c>
      <c r="B4379" s="60">
        <v>42393</v>
      </c>
      <c r="C4379" s="61"/>
      <c r="D4379" s="61"/>
      <c r="E4379" s="62" t="s">
        <v>981</v>
      </c>
      <c r="F4379" s="62"/>
      <c r="G4379" s="62">
        <v>389.22</v>
      </c>
      <c r="H4379" s="62">
        <v>6.2262499999999998E-2</v>
      </c>
      <c r="I4379" s="62">
        <v>0.111775</v>
      </c>
      <c r="J4379" s="62">
        <v>0.18634375</v>
      </c>
      <c r="K4379" s="62">
        <v>0.19411249999999999</v>
      </c>
      <c r="L4379" s="62">
        <v>0.2394</v>
      </c>
      <c r="M4379" s="62">
        <v>0.33060624999999999</v>
      </c>
      <c r="N4379" s="62">
        <v>0.25991874999999998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x14ac:dyDescent="0.25">
      <c r="A4380" s="59" t="s">
        <v>980</v>
      </c>
      <c r="B4380" s="60">
        <v>42394</v>
      </c>
      <c r="C4380" s="61"/>
      <c r="D4380" s="61"/>
      <c r="E4380" s="62" t="s">
        <v>981</v>
      </c>
      <c r="F4380" s="62"/>
      <c r="G4380" s="62">
        <v>389.45249999999999</v>
      </c>
      <c r="H4380" s="62">
        <v>6.2037500000000002E-2</v>
      </c>
      <c r="I4380" s="62">
        <v>0.1116875</v>
      </c>
      <c r="J4380" s="62">
        <v>0.18631875000000001</v>
      </c>
      <c r="K4380" s="62">
        <v>0.194825</v>
      </c>
      <c r="L4380" s="62">
        <v>0.23981875</v>
      </c>
      <c r="M4380" s="62">
        <v>0.33065624999999998</v>
      </c>
      <c r="N4380" s="62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>
        <v>0.59722802747776904</v>
      </c>
      <c r="AF4380" s="62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x14ac:dyDescent="0.25">
      <c r="A4381" s="59" t="s">
        <v>980</v>
      </c>
      <c r="B4381" s="60">
        <v>42395</v>
      </c>
      <c r="C4381" s="61"/>
      <c r="D4381" s="61"/>
      <c r="E4381" s="62" t="s">
        <v>981</v>
      </c>
      <c r="F4381" s="62"/>
      <c r="G4381" s="62">
        <v>389.25468749999999</v>
      </c>
      <c r="H4381" s="62">
        <v>6.0462500000000002E-2</v>
      </c>
      <c r="I4381" s="62">
        <v>0.11078125</v>
      </c>
      <c r="J4381" s="62">
        <v>0.18594374999999999</v>
      </c>
      <c r="K4381" s="62">
        <v>0.19550624999999999</v>
      </c>
      <c r="L4381" s="62">
        <v>0.2402125</v>
      </c>
      <c r="M4381" s="62">
        <v>0.33063124999999999</v>
      </c>
      <c r="N4381" s="62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x14ac:dyDescent="0.25">
      <c r="A4382" s="59" t="s">
        <v>980</v>
      </c>
      <c r="B4382" s="60">
        <v>42396</v>
      </c>
      <c r="C4382" s="61"/>
      <c r="D4382" s="61"/>
      <c r="E4382" s="62" t="s">
        <v>981</v>
      </c>
      <c r="F4382" s="62"/>
      <c r="G4382" s="62">
        <v>388.96078125000003</v>
      </c>
      <c r="H4382" s="62">
        <v>5.9890625000000003E-2</v>
      </c>
      <c r="I4382" s="62">
        <v>0.11031874999999999</v>
      </c>
      <c r="J4382" s="62">
        <v>0.18512500000000001</v>
      </c>
      <c r="K4382" s="62">
        <v>0.19566875</v>
      </c>
      <c r="L4382" s="62">
        <v>0.24045</v>
      </c>
      <c r="M4382" s="62">
        <v>0.33076250000000001</v>
      </c>
      <c r="N4382" s="62">
        <v>0.25942500000000002</v>
      </c>
      <c r="O4382" s="62"/>
      <c r="P4382" s="62"/>
      <c r="Q4382" s="62"/>
      <c r="R4382" s="62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>
        <v>8.85</v>
      </c>
      <c r="AE4382" s="62"/>
      <c r="AF4382" s="62"/>
      <c r="AG4382" s="62"/>
      <c r="AH4382" s="62"/>
      <c r="AI4382" s="62"/>
      <c r="AJ4382" s="62">
        <v>8.85</v>
      </c>
      <c r="AK4382" s="62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x14ac:dyDescent="0.25">
      <c r="A4383" s="59" t="s">
        <v>980</v>
      </c>
      <c r="B4383" s="60">
        <v>42397</v>
      </c>
      <c r="C4383" s="61"/>
      <c r="D4383" s="61"/>
      <c r="E4383" s="62" t="s">
        <v>981</v>
      </c>
      <c r="F4383" s="62"/>
      <c r="G4383" s="62">
        <v>388.85015625</v>
      </c>
      <c r="H4383" s="62">
        <v>5.9865624999999999E-2</v>
      </c>
      <c r="I4383" s="62">
        <v>0.11034375</v>
      </c>
      <c r="J4383" s="62">
        <v>0.1847625</v>
      </c>
      <c r="K4383" s="62">
        <v>0.19575624999999999</v>
      </c>
      <c r="L4383" s="62">
        <v>0.24060624999999999</v>
      </c>
      <c r="M4383" s="62">
        <v>0.33066250000000003</v>
      </c>
      <c r="N4383" s="62">
        <v>0.25927499999999998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x14ac:dyDescent="0.25">
      <c r="A4384" s="59" t="s">
        <v>980</v>
      </c>
      <c r="B4384" s="60">
        <v>42398</v>
      </c>
      <c r="C4384" s="61"/>
      <c r="D4384" s="61"/>
      <c r="E4384" s="62" t="s">
        <v>981</v>
      </c>
      <c r="F4384" s="62"/>
      <c r="G4384" s="62">
        <v>389.05546874999999</v>
      </c>
      <c r="H4384" s="62">
        <v>6.0553124999999999E-2</v>
      </c>
      <c r="I4384" s="62">
        <v>0.1109125</v>
      </c>
      <c r="J4384" s="62">
        <v>0.18481249999999999</v>
      </c>
      <c r="K4384" s="62">
        <v>0.19589375000000001</v>
      </c>
      <c r="L4384" s="62">
        <v>0.24056875</v>
      </c>
      <c r="M4384" s="62">
        <v>0.33073124999999998</v>
      </c>
      <c r="N4384" s="62">
        <v>0.25911250000000002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x14ac:dyDescent="0.25">
      <c r="A4385" s="59" t="s">
        <v>980</v>
      </c>
      <c r="B4385" s="60">
        <v>42399</v>
      </c>
      <c r="C4385" s="61"/>
      <c r="D4385" s="61"/>
      <c r="E4385" s="62" t="s">
        <v>981</v>
      </c>
      <c r="F4385" s="62"/>
      <c r="G4385" s="62">
        <v>389.18296874999999</v>
      </c>
      <c r="H4385" s="62">
        <v>6.0040625E-2</v>
      </c>
      <c r="I4385" s="62">
        <v>0.1109875</v>
      </c>
      <c r="J4385" s="62">
        <v>0.18513750000000001</v>
      </c>
      <c r="K4385" s="62">
        <v>0.19634375000000001</v>
      </c>
      <c r="L4385" s="62">
        <v>0.24074375000000001</v>
      </c>
      <c r="M4385" s="62">
        <v>0.33056249999999998</v>
      </c>
      <c r="N4385" s="62">
        <v>0.25897500000000001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x14ac:dyDescent="0.25">
      <c r="A4386" s="59" t="s">
        <v>980</v>
      </c>
      <c r="B4386" s="60">
        <v>42400</v>
      </c>
      <c r="C4386" s="61"/>
      <c r="D4386" s="61"/>
      <c r="E4386" s="62" t="s">
        <v>981</v>
      </c>
      <c r="F4386" s="62"/>
      <c r="G4386" s="62">
        <v>389.48812500000003</v>
      </c>
      <c r="H4386" s="62">
        <v>6.0299999999999999E-2</v>
      </c>
      <c r="I4386" s="62">
        <v>0.11146250000000001</v>
      </c>
      <c r="J4386" s="62">
        <v>0.18540000000000001</v>
      </c>
      <c r="K4386" s="62">
        <v>0.19676874999999999</v>
      </c>
      <c r="L4386" s="62">
        <v>0.24074999999999999</v>
      </c>
      <c r="M4386" s="62">
        <v>0.33058749999999998</v>
      </c>
      <c r="N4386" s="62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x14ac:dyDescent="0.25">
      <c r="A4387" s="59" t="s">
        <v>980</v>
      </c>
      <c r="B4387" s="60">
        <v>42401</v>
      </c>
      <c r="C4387" s="61"/>
      <c r="D4387" s="61"/>
      <c r="E4387" s="62" t="s">
        <v>981</v>
      </c>
      <c r="F4387" s="62"/>
      <c r="G4387" s="62">
        <v>390.10124999999999</v>
      </c>
      <c r="H4387" s="62">
        <v>6.0887499999999997E-2</v>
      </c>
      <c r="I4387" s="62">
        <v>0.112425</v>
      </c>
      <c r="J4387" s="62">
        <v>0.18625</v>
      </c>
      <c r="K4387" s="62">
        <v>0.19723125</v>
      </c>
      <c r="L4387" s="62">
        <v>0.24082500000000001</v>
      </c>
      <c r="M4387" s="62">
        <v>0.33061249999999998</v>
      </c>
      <c r="N4387" s="62">
        <v>0.25876250000000001</v>
      </c>
      <c r="O4387" s="62"/>
      <c r="P4387" s="62"/>
      <c r="Q4387" s="62"/>
      <c r="R4387" s="62"/>
      <c r="S4387" s="62">
        <v>15.379995474999999</v>
      </c>
      <c r="T4387" s="62">
        <v>949.42774999999995</v>
      </c>
      <c r="U4387" s="62">
        <v>673.98749999999995</v>
      </c>
      <c r="V4387" s="62"/>
      <c r="W4387" s="62"/>
      <c r="X4387" s="62">
        <v>2.42997082288859E-2</v>
      </c>
      <c r="Y4387" s="62">
        <v>4.598E-2</v>
      </c>
      <c r="Z4387" s="62">
        <v>12.919346900000001</v>
      </c>
      <c r="AA4387" s="62">
        <v>11190.370585004801</v>
      </c>
      <c r="AB4387" s="62"/>
      <c r="AC4387" s="62">
        <v>531.66674999999998</v>
      </c>
      <c r="AD4387" s="62"/>
      <c r="AE4387" s="62">
        <v>0.58205972436157405</v>
      </c>
      <c r="AF4387" s="62">
        <v>0</v>
      </c>
      <c r="AG4387" s="62"/>
      <c r="AH4387" s="62"/>
      <c r="AI4387" s="62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74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>
        <v>142.32075</v>
      </c>
      <c r="BE4387" s="62"/>
      <c r="BF4387" s="62"/>
      <c r="BG4387" s="62"/>
      <c r="BH4387" s="62"/>
      <c r="BI4387" s="62">
        <v>219.24825000000001</v>
      </c>
      <c r="BJ4387" s="62">
        <v>459.49310500769298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x14ac:dyDescent="0.25">
      <c r="A4388" s="59" t="s">
        <v>980</v>
      </c>
      <c r="B4388" s="60">
        <v>42402</v>
      </c>
      <c r="C4388" s="61"/>
      <c r="D4388" s="61"/>
      <c r="E4388" s="62" t="s">
        <v>981</v>
      </c>
      <c r="F4388" s="62"/>
      <c r="G4388" s="62">
        <v>390.96562499999999</v>
      </c>
      <c r="H4388" s="62">
        <v>6.1468750000000003E-2</v>
      </c>
      <c r="I4388" s="62">
        <v>0.11344375</v>
      </c>
      <c r="J4388" s="62">
        <v>0.18756875000000001</v>
      </c>
      <c r="K4388" s="62">
        <v>0.19813749999999999</v>
      </c>
      <c r="L4388" s="62">
        <v>0.2409</v>
      </c>
      <c r="M4388" s="62">
        <v>0.33047500000000002</v>
      </c>
      <c r="N4388" s="62">
        <v>0.25868124999999997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x14ac:dyDescent="0.25">
      <c r="A4389" s="59" t="s">
        <v>980</v>
      </c>
      <c r="B4389" s="60">
        <v>42403</v>
      </c>
      <c r="C4389" s="61"/>
      <c r="D4389" s="61"/>
      <c r="E4389" s="62" t="s">
        <v>981</v>
      </c>
      <c r="F4389" s="62"/>
      <c r="G4389" s="62">
        <v>405.65156250000001</v>
      </c>
      <c r="H4389" s="62">
        <v>0.14630625</v>
      </c>
      <c r="I4389" s="62">
        <v>0.1222125</v>
      </c>
      <c r="J4389" s="62">
        <v>0.18874374999999999</v>
      </c>
      <c r="K4389" s="62">
        <v>0.199075</v>
      </c>
      <c r="L4389" s="62">
        <v>0.2412125</v>
      </c>
      <c r="M4389" s="62">
        <v>0.33046874999999998</v>
      </c>
      <c r="N4389" s="62">
        <v>0.25841249999999999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>
        <v>8.85</v>
      </c>
      <c r="AE4389" s="62"/>
      <c r="AF4389" s="62"/>
      <c r="AG4389" s="62"/>
      <c r="AH4389" s="62"/>
      <c r="AI4389" s="62"/>
      <c r="AJ4389" s="62">
        <v>8.85</v>
      </c>
      <c r="AK4389" s="62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x14ac:dyDescent="0.25">
      <c r="A4390" s="59" t="s">
        <v>980</v>
      </c>
      <c r="B4390" s="60">
        <v>42404</v>
      </c>
      <c r="C4390" s="61"/>
      <c r="D4390" s="61"/>
      <c r="E4390" s="62" t="s">
        <v>981</v>
      </c>
      <c r="F4390" s="62"/>
      <c r="G4390" s="62">
        <v>461.45437500000003</v>
      </c>
      <c r="H4390" s="62">
        <v>0.27800000000000002</v>
      </c>
      <c r="I4390" s="62">
        <v>0.25287500000000002</v>
      </c>
      <c r="J4390" s="62">
        <v>0.24226875</v>
      </c>
      <c r="K4390" s="62">
        <v>0.20016249999999999</v>
      </c>
      <c r="L4390" s="62">
        <v>0.24137500000000001</v>
      </c>
      <c r="M4390" s="62">
        <v>0.33045625000000001</v>
      </c>
      <c r="N4390" s="62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x14ac:dyDescent="0.25">
      <c r="A4391" s="59" t="s">
        <v>980</v>
      </c>
      <c r="B4391" s="60">
        <v>42405</v>
      </c>
      <c r="C4391" s="61"/>
      <c r="D4391" s="61"/>
      <c r="E4391" s="62" t="s">
        <v>981</v>
      </c>
      <c r="F4391" s="62"/>
      <c r="G4391" s="62">
        <v>461.52375000000001</v>
      </c>
      <c r="H4391" s="62">
        <v>0.2606</v>
      </c>
      <c r="I4391" s="62">
        <v>0.25824999999999998</v>
      </c>
      <c r="J4391" s="62">
        <v>0.24753749999999999</v>
      </c>
      <c r="K4391" s="62">
        <v>0.201125</v>
      </c>
      <c r="L4391" s="62">
        <v>0.24158750000000001</v>
      </c>
      <c r="M4391" s="62">
        <v>0.33049374999999998</v>
      </c>
      <c r="N4391" s="62">
        <v>0.25824374999999999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x14ac:dyDescent="0.25">
      <c r="A4392" s="59" t="s">
        <v>980</v>
      </c>
      <c r="B4392" s="60">
        <v>42406</v>
      </c>
      <c r="C4392" s="61"/>
      <c r="D4392" s="61"/>
      <c r="E4392" s="62" t="s">
        <v>981</v>
      </c>
      <c r="F4392" s="62"/>
      <c r="G4392" s="62">
        <v>460.49671875000001</v>
      </c>
      <c r="H4392" s="62">
        <v>0.248678125</v>
      </c>
      <c r="I4392" s="62">
        <v>0.257025</v>
      </c>
      <c r="J4392" s="62">
        <v>0.24992500000000001</v>
      </c>
      <c r="K4392" s="62">
        <v>0.20179374999999999</v>
      </c>
      <c r="L4392" s="62">
        <v>0.24173125000000001</v>
      </c>
      <c r="M4392" s="62">
        <v>0.33051874999999997</v>
      </c>
      <c r="N4392" s="62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x14ac:dyDescent="0.25">
      <c r="A4393" s="59" t="s">
        <v>980</v>
      </c>
      <c r="B4393" s="60">
        <v>42407</v>
      </c>
      <c r="C4393" s="61"/>
      <c r="D4393" s="61"/>
      <c r="E4393" s="62" t="s">
        <v>981</v>
      </c>
      <c r="F4393" s="62"/>
      <c r="G4393" s="62">
        <v>459.46359374999997</v>
      </c>
      <c r="H4393" s="62">
        <v>0.23903437499999999</v>
      </c>
      <c r="I4393" s="62">
        <v>0.25500624999999999</v>
      </c>
      <c r="J4393" s="62">
        <v>0.25171874999999999</v>
      </c>
      <c r="K4393" s="62">
        <v>0.20222499999999999</v>
      </c>
      <c r="L4393" s="62">
        <v>0.2419125</v>
      </c>
      <c r="M4393" s="62">
        <v>0.33055000000000001</v>
      </c>
      <c r="N4393" s="62">
        <v>0.25811875000000001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x14ac:dyDescent="0.25">
      <c r="A4394" s="59" t="s">
        <v>980</v>
      </c>
      <c r="B4394" s="60">
        <v>42408</v>
      </c>
      <c r="C4394" s="61"/>
      <c r="D4394" s="61"/>
      <c r="E4394" s="62" t="s">
        <v>981</v>
      </c>
      <c r="F4394" s="62"/>
      <c r="G4394" s="62">
        <v>458.52046875000002</v>
      </c>
      <c r="H4394" s="62">
        <v>0.23045312500000001</v>
      </c>
      <c r="I4394" s="62">
        <v>0.25301249999999997</v>
      </c>
      <c r="J4394" s="62">
        <v>0.25344375000000002</v>
      </c>
      <c r="K4394" s="62">
        <v>0.20279374999999999</v>
      </c>
      <c r="L4394" s="62">
        <v>0.241925</v>
      </c>
      <c r="M4394" s="62">
        <v>0.33058124999999999</v>
      </c>
      <c r="N4394" s="62">
        <v>0.25792500000000002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x14ac:dyDescent="0.25">
      <c r="A4395" s="59" t="s">
        <v>980</v>
      </c>
      <c r="B4395" s="60">
        <v>42409</v>
      </c>
      <c r="C4395" s="61"/>
      <c r="D4395" s="61"/>
      <c r="E4395" s="62" t="s">
        <v>981</v>
      </c>
      <c r="F4395" s="62"/>
      <c r="G4395" s="62">
        <v>457.51734375000001</v>
      </c>
      <c r="H4395" s="62">
        <v>0.221859375</v>
      </c>
      <c r="I4395" s="62">
        <v>0.25063125000000003</v>
      </c>
      <c r="J4395" s="62">
        <v>0.25481874999999998</v>
      </c>
      <c r="K4395" s="62">
        <v>0.203625</v>
      </c>
      <c r="L4395" s="62">
        <v>0.24183750000000001</v>
      </c>
      <c r="M4395" s="62">
        <v>0.33063124999999999</v>
      </c>
      <c r="N4395" s="62">
        <v>0.25790000000000002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x14ac:dyDescent="0.25">
      <c r="A4396" s="59" t="s">
        <v>980</v>
      </c>
      <c r="B4396" s="60">
        <v>42410</v>
      </c>
      <c r="C4396" s="61"/>
      <c r="D4396" s="61"/>
      <c r="E4396" s="62" t="s">
        <v>981</v>
      </c>
      <c r="F4396" s="62"/>
      <c r="G4396" s="62">
        <v>456.33</v>
      </c>
      <c r="H4396" s="62">
        <v>0.21345624999999999</v>
      </c>
      <c r="I4396" s="62">
        <v>0.24831875</v>
      </c>
      <c r="J4396" s="62">
        <v>0.25559375000000001</v>
      </c>
      <c r="K4396" s="62">
        <v>0.20436874999999999</v>
      </c>
      <c r="L4396" s="62">
        <v>0.24185624999999999</v>
      </c>
      <c r="M4396" s="62">
        <v>0.33055625</v>
      </c>
      <c r="N4396" s="62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x14ac:dyDescent="0.25">
      <c r="A4397" s="59" t="s">
        <v>980</v>
      </c>
      <c r="B4397" s="60">
        <v>42411</v>
      </c>
      <c r="C4397" s="61"/>
      <c r="D4397" s="61"/>
      <c r="E4397" s="62" t="s">
        <v>981</v>
      </c>
      <c r="F4397" s="62"/>
      <c r="G4397" s="62">
        <v>455.5078125</v>
      </c>
      <c r="H4397" s="62">
        <v>0.20688124999999999</v>
      </c>
      <c r="I4397" s="62">
        <v>0.24632499999999999</v>
      </c>
      <c r="J4397" s="62">
        <v>0.25639374999999998</v>
      </c>
      <c r="K4397" s="62">
        <v>0.20532500000000001</v>
      </c>
      <c r="L4397" s="62">
        <v>0.24195</v>
      </c>
      <c r="M4397" s="62">
        <v>0.33046249999999999</v>
      </c>
      <c r="N4397" s="62">
        <v>0.25762499999999999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x14ac:dyDescent="0.25">
      <c r="A4398" s="59" t="s">
        <v>980</v>
      </c>
      <c r="B4398" s="60">
        <v>42412</v>
      </c>
      <c r="C4398" s="61"/>
      <c r="D4398" s="61"/>
      <c r="E4398" s="62" t="s">
        <v>981</v>
      </c>
      <c r="F4398" s="62"/>
      <c r="G4398" s="62">
        <v>454.98984374999998</v>
      </c>
      <c r="H4398" s="62">
        <v>0.200671875</v>
      </c>
      <c r="I4398" s="62">
        <v>0.24465624999999999</v>
      </c>
      <c r="J4398" s="62">
        <v>0.25761875000000001</v>
      </c>
      <c r="K4398" s="62">
        <v>0.20632500000000001</v>
      </c>
      <c r="L4398" s="62">
        <v>0.24195</v>
      </c>
      <c r="M4398" s="62">
        <v>0.33045625000000001</v>
      </c>
      <c r="N4398" s="62">
        <v>0.25761875000000001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>
        <v>8.85</v>
      </c>
      <c r="AE4398" s="62"/>
      <c r="AF4398" s="62"/>
      <c r="AG4398" s="62"/>
      <c r="AH4398" s="62"/>
      <c r="AI4398" s="62"/>
      <c r="AJ4398" s="62">
        <v>8.85</v>
      </c>
      <c r="AK4398" s="62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x14ac:dyDescent="0.25">
      <c r="A4399" s="59" t="s">
        <v>980</v>
      </c>
      <c r="B4399" s="60">
        <v>42413</v>
      </c>
      <c r="C4399" s="61"/>
      <c r="D4399" s="61"/>
      <c r="E4399" s="62" t="s">
        <v>981</v>
      </c>
      <c r="F4399" s="62"/>
      <c r="G4399" s="62">
        <v>454.28062499999999</v>
      </c>
      <c r="H4399" s="62">
        <v>0.19455</v>
      </c>
      <c r="I4399" s="62">
        <v>0.24210000000000001</v>
      </c>
      <c r="J4399" s="62">
        <v>0.25838749999999999</v>
      </c>
      <c r="K4399" s="62">
        <v>0.20783125</v>
      </c>
      <c r="L4399" s="62">
        <v>0.24195</v>
      </c>
      <c r="M4399" s="62">
        <v>0.33038125000000002</v>
      </c>
      <c r="N4399" s="62">
        <v>0.25739374999999998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x14ac:dyDescent="0.25">
      <c r="A4400" s="59" t="s">
        <v>980</v>
      </c>
      <c r="B4400" s="60">
        <v>42414</v>
      </c>
      <c r="C4400" s="61"/>
      <c r="D4400" s="61"/>
      <c r="E4400" s="62" t="s">
        <v>981</v>
      </c>
      <c r="F4400" s="62"/>
      <c r="G4400" s="62">
        <v>453.85921875000003</v>
      </c>
      <c r="H4400" s="62">
        <v>0.190490625</v>
      </c>
      <c r="I4400" s="62">
        <v>0.2404625</v>
      </c>
      <c r="J4400" s="62">
        <v>0.25866250000000002</v>
      </c>
      <c r="K4400" s="62">
        <v>0.20896875000000001</v>
      </c>
      <c r="L4400" s="62">
        <v>0.24200625000000001</v>
      </c>
      <c r="M4400" s="62">
        <v>0.33043125000000001</v>
      </c>
      <c r="N4400" s="62">
        <v>0.25731874999999998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x14ac:dyDescent="0.25">
      <c r="A4401" s="59" t="s">
        <v>980</v>
      </c>
      <c r="B4401" s="60">
        <v>42415</v>
      </c>
      <c r="C4401" s="61"/>
      <c r="D4401" s="61"/>
      <c r="E4401" s="62" t="s">
        <v>981</v>
      </c>
      <c r="F4401" s="62"/>
      <c r="G4401" s="62">
        <v>453.63937499999997</v>
      </c>
      <c r="H4401" s="62">
        <v>0.18605625000000001</v>
      </c>
      <c r="I4401" s="62">
        <v>0.23891875000000001</v>
      </c>
      <c r="J4401" s="62">
        <v>0.25952500000000001</v>
      </c>
      <c r="K4401" s="62">
        <v>0.21034375</v>
      </c>
      <c r="L4401" s="62">
        <v>0.24210625</v>
      </c>
      <c r="M4401" s="62">
        <v>0.33039374999999999</v>
      </c>
      <c r="N4401" s="62">
        <v>0.25727499999999998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x14ac:dyDescent="0.25">
      <c r="A4402" s="59" t="s">
        <v>980</v>
      </c>
      <c r="B4402" s="60">
        <v>42416</v>
      </c>
      <c r="C4402" s="61"/>
      <c r="D4402" s="61"/>
      <c r="E4402" s="62" t="s">
        <v>981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8.85</v>
      </c>
      <c r="AE4402" s="62"/>
      <c r="AF4402" s="62"/>
      <c r="AG4402" s="62"/>
      <c r="AH4402" s="62"/>
      <c r="AI4402" s="62"/>
      <c r="AJ4402" s="62">
        <v>8.85</v>
      </c>
      <c r="AK4402" s="62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x14ac:dyDescent="0.25">
      <c r="A4403" s="59" t="s">
        <v>982</v>
      </c>
      <c r="B4403" s="60">
        <v>42284</v>
      </c>
      <c r="C4403" s="61"/>
      <c r="D4403" s="61"/>
      <c r="E4403" s="62" t="s">
        <v>981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>
        <v>2</v>
      </c>
      <c r="AE4403" s="62"/>
      <c r="AF4403" s="62"/>
      <c r="AG4403" s="62"/>
      <c r="AH4403" s="62"/>
      <c r="AI4403" s="62"/>
      <c r="AJ4403" s="62">
        <v>0</v>
      </c>
      <c r="AK4403" s="62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x14ac:dyDescent="0.25">
      <c r="A4404" s="59" t="s">
        <v>982</v>
      </c>
      <c r="B4404" s="60">
        <v>42286</v>
      </c>
      <c r="C4404" s="61"/>
      <c r="D4404" s="61"/>
      <c r="E4404" s="62" t="s">
        <v>981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x14ac:dyDescent="0.25">
      <c r="A4405" s="59" t="s">
        <v>982</v>
      </c>
      <c r="B4405" s="60">
        <v>42289</v>
      </c>
      <c r="C4405" s="61"/>
      <c r="D4405" s="61"/>
      <c r="E4405" s="62" t="s">
        <v>981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>
        <v>3.2</v>
      </c>
      <c r="AE4405" s="62"/>
      <c r="AF4405" s="62">
        <v>2.1179952166348898E-3</v>
      </c>
      <c r="AG4405" s="62"/>
      <c r="AH4405" s="62"/>
      <c r="AI4405" s="62"/>
      <c r="AJ4405" s="62">
        <v>0</v>
      </c>
      <c r="AK4405" s="62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x14ac:dyDescent="0.25">
      <c r="A4406" s="59" t="s">
        <v>982</v>
      </c>
      <c r="B4406" s="60">
        <v>42291</v>
      </c>
      <c r="C4406" s="61"/>
      <c r="D4406" s="61"/>
      <c r="E4406" s="62" t="s">
        <v>981</v>
      </c>
      <c r="F4406" s="62"/>
      <c r="G4406" s="62">
        <v>465.9009375</v>
      </c>
      <c r="H4406" s="62">
        <v>0.17257500000000001</v>
      </c>
      <c r="I4406" s="62">
        <v>0.23936874999999999</v>
      </c>
      <c r="J4406" s="62">
        <v>0.26466250000000002</v>
      </c>
      <c r="K4406" s="62">
        <v>0.23622499999999999</v>
      </c>
      <c r="L4406" s="62">
        <v>0.27512500000000001</v>
      </c>
      <c r="M4406" s="62">
        <v>0.34642499999999998</v>
      </c>
      <c r="N4406" s="62">
        <v>0.22459375000000001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x14ac:dyDescent="0.25">
      <c r="A4407" s="59" t="s">
        <v>982</v>
      </c>
      <c r="B4407" s="60">
        <v>42292</v>
      </c>
      <c r="C4407" s="61"/>
      <c r="D4407" s="61"/>
      <c r="E4407" s="62" t="s">
        <v>981</v>
      </c>
      <c r="F4407" s="62"/>
      <c r="G4407" s="62">
        <v>465.2446875</v>
      </c>
      <c r="H4407" s="62">
        <v>0.168575</v>
      </c>
      <c r="I4407" s="62">
        <v>0.23821875000000001</v>
      </c>
      <c r="J4407" s="62">
        <v>0.26448749999999999</v>
      </c>
      <c r="K4407" s="62">
        <v>0.23647499999999999</v>
      </c>
      <c r="L4407" s="62">
        <v>0.27524375000000001</v>
      </c>
      <c r="M4407" s="62">
        <v>0.34649999999999997</v>
      </c>
      <c r="N4407" s="62">
        <v>0.22471250000000001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>
        <v>0.123414730423936</v>
      </c>
      <c r="AF4407" s="62">
        <v>3.8853971169210001E-2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x14ac:dyDescent="0.25">
      <c r="A4408" s="59" t="s">
        <v>982</v>
      </c>
      <c r="B4408" s="60">
        <v>42293</v>
      </c>
      <c r="C4408" s="61"/>
      <c r="D4408" s="61"/>
      <c r="E4408" s="62" t="s">
        <v>981</v>
      </c>
      <c r="F4408" s="62"/>
      <c r="G4408" s="62">
        <v>472.580625</v>
      </c>
      <c r="H4408" s="62">
        <v>0.21406875</v>
      </c>
      <c r="I4408" s="62">
        <v>0.23921875000000001</v>
      </c>
      <c r="J4408" s="62">
        <v>0.26497500000000002</v>
      </c>
      <c r="K4408" s="62">
        <v>0.23676875</v>
      </c>
      <c r="L4408" s="62">
        <v>0.2754625</v>
      </c>
      <c r="M4408" s="62">
        <v>0.34657500000000002</v>
      </c>
      <c r="N4408" s="62">
        <v>0.22484375000000001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x14ac:dyDescent="0.25">
      <c r="A4409" s="59" t="s">
        <v>982</v>
      </c>
      <c r="B4409" s="60">
        <v>42294</v>
      </c>
      <c r="C4409" s="61"/>
      <c r="D4409" s="61"/>
      <c r="E4409" s="62" t="s">
        <v>981</v>
      </c>
      <c r="F4409" s="62"/>
      <c r="G4409" s="62">
        <v>472.57781249999999</v>
      </c>
      <c r="H4409" s="62">
        <v>0.20891874999999999</v>
      </c>
      <c r="I4409" s="62">
        <v>0.241175</v>
      </c>
      <c r="J4409" s="62">
        <v>0.26587499999999997</v>
      </c>
      <c r="K4409" s="62">
        <v>0.23716875000000001</v>
      </c>
      <c r="L4409" s="62">
        <v>0.27555000000000002</v>
      </c>
      <c r="M4409" s="62">
        <v>0.34673124999999999</v>
      </c>
      <c r="N4409" s="62">
        <v>0.22488749999999999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x14ac:dyDescent="0.25">
      <c r="A4410" s="59" t="s">
        <v>982</v>
      </c>
      <c r="B4410" s="60">
        <v>42295</v>
      </c>
      <c r="C4410" s="61"/>
      <c r="D4410" s="61"/>
      <c r="E4410" s="62" t="s">
        <v>981</v>
      </c>
      <c r="F4410" s="62"/>
      <c r="G4410" s="62">
        <v>471.32156250000003</v>
      </c>
      <c r="H4410" s="62">
        <v>0.19831874999999999</v>
      </c>
      <c r="I4410" s="62">
        <v>0.24210000000000001</v>
      </c>
      <c r="J4410" s="62">
        <v>0.26615624999999998</v>
      </c>
      <c r="K4410" s="62">
        <v>0.23721875000000001</v>
      </c>
      <c r="L4410" s="62">
        <v>0.27573750000000002</v>
      </c>
      <c r="M4410" s="62">
        <v>0.34675</v>
      </c>
      <c r="N4410" s="62">
        <v>0.22500000000000001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x14ac:dyDescent="0.25">
      <c r="A4411" s="59" t="s">
        <v>982</v>
      </c>
      <c r="B4411" s="60">
        <v>42296</v>
      </c>
      <c r="C4411" s="61"/>
      <c r="D4411" s="61"/>
      <c r="E4411" s="62" t="s">
        <v>981</v>
      </c>
      <c r="F4411" s="62"/>
      <c r="G4411" s="62">
        <v>470.33437500000002</v>
      </c>
      <c r="H4411" s="62">
        <v>0.19029375000000001</v>
      </c>
      <c r="I4411" s="62">
        <v>0.24195625000000001</v>
      </c>
      <c r="J4411" s="62">
        <v>0.26655624999999999</v>
      </c>
      <c r="K4411" s="62">
        <v>0.23731250000000001</v>
      </c>
      <c r="L4411" s="62">
        <v>0.27579375</v>
      </c>
      <c r="M4411" s="62">
        <v>0.34691875</v>
      </c>
      <c r="N4411" s="62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x14ac:dyDescent="0.25">
      <c r="A4412" s="59" t="s">
        <v>982</v>
      </c>
      <c r="B4412" s="60">
        <v>42297</v>
      </c>
      <c r="C4412" s="61"/>
      <c r="D4412" s="61"/>
      <c r="E4412" s="62" t="s">
        <v>981</v>
      </c>
      <c r="F4412" s="62"/>
      <c r="G4412" s="62">
        <v>469.06124999999997</v>
      </c>
      <c r="H4412" s="62">
        <v>0.1822</v>
      </c>
      <c r="I4412" s="62">
        <v>0.2409125</v>
      </c>
      <c r="J4412" s="62">
        <v>0.26651875000000003</v>
      </c>
      <c r="K4412" s="62">
        <v>0.237425</v>
      </c>
      <c r="L4412" s="62">
        <v>0.27586250000000001</v>
      </c>
      <c r="M4412" s="62">
        <v>0.34692499999999998</v>
      </c>
      <c r="N4412" s="62">
        <v>0.22525000000000001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>
        <v>4.5</v>
      </c>
      <c r="AE4412" s="62">
        <v>0.18189283794986799</v>
      </c>
      <c r="AF4412" s="62">
        <v>7.5995881857818498E-2</v>
      </c>
      <c r="AG4412" s="62"/>
      <c r="AH4412" s="62"/>
      <c r="AI4412" s="62"/>
      <c r="AJ4412" s="62">
        <v>0</v>
      </c>
      <c r="AK4412" s="62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x14ac:dyDescent="0.25">
      <c r="A4413" s="59" t="s">
        <v>982</v>
      </c>
      <c r="B4413" s="60">
        <v>42298</v>
      </c>
      <c r="C4413" s="61"/>
      <c r="D4413" s="61"/>
      <c r="E4413" s="62" t="s">
        <v>981</v>
      </c>
      <c r="F4413" s="62"/>
      <c r="G4413" s="62">
        <v>467.52046875000002</v>
      </c>
      <c r="H4413" s="62">
        <v>0.17341562499999999</v>
      </c>
      <c r="I4413" s="62">
        <v>0.23877499999999999</v>
      </c>
      <c r="J4413" s="62">
        <v>0.26661249999999997</v>
      </c>
      <c r="K4413" s="62">
        <v>0.23769999999999999</v>
      </c>
      <c r="L4413" s="62">
        <v>0.27583750000000001</v>
      </c>
      <c r="M4413" s="62">
        <v>0.34691875</v>
      </c>
      <c r="N4413" s="62">
        <v>0.22523750000000001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x14ac:dyDescent="0.25">
      <c r="A4414" s="59" t="s">
        <v>982</v>
      </c>
      <c r="B4414" s="60">
        <v>42299</v>
      </c>
      <c r="C4414" s="61"/>
      <c r="D4414" s="61"/>
      <c r="E4414" s="62" t="s">
        <v>981</v>
      </c>
      <c r="F4414" s="62"/>
      <c r="G4414" s="62">
        <v>472.95421875</v>
      </c>
      <c r="H4414" s="62">
        <v>0.20665937500000001</v>
      </c>
      <c r="I4414" s="62">
        <v>0.23895625000000001</v>
      </c>
      <c r="J4414" s="62">
        <v>0.26719999999999999</v>
      </c>
      <c r="K4414" s="62">
        <v>0.23796249999999999</v>
      </c>
      <c r="L4414" s="62">
        <v>0.27609375000000003</v>
      </c>
      <c r="M4414" s="62">
        <v>0.34709374999999998</v>
      </c>
      <c r="N4414" s="62">
        <v>0.22535625000000001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>
        <v>0.26701828855843202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x14ac:dyDescent="0.25">
      <c r="A4415" s="59" t="s">
        <v>982</v>
      </c>
      <c r="B4415" s="60">
        <v>42300</v>
      </c>
      <c r="C4415" s="61"/>
      <c r="D4415" s="61"/>
      <c r="E4415" s="62" t="s">
        <v>981</v>
      </c>
      <c r="F4415" s="62"/>
      <c r="G4415" s="62">
        <v>472.79624999999999</v>
      </c>
      <c r="H4415" s="62">
        <v>0.20319375000000001</v>
      </c>
      <c r="I4415" s="62">
        <v>0.24074375000000001</v>
      </c>
      <c r="J4415" s="62">
        <v>0.26707500000000001</v>
      </c>
      <c r="K4415" s="62">
        <v>0.23816875000000001</v>
      </c>
      <c r="L4415" s="62">
        <v>0.27614375000000002</v>
      </c>
      <c r="M4415" s="62">
        <v>0.34713125</v>
      </c>
      <c r="N4415" s="62">
        <v>0.22550000000000001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x14ac:dyDescent="0.25">
      <c r="A4416" s="59" t="s">
        <v>982</v>
      </c>
      <c r="B4416" s="60">
        <v>42301</v>
      </c>
      <c r="C4416" s="61"/>
      <c r="D4416" s="61"/>
      <c r="E4416" s="62" t="s">
        <v>981</v>
      </c>
      <c r="F4416" s="62"/>
      <c r="G4416" s="62">
        <v>471.49171875000002</v>
      </c>
      <c r="H4416" s="62">
        <v>0.194659375</v>
      </c>
      <c r="I4416" s="62">
        <v>0.24063124999999999</v>
      </c>
      <c r="J4416" s="62">
        <v>0.26698749999999999</v>
      </c>
      <c r="K4416" s="62">
        <v>0.23815625000000001</v>
      </c>
      <c r="L4416" s="62">
        <v>0.27619375000000002</v>
      </c>
      <c r="M4416" s="62">
        <v>0.34713125</v>
      </c>
      <c r="N4416" s="62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x14ac:dyDescent="0.25">
      <c r="A4417" s="59" t="s">
        <v>982</v>
      </c>
      <c r="B4417" s="60">
        <v>42302</v>
      </c>
      <c r="C4417" s="61"/>
      <c r="D4417" s="61"/>
      <c r="E4417" s="62" t="s">
        <v>981</v>
      </c>
      <c r="F4417" s="62"/>
      <c r="G4417" s="62">
        <v>470.30015624999999</v>
      </c>
      <c r="H4417" s="62">
        <v>0.18693437500000001</v>
      </c>
      <c r="I4417" s="62">
        <v>0.23965</v>
      </c>
      <c r="J4417" s="62">
        <v>0.26679375</v>
      </c>
      <c r="K4417" s="62">
        <v>0.23826875</v>
      </c>
      <c r="L4417" s="62">
        <v>0.27632499999999999</v>
      </c>
      <c r="M4417" s="62">
        <v>0.34737499999999999</v>
      </c>
      <c r="N4417" s="62">
        <v>0.22561249999999999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x14ac:dyDescent="0.25">
      <c r="A4418" s="59" t="s">
        <v>982</v>
      </c>
      <c r="B4418" s="60">
        <v>42303</v>
      </c>
      <c r="C4418" s="61"/>
      <c r="D4418" s="61"/>
      <c r="E4418" s="62" t="s">
        <v>981</v>
      </c>
      <c r="F4418" s="62"/>
      <c r="G4418" s="62">
        <v>468.44859374999999</v>
      </c>
      <c r="H4418" s="62">
        <v>0.177340625</v>
      </c>
      <c r="I4418" s="62">
        <v>0.23730000000000001</v>
      </c>
      <c r="J4418" s="62">
        <v>0.26648749999999999</v>
      </c>
      <c r="K4418" s="62">
        <v>0.23822499999999999</v>
      </c>
      <c r="L4418" s="62">
        <v>0.27640625000000002</v>
      </c>
      <c r="M4418" s="62">
        <v>0.34738124999999997</v>
      </c>
      <c r="N4418" s="62">
        <v>0.22567499999999999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x14ac:dyDescent="0.25">
      <c r="A4419" s="59" t="s">
        <v>982</v>
      </c>
      <c r="B4419" s="60">
        <v>42304</v>
      </c>
      <c r="C4419" s="61"/>
      <c r="D4419" s="61"/>
      <c r="E4419" s="62" t="s">
        <v>981</v>
      </c>
      <c r="F4419" s="62"/>
      <c r="G4419" s="62">
        <v>467.35031249999997</v>
      </c>
      <c r="H4419" s="62">
        <v>0.17178750000000001</v>
      </c>
      <c r="I4419" s="62">
        <v>0.23541875000000001</v>
      </c>
      <c r="J4419" s="62">
        <v>0.26619375000000001</v>
      </c>
      <c r="K4419" s="62">
        <v>0.23851249999999999</v>
      </c>
      <c r="L4419" s="62">
        <v>0.27639374999999999</v>
      </c>
      <c r="M4419" s="62">
        <v>0.34734999999999999</v>
      </c>
      <c r="N4419" s="62">
        <v>0.22578124999999999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>
        <v>0.26147711175001598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x14ac:dyDescent="0.25">
      <c r="A4420" s="59" t="s">
        <v>982</v>
      </c>
      <c r="B4420" s="60">
        <v>42305</v>
      </c>
      <c r="C4420" s="61"/>
      <c r="D4420" s="61"/>
      <c r="E4420" s="62" t="s">
        <v>981</v>
      </c>
      <c r="F4420" s="62"/>
      <c r="G4420" s="62">
        <v>466.56937499999998</v>
      </c>
      <c r="H4420" s="62">
        <v>0.1693625</v>
      </c>
      <c r="I4420" s="62">
        <v>0.23401250000000001</v>
      </c>
      <c r="J4420" s="62">
        <v>0.26529999999999998</v>
      </c>
      <c r="K4420" s="62">
        <v>0.23860624999999999</v>
      </c>
      <c r="L4420" s="62">
        <v>0.27646874999999999</v>
      </c>
      <c r="M4420" s="62">
        <v>0.34733750000000002</v>
      </c>
      <c r="N4420" s="62">
        <v>0.22583125000000001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x14ac:dyDescent="0.25">
      <c r="A4421" s="59" t="s">
        <v>982</v>
      </c>
      <c r="B4421" s="60">
        <v>42306</v>
      </c>
      <c r="C4421" s="61"/>
      <c r="D4421" s="61"/>
      <c r="E4421" s="62" t="s">
        <v>981</v>
      </c>
      <c r="F4421" s="62"/>
      <c r="G4421" s="62">
        <v>495.93656249999998</v>
      </c>
      <c r="H4421" s="62">
        <v>0.27966249999999998</v>
      </c>
      <c r="I4421" s="62">
        <v>0.26940625000000001</v>
      </c>
      <c r="J4421" s="62">
        <v>0.29002499999999998</v>
      </c>
      <c r="K4421" s="62">
        <v>0.2386375</v>
      </c>
      <c r="L4421" s="62">
        <v>0.27652500000000002</v>
      </c>
      <c r="M4421" s="62">
        <v>0.3474875</v>
      </c>
      <c r="N4421" s="62">
        <v>0.22591249999999999</v>
      </c>
      <c r="O4421" s="62"/>
      <c r="P4421" s="62"/>
      <c r="Q4421" s="62"/>
      <c r="R4421" s="62"/>
      <c r="S4421" s="62">
        <v>2.662925075</v>
      </c>
      <c r="T4421" s="62">
        <v>56.305500000000002</v>
      </c>
      <c r="U4421" s="62">
        <v>0</v>
      </c>
      <c r="V4421" s="62"/>
      <c r="W4421" s="62"/>
      <c r="X4421" s="62"/>
      <c r="Y4421" s="62"/>
      <c r="Z4421" s="62"/>
      <c r="AA4421" s="62"/>
      <c r="AB4421" s="62"/>
      <c r="AC4421" s="62">
        <v>0</v>
      </c>
      <c r="AD4421" s="62">
        <v>5.95</v>
      </c>
      <c r="AE4421" s="62"/>
      <c r="AF4421" s="62"/>
      <c r="AG4421" s="62"/>
      <c r="AH4421" s="62"/>
      <c r="AI4421" s="62">
        <v>0</v>
      </c>
      <c r="AJ4421" s="62">
        <v>0</v>
      </c>
      <c r="AK4421" s="62">
        <v>4.8499999999999996</v>
      </c>
      <c r="AL4421" s="62">
        <v>0.84250000000000003</v>
      </c>
      <c r="AM4421" s="62">
        <v>5.1637151626554002E-2</v>
      </c>
      <c r="AN4421" s="62">
        <v>2.2543876749999998</v>
      </c>
      <c r="AO4421" s="62">
        <v>43.658250000000002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>
        <v>0</v>
      </c>
      <c r="BE4421" s="62"/>
      <c r="BF4421" s="62">
        <v>3.2302468916167497E-2</v>
      </c>
      <c r="BG4421" s="62">
        <v>0.40853739999999999</v>
      </c>
      <c r="BH4421" s="62"/>
      <c r="BI4421" s="62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x14ac:dyDescent="0.25">
      <c r="A4422" s="59" t="s">
        <v>982</v>
      </c>
      <c r="B4422" s="60">
        <v>42307</v>
      </c>
      <c r="C4422" s="61"/>
      <c r="D4422" s="61"/>
      <c r="E4422" s="62" t="s">
        <v>981</v>
      </c>
      <c r="F4422" s="62"/>
      <c r="G4422" s="62">
        <v>503.91468750000001</v>
      </c>
      <c r="H4422" s="62">
        <v>0.30518125000000002</v>
      </c>
      <c r="I4422" s="62">
        <v>0.2848</v>
      </c>
      <c r="J4422" s="62">
        <v>0.29618749999999999</v>
      </c>
      <c r="K4422" s="62">
        <v>0.23855625</v>
      </c>
      <c r="L4422" s="62">
        <v>0.27654374999999998</v>
      </c>
      <c r="M4422" s="62">
        <v>0.34746250000000001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>
        <v>0.30117269861368701</v>
      </c>
      <c r="AF4422" s="62">
        <v>0.53030770060563104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x14ac:dyDescent="0.25">
      <c r="A4423" s="59" t="s">
        <v>982</v>
      </c>
      <c r="B4423" s="60">
        <v>42308</v>
      </c>
      <c r="C4423" s="61"/>
      <c r="D4423" s="61"/>
      <c r="E4423" s="62" t="s">
        <v>981</v>
      </c>
      <c r="F4423" s="62"/>
      <c r="G4423" s="62">
        <v>501.81281250000001</v>
      </c>
      <c r="H4423" s="62">
        <v>0.28920625</v>
      </c>
      <c r="I4423" s="62">
        <v>0.28760000000000002</v>
      </c>
      <c r="J4423" s="62">
        <v>0.29591250000000002</v>
      </c>
      <c r="K4423" s="62">
        <v>0.23847499999999999</v>
      </c>
      <c r="L4423" s="62">
        <v>0.27647500000000003</v>
      </c>
      <c r="M4423" s="62">
        <v>0.34746874999999999</v>
      </c>
      <c r="N4423" s="62">
        <v>0.22597500000000001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x14ac:dyDescent="0.25">
      <c r="A4424" s="59" t="s">
        <v>982</v>
      </c>
      <c r="B4424" s="60">
        <v>42309</v>
      </c>
      <c r="C4424" s="61"/>
      <c r="D4424" s="61"/>
      <c r="E4424" s="62" t="s">
        <v>981</v>
      </c>
      <c r="F4424" s="62"/>
      <c r="G4424" s="62">
        <v>498.36562500000002</v>
      </c>
      <c r="H4424" s="62">
        <v>0.27040625000000001</v>
      </c>
      <c r="I4424" s="62">
        <v>0.28498125000000002</v>
      </c>
      <c r="J4424" s="62">
        <v>0.29491875000000001</v>
      </c>
      <c r="K4424" s="62">
        <v>0.2386375</v>
      </c>
      <c r="L4424" s="62">
        <v>0.27644999999999997</v>
      </c>
      <c r="M4424" s="62">
        <v>0.34747499999999998</v>
      </c>
      <c r="N4424" s="62">
        <v>0.22604374999999999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x14ac:dyDescent="0.25">
      <c r="A4425" s="59" t="s">
        <v>982</v>
      </c>
      <c r="B4425" s="60">
        <v>42310</v>
      </c>
      <c r="C4425" s="61"/>
      <c r="D4425" s="61"/>
      <c r="E4425" s="62" t="s">
        <v>981</v>
      </c>
      <c r="F4425" s="62"/>
      <c r="G4425" s="62">
        <v>497.08453125</v>
      </c>
      <c r="H4425" s="62">
        <v>0.26653437499999999</v>
      </c>
      <c r="I4425" s="62">
        <v>0.28088750000000001</v>
      </c>
      <c r="J4425" s="62">
        <v>0.29426875000000002</v>
      </c>
      <c r="K4425" s="62">
        <v>0.23886874999999999</v>
      </c>
      <c r="L4425" s="62">
        <v>0.27641874999999999</v>
      </c>
      <c r="M4425" s="62">
        <v>0.34750625000000002</v>
      </c>
      <c r="N4425" s="62">
        <v>0.22617499999999999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>
        <v>0.40319769754909501</v>
      </c>
      <c r="AF4425" s="62">
        <v>0.56365740235605899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x14ac:dyDescent="0.25">
      <c r="A4426" s="59" t="s">
        <v>982</v>
      </c>
      <c r="B4426" s="60">
        <v>42311</v>
      </c>
      <c r="C4426" s="61"/>
      <c r="D4426" s="61"/>
      <c r="E4426" s="62" t="s">
        <v>981</v>
      </c>
      <c r="F4426" s="62"/>
      <c r="G4426" s="62">
        <v>494.92359375000001</v>
      </c>
      <c r="H4426" s="62">
        <v>0.253690625</v>
      </c>
      <c r="I4426" s="62">
        <v>0.27883750000000002</v>
      </c>
      <c r="J4426" s="62">
        <v>0.29386250000000003</v>
      </c>
      <c r="K4426" s="62">
        <v>0.23930625</v>
      </c>
      <c r="L4426" s="62">
        <v>0.27657500000000002</v>
      </c>
      <c r="M4426" s="62">
        <v>0.34751874999999999</v>
      </c>
      <c r="N4426" s="62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x14ac:dyDescent="0.25">
      <c r="A4427" s="59" t="s">
        <v>982</v>
      </c>
      <c r="B4427" s="60">
        <v>42312</v>
      </c>
      <c r="C4427" s="61"/>
      <c r="D4427" s="61"/>
      <c r="E4427" s="62" t="s">
        <v>981</v>
      </c>
      <c r="F4427" s="62"/>
      <c r="G4427" s="62">
        <v>492.44203125000001</v>
      </c>
      <c r="H4427" s="62">
        <v>0.242628125</v>
      </c>
      <c r="I4427" s="62">
        <v>0.27569375000000002</v>
      </c>
      <c r="J4427" s="62">
        <v>0.29241875000000001</v>
      </c>
      <c r="K4427" s="62">
        <v>0.2394375</v>
      </c>
      <c r="L4427" s="62">
        <v>0.27660625</v>
      </c>
      <c r="M4427" s="62">
        <v>0.34763749999999999</v>
      </c>
      <c r="N4427" s="62">
        <v>0.22621250000000001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x14ac:dyDescent="0.25">
      <c r="A4428" s="59" t="s">
        <v>982</v>
      </c>
      <c r="B4428" s="60">
        <v>42313</v>
      </c>
      <c r="C4428" s="61"/>
      <c r="D4428" s="61"/>
      <c r="E4428" s="62" t="s">
        <v>981</v>
      </c>
      <c r="F4428" s="62"/>
      <c r="G4428" s="62">
        <v>488.73140625000002</v>
      </c>
      <c r="H4428" s="62">
        <v>0.228159375</v>
      </c>
      <c r="I4428" s="62">
        <v>0.2697</v>
      </c>
      <c r="J4428" s="62">
        <v>0.29016249999999999</v>
      </c>
      <c r="K4428" s="62">
        <v>0.2394375</v>
      </c>
      <c r="L4428" s="62">
        <v>0.276675</v>
      </c>
      <c r="M4428" s="62">
        <v>0.34760625000000001</v>
      </c>
      <c r="N4428" s="62">
        <v>0.22629374999999999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>
        <v>0.54159733626506601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x14ac:dyDescent="0.25">
      <c r="A4429" s="59" t="s">
        <v>982</v>
      </c>
      <c r="B4429" s="60">
        <v>42314</v>
      </c>
      <c r="C4429" s="61"/>
      <c r="D4429" s="61"/>
      <c r="E4429" s="62" t="s">
        <v>981</v>
      </c>
      <c r="F4429" s="62"/>
      <c r="G4429" s="62">
        <v>492.32953125</v>
      </c>
      <c r="H4429" s="62">
        <v>0.25504687500000001</v>
      </c>
      <c r="I4429" s="62">
        <v>0.26903749999999998</v>
      </c>
      <c r="J4429" s="62">
        <v>0.28904999999999997</v>
      </c>
      <c r="K4429" s="62">
        <v>0.23951875</v>
      </c>
      <c r="L4429" s="62">
        <v>0.27652500000000002</v>
      </c>
      <c r="M4429" s="62">
        <v>0.34761249999999999</v>
      </c>
      <c r="N4429" s="62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x14ac:dyDescent="0.25">
      <c r="A4430" s="59" t="s">
        <v>982</v>
      </c>
      <c r="B4430" s="60">
        <v>42315</v>
      </c>
      <c r="C4430" s="61"/>
      <c r="D4430" s="61"/>
      <c r="E4430" s="62" t="s">
        <v>981</v>
      </c>
      <c r="F4430" s="62"/>
      <c r="G4430" s="62">
        <v>489.9346875</v>
      </c>
      <c r="H4430" s="62">
        <v>0.24098749999999999</v>
      </c>
      <c r="I4430" s="62">
        <v>0.26769375000000001</v>
      </c>
      <c r="J4430" s="62">
        <v>0.28865000000000002</v>
      </c>
      <c r="K4430" s="62">
        <v>0.23973125000000001</v>
      </c>
      <c r="L4430" s="62">
        <v>0.27644374999999999</v>
      </c>
      <c r="M4430" s="62">
        <v>0.34761249999999999</v>
      </c>
      <c r="N4430" s="62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x14ac:dyDescent="0.25">
      <c r="A4431" s="59" t="s">
        <v>982</v>
      </c>
      <c r="B4431" s="60">
        <v>42316</v>
      </c>
      <c r="C4431" s="61"/>
      <c r="D4431" s="61"/>
      <c r="E4431" s="62" t="s">
        <v>981</v>
      </c>
      <c r="F4431" s="62"/>
      <c r="G4431" s="62">
        <v>488.00859374999999</v>
      </c>
      <c r="H4431" s="62">
        <v>0.230896875</v>
      </c>
      <c r="I4431" s="62">
        <v>0.26530625000000002</v>
      </c>
      <c r="J4431" s="62">
        <v>0.28803125000000002</v>
      </c>
      <c r="K4431" s="62">
        <v>0.24003125</v>
      </c>
      <c r="L4431" s="62">
        <v>0.27656874999999997</v>
      </c>
      <c r="M4431" s="62">
        <v>0.34760000000000002</v>
      </c>
      <c r="N4431" s="62">
        <v>0.22636249999999999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x14ac:dyDescent="0.25">
      <c r="A4432" s="59" t="s">
        <v>982</v>
      </c>
      <c r="B4432" s="60">
        <v>42317</v>
      </c>
      <c r="C4432" s="61"/>
      <c r="D4432" s="61"/>
      <c r="E4432" s="62" t="s">
        <v>981</v>
      </c>
      <c r="F4432" s="62"/>
      <c r="G4432" s="62">
        <v>484.54453124999998</v>
      </c>
      <c r="H4432" s="62">
        <v>0.21557812500000001</v>
      </c>
      <c r="I4432" s="62">
        <v>0.25944374999999997</v>
      </c>
      <c r="J4432" s="62">
        <v>0.28634999999999999</v>
      </c>
      <c r="K4432" s="62">
        <v>0.24046875000000001</v>
      </c>
      <c r="L4432" s="62">
        <v>0.27669375000000002</v>
      </c>
      <c r="M4432" s="62">
        <v>0.34765625</v>
      </c>
      <c r="N4432" s="62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x14ac:dyDescent="0.25">
      <c r="A4433" s="59" t="s">
        <v>982</v>
      </c>
      <c r="B4433" s="60">
        <v>42318</v>
      </c>
      <c r="C4433" s="61"/>
      <c r="D4433" s="61"/>
      <c r="E4433" s="62" t="s">
        <v>981</v>
      </c>
      <c r="F4433" s="62"/>
      <c r="G4433" s="62">
        <v>480.34125</v>
      </c>
      <c r="H4433" s="62">
        <v>0.19917499999999999</v>
      </c>
      <c r="I4433" s="62">
        <v>0.2512625</v>
      </c>
      <c r="J4433" s="62">
        <v>0.28410000000000002</v>
      </c>
      <c r="K4433" s="62">
        <v>0.24074999999999999</v>
      </c>
      <c r="L4433" s="62">
        <v>0.27676875000000001</v>
      </c>
      <c r="M4433" s="62">
        <v>0.347775</v>
      </c>
      <c r="N4433" s="62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>
        <v>7.85</v>
      </c>
      <c r="AE4433" s="62">
        <v>0.60467598331662298</v>
      </c>
      <c r="AF4433" s="62">
        <v>0.67543301978225201</v>
      </c>
      <c r="AG4433" s="62"/>
      <c r="AH4433" s="62"/>
      <c r="AI4433" s="62"/>
      <c r="AJ4433" s="62">
        <v>0</v>
      </c>
      <c r="AK4433" s="62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x14ac:dyDescent="0.25">
      <c r="A4434" s="59" t="s">
        <v>982</v>
      </c>
      <c r="B4434" s="60">
        <v>42319</v>
      </c>
      <c r="C4434" s="61"/>
      <c r="D4434" s="61"/>
      <c r="E4434" s="62" t="s">
        <v>981</v>
      </c>
      <c r="F4434" s="62"/>
      <c r="G4434" s="62">
        <v>477.95015625000002</v>
      </c>
      <c r="H4434" s="62">
        <v>0.19059062500000001</v>
      </c>
      <c r="I4434" s="62">
        <v>0.24660625</v>
      </c>
      <c r="J4434" s="62">
        <v>0.28228124999999998</v>
      </c>
      <c r="K4434" s="62">
        <v>0.24109375</v>
      </c>
      <c r="L4434" s="62">
        <v>0.27686875</v>
      </c>
      <c r="M4434" s="62">
        <v>0.34781250000000002</v>
      </c>
      <c r="N4434" s="62">
        <v>0.22651250000000001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x14ac:dyDescent="0.25">
      <c r="A4435" s="59" t="s">
        <v>982</v>
      </c>
      <c r="B4435" s="60">
        <v>42320</v>
      </c>
      <c r="C4435" s="61"/>
      <c r="D4435" s="61"/>
      <c r="E4435" s="62" t="s">
        <v>981</v>
      </c>
      <c r="F4435" s="62"/>
      <c r="G4435" s="62">
        <v>482.38218749999999</v>
      </c>
      <c r="H4435" s="62">
        <v>0.22601874999999999</v>
      </c>
      <c r="I4435" s="62">
        <v>0.24501249999999999</v>
      </c>
      <c r="J4435" s="62">
        <v>0.27971875000000002</v>
      </c>
      <c r="K4435" s="62">
        <v>0.24116874999999999</v>
      </c>
      <c r="L4435" s="62">
        <v>0.27705000000000002</v>
      </c>
      <c r="M4435" s="62">
        <v>0.34783124999999998</v>
      </c>
      <c r="N4435" s="62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>
        <v>0.62123307305545905</v>
      </c>
      <c r="AF4435" s="62">
        <v>0.80408894924961605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x14ac:dyDescent="0.25">
      <c r="A4436" s="59" t="s">
        <v>982</v>
      </c>
      <c r="B4436" s="60">
        <v>42321</v>
      </c>
      <c r="C4436" s="61"/>
      <c r="D4436" s="61"/>
      <c r="E4436" s="62" t="s">
        <v>981</v>
      </c>
      <c r="F4436" s="62"/>
      <c r="G4436" s="62">
        <v>479.09812499999998</v>
      </c>
      <c r="H4436" s="62">
        <v>0.21251875000000001</v>
      </c>
      <c r="I4436" s="62">
        <v>0.24201875</v>
      </c>
      <c r="J4436" s="62">
        <v>0.27715000000000001</v>
      </c>
      <c r="K4436" s="62">
        <v>0.24097499999999999</v>
      </c>
      <c r="L4436" s="62">
        <v>0.27703749999999999</v>
      </c>
      <c r="M4436" s="62">
        <v>0.34786875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x14ac:dyDescent="0.25">
      <c r="A4437" s="59" t="s">
        <v>982</v>
      </c>
      <c r="B4437" s="60">
        <v>42322</v>
      </c>
      <c r="C4437" s="61"/>
      <c r="D4437" s="61"/>
      <c r="E4437" s="62" t="s">
        <v>981</v>
      </c>
      <c r="F4437" s="62"/>
      <c r="G4437" s="62">
        <v>475.8253125</v>
      </c>
      <c r="H4437" s="62">
        <v>0.1998875</v>
      </c>
      <c r="I4437" s="62">
        <v>0.23793125000000001</v>
      </c>
      <c r="J4437" s="62">
        <v>0.27465624999999999</v>
      </c>
      <c r="K4437" s="62">
        <v>0.24082500000000001</v>
      </c>
      <c r="L4437" s="62">
        <v>0.27704374999999998</v>
      </c>
      <c r="M4437" s="62">
        <v>0.34795625000000002</v>
      </c>
      <c r="N4437" s="62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x14ac:dyDescent="0.25">
      <c r="A4438" s="59" t="s">
        <v>982</v>
      </c>
      <c r="B4438" s="60">
        <v>42323</v>
      </c>
      <c r="C4438" s="61"/>
      <c r="D4438" s="61"/>
      <c r="E4438" s="62" t="s">
        <v>981</v>
      </c>
      <c r="F4438" s="62"/>
      <c r="G4438" s="62">
        <v>473.09296875000001</v>
      </c>
      <c r="H4438" s="62">
        <v>0.18997187500000001</v>
      </c>
      <c r="I4438" s="62">
        <v>0.23410624999999999</v>
      </c>
      <c r="J4438" s="62">
        <v>0.27239374999999999</v>
      </c>
      <c r="K4438" s="62">
        <v>0.24059375</v>
      </c>
      <c r="L4438" s="62">
        <v>0.27705000000000002</v>
      </c>
      <c r="M4438" s="62">
        <v>0.34807500000000002</v>
      </c>
      <c r="N4438" s="62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x14ac:dyDescent="0.25">
      <c r="A4439" s="59" t="s">
        <v>982</v>
      </c>
      <c r="B4439" s="60">
        <v>42324</v>
      </c>
      <c r="C4439" s="61"/>
      <c r="D4439" s="61"/>
      <c r="E4439" s="62" t="s">
        <v>981</v>
      </c>
      <c r="F4439" s="62"/>
      <c r="G4439" s="62">
        <v>468.84046875000001</v>
      </c>
      <c r="H4439" s="62">
        <v>0.17677812500000001</v>
      </c>
      <c r="I4439" s="62">
        <v>0.2267875</v>
      </c>
      <c r="J4439" s="62">
        <v>0.26887499999999998</v>
      </c>
      <c r="K4439" s="62">
        <v>0.24026249999999999</v>
      </c>
      <c r="L4439" s="62">
        <v>0.27699374999999998</v>
      </c>
      <c r="M4439" s="62">
        <v>0.34807500000000002</v>
      </c>
      <c r="N4439" s="62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x14ac:dyDescent="0.25">
      <c r="A4440" s="59" t="s">
        <v>982</v>
      </c>
      <c r="B4440" s="60">
        <v>42325</v>
      </c>
      <c r="C4440" s="61"/>
      <c r="D4440" s="61"/>
      <c r="E4440" s="62" t="s">
        <v>981</v>
      </c>
      <c r="F4440" s="62"/>
      <c r="G4440" s="62">
        <v>465.53109375000003</v>
      </c>
      <c r="H4440" s="62">
        <v>0.16686562499999999</v>
      </c>
      <c r="I4440" s="62">
        <v>0.2212875</v>
      </c>
      <c r="J4440" s="62">
        <v>0.26591874999999998</v>
      </c>
      <c r="K4440" s="62">
        <v>0.24001875</v>
      </c>
      <c r="L4440" s="62">
        <v>0.27689374999999999</v>
      </c>
      <c r="M4440" s="62">
        <v>0.34807500000000002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>
        <v>0.78634389584861797</v>
      </c>
      <c r="AF4440" s="62">
        <v>0.79786744311658597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x14ac:dyDescent="0.25">
      <c r="A4441" s="59" t="s">
        <v>982</v>
      </c>
      <c r="B4441" s="60">
        <v>42326</v>
      </c>
      <c r="C4441" s="61"/>
      <c r="D4441" s="61"/>
      <c r="E4441" s="62" t="s">
        <v>981</v>
      </c>
      <c r="F4441" s="62"/>
      <c r="G4441" s="62">
        <v>461.66250000000002</v>
      </c>
      <c r="H4441" s="62">
        <v>0.15654999999999999</v>
      </c>
      <c r="I4441" s="62">
        <v>0.21426249999999999</v>
      </c>
      <c r="J4441" s="62">
        <v>0.26205624999999999</v>
      </c>
      <c r="K4441" s="62">
        <v>0.23966875000000001</v>
      </c>
      <c r="L4441" s="62">
        <v>0.27689999999999998</v>
      </c>
      <c r="M4441" s="62">
        <v>0.34805625000000001</v>
      </c>
      <c r="N4441" s="62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x14ac:dyDescent="0.25">
      <c r="A4442" s="59" t="s">
        <v>982</v>
      </c>
      <c r="B4442" s="60">
        <v>42327</v>
      </c>
      <c r="C4442" s="61"/>
      <c r="D4442" s="61"/>
      <c r="E4442" s="62" t="s">
        <v>981</v>
      </c>
      <c r="F4442" s="62"/>
      <c r="G4442" s="62">
        <v>468.07828124999997</v>
      </c>
      <c r="H4442" s="62">
        <v>0.208209375</v>
      </c>
      <c r="I4442" s="62">
        <v>0.21426249999999999</v>
      </c>
      <c r="J4442" s="62">
        <v>0.25809375000000001</v>
      </c>
      <c r="K4442" s="62">
        <v>0.23923125000000001</v>
      </c>
      <c r="L4442" s="62">
        <v>0.27683124999999997</v>
      </c>
      <c r="M4442" s="62">
        <v>0.34807500000000002</v>
      </c>
      <c r="N4442" s="62">
        <v>0.22679374999999999</v>
      </c>
      <c r="O4442" s="62"/>
      <c r="P4442" s="62"/>
      <c r="Q4442" s="62"/>
      <c r="R4442" s="62"/>
      <c r="S4442" s="62">
        <v>10.07176705</v>
      </c>
      <c r="T4442" s="62">
        <v>336.71800000000002</v>
      </c>
      <c r="U4442" s="62">
        <v>0</v>
      </c>
      <c r="V4442" s="62"/>
      <c r="W4442" s="62"/>
      <c r="X4442" s="62"/>
      <c r="Y4442" s="62"/>
      <c r="Z4442" s="62"/>
      <c r="AA4442" s="62"/>
      <c r="AB4442" s="62"/>
      <c r="AC4442" s="62">
        <v>0</v>
      </c>
      <c r="AD4442" s="62"/>
      <c r="AE4442" s="62"/>
      <c r="AF4442" s="62"/>
      <c r="AG4442" s="62">
        <v>3.5999999999999997E-2</v>
      </c>
      <c r="AH4442" s="62">
        <v>1.107E-2</v>
      </c>
      <c r="AI4442" s="62">
        <v>0.3075</v>
      </c>
      <c r="AJ4442" s="62"/>
      <c r="AK4442" s="62"/>
      <c r="AL4442" s="62">
        <v>2.9049999999999998</v>
      </c>
      <c r="AM4442" s="62">
        <v>4.3454840869117703E-2</v>
      </c>
      <c r="AN4442" s="62">
        <v>6.88083505</v>
      </c>
      <c r="AO4442" s="62">
        <v>158.34450000000001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>
        <v>0</v>
      </c>
      <c r="BE4442" s="62"/>
      <c r="BF4442" s="62">
        <v>1.7857771837408599E-2</v>
      </c>
      <c r="BG4442" s="62">
        <v>3.179862</v>
      </c>
      <c r="BH4442" s="62"/>
      <c r="BI4442" s="62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x14ac:dyDescent="0.25">
      <c r="A4443" s="59" t="s">
        <v>982</v>
      </c>
      <c r="B4443" s="60">
        <v>42328</v>
      </c>
      <c r="C4443" s="61"/>
      <c r="D4443" s="61"/>
      <c r="E4443" s="62" t="s">
        <v>981</v>
      </c>
      <c r="F4443" s="62"/>
      <c r="G4443" s="62">
        <v>467.88515625000002</v>
      </c>
      <c r="H4443" s="62">
        <v>0.21521562499999999</v>
      </c>
      <c r="I4443" s="62">
        <v>0.21253125</v>
      </c>
      <c r="J4443" s="62">
        <v>0.25521874999999999</v>
      </c>
      <c r="K4443" s="62">
        <v>0.23872499999999999</v>
      </c>
      <c r="L4443" s="62">
        <v>0.27679375000000001</v>
      </c>
      <c r="M4443" s="62">
        <v>0.34807500000000002</v>
      </c>
      <c r="N4443" s="62">
        <v>0.22693125</v>
      </c>
      <c r="O4443" s="62"/>
      <c r="P4443" s="62"/>
      <c r="Q4443" s="62"/>
      <c r="R4443" s="62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>
        <v>8.6999999999999993</v>
      </c>
      <c r="AE4443" s="62"/>
      <c r="AF4443" s="62">
        <v>0.87740006192626896</v>
      </c>
      <c r="AG4443" s="62"/>
      <c r="AH4443" s="62"/>
      <c r="AI4443" s="62"/>
      <c r="AJ4443" s="62">
        <v>0.15</v>
      </c>
      <c r="AK4443" s="62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x14ac:dyDescent="0.25">
      <c r="A4444" s="59" t="s">
        <v>982</v>
      </c>
      <c r="B4444" s="60">
        <v>42329</v>
      </c>
      <c r="C4444" s="61"/>
      <c r="D4444" s="61"/>
      <c r="E4444" s="62" t="s">
        <v>981</v>
      </c>
      <c r="F4444" s="62"/>
      <c r="G4444" s="62">
        <v>464.92453124999997</v>
      </c>
      <c r="H4444" s="62">
        <v>0.20022187499999999</v>
      </c>
      <c r="I4444" s="62">
        <v>0.21235000000000001</v>
      </c>
      <c r="J4444" s="62">
        <v>0.25360624999999998</v>
      </c>
      <c r="K4444" s="62">
        <v>0.23831250000000001</v>
      </c>
      <c r="L4444" s="62">
        <v>0.27666249999999998</v>
      </c>
      <c r="M4444" s="62">
        <v>0.34793125000000003</v>
      </c>
      <c r="N4444" s="62">
        <v>0.22695000000000001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x14ac:dyDescent="0.25">
      <c r="A4445" s="59" t="s">
        <v>982</v>
      </c>
      <c r="B4445" s="60">
        <v>42330</v>
      </c>
      <c r="C4445" s="61"/>
      <c r="D4445" s="61"/>
      <c r="E4445" s="62" t="s">
        <v>981</v>
      </c>
      <c r="F4445" s="62"/>
      <c r="G4445" s="62">
        <v>460.97062499999998</v>
      </c>
      <c r="H4445" s="62">
        <v>0.18260000000000001</v>
      </c>
      <c r="I4445" s="62">
        <v>0.2097125</v>
      </c>
      <c r="J4445" s="62">
        <v>0.25129374999999998</v>
      </c>
      <c r="K4445" s="62">
        <v>0.23774999999999999</v>
      </c>
      <c r="L4445" s="62">
        <v>0.27660000000000001</v>
      </c>
      <c r="M4445" s="62">
        <v>0.34791250000000001</v>
      </c>
      <c r="N4445" s="62">
        <v>0.22685625000000001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x14ac:dyDescent="0.25">
      <c r="A4446" s="59" t="s">
        <v>982</v>
      </c>
      <c r="B4446" s="60">
        <v>42331</v>
      </c>
      <c r="C4446" s="61"/>
      <c r="D4446" s="61"/>
      <c r="E4446" s="62" t="s">
        <v>981</v>
      </c>
      <c r="F4446" s="62"/>
      <c r="G4446" s="62">
        <v>455.30671875000002</v>
      </c>
      <c r="H4446" s="62">
        <v>0.16225937500000001</v>
      </c>
      <c r="I4446" s="62">
        <v>0.20270625</v>
      </c>
      <c r="J4446" s="62">
        <v>0.24709375</v>
      </c>
      <c r="K4446" s="62">
        <v>0.23675625</v>
      </c>
      <c r="L4446" s="62">
        <v>0.27652500000000002</v>
      </c>
      <c r="M4446" s="62">
        <v>0.34791875</v>
      </c>
      <c r="N4446" s="62">
        <v>0.22691249999999999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>
        <v>0.784728788325321</v>
      </c>
      <c r="AF4446" s="62">
        <v>0.86809556834329504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x14ac:dyDescent="0.25">
      <c r="A4447" s="59" t="s">
        <v>982</v>
      </c>
      <c r="B4447" s="60">
        <v>42332</v>
      </c>
      <c r="C4447" s="61"/>
      <c r="D4447" s="61"/>
      <c r="E4447" s="62" t="s">
        <v>981</v>
      </c>
      <c r="F4447" s="62"/>
      <c r="G4447" s="62">
        <v>448.64296875000002</v>
      </c>
      <c r="H4447" s="62">
        <v>0.143340625</v>
      </c>
      <c r="I4447" s="62">
        <v>0.1925125</v>
      </c>
      <c r="J4447" s="62">
        <v>0.24075625</v>
      </c>
      <c r="K4447" s="62">
        <v>0.23551250000000001</v>
      </c>
      <c r="L4447" s="62">
        <v>0.2764375</v>
      </c>
      <c r="M4447" s="62">
        <v>0.34791875</v>
      </c>
      <c r="N4447" s="62">
        <v>0.22692499999999999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x14ac:dyDescent="0.25">
      <c r="A4448" s="59" t="s">
        <v>982</v>
      </c>
      <c r="B4448" s="60">
        <v>42333</v>
      </c>
      <c r="C4448" s="61"/>
      <c r="D4448" s="61"/>
      <c r="E4448" s="62" t="s">
        <v>981</v>
      </c>
      <c r="F4448" s="62"/>
      <c r="G4448" s="62">
        <v>442.4634375</v>
      </c>
      <c r="H4448" s="62">
        <v>0.12846250000000001</v>
      </c>
      <c r="I4448" s="62">
        <v>0.18218124999999999</v>
      </c>
      <c r="J4448" s="62">
        <v>0.23401250000000001</v>
      </c>
      <c r="K4448" s="62">
        <v>0.23426875</v>
      </c>
      <c r="L4448" s="62">
        <v>0.27634375</v>
      </c>
      <c r="M4448" s="62">
        <v>0.34801874999999999</v>
      </c>
      <c r="N4448" s="62">
        <v>0.22691249999999999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>
        <v>8.75</v>
      </c>
      <c r="AE4448" s="62"/>
      <c r="AF4448" s="62"/>
      <c r="AG4448" s="62"/>
      <c r="AH4448" s="62"/>
      <c r="AI4448" s="62"/>
      <c r="AJ4448" s="62">
        <v>0.2</v>
      </c>
      <c r="AK4448" s="62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x14ac:dyDescent="0.25">
      <c r="A4449" s="59" t="s">
        <v>982</v>
      </c>
      <c r="B4449" s="60">
        <v>42334</v>
      </c>
      <c r="C4449" s="61"/>
      <c r="D4449" s="61"/>
      <c r="E4449" s="62" t="s">
        <v>981</v>
      </c>
      <c r="F4449" s="62"/>
      <c r="G4449" s="62">
        <v>465.75984375000002</v>
      </c>
      <c r="H4449" s="62">
        <v>0.24288437500000001</v>
      </c>
      <c r="I4449" s="62">
        <v>0.21500625000000001</v>
      </c>
      <c r="J4449" s="62">
        <v>0.23849375</v>
      </c>
      <c r="K4449" s="62">
        <v>0.23381874999999999</v>
      </c>
      <c r="L4449" s="62">
        <v>0.27628124999999998</v>
      </c>
      <c r="M4449" s="62">
        <v>0.34801874999999999</v>
      </c>
      <c r="N4449" s="62">
        <v>0.22697500000000001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x14ac:dyDescent="0.25">
      <c r="A4450" s="59" t="s">
        <v>982</v>
      </c>
      <c r="B4450" s="60">
        <v>42335</v>
      </c>
      <c r="C4450" s="61"/>
      <c r="D4450" s="61"/>
      <c r="E4450" s="62" t="s">
        <v>981</v>
      </c>
      <c r="F4450" s="62"/>
      <c r="G4450" s="62">
        <v>461.15062499999999</v>
      </c>
      <c r="H4450" s="62">
        <v>0.21554999999999999</v>
      </c>
      <c r="I4450" s="62">
        <v>0.21137500000000001</v>
      </c>
      <c r="J4450" s="62">
        <v>0.2391875</v>
      </c>
      <c r="K4450" s="62">
        <v>0.23322499999999999</v>
      </c>
      <c r="L4450" s="62">
        <v>0.27628750000000002</v>
      </c>
      <c r="M4450" s="62">
        <v>0.34811249999999999</v>
      </c>
      <c r="N4450" s="62">
        <v>0.22689375000000001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x14ac:dyDescent="0.25">
      <c r="A4451" s="59" t="s">
        <v>982</v>
      </c>
      <c r="B4451" s="60">
        <v>42336</v>
      </c>
      <c r="C4451" s="61"/>
      <c r="D4451" s="61"/>
      <c r="E4451" s="62" t="s">
        <v>981</v>
      </c>
      <c r="F4451" s="62"/>
      <c r="G4451" s="62">
        <v>454.00031250000001</v>
      </c>
      <c r="H4451" s="62">
        <v>0.182975</v>
      </c>
      <c r="I4451" s="62">
        <v>0.20279374999999999</v>
      </c>
      <c r="J4451" s="62">
        <v>0.23678125</v>
      </c>
      <c r="K4451" s="62">
        <v>0.23243749999999999</v>
      </c>
      <c r="L4451" s="62">
        <v>0.27623750000000002</v>
      </c>
      <c r="M4451" s="62">
        <v>0.34814374999999997</v>
      </c>
      <c r="N4451" s="62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x14ac:dyDescent="0.25">
      <c r="A4452" s="59" t="s">
        <v>982</v>
      </c>
      <c r="B4452" s="60">
        <v>42337</v>
      </c>
      <c r="C4452" s="61"/>
      <c r="D4452" s="61"/>
      <c r="E4452" s="62" t="s">
        <v>981</v>
      </c>
      <c r="F4452" s="62"/>
      <c r="G4452" s="62">
        <v>450.23343749999998</v>
      </c>
      <c r="H4452" s="62">
        <v>0.16628124999999999</v>
      </c>
      <c r="I4452" s="62">
        <v>0.1983125</v>
      </c>
      <c r="J4452" s="62">
        <v>0.2356125</v>
      </c>
      <c r="K4452" s="62">
        <v>0.23159374999999999</v>
      </c>
      <c r="L4452" s="62">
        <v>0.27614375000000002</v>
      </c>
      <c r="M4452" s="62">
        <v>0.34825</v>
      </c>
      <c r="N4452" s="62">
        <v>0.22688125000000001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x14ac:dyDescent="0.25">
      <c r="A4453" s="59" t="s">
        <v>982</v>
      </c>
      <c r="B4453" s="60">
        <v>42338</v>
      </c>
      <c r="C4453" s="61"/>
      <c r="D4453" s="61"/>
      <c r="E4453" s="62" t="s">
        <v>981</v>
      </c>
      <c r="F4453" s="62"/>
      <c r="G4453" s="62">
        <v>446.59921874999998</v>
      </c>
      <c r="H4453" s="62">
        <v>0.15324062499999999</v>
      </c>
      <c r="I4453" s="62">
        <v>0.19368750000000001</v>
      </c>
      <c r="J4453" s="62">
        <v>0.23333124999999999</v>
      </c>
      <c r="K4453" s="62">
        <v>0.23058124999999999</v>
      </c>
      <c r="L4453" s="62">
        <v>0.2759875</v>
      </c>
      <c r="M4453" s="62">
        <v>0.348275</v>
      </c>
      <c r="N4453" s="62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>
        <v>0.81748887941301296</v>
      </c>
      <c r="AF4453" s="62">
        <v>0.86462852532633405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x14ac:dyDescent="0.25">
      <c r="A4454" s="59" t="s">
        <v>982</v>
      </c>
      <c r="B4454" s="60">
        <v>42339</v>
      </c>
      <c r="C4454" s="61"/>
      <c r="D4454" s="61"/>
      <c r="E4454" s="62" t="s">
        <v>981</v>
      </c>
      <c r="F4454" s="62"/>
      <c r="G4454" s="62">
        <v>442.69687499999998</v>
      </c>
      <c r="H4454" s="62">
        <v>0.14158124999999999</v>
      </c>
      <c r="I4454" s="62">
        <v>0.18834375</v>
      </c>
      <c r="J4454" s="62">
        <v>0.23039375000000001</v>
      </c>
      <c r="K4454" s="62">
        <v>0.22918749999999999</v>
      </c>
      <c r="L4454" s="62">
        <v>0.27584375</v>
      </c>
      <c r="M4454" s="62">
        <v>0.34826249999999997</v>
      </c>
      <c r="N4454" s="62">
        <v>0.22700624999999999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x14ac:dyDescent="0.25">
      <c r="A4455" s="59" t="s">
        <v>982</v>
      </c>
      <c r="B4455" s="60">
        <v>42340</v>
      </c>
      <c r="C4455" s="61"/>
      <c r="D4455" s="61"/>
      <c r="E4455" s="62" t="s">
        <v>981</v>
      </c>
      <c r="F4455" s="62"/>
      <c r="G4455" s="62">
        <v>435.30515624999998</v>
      </c>
      <c r="H4455" s="62">
        <v>0.123634375</v>
      </c>
      <c r="I4455" s="62">
        <v>0.1774</v>
      </c>
      <c r="J4455" s="62">
        <v>0.22292500000000001</v>
      </c>
      <c r="K4455" s="62">
        <v>0.22689375000000001</v>
      </c>
      <c r="L4455" s="62">
        <v>0.2754375</v>
      </c>
      <c r="M4455" s="62">
        <v>0.34829375000000001</v>
      </c>
      <c r="N4455" s="62">
        <v>0.22695000000000001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>
        <v>8.75</v>
      </c>
      <c r="AE4455" s="62"/>
      <c r="AF4455" s="62"/>
      <c r="AG4455" s="62"/>
      <c r="AH4455" s="62"/>
      <c r="AI4455" s="62"/>
      <c r="AJ4455" s="62">
        <v>0.95</v>
      </c>
      <c r="AK4455" s="62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x14ac:dyDescent="0.25">
      <c r="A4456" s="59" t="s">
        <v>982</v>
      </c>
      <c r="B4456" s="60">
        <v>42341</v>
      </c>
      <c r="C4456" s="61"/>
      <c r="D4456" s="61"/>
      <c r="E4456" s="62" t="s">
        <v>981</v>
      </c>
      <c r="F4456" s="62"/>
      <c r="G4456" s="62">
        <v>466.83421874999999</v>
      </c>
      <c r="H4456" s="62">
        <v>0.262028125</v>
      </c>
      <c r="I4456" s="62">
        <v>0.2082</v>
      </c>
      <c r="J4456" s="62">
        <v>0.24466874999999999</v>
      </c>
      <c r="K4456" s="62">
        <v>0.22588749999999999</v>
      </c>
      <c r="L4456" s="62">
        <v>0.27523124999999998</v>
      </c>
      <c r="M4456" s="62">
        <v>0.34828124999999999</v>
      </c>
      <c r="N4456" s="62">
        <v>0.22693125</v>
      </c>
      <c r="O4456" s="62"/>
      <c r="P4456" s="62"/>
      <c r="Q4456" s="62"/>
      <c r="R4456" s="62"/>
      <c r="S4456" s="62">
        <v>17.059922749999998</v>
      </c>
      <c r="T4456" s="62">
        <v>631.76824999999997</v>
      </c>
      <c r="U4456" s="62">
        <v>94.32</v>
      </c>
      <c r="V4456" s="62"/>
      <c r="W4456" s="62"/>
      <c r="X4456" s="62"/>
      <c r="Y4456" s="62"/>
      <c r="Z4456" s="62"/>
      <c r="AA4456" s="62"/>
      <c r="AB4456" s="62"/>
      <c r="AC4456" s="62">
        <v>0</v>
      </c>
      <c r="AD4456" s="62"/>
      <c r="AE4456" s="62"/>
      <c r="AF4456" s="62"/>
      <c r="AG4456" s="62"/>
      <c r="AH4456" s="62"/>
      <c r="AI4456" s="62">
        <v>2.5367500000000001</v>
      </c>
      <c r="AJ4456" s="62"/>
      <c r="AK4456" s="62"/>
      <c r="AL4456" s="62">
        <v>3.2725</v>
      </c>
      <c r="AM4456" s="62">
        <v>4.71333799036932E-2</v>
      </c>
      <c r="AN4456" s="62">
        <v>8.5352894999999993</v>
      </c>
      <c r="AO4456" s="62">
        <v>181.08799999999999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>
        <v>2.267945675</v>
      </c>
      <c r="BC4456" s="62"/>
      <c r="BD4456" s="62">
        <v>94.32</v>
      </c>
      <c r="BE4456" s="62">
        <v>2.4045225561916898E-2</v>
      </c>
      <c r="BF4456" s="62">
        <v>1.76830752479697E-2</v>
      </c>
      <c r="BG4456" s="62">
        <v>6.2566875749999999</v>
      </c>
      <c r="BH4456" s="62"/>
      <c r="BI4456" s="62">
        <v>353.82350000000002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x14ac:dyDescent="0.25">
      <c r="A4457" s="59" t="s">
        <v>982</v>
      </c>
      <c r="B4457" s="60">
        <v>42342</v>
      </c>
      <c r="C4457" s="61"/>
      <c r="D4457" s="61"/>
      <c r="E4457" s="62" t="s">
        <v>981</v>
      </c>
      <c r="F4457" s="62"/>
      <c r="G4457" s="62">
        <v>461.17312500000003</v>
      </c>
      <c r="H4457" s="62">
        <v>0.23231250000000001</v>
      </c>
      <c r="I4457" s="62">
        <v>0.21132500000000001</v>
      </c>
      <c r="J4457" s="62">
        <v>0.23974375000000001</v>
      </c>
      <c r="K4457" s="62">
        <v>0.2252625</v>
      </c>
      <c r="L4457" s="62">
        <v>0.27512500000000001</v>
      </c>
      <c r="M4457" s="62">
        <v>0.348325</v>
      </c>
      <c r="N4457" s="62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>
        <v>0.83587279404359205</v>
      </c>
      <c r="AF4457" s="62">
        <v>0.85920486872488699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x14ac:dyDescent="0.25">
      <c r="A4458" s="59" t="s">
        <v>982</v>
      </c>
      <c r="B4458" s="60">
        <v>42343</v>
      </c>
      <c r="C4458" s="61"/>
      <c r="D4458" s="61"/>
      <c r="E4458" s="62" t="s">
        <v>981</v>
      </c>
      <c r="F4458" s="62"/>
      <c r="G4458" s="62">
        <v>455.33906250000001</v>
      </c>
      <c r="H4458" s="62">
        <v>0.20558750000000001</v>
      </c>
      <c r="I4458" s="62">
        <v>0.20690625000000001</v>
      </c>
      <c r="J4458" s="62">
        <v>0.23649999999999999</v>
      </c>
      <c r="K4458" s="62">
        <v>0.22474374999999999</v>
      </c>
      <c r="L4458" s="62">
        <v>0.27502500000000002</v>
      </c>
      <c r="M4458" s="62">
        <v>0.34837499999999999</v>
      </c>
      <c r="N4458" s="62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x14ac:dyDescent="0.25">
      <c r="A4459" s="59" t="s">
        <v>982</v>
      </c>
      <c r="B4459" s="60">
        <v>42344</v>
      </c>
      <c r="C4459" s="61"/>
      <c r="D4459" s="61"/>
      <c r="E4459" s="62" t="s">
        <v>981</v>
      </c>
      <c r="F4459" s="62"/>
      <c r="G4459" s="62">
        <v>450.93937499999998</v>
      </c>
      <c r="H4459" s="62">
        <v>0.1865</v>
      </c>
      <c r="I4459" s="62">
        <v>0.20306250000000001</v>
      </c>
      <c r="J4459" s="62">
        <v>0.23403125</v>
      </c>
      <c r="K4459" s="62">
        <v>0.22411875000000001</v>
      </c>
      <c r="L4459" s="62">
        <v>0.27488750000000001</v>
      </c>
      <c r="M4459" s="62">
        <v>0.34841875</v>
      </c>
      <c r="N4459" s="62">
        <v>0.22689375000000001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x14ac:dyDescent="0.25">
      <c r="A4460" s="59" t="s">
        <v>982</v>
      </c>
      <c r="B4460" s="60">
        <v>42345</v>
      </c>
      <c r="C4460" s="61"/>
      <c r="D4460" s="61"/>
      <c r="E4460" s="62" t="s">
        <v>981</v>
      </c>
      <c r="F4460" s="62"/>
      <c r="G4460" s="62">
        <v>445.89937500000002</v>
      </c>
      <c r="H4460" s="62">
        <v>0.16702500000000001</v>
      </c>
      <c r="I4460" s="62">
        <v>0.19717499999999999</v>
      </c>
      <c r="J4460" s="62">
        <v>0.23105000000000001</v>
      </c>
      <c r="K4460" s="62">
        <v>0.22329375000000001</v>
      </c>
      <c r="L4460" s="62">
        <v>0.27463124999999999</v>
      </c>
      <c r="M4460" s="62">
        <v>0.34839999999999999</v>
      </c>
      <c r="N4460" s="62">
        <v>0.22685625000000001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>
        <v>0.78647558426738495</v>
      </c>
      <c r="AF4460" s="62">
        <v>0.85586997196876402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x14ac:dyDescent="0.25">
      <c r="A4461" s="59" t="s">
        <v>982</v>
      </c>
      <c r="B4461" s="60">
        <v>42346</v>
      </c>
      <c r="C4461" s="61"/>
      <c r="D4461" s="61"/>
      <c r="E4461" s="62" t="s">
        <v>981</v>
      </c>
      <c r="F4461" s="62"/>
      <c r="G4461" s="62">
        <v>439.7240625</v>
      </c>
      <c r="H4461" s="62">
        <v>0.14628749999999999</v>
      </c>
      <c r="I4461" s="62">
        <v>0.18923124999999999</v>
      </c>
      <c r="J4461" s="62">
        <v>0.22665625</v>
      </c>
      <c r="K4461" s="62">
        <v>0.22183749999999999</v>
      </c>
      <c r="L4461" s="62">
        <v>0.27433750000000001</v>
      </c>
      <c r="M4461" s="62">
        <v>0.34837499999999999</v>
      </c>
      <c r="N4461" s="62">
        <v>0.22678124999999999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>
        <v>8.75</v>
      </c>
      <c r="AE4461" s="62"/>
      <c r="AF4461" s="62"/>
      <c r="AG4461" s="62"/>
      <c r="AH4461" s="62"/>
      <c r="AI4461" s="62"/>
      <c r="AJ4461" s="62">
        <v>2.8</v>
      </c>
      <c r="AK4461" s="62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x14ac:dyDescent="0.25">
      <c r="A4462" s="59" t="s">
        <v>982</v>
      </c>
      <c r="B4462" s="60">
        <v>42347</v>
      </c>
      <c r="C4462" s="61"/>
      <c r="D4462" s="61"/>
      <c r="E4462" s="62" t="s">
        <v>981</v>
      </c>
      <c r="F4462" s="62"/>
      <c r="G4462" s="62">
        <v>434.76046874999997</v>
      </c>
      <c r="H4462" s="62">
        <v>0.13297187499999999</v>
      </c>
      <c r="I4462" s="62">
        <v>0.18236875</v>
      </c>
      <c r="J4462" s="62">
        <v>0.22232499999999999</v>
      </c>
      <c r="K4462" s="62">
        <v>0.2202625</v>
      </c>
      <c r="L4462" s="62">
        <v>0.27384999999999998</v>
      </c>
      <c r="M4462" s="62">
        <v>0.34839375</v>
      </c>
      <c r="N4462" s="62">
        <v>0.22670000000000001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x14ac:dyDescent="0.25">
      <c r="A4463" s="59" t="s">
        <v>982</v>
      </c>
      <c r="B4463" s="60">
        <v>42348</v>
      </c>
      <c r="C4463" s="61"/>
      <c r="D4463" s="61"/>
      <c r="E4463" s="62" t="s">
        <v>981</v>
      </c>
      <c r="F4463" s="62"/>
      <c r="G4463" s="62">
        <v>461.33249999999998</v>
      </c>
      <c r="H4463" s="62">
        <v>0.25449375000000002</v>
      </c>
      <c r="I4463" s="62">
        <v>0.20760624999999999</v>
      </c>
      <c r="J4463" s="62">
        <v>0.24012500000000001</v>
      </c>
      <c r="K4463" s="62">
        <v>0.21807499999999999</v>
      </c>
      <c r="L4463" s="62">
        <v>0.27340625000000002</v>
      </c>
      <c r="M4463" s="62">
        <v>0.34834375000000001</v>
      </c>
      <c r="N4463" s="62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x14ac:dyDescent="0.25">
      <c r="A4464" s="59" t="s">
        <v>982</v>
      </c>
      <c r="B4464" s="60">
        <v>42349</v>
      </c>
      <c r="C4464" s="61"/>
      <c r="D4464" s="61"/>
      <c r="E4464" s="62" t="s">
        <v>981</v>
      </c>
      <c r="F4464" s="62"/>
      <c r="G4464" s="62">
        <v>461.22843749999998</v>
      </c>
      <c r="H4464" s="62">
        <v>0.24781875</v>
      </c>
      <c r="I4464" s="62">
        <v>0.21633749999999999</v>
      </c>
      <c r="J4464" s="62">
        <v>0.2391375</v>
      </c>
      <c r="K4464" s="62">
        <v>0.21789375</v>
      </c>
      <c r="L4464" s="62">
        <v>0.27328750000000002</v>
      </c>
      <c r="M4464" s="62">
        <v>0.348325</v>
      </c>
      <c r="N4464" s="62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>
        <v>0.950984031688759</v>
      </c>
      <c r="AF4464" s="62">
        <v>0.84956545106372405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x14ac:dyDescent="0.25">
      <c r="A4465" s="59" t="s">
        <v>982</v>
      </c>
      <c r="B4465" s="60">
        <v>42350</v>
      </c>
      <c r="C4465" s="61"/>
      <c r="D4465" s="61"/>
      <c r="E4465" s="62" t="s">
        <v>981</v>
      </c>
      <c r="F4465" s="62"/>
      <c r="G4465" s="62">
        <v>455.94656250000003</v>
      </c>
      <c r="H4465" s="62">
        <v>0.22650624999999999</v>
      </c>
      <c r="I4465" s="62">
        <v>0.2121625</v>
      </c>
      <c r="J4465" s="62">
        <v>0.23515625000000001</v>
      </c>
      <c r="K4465" s="62">
        <v>0.21738125</v>
      </c>
      <c r="L4465" s="62">
        <v>0.27302500000000002</v>
      </c>
      <c r="M4465" s="62">
        <v>0.34829375000000001</v>
      </c>
      <c r="N4465" s="62">
        <v>0.22663125000000001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x14ac:dyDescent="0.25">
      <c r="A4466" s="59" t="s">
        <v>982</v>
      </c>
      <c r="B4466" s="60">
        <v>42351</v>
      </c>
      <c r="C4466" s="61"/>
      <c r="D4466" s="61"/>
      <c r="E4466" s="62" t="s">
        <v>981</v>
      </c>
      <c r="F4466" s="62"/>
      <c r="G4466" s="62">
        <v>452.01421875</v>
      </c>
      <c r="H4466" s="62">
        <v>0.20985937499999999</v>
      </c>
      <c r="I4466" s="62">
        <v>0.20890624999999999</v>
      </c>
      <c r="J4466" s="62">
        <v>0.23250000000000001</v>
      </c>
      <c r="K4466" s="62">
        <v>0.21703749999999999</v>
      </c>
      <c r="L4466" s="62">
        <v>0.27288750000000001</v>
      </c>
      <c r="M4466" s="62">
        <v>0.34826875000000002</v>
      </c>
      <c r="N4466" s="62">
        <v>0.22663749999999999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x14ac:dyDescent="0.25">
      <c r="A4467" s="59" t="s">
        <v>982</v>
      </c>
      <c r="B4467" s="60">
        <v>42352</v>
      </c>
      <c r="C4467" s="61"/>
      <c r="D4467" s="61"/>
      <c r="E4467" s="62" t="s">
        <v>981</v>
      </c>
      <c r="F4467" s="62"/>
      <c r="G4467" s="62">
        <v>446.27812499999999</v>
      </c>
      <c r="H4467" s="62">
        <v>0.18717500000000001</v>
      </c>
      <c r="I4467" s="62">
        <v>0.20228750000000001</v>
      </c>
      <c r="J4467" s="62">
        <v>0.22917499999999999</v>
      </c>
      <c r="K4467" s="62">
        <v>0.21624375000000001</v>
      </c>
      <c r="L4467" s="62">
        <v>0.27259375000000002</v>
      </c>
      <c r="M4467" s="62">
        <v>0.34828124999999999</v>
      </c>
      <c r="N4467" s="62">
        <v>0.22656875000000001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>
        <v>0.84226381993127897</v>
      </c>
      <c r="AF4467" s="62">
        <v>0.82254632146409101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x14ac:dyDescent="0.25">
      <c r="A4468" s="59" t="s">
        <v>982</v>
      </c>
      <c r="B4468" s="60">
        <v>42353</v>
      </c>
      <c r="C4468" s="61"/>
      <c r="D4468" s="61"/>
      <c r="E4468" s="62" t="s">
        <v>981</v>
      </c>
      <c r="F4468" s="62"/>
      <c r="G4468" s="62">
        <v>441.67031250000002</v>
      </c>
      <c r="H4468" s="62">
        <v>0.16819999999999999</v>
      </c>
      <c r="I4468" s="62">
        <v>0.19714375000000001</v>
      </c>
      <c r="J4468" s="62">
        <v>0.22712499999999999</v>
      </c>
      <c r="K4468" s="62">
        <v>0.2154625</v>
      </c>
      <c r="L4468" s="62">
        <v>0.27223750000000002</v>
      </c>
      <c r="M4468" s="62">
        <v>0.34823749999999998</v>
      </c>
      <c r="N4468" s="62">
        <v>0.22650000000000001</v>
      </c>
      <c r="O4468" s="62"/>
      <c r="P4468" s="62"/>
      <c r="Q4468" s="62"/>
      <c r="R4468" s="62"/>
      <c r="S4468" s="62">
        <v>19.339033000000001</v>
      </c>
      <c r="T4468" s="62">
        <v>940.49350000000004</v>
      </c>
      <c r="U4468" s="62">
        <v>237.16499999999999</v>
      </c>
      <c r="V4468" s="62"/>
      <c r="W4468" s="62"/>
      <c r="X4468" s="62"/>
      <c r="Y4468" s="62"/>
      <c r="Z4468" s="62"/>
      <c r="AA4468" s="62"/>
      <c r="AB4468" s="62"/>
      <c r="AC4468" s="62">
        <v>0</v>
      </c>
      <c r="AD4468" s="62"/>
      <c r="AE4468" s="62"/>
      <c r="AF4468" s="62"/>
      <c r="AG4468" s="62"/>
      <c r="AH4468" s="62"/>
      <c r="AI4468" s="62">
        <v>5.6087499999999997</v>
      </c>
      <c r="AJ4468" s="62"/>
      <c r="AK4468" s="62"/>
      <c r="AL4468" s="62">
        <v>3.2625000000000002</v>
      </c>
      <c r="AM4468" s="62">
        <v>4.4265449269675503E-2</v>
      </c>
      <c r="AN4468" s="62">
        <v>7.7839243250000001</v>
      </c>
      <c r="AO4468" s="62">
        <v>175.84649999999999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>
        <v>5.1810182999999999</v>
      </c>
      <c r="BC4468" s="62"/>
      <c r="BD4468" s="62">
        <v>237.16499999999999</v>
      </c>
      <c r="BE4468" s="62">
        <v>2.18456277275315E-2</v>
      </c>
      <c r="BF4468" s="62">
        <v>1.2213866824942601E-2</v>
      </c>
      <c r="BG4468" s="62">
        <v>6.3740903749999998</v>
      </c>
      <c r="BH4468" s="62"/>
      <c r="BI4468" s="62">
        <v>521.87324999999998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x14ac:dyDescent="0.25">
      <c r="A4469" s="59" t="s">
        <v>982</v>
      </c>
      <c r="B4469" s="60">
        <v>42354</v>
      </c>
      <c r="C4469" s="61"/>
      <c r="D4469" s="61"/>
      <c r="E4469" s="62" t="s">
        <v>981</v>
      </c>
      <c r="F4469" s="62"/>
      <c r="G4469" s="62">
        <v>439.39546875000002</v>
      </c>
      <c r="H4469" s="62">
        <v>0.15974687500000001</v>
      </c>
      <c r="I4469" s="62">
        <v>0.19446875</v>
      </c>
      <c r="J4469" s="62">
        <v>0.22586875000000001</v>
      </c>
      <c r="K4469" s="62">
        <v>0.215225</v>
      </c>
      <c r="L4469" s="62">
        <v>0.27195625000000001</v>
      </c>
      <c r="M4469" s="62">
        <v>0.34811874999999998</v>
      </c>
      <c r="N4469" s="62">
        <v>0.22637499999999999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>
        <v>8.75</v>
      </c>
      <c r="AE4469" s="62"/>
      <c r="AF4469" s="62"/>
      <c r="AG4469" s="62"/>
      <c r="AH4469" s="62"/>
      <c r="AI4469" s="62"/>
      <c r="AJ4469" s="62">
        <v>3.25</v>
      </c>
      <c r="AK4469" s="62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x14ac:dyDescent="0.25">
      <c r="A4470" s="59" t="s">
        <v>982</v>
      </c>
      <c r="B4470" s="60">
        <v>42355</v>
      </c>
      <c r="C4470" s="61"/>
      <c r="D4470" s="61"/>
      <c r="E4470" s="62" t="s">
        <v>981</v>
      </c>
      <c r="F4470" s="62"/>
      <c r="G4470" s="62">
        <v>491.66578125000001</v>
      </c>
      <c r="H4470" s="62">
        <v>0.30777812500000001</v>
      </c>
      <c r="I4470" s="62">
        <v>0.30196875000000001</v>
      </c>
      <c r="J4470" s="62">
        <v>0.2591</v>
      </c>
      <c r="K4470" s="62">
        <v>0.22873750000000001</v>
      </c>
      <c r="L4470" s="62">
        <v>0.27166875000000001</v>
      </c>
      <c r="M4470" s="62">
        <v>0.34805000000000003</v>
      </c>
      <c r="N4470" s="62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x14ac:dyDescent="0.25">
      <c r="A4471" s="59" t="s">
        <v>982</v>
      </c>
      <c r="B4471" s="60">
        <v>42356</v>
      </c>
      <c r="C4471" s="61"/>
      <c r="D4471" s="61"/>
      <c r="E4471" s="62" t="s">
        <v>981</v>
      </c>
      <c r="F4471" s="62"/>
      <c r="G4471" s="62">
        <v>485.37890625</v>
      </c>
      <c r="H4471" s="62">
        <v>0.28891562500000001</v>
      </c>
      <c r="I4471" s="62">
        <v>0.29523125</v>
      </c>
      <c r="J4471" s="62">
        <v>0.25808750000000003</v>
      </c>
      <c r="K4471" s="62">
        <v>0.22223124999999999</v>
      </c>
      <c r="L4471" s="62">
        <v>0.27130625000000003</v>
      </c>
      <c r="M4471" s="62">
        <v>0.34798125000000002</v>
      </c>
      <c r="N4471" s="62">
        <v>0.22625000000000001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x14ac:dyDescent="0.25">
      <c r="A4472" s="59" t="s">
        <v>982</v>
      </c>
      <c r="B4472" s="60">
        <v>42357</v>
      </c>
      <c r="C4472" s="61"/>
      <c r="D4472" s="61"/>
      <c r="E4472" s="62" t="s">
        <v>981</v>
      </c>
      <c r="F4472" s="62"/>
      <c r="G4472" s="62">
        <v>481.42312500000003</v>
      </c>
      <c r="H4472" s="62">
        <v>0.27481250000000002</v>
      </c>
      <c r="I4472" s="62">
        <v>0.28788750000000002</v>
      </c>
      <c r="J4472" s="62">
        <v>0.25679999999999997</v>
      </c>
      <c r="K4472" s="62">
        <v>0.22125</v>
      </c>
      <c r="L4472" s="62">
        <v>0.27119375000000001</v>
      </c>
      <c r="M4472" s="62">
        <v>0.34794999999999998</v>
      </c>
      <c r="N4472" s="62">
        <v>0.22620000000000001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x14ac:dyDescent="0.25">
      <c r="A4473" s="59" t="s">
        <v>982</v>
      </c>
      <c r="B4473" s="60">
        <v>42358</v>
      </c>
      <c r="C4473" s="61"/>
      <c r="D4473" s="61"/>
      <c r="E4473" s="62" t="s">
        <v>981</v>
      </c>
      <c r="F4473" s="62"/>
      <c r="G4473" s="62">
        <v>477.88312500000001</v>
      </c>
      <c r="H4473" s="62">
        <v>0.26226874999999999</v>
      </c>
      <c r="I4473" s="62">
        <v>0.28075624999999998</v>
      </c>
      <c r="J4473" s="62">
        <v>0.25523125000000002</v>
      </c>
      <c r="K4473" s="62">
        <v>0.22118750000000001</v>
      </c>
      <c r="L4473" s="62">
        <v>0.27092500000000003</v>
      </c>
      <c r="M4473" s="62">
        <v>0.34788124999999998</v>
      </c>
      <c r="N4473" s="62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x14ac:dyDescent="0.25">
      <c r="A4474" s="59" t="s">
        <v>982</v>
      </c>
      <c r="B4474" s="60">
        <v>42359</v>
      </c>
      <c r="C4474" s="61"/>
      <c r="D4474" s="61"/>
      <c r="E4474" s="62" t="s">
        <v>981</v>
      </c>
      <c r="F4474" s="62"/>
      <c r="G4474" s="62">
        <v>468.15562499999999</v>
      </c>
      <c r="H4474" s="62">
        <v>0.22596250000000001</v>
      </c>
      <c r="I4474" s="62">
        <v>0.26287500000000003</v>
      </c>
      <c r="J4474" s="62">
        <v>0.25096249999999998</v>
      </c>
      <c r="K4474" s="62">
        <v>0.22062499999999999</v>
      </c>
      <c r="L4474" s="62">
        <v>0.27053125</v>
      </c>
      <c r="M4474" s="62">
        <v>0.34791250000000001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>
        <v>0.80759510203944496</v>
      </c>
      <c r="AF4474" s="62">
        <v>0.77898086501438701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x14ac:dyDescent="0.25">
      <c r="A4475" s="59" t="s">
        <v>982</v>
      </c>
      <c r="B4475" s="60">
        <v>42360</v>
      </c>
      <c r="C4475" s="61"/>
      <c r="D4475" s="61"/>
      <c r="E4475" s="62" t="s">
        <v>981</v>
      </c>
      <c r="F4475" s="62"/>
      <c r="G4475" s="62">
        <v>466.14046875000003</v>
      </c>
      <c r="H4475" s="62">
        <v>0.21698437500000001</v>
      </c>
      <c r="I4475" s="62">
        <v>0.25804375000000002</v>
      </c>
      <c r="J4475" s="62">
        <v>0.25048124999999999</v>
      </c>
      <c r="K4475" s="62">
        <v>0.22149374999999999</v>
      </c>
      <c r="L4475" s="62">
        <v>0.27048749999999999</v>
      </c>
      <c r="M4475" s="62">
        <v>0.34775624999999999</v>
      </c>
      <c r="N4475" s="62">
        <v>0.22606875000000001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>
        <v>8.75</v>
      </c>
      <c r="AE4475" s="62"/>
      <c r="AF4475" s="62"/>
      <c r="AG4475" s="62"/>
      <c r="AH4475" s="62"/>
      <c r="AI4475" s="62"/>
      <c r="AJ4475" s="62">
        <v>3.25</v>
      </c>
      <c r="AK4475" s="62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x14ac:dyDescent="0.25">
      <c r="A4476" s="59" t="s">
        <v>982</v>
      </c>
      <c r="B4476" s="60">
        <v>42361</v>
      </c>
      <c r="C4476" s="61"/>
      <c r="D4476" s="61"/>
      <c r="E4476" s="62" t="s">
        <v>981</v>
      </c>
      <c r="F4476" s="62"/>
      <c r="G4476" s="62">
        <v>461.06203125000002</v>
      </c>
      <c r="H4476" s="62">
        <v>0.19967812500000001</v>
      </c>
      <c r="I4476" s="62">
        <v>0.24830625000000001</v>
      </c>
      <c r="J4476" s="62">
        <v>0.24727499999999999</v>
      </c>
      <c r="K4476" s="62">
        <v>0.22163125</v>
      </c>
      <c r="L4476" s="62">
        <v>0.27025624999999998</v>
      </c>
      <c r="M4476" s="62">
        <v>0.34770000000000001</v>
      </c>
      <c r="N4476" s="62">
        <v>0.22601874999999999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x14ac:dyDescent="0.25">
      <c r="A4477" s="59" t="s">
        <v>982</v>
      </c>
      <c r="B4477" s="60">
        <v>42362</v>
      </c>
      <c r="C4477" s="61"/>
      <c r="D4477" s="61"/>
      <c r="E4477" s="62" t="s">
        <v>981</v>
      </c>
      <c r="F4477" s="62"/>
      <c r="G4477" s="62">
        <v>500.31703125000001</v>
      </c>
      <c r="H4477" s="62">
        <v>0.31324687499999998</v>
      </c>
      <c r="I4477" s="62">
        <v>0.31516250000000001</v>
      </c>
      <c r="J4477" s="62">
        <v>0.28026250000000003</v>
      </c>
      <c r="K4477" s="62">
        <v>0.22974375</v>
      </c>
      <c r="L4477" s="62">
        <v>0.26995000000000002</v>
      </c>
      <c r="M4477" s="62">
        <v>0.34761249999999999</v>
      </c>
      <c r="N4477" s="62">
        <v>0.22595000000000001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x14ac:dyDescent="0.25">
      <c r="A4478" s="59" t="s">
        <v>982</v>
      </c>
      <c r="B4478" s="60">
        <v>42363</v>
      </c>
      <c r="C4478" s="61"/>
      <c r="D4478" s="61"/>
      <c r="E4478" s="62" t="s">
        <v>981</v>
      </c>
      <c r="F4478" s="62"/>
      <c r="G4478" s="62">
        <v>492.38343750000001</v>
      </c>
      <c r="H4478" s="62">
        <v>0.28759374999999998</v>
      </c>
      <c r="I4478" s="62">
        <v>0.3047125</v>
      </c>
      <c r="J4478" s="62">
        <v>0.2752</v>
      </c>
      <c r="K4478" s="62">
        <v>0.2265875</v>
      </c>
      <c r="L4478" s="62">
        <v>0.26985625000000002</v>
      </c>
      <c r="M4478" s="62">
        <v>0.3475125</v>
      </c>
      <c r="N4478" s="62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x14ac:dyDescent="0.25">
      <c r="A4479" s="59" t="s">
        <v>982</v>
      </c>
      <c r="B4479" s="60">
        <v>42364</v>
      </c>
      <c r="C4479" s="61"/>
      <c r="D4479" s="61"/>
      <c r="E4479" s="62" t="s">
        <v>981</v>
      </c>
      <c r="F4479" s="62"/>
      <c r="G4479" s="62">
        <v>485.68921875000001</v>
      </c>
      <c r="H4479" s="62">
        <v>0.26444062499999998</v>
      </c>
      <c r="I4479" s="62">
        <v>0.29251250000000001</v>
      </c>
      <c r="J4479" s="62">
        <v>0.27111249999999998</v>
      </c>
      <c r="K4479" s="62">
        <v>0.2265375</v>
      </c>
      <c r="L4479" s="62">
        <v>0.26959375000000002</v>
      </c>
      <c r="M4479" s="62">
        <v>0.34753125000000001</v>
      </c>
      <c r="N4479" s="62">
        <v>0.22571250000000001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x14ac:dyDescent="0.25">
      <c r="A4480" s="59" t="s">
        <v>982</v>
      </c>
      <c r="B4480" s="60">
        <v>42365</v>
      </c>
      <c r="C4480" s="61"/>
      <c r="D4480" s="61"/>
      <c r="E4480" s="62" t="s">
        <v>981</v>
      </c>
      <c r="F4480" s="62"/>
      <c r="G4480" s="62">
        <v>478.34812499999998</v>
      </c>
      <c r="H4480" s="62">
        <v>0.238675</v>
      </c>
      <c r="I4480" s="62">
        <v>0.27850000000000003</v>
      </c>
      <c r="J4480" s="62">
        <v>0.26660624999999999</v>
      </c>
      <c r="K4480" s="62">
        <v>0.22675624999999999</v>
      </c>
      <c r="L4480" s="62">
        <v>0.2694375</v>
      </c>
      <c r="M4480" s="62">
        <v>0.34739999999999999</v>
      </c>
      <c r="N4480" s="62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x14ac:dyDescent="0.25">
      <c r="A4481" s="59" t="s">
        <v>982</v>
      </c>
      <c r="B4481" s="60">
        <v>42366</v>
      </c>
      <c r="C4481" s="61"/>
      <c r="D4481" s="61"/>
      <c r="E4481" s="62" t="s">
        <v>981</v>
      </c>
      <c r="F4481" s="62"/>
      <c r="G4481" s="62">
        <v>470.74265624999998</v>
      </c>
      <c r="H4481" s="62">
        <v>0.21259687499999999</v>
      </c>
      <c r="I4481" s="62">
        <v>0.26403749999999998</v>
      </c>
      <c r="J4481" s="62">
        <v>0.26161250000000003</v>
      </c>
      <c r="K4481" s="62">
        <v>0.22690625</v>
      </c>
      <c r="L4481" s="62">
        <v>0.26931875</v>
      </c>
      <c r="M4481" s="62">
        <v>0.34734375000000001</v>
      </c>
      <c r="N4481" s="62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x14ac:dyDescent="0.25">
      <c r="A4482" s="59" t="s">
        <v>982</v>
      </c>
      <c r="B4482" s="60">
        <v>42367</v>
      </c>
      <c r="C4482" s="61"/>
      <c r="D4482" s="61"/>
      <c r="E4482" s="62" t="s">
        <v>981</v>
      </c>
      <c r="F4482" s="62"/>
      <c r="G4482" s="62">
        <v>463.1953125</v>
      </c>
      <c r="H4482" s="62">
        <v>0.18798124999999999</v>
      </c>
      <c r="I4482" s="62">
        <v>0.24986249999999999</v>
      </c>
      <c r="J4482" s="62">
        <v>0.25634374999999998</v>
      </c>
      <c r="K4482" s="62">
        <v>0.22673750000000001</v>
      </c>
      <c r="L4482" s="62">
        <v>0.26911875000000002</v>
      </c>
      <c r="M4482" s="62">
        <v>0.34726875000000001</v>
      </c>
      <c r="N4482" s="62">
        <v>0.22559375000000001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x14ac:dyDescent="0.25">
      <c r="A4483" s="59" t="s">
        <v>982</v>
      </c>
      <c r="B4483" s="60">
        <v>42368</v>
      </c>
      <c r="C4483" s="61"/>
      <c r="D4483" s="61"/>
      <c r="E4483" s="62" t="s">
        <v>981</v>
      </c>
      <c r="F4483" s="62"/>
      <c r="G4483" s="62">
        <v>459.200625</v>
      </c>
      <c r="H4483" s="62">
        <v>0.17708125</v>
      </c>
      <c r="I4483" s="62">
        <v>0.24104375</v>
      </c>
      <c r="J4483" s="62">
        <v>0.25280625000000001</v>
      </c>
      <c r="K4483" s="62">
        <v>0.22691249999999999</v>
      </c>
      <c r="L4483" s="62">
        <v>0.26909375000000002</v>
      </c>
      <c r="M4483" s="62">
        <v>0.34728124999999999</v>
      </c>
      <c r="N4483" s="62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>
        <v>8.75</v>
      </c>
      <c r="AE4483" s="62">
        <v>0.91486160449588405</v>
      </c>
      <c r="AF4483" s="62">
        <v>0.78350209419039996</v>
      </c>
      <c r="AG4483" s="62"/>
      <c r="AH4483" s="62"/>
      <c r="AI4483" s="62"/>
      <c r="AJ4483" s="62">
        <v>3.8</v>
      </c>
      <c r="AK4483" s="62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x14ac:dyDescent="0.25">
      <c r="A4484" s="59" t="s">
        <v>982</v>
      </c>
      <c r="B4484" s="60">
        <v>42369</v>
      </c>
      <c r="C4484" s="61"/>
      <c r="D4484" s="61"/>
      <c r="E4484" s="62" t="s">
        <v>981</v>
      </c>
      <c r="F4484" s="62"/>
      <c r="G4484" s="62">
        <v>486.85921875000003</v>
      </c>
      <c r="H4484" s="62">
        <v>0.284559375</v>
      </c>
      <c r="I4484" s="62">
        <v>0.28075624999999998</v>
      </c>
      <c r="J4484" s="62">
        <v>0.27056875000000002</v>
      </c>
      <c r="K4484" s="62">
        <v>0.228075</v>
      </c>
      <c r="L4484" s="62">
        <v>0.26883125000000002</v>
      </c>
      <c r="M4484" s="62">
        <v>0.347275</v>
      </c>
      <c r="N4484" s="62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x14ac:dyDescent="0.25">
      <c r="A4485" s="59" t="s">
        <v>982</v>
      </c>
      <c r="B4485" s="60">
        <v>42370</v>
      </c>
      <c r="C4485" s="61"/>
      <c r="D4485" s="61"/>
      <c r="E4485" s="62" t="s">
        <v>981</v>
      </c>
      <c r="F4485" s="62"/>
      <c r="G4485" s="62">
        <v>479.73140625000002</v>
      </c>
      <c r="H4485" s="62">
        <v>0.25734062499999999</v>
      </c>
      <c r="I4485" s="62">
        <v>0.27295625000000001</v>
      </c>
      <c r="J4485" s="62">
        <v>0.26574375</v>
      </c>
      <c r="K4485" s="62">
        <v>0.22709375000000001</v>
      </c>
      <c r="L4485" s="62">
        <v>0.268625</v>
      </c>
      <c r="M4485" s="62">
        <v>0.34710000000000002</v>
      </c>
      <c r="N4485" s="62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x14ac:dyDescent="0.25">
      <c r="A4486" s="59" t="s">
        <v>982</v>
      </c>
      <c r="B4486" s="60">
        <v>42371</v>
      </c>
      <c r="C4486" s="61"/>
      <c r="D4486" s="61"/>
      <c r="E4486" s="62" t="s">
        <v>981</v>
      </c>
      <c r="F4486" s="62"/>
      <c r="G4486" s="62">
        <v>477.96187500000002</v>
      </c>
      <c r="H4486" s="62">
        <v>0.25031874999999998</v>
      </c>
      <c r="I4486" s="62">
        <v>0.27078124999999997</v>
      </c>
      <c r="J4486" s="62">
        <v>0.26421250000000002</v>
      </c>
      <c r="K4486" s="62">
        <v>0.2275875</v>
      </c>
      <c r="L4486" s="62">
        <v>0.26848749999999999</v>
      </c>
      <c r="M4486" s="62">
        <v>0.34711249999999999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x14ac:dyDescent="0.25">
      <c r="A4487" s="59" t="s">
        <v>982</v>
      </c>
      <c r="B4487" s="60">
        <v>42372</v>
      </c>
      <c r="C4487" s="61"/>
      <c r="D4487" s="61"/>
      <c r="E4487" s="62" t="s">
        <v>981</v>
      </c>
      <c r="F4487" s="62"/>
      <c r="G4487" s="62">
        <v>476.36156249999999</v>
      </c>
      <c r="H4487" s="62">
        <v>0.24403749999999999</v>
      </c>
      <c r="I4487" s="62">
        <v>0.26870624999999998</v>
      </c>
      <c r="J4487" s="62">
        <v>0.26266250000000002</v>
      </c>
      <c r="K4487" s="62">
        <v>0.22798125</v>
      </c>
      <c r="L4487" s="62">
        <v>0.26851874999999997</v>
      </c>
      <c r="M4487" s="62">
        <v>0.34708125000000001</v>
      </c>
      <c r="N4487" s="62">
        <v>0.22525624999999999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x14ac:dyDescent="0.25">
      <c r="A4488" s="59" t="s">
        <v>982</v>
      </c>
      <c r="B4488" s="60">
        <v>42373</v>
      </c>
      <c r="C4488" s="61"/>
      <c r="D4488" s="61"/>
      <c r="E4488" s="62" t="s">
        <v>981</v>
      </c>
      <c r="F4488" s="62"/>
      <c r="G4488" s="62">
        <v>471.24328125</v>
      </c>
      <c r="H4488" s="62">
        <v>0.22637812500000001</v>
      </c>
      <c r="I4488" s="62">
        <v>0.26113124999999998</v>
      </c>
      <c r="J4488" s="62">
        <v>0.25891874999999998</v>
      </c>
      <c r="K4488" s="62">
        <v>0.22763125000000001</v>
      </c>
      <c r="L4488" s="62">
        <v>0.26836874999999999</v>
      </c>
      <c r="M4488" s="62">
        <v>0.34700625000000002</v>
      </c>
      <c r="N4488" s="62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x14ac:dyDescent="0.25">
      <c r="A4489" s="59" t="s">
        <v>982</v>
      </c>
      <c r="B4489" s="60">
        <v>42374</v>
      </c>
      <c r="C4489" s="61"/>
      <c r="D4489" s="61"/>
      <c r="E4489" s="62" t="s">
        <v>981</v>
      </c>
      <c r="F4489" s="62"/>
      <c r="G4489" s="62">
        <v>465.17953125000003</v>
      </c>
      <c r="H4489" s="62">
        <v>0.20478437499999999</v>
      </c>
      <c r="I4489" s="62">
        <v>0.25163750000000001</v>
      </c>
      <c r="J4489" s="62">
        <v>0.25500624999999999</v>
      </c>
      <c r="K4489" s="62">
        <v>0.22723750000000001</v>
      </c>
      <c r="L4489" s="62">
        <v>0.26818750000000002</v>
      </c>
      <c r="M4489" s="62">
        <v>0.34697499999999998</v>
      </c>
      <c r="N4489" s="62">
        <v>0.22498124999999999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>
        <v>0.71804195124701298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x14ac:dyDescent="0.25">
      <c r="A4490" s="59" t="s">
        <v>982</v>
      </c>
      <c r="B4490" s="60">
        <v>42375</v>
      </c>
      <c r="C4490" s="61"/>
      <c r="D4490" s="61"/>
      <c r="E4490" s="62" t="s">
        <v>981</v>
      </c>
      <c r="F4490" s="62"/>
      <c r="G4490" s="62">
        <v>459.08156250000002</v>
      </c>
      <c r="H4490" s="62">
        <v>0.18385000000000001</v>
      </c>
      <c r="I4490" s="62">
        <v>0.24121875000000001</v>
      </c>
      <c r="J4490" s="62">
        <v>0.25105624999999998</v>
      </c>
      <c r="K4490" s="62">
        <v>0.22683125000000001</v>
      </c>
      <c r="L4490" s="62">
        <v>0.26802500000000001</v>
      </c>
      <c r="M4490" s="62">
        <v>0.34682499999999999</v>
      </c>
      <c r="N4490" s="62">
        <v>0.22500000000000001</v>
      </c>
      <c r="O4490" s="62"/>
      <c r="P4490" s="62"/>
      <c r="Q4490" s="62"/>
      <c r="R4490" s="62"/>
      <c r="S4490" s="62">
        <v>26.381934125000001</v>
      </c>
      <c r="T4490" s="62">
        <v>1553.88075</v>
      </c>
      <c r="U4490" s="62">
        <v>831.245</v>
      </c>
      <c r="V4490" s="62"/>
      <c r="W4490" s="62">
        <v>15.946351099999999</v>
      </c>
      <c r="X4490" s="62">
        <v>2.1512007993275201E-2</v>
      </c>
      <c r="Y4490" s="62"/>
      <c r="Z4490" s="62">
        <v>13.058009350000001</v>
      </c>
      <c r="AA4490" s="62"/>
      <c r="AB4490" s="62"/>
      <c r="AC4490" s="62">
        <v>607.01025000000004</v>
      </c>
      <c r="AD4490" s="62">
        <v>8.75</v>
      </c>
      <c r="AE4490" s="62">
        <v>0.85983975217848696</v>
      </c>
      <c r="AF4490" s="62"/>
      <c r="AG4490" s="62"/>
      <c r="AH4490" s="62"/>
      <c r="AI4490" s="62">
        <v>5.9042500000000002</v>
      </c>
      <c r="AJ4490" s="62">
        <v>4.45</v>
      </c>
      <c r="AK4490" s="62">
        <v>8.75</v>
      </c>
      <c r="AL4490" s="62">
        <v>2.9075000000000002</v>
      </c>
      <c r="AM4490" s="62">
        <v>3.3427292194360199E-2</v>
      </c>
      <c r="AN4490" s="62">
        <v>5.5064862000000003</v>
      </c>
      <c r="AO4490" s="62">
        <v>164.73025000000001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>
        <v>2.8883417499999999</v>
      </c>
      <c r="BC4490" s="62"/>
      <c r="BD4490" s="62">
        <v>224.23474999999999</v>
      </c>
      <c r="BE4490" s="62">
        <v>1.2880883761326E-2</v>
      </c>
      <c r="BF4490" s="62">
        <v>8.9295030129007899E-3</v>
      </c>
      <c r="BG4490" s="62">
        <v>4.9290968250000002</v>
      </c>
      <c r="BH4490" s="62"/>
      <c r="BI4490" s="62">
        <v>552.00125000000003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x14ac:dyDescent="0.25">
      <c r="A4491" s="59" t="s">
        <v>982</v>
      </c>
      <c r="B4491" s="60">
        <v>42376</v>
      </c>
      <c r="C4491" s="61"/>
      <c r="D4491" s="61"/>
      <c r="E4491" s="62" t="s">
        <v>981</v>
      </c>
      <c r="F4491" s="62"/>
      <c r="G4491" s="62">
        <v>486.54093749999998</v>
      </c>
      <c r="H4491" s="62">
        <v>0.30098750000000002</v>
      </c>
      <c r="I4491" s="62">
        <v>0.27053125</v>
      </c>
      <c r="J4491" s="62">
        <v>0.26577499999999998</v>
      </c>
      <c r="K4491" s="62">
        <v>0.23097500000000001</v>
      </c>
      <c r="L4491" s="62">
        <v>0.26765624999999998</v>
      </c>
      <c r="M4491" s="62">
        <v>0.34676875000000001</v>
      </c>
      <c r="N4491" s="62">
        <v>0.22486875000000001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x14ac:dyDescent="0.25">
      <c r="A4492" s="59" t="s">
        <v>982</v>
      </c>
      <c r="B4492" s="60">
        <v>42377</v>
      </c>
      <c r="C4492" s="61"/>
      <c r="D4492" s="61"/>
      <c r="E4492" s="62" t="s">
        <v>981</v>
      </c>
      <c r="F4492" s="62"/>
      <c r="G4492" s="62">
        <v>482.42296875</v>
      </c>
      <c r="H4492" s="62">
        <v>0.27726562500000002</v>
      </c>
      <c r="I4492" s="62">
        <v>0.2744625</v>
      </c>
      <c r="J4492" s="62">
        <v>0.26490625000000001</v>
      </c>
      <c r="K4492" s="62">
        <v>0.22850000000000001</v>
      </c>
      <c r="L4492" s="62">
        <v>0.26747500000000002</v>
      </c>
      <c r="M4492" s="62">
        <v>0.34659374999999998</v>
      </c>
      <c r="N4492" s="62">
        <v>0.22473750000000001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x14ac:dyDescent="0.25">
      <c r="A4493" s="59" t="s">
        <v>982</v>
      </c>
      <c r="B4493" s="60">
        <v>42378</v>
      </c>
      <c r="C4493" s="61"/>
      <c r="D4493" s="61"/>
      <c r="E4493" s="62" t="s">
        <v>981</v>
      </c>
      <c r="F4493" s="62"/>
      <c r="G4493" s="62">
        <v>477.02906250000001</v>
      </c>
      <c r="H4493" s="62">
        <v>0.25459375000000001</v>
      </c>
      <c r="I4493" s="62">
        <v>0.26851249999999999</v>
      </c>
      <c r="J4493" s="62">
        <v>0.26201875000000002</v>
      </c>
      <c r="K4493" s="62">
        <v>0.22798125</v>
      </c>
      <c r="L4493" s="62">
        <v>0.26733125000000002</v>
      </c>
      <c r="M4493" s="62">
        <v>0.3465375</v>
      </c>
      <c r="N4493" s="62">
        <v>0.22467500000000001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x14ac:dyDescent="0.25">
      <c r="A4494" s="59" t="s">
        <v>982</v>
      </c>
      <c r="B4494" s="60">
        <v>42379</v>
      </c>
      <c r="C4494" s="61"/>
      <c r="D4494" s="61"/>
      <c r="E4494" s="62" t="s">
        <v>981</v>
      </c>
      <c r="F4494" s="62"/>
      <c r="G4494" s="62">
        <v>470.72859375000002</v>
      </c>
      <c r="H4494" s="62">
        <v>0.23059062499999999</v>
      </c>
      <c r="I4494" s="62">
        <v>0.25987500000000002</v>
      </c>
      <c r="J4494" s="62">
        <v>0.25820625000000003</v>
      </c>
      <c r="K4494" s="62">
        <v>0.22747500000000001</v>
      </c>
      <c r="L4494" s="62">
        <v>0.267175</v>
      </c>
      <c r="M4494" s="62">
        <v>0.34643125000000002</v>
      </c>
      <c r="N4494" s="62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x14ac:dyDescent="0.25">
      <c r="A4495" s="59" t="s">
        <v>982</v>
      </c>
      <c r="B4495" s="60">
        <v>42380</v>
      </c>
      <c r="C4495" s="61"/>
      <c r="D4495" s="61"/>
      <c r="E4495" s="62" t="s">
        <v>981</v>
      </c>
      <c r="F4495" s="62"/>
      <c r="G4495" s="62">
        <v>464.5284375</v>
      </c>
      <c r="H4495" s="62">
        <v>0.2079125</v>
      </c>
      <c r="I4495" s="62">
        <v>0.25105624999999998</v>
      </c>
      <c r="J4495" s="62">
        <v>0.25430625000000001</v>
      </c>
      <c r="K4495" s="62">
        <v>0.22695000000000001</v>
      </c>
      <c r="L4495" s="62">
        <v>0.26691874999999998</v>
      </c>
      <c r="M4495" s="62">
        <v>0.34631875000000001</v>
      </c>
      <c r="N4495" s="62">
        <v>0.22445000000000001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>
        <v>0.893778746065642</v>
      </c>
      <c r="AF4495" s="62">
        <v>0.65982725476298798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x14ac:dyDescent="0.25">
      <c r="A4496" s="59" t="s">
        <v>982</v>
      </c>
      <c r="B4496" s="60">
        <v>42381</v>
      </c>
      <c r="C4496" s="61"/>
      <c r="D4496" s="61"/>
      <c r="E4496" s="62" t="s">
        <v>981</v>
      </c>
      <c r="F4496" s="62"/>
      <c r="G4496" s="62">
        <v>457.80796874999999</v>
      </c>
      <c r="H4496" s="62">
        <v>0.184628125</v>
      </c>
      <c r="I4496" s="62">
        <v>0.24027499999999999</v>
      </c>
      <c r="J4496" s="62">
        <v>0.250025</v>
      </c>
      <c r="K4496" s="62">
        <v>0.2263375</v>
      </c>
      <c r="L4496" s="62">
        <v>0.26665624999999998</v>
      </c>
      <c r="M4496" s="62">
        <v>0.34616875000000003</v>
      </c>
      <c r="N4496" s="62">
        <v>0.22438749999999999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x14ac:dyDescent="0.25">
      <c r="A4497" s="59" t="s">
        <v>982</v>
      </c>
      <c r="B4497" s="60">
        <v>42382</v>
      </c>
      <c r="C4497" s="61"/>
      <c r="D4497" s="61"/>
      <c r="E4497" s="62" t="s">
        <v>981</v>
      </c>
      <c r="F4497" s="62"/>
      <c r="G4497" s="62">
        <v>454.00218749999999</v>
      </c>
      <c r="H4497" s="62">
        <v>0.17276875</v>
      </c>
      <c r="I4497" s="62">
        <v>0.2333375</v>
      </c>
      <c r="J4497" s="62">
        <v>0.24756875</v>
      </c>
      <c r="K4497" s="62">
        <v>0.22606875000000001</v>
      </c>
      <c r="L4497" s="62">
        <v>0.26640000000000003</v>
      </c>
      <c r="M4497" s="62">
        <v>0.34608749999999999</v>
      </c>
      <c r="N4497" s="62">
        <v>0.22416249999999999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>
        <v>8.75</v>
      </c>
      <c r="AE4497" s="62"/>
      <c r="AF4497" s="62"/>
      <c r="AG4497" s="62"/>
      <c r="AH4497" s="62"/>
      <c r="AI4497" s="62"/>
      <c r="AJ4497" s="62">
        <v>5.65</v>
      </c>
      <c r="AK4497" s="62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x14ac:dyDescent="0.25">
      <c r="A4498" s="59" t="s">
        <v>982</v>
      </c>
      <c r="B4498" s="60">
        <v>42383</v>
      </c>
      <c r="C4498" s="61"/>
      <c r="D4498" s="61"/>
      <c r="E4498" s="62" t="s">
        <v>981</v>
      </c>
      <c r="F4498" s="62"/>
      <c r="G4498" s="62">
        <v>481.66031249999997</v>
      </c>
      <c r="H4498" s="62">
        <v>0.28075624999999998</v>
      </c>
      <c r="I4498" s="62">
        <v>0.26478750000000001</v>
      </c>
      <c r="J4498" s="62">
        <v>0.26778125000000003</v>
      </c>
      <c r="K4498" s="62">
        <v>0.22894375</v>
      </c>
      <c r="L4498" s="62">
        <v>0.26608749999999998</v>
      </c>
      <c r="M4498" s="62">
        <v>0.34584375000000001</v>
      </c>
      <c r="N4498" s="62">
        <v>0.22410625000000001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>
        <v>0.93143635420469795</v>
      </c>
      <c r="AF4498" s="62">
        <v>0.62299766966072501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x14ac:dyDescent="0.25">
      <c r="A4499" s="59" t="s">
        <v>982</v>
      </c>
      <c r="B4499" s="60">
        <v>42384</v>
      </c>
      <c r="C4499" s="61"/>
      <c r="D4499" s="61"/>
      <c r="E4499" s="62" t="s">
        <v>981</v>
      </c>
      <c r="F4499" s="62"/>
      <c r="G4499" s="62">
        <v>475.5675</v>
      </c>
      <c r="H4499" s="62">
        <v>0.25745625</v>
      </c>
      <c r="I4499" s="62">
        <v>0.26255624999999999</v>
      </c>
      <c r="J4499" s="62">
        <v>0.26229374999999999</v>
      </c>
      <c r="K4499" s="62">
        <v>0.22718749999999999</v>
      </c>
      <c r="L4499" s="62">
        <v>0.26589374999999998</v>
      </c>
      <c r="M4499" s="62">
        <v>0.34584375000000001</v>
      </c>
      <c r="N4499" s="62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x14ac:dyDescent="0.25">
      <c r="A4500" s="59" t="s">
        <v>982</v>
      </c>
      <c r="B4500" s="60">
        <v>42385</v>
      </c>
      <c r="C4500" s="61"/>
      <c r="D4500" s="61"/>
      <c r="E4500" s="62" t="s">
        <v>981</v>
      </c>
      <c r="F4500" s="62"/>
      <c r="G4500" s="62">
        <v>473.01046874999997</v>
      </c>
      <c r="H4500" s="62">
        <v>0.24837812500000001</v>
      </c>
      <c r="I4500" s="62">
        <v>0.26067499999999999</v>
      </c>
      <c r="J4500" s="62">
        <v>0.25981874999999999</v>
      </c>
      <c r="K4500" s="62">
        <v>0.22701250000000001</v>
      </c>
      <c r="L4500" s="62">
        <v>0.26569999999999999</v>
      </c>
      <c r="M4500" s="62">
        <v>0.34573124999999999</v>
      </c>
      <c r="N4500" s="62">
        <v>0.22391249999999999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x14ac:dyDescent="0.25">
      <c r="A4501" s="59" t="s">
        <v>982</v>
      </c>
      <c r="B4501" s="60">
        <v>42386</v>
      </c>
      <c r="C4501" s="61"/>
      <c r="D4501" s="61"/>
      <c r="E4501" s="62" t="s">
        <v>981</v>
      </c>
      <c r="F4501" s="62"/>
      <c r="G4501" s="62">
        <v>471.49546874999999</v>
      </c>
      <c r="H4501" s="62">
        <v>0.242840625</v>
      </c>
      <c r="I4501" s="62">
        <v>0.25947500000000001</v>
      </c>
      <c r="J4501" s="62">
        <v>0.25825625000000002</v>
      </c>
      <c r="K4501" s="62">
        <v>0.22721875</v>
      </c>
      <c r="L4501" s="62">
        <v>0.26565624999999998</v>
      </c>
      <c r="M4501" s="62">
        <v>0.34561249999999999</v>
      </c>
      <c r="N4501" s="62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x14ac:dyDescent="0.25">
      <c r="A4502" s="59" t="s">
        <v>982</v>
      </c>
      <c r="B4502" s="60">
        <v>42387</v>
      </c>
      <c r="C4502" s="61"/>
      <c r="D4502" s="61"/>
      <c r="E4502" s="62" t="s">
        <v>981</v>
      </c>
      <c r="F4502" s="62"/>
      <c r="G4502" s="62">
        <v>470.46656250000001</v>
      </c>
      <c r="H4502" s="62">
        <v>0.23876249999999999</v>
      </c>
      <c r="I4502" s="62">
        <v>0.25851875000000002</v>
      </c>
      <c r="J4502" s="62">
        <v>0.25732500000000003</v>
      </c>
      <c r="K4502" s="62">
        <v>0.22766249999999999</v>
      </c>
      <c r="L4502" s="62">
        <v>0.26542500000000002</v>
      </c>
      <c r="M4502" s="62">
        <v>0.34554374999999998</v>
      </c>
      <c r="N4502" s="62">
        <v>0.22362499999999999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x14ac:dyDescent="0.25">
      <c r="A4503" s="59" t="s">
        <v>982</v>
      </c>
      <c r="B4503" s="60">
        <v>42388</v>
      </c>
      <c r="C4503" s="61"/>
      <c r="D4503" s="61"/>
      <c r="E4503" s="62" t="s">
        <v>981</v>
      </c>
      <c r="F4503" s="62"/>
      <c r="G4503" s="62">
        <v>468.64640624999998</v>
      </c>
      <c r="H4503" s="62">
        <v>0.23134062499999999</v>
      </c>
      <c r="I4503" s="62">
        <v>0.25648124999999999</v>
      </c>
      <c r="J4503" s="62">
        <v>0.25620625000000002</v>
      </c>
      <c r="K4503" s="62">
        <v>0.22777500000000001</v>
      </c>
      <c r="L4503" s="62">
        <v>0.26534999999999997</v>
      </c>
      <c r="M4503" s="62">
        <v>0.34536875</v>
      </c>
      <c r="N4503" s="62">
        <v>0.22354375000000001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>
        <v>8.75</v>
      </c>
      <c r="AE4503" s="62">
        <v>0.87744732409902104</v>
      </c>
      <c r="AF4503" s="62">
        <v>0.51499016150632504</v>
      </c>
      <c r="AG4503" s="62"/>
      <c r="AH4503" s="62"/>
      <c r="AI4503" s="62"/>
      <c r="AJ4503" s="62">
        <v>6.75</v>
      </c>
      <c r="AK4503" s="62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x14ac:dyDescent="0.25">
      <c r="A4504" s="59" t="s">
        <v>982</v>
      </c>
      <c r="B4504" s="60">
        <v>42389</v>
      </c>
      <c r="C4504" s="61"/>
      <c r="D4504" s="61"/>
      <c r="E4504" s="62" t="s">
        <v>981</v>
      </c>
      <c r="F4504" s="62"/>
      <c r="G4504" s="62">
        <v>463.19625000000002</v>
      </c>
      <c r="H4504" s="62">
        <v>0.20955625</v>
      </c>
      <c r="I4504" s="62">
        <v>0.24985625</v>
      </c>
      <c r="J4504" s="62">
        <v>0.25356875000000001</v>
      </c>
      <c r="K4504" s="62">
        <v>0.22720000000000001</v>
      </c>
      <c r="L4504" s="62">
        <v>0.26495625</v>
      </c>
      <c r="M4504" s="62">
        <v>0.34523124999999999</v>
      </c>
      <c r="N4504" s="62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x14ac:dyDescent="0.25">
      <c r="A4505" s="59" t="s">
        <v>982</v>
      </c>
      <c r="B4505" s="60">
        <v>42390</v>
      </c>
      <c r="C4505" s="61"/>
      <c r="D4505" s="61"/>
      <c r="E4505" s="62" t="s">
        <v>981</v>
      </c>
      <c r="F4505" s="62"/>
      <c r="G4505" s="62">
        <v>481.61390625000001</v>
      </c>
      <c r="H4505" s="62">
        <v>0.289990625</v>
      </c>
      <c r="I4505" s="62">
        <v>0.26961875000000002</v>
      </c>
      <c r="J4505" s="62">
        <v>0.26470624999999998</v>
      </c>
      <c r="K4505" s="62">
        <v>0.22785625000000001</v>
      </c>
      <c r="L4505" s="62">
        <v>0.26468124999999998</v>
      </c>
      <c r="M4505" s="62">
        <v>0.34508749999999999</v>
      </c>
      <c r="N4505" s="62">
        <v>0.22324374999999999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x14ac:dyDescent="0.25">
      <c r="A4506" s="59" t="s">
        <v>982</v>
      </c>
      <c r="B4506" s="60">
        <v>42391</v>
      </c>
      <c r="C4506" s="61"/>
      <c r="D4506" s="61"/>
      <c r="E4506" s="62" t="s">
        <v>981</v>
      </c>
      <c r="F4506" s="62"/>
      <c r="G4506" s="62">
        <v>474.15328125000002</v>
      </c>
      <c r="H4506" s="62">
        <v>0.25514062500000001</v>
      </c>
      <c r="I4506" s="62">
        <v>0.26374375</v>
      </c>
      <c r="J4506" s="62">
        <v>0.26106249999999998</v>
      </c>
      <c r="K4506" s="62">
        <v>0.22740625</v>
      </c>
      <c r="L4506" s="62">
        <v>0.26460624999999999</v>
      </c>
      <c r="M4506" s="62">
        <v>0.34496250000000001</v>
      </c>
      <c r="N4506" s="62">
        <v>0.22303124999999999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>
        <v>0.82202938859344299</v>
      </c>
      <c r="AF4506" s="62">
        <v>0.40761924291358198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x14ac:dyDescent="0.25">
      <c r="A4507" s="59" t="s">
        <v>982</v>
      </c>
      <c r="B4507" s="60">
        <v>42392</v>
      </c>
      <c r="C4507" s="61"/>
      <c r="D4507" s="61"/>
      <c r="E4507" s="62" t="s">
        <v>981</v>
      </c>
      <c r="F4507" s="62"/>
      <c r="G4507" s="62">
        <v>468.34359375000003</v>
      </c>
      <c r="H4507" s="62">
        <v>0.22997812500000001</v>
      </c>
      <c r="I4507" s="62">
        <v>0.25714999999999999</v>
      </c>
      <c r="J4507" s="62">
        <v>0.25806875000000001</v>
      </c>
      <c r="K4507" s="62">
        <v>0.22728124999999999</v>
      </c>
      <c r="L4507" s="62">
        <v>0.26440000000000002</v>
      </c>
      <c r="M4507" s="62">
        <v>0.34486875</v>
      </c>
      <c r="N4507" s="62">
        <v>0.22296250000000001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x14ac:dyDescent="0.25">
      <c r="A4508" s="59" t="s">
        <v>982</v>
      </c>
      <c r="B4508" s="60">
        <v>42393</v>
      </c>
      <c r="C4508" s="61"/>
      <c r="D4508" s="61"/>
      <c r="E4508" s="62" t="s">
        <v>981</v>
      </c>
      <c r="F4508" s="62"/>
      <c r="G4508" s="62">
        <v>465.43781250000001</v>
      </c>
      <c r="H4508" s="62">
        <v>0.21881249999999999</v>
      </c>
      <c r="I4508" s="62">
        <v>0.25300624999999999</v>
      </c>
      <c r="J4508" s="62">
        <v>0.25596875000000002</v>
      </c>
      <c r="K4508" s="62">
        <v>0.22760625000000001</v>
      </c>
      <c r="L4508" s="62">
        <v>0.26429374999999999</v>
      </c>
      <c r="M4508" s="62">
        <v>0.34486875</v>
      </c>
      <c r="N4508" s="62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x14ac:dyDescent="0.25">
      <c r="A4509" s="59" t="s">
        <v>982</v>
      </c>
      <c r="B4509" s="60">
        <v>42394</v>
      </c>
      <c r="C4509" s="61"/>
      <c r="D4509" s="61"/>
      <c r="E4509" s="62" t="s">
        <v>981</v>
      </c>
      <c r="F4509" s="62"/>
      <c r="G4509" s="62">
        <v>462.35718750000001</v>
      </c>
      <c r="H4509" s="62">
        <v>0.20680625</v>
      </c>
      <c r="I4509" s="62">
        <v>0.24857499999999999</v>
      </c>
      <c r="J4509" s="62">
        <v>0.25392500000000001</v>
      </c>
      <c r="K4509" s="62">
        <v>0.22775000000000001</v>
      </c>
      <c r="L4509" s="62">
        <v>0.26428750000000001</v>
      </c>
      <c r="M4509" s="62">
        <v>0.34480624999999998</v>
      </c>
      <c r="N4509" s="62">
        <v>0.22273124999999999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>
        <v>0.847701397390206</v>
      </c>
      <c r="AF4509" s="62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x14ac:dyDescent="0.25">
      <c r="A4510" s="59" t="s">
        <v>982</v>
      </c>
      <c r="B4510" s="60">
        <v>42395</v>
      </c>
      <c r="C4510" s="61"/>
      <c r="D4510" s="61"/>
      <c r="E4510" s="62" t="s">
        <v>981</v>
      </c>
      <c r="F4510" s="62"/>
      <c r="G4510" s="62">
        <v>461.25046874999998</v>
      </c>
      <c r="H4510" s="62">
        <v>0.20274687499999999</v>
      </c>
      <c r="I4510" s="62">
        <v>0.24625625000000001</v>
      </c>
      <c r="J4510" s="62">
        <v>0.25293749999999998</v>
      </c>
      <c r="K4510" s="62">
        <v>0.2282875</v>
      </c>
      <c r="L4510" s="62">
        <v>0.26437500000000003</v>
      </c>
      <c r="M4510" s="62">
        <v>0.34482499999999999</v>
      </c>
      <c r="N4510" s="62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x14ac:dyDescent="0.25">
      <c r="A4511" s="59" t="s">
        <v>982</v>
      </c>
      <c r="B4511" s="60">
        <v>42396</v>
      </c>
      <c r="C4511" s="61"/>
      <c r="D4511" s="61"/>
      <c r="E4511" s="62" t="s">
        <v>981</v>
      </c>
      <c r="F4511" s="62"/>
      <c r="G4511" s="62">
        <v>460.22531249999997</v>
      </c>
      <c r="H4511" s="62">
        <v>0.19979374999999999</v>
      </c>
      <c r="I4511" s="62">
        <v>0.24428749999999999</v>
      </c>
      <c r="J4511" s="62">
        <v>0.25188125</v>
      </c>
      <c r="K4511" s="62">
        <v>0.22848125</v>
      </c>
      <c r="L4511" s="62">
        <v>0.26447500000000002</v>
      </c>
      <c r="M4511" s="62">
        <v>0.344725</v>
      </c>
      <c r="N4511" s="62">
        <v>0.22248124999999999</v>
      </c>
      <c r="O4511" s="62"/>
      <c r="P4511" s="62"/>
      <c r="Q4511" s="62"/>
      <c r="R4511" s="62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>
        <v>8.75</v>
      </c>
      <c r="AE4511" s="62"/>
      <c r="AF4511" s="62"/>
      <c r="AG4511" s="62"/>
      <c r="AH4511" s="62"/>
      <c r="AI4511" s="62"/>
      <c r="AJ4511" s="62">
        <v>8.15</v>
      </c>
      <c r="AK4511" s="62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x14ac:dyDescent="0.25">
      <c r="A4512" s="59" t="s">
        <v>982</v>
      </c>
      <c r="B4512" s="60">
        <v>42397</v>
      </c>
      <c r="C4512" s="61"/>
      <c r="D4512" s="61"/>
      <c r="E4512" s="62" t="s">
        <v>981</v>
      </c>
      <c r="F4512" s="62"/>
      <c r="G4512" s="62">
        <v>458.33765625000001</v>
      </c>
      <c r="H4512" s="62">
        <v>0.19436562499999999</v>
      </c>
      <c r="I4512" s="62">
        <v>0.24161874999999999</v>
      </c>
      <c r="J4512" s="62">
        <v>0.25035625</v>
      </c>
      <c r="K4512" s="62">
        <v>0.22817499999999999</v>
      </c>
      <c r="L4512" s="62">
        <v>0.26426250000000001</v>
      </c>
      <c r="M4512" s="62">
        <v>0.34468124999999999</v>
      </c>
      <c r="N4512" s="62">
        <v>0.22232499999999999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x14ac:dyDescent="0.25">
      <c r="A4513" s="59" t="s">
        <v>982</v>
      </c>
      <c r="B4513" s="60">
        <v>42398</v>
      </c>
      <c r="C4513" s="61"/>
      <c r="D4513" s="61"/>
      <c r="E4513" s="62" t="s">
        <v>981</v>
      </c>
      <c r="F4513" s="62"/>
      <c r="G4513" s="62">
        <v>455.87109375</v>
      </c>
      <c r="H4513" s="62">
        <v>0.18660312500000001</v>
      </c>
      <c r="I4513" s="62">
        <v>0.23827499999999999</v>
      </c>
      <c r="J4513" s="62">
        <v>0.2487</v>
      </c>
      <c r="K4513" s="62">
        <v>0.2276125</v>
      </c>
      <c r="L4513" s="62">
        <v>0.26398125</v>
      </c>
      <c r="M4513" s="62">
        <v>0.34461249999999999</v>
      </c>
      <c r="N4513" s="62">
        <v>0.22222500000000001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>
        <v>0.23844614275067599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x14ac:dyDescent="0.25">
      <c r="A4514" s="59" t="s">
        <v>982</v>
      </c>
      <c r="B4514" s="60">
        <v>42399</v>
      </c>
      <c r="C4514" s="61"/>
      <c r="D4514" s="61"/>
      <c r="E4514" s="62" t="s">
        <v>981</v>
      </c>
      <c r="F4514" s="62"/>
      <c r="G4514" s="62">
        <v>453.77015625000001</v>
      </c>
      <c r="H4514" s="62">
        <v>0.18027812500000001</v>
      </c>
      <c r="I4514" s="62">
        <v>0.23490625000000001</v>
      </c>
      <c r="J4514" s="62">
        <v>0.24728125000000001</v>
      </c>
      <c r="K4514" s="62">
        <v>0.22728124999999999</v>
      </c>
      <c r="L4514" s="62">
        <v>0.26376875</v>
      </c>
      <c r="M4514" s="62">
        <v>0.34457500000000002</v>
      </c>
      <c r="N4514" s="62">
        <v>0.22206875000000001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x14ac:dyDescent="0.25">
      <c r="A4515" s="59" t="s">
        <v>982</v>
      </c>
      <c r="B4515" s="60">
        <v>42400</v>
      </c>
      <c r="C4515" s="61"/>
      <c r="D4515" s="61"/>
      <c r="E4515" s="62" t="s">
        <v>981</v>
      </c>
      <c r="F4515" s="62"/>
      <c r="G4515" s="62">
        <v>451.36546874999999</v>
      </c>
      <c r="H4515" s="62">
        <v>0.17375312500000001</v>
      </c>
      <c r="I4515" s="62">
        <v>0.23135</v>
      </c>
      <c r="J4515" s="62">
        <v>0.24556875</v>
      </c>
      <c r="K4515" s="62">
        <v>0.22668749999999999</v>
      </c>
      <c r="L4515" s="62">
        <v>0.26351249999999998</v>
      </c>
      <c r="M4515" s="62">
        <v>0.34438750000000001</v>
      </c>
      <c r="N4515" s="62">
        <v>0.22184375000000001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x14ac:dyDescent="0.25">
      <c r="A4516" s="59" t="s">
        <v>982</v>
      </c>
      <c r="B4516" s="60">
        <v>42401</v>
      </c>
      <c r="C4516" s="61"/>
      <c r="D4516" s="61"/>
      <c r="E4516" s="62" t="s">
        <v>981</v>
      </c>
      <c r="F4516" s="62"/>
      <c r="G4516" s="62">
        <v>449.23265624999999</v>
      </c>
      <c r="H4516" s="62">
        <v>0.167659375</v>
      </c>
      <c r="I4516" s="62">
        <v>0.2278625</v>
      </c>
      <c r="J4516" s="62">
        <v>0.24407499999999999</v>
      </c>
      <c r="K4516" s="62">
        <v>0.22630624999999999</v>
      </c>
      <c r="L4516" s="62">
        <v>0.26322499999999999</v>
      </c>
      <c r="M4516" s="62">
        <v>0.34434999999999999</v>
      </c>
      <c r="N4516" s="62">
        <v>0.22172500000000001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>
        <v>0.76735409398982402</v>
      </c>
      <c r="AF4516" s="62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x14ac:dyDescent="0.25">
      <c r="A4517" s="59" t="s">
        <v>982</v>
      </c>
      <c r="B4517" s="60">
        <v>42402</v>
      </c>
      <c r="C4517" s="61"/>
      <c r="D4517" s="61"/>
      <c r="E4517" s="62" t="s">
        <v>981</v>
      </c>
      <c r="F4517" s="62"/>
      <c r="G4517" s="62">
        <v>447.06328124999999</v>
      </c>
      <c r="H4517" s="62">
        <v>0.16143437499999999</v>
      </c>
      <c r="I4517" s="62">
        <v>0.22447500000000001</v>
      </c>
      <c r="J4517" s="62">
        <v>0.24286250000000001</v>
      </c>
      <c r="K4517" s="62">
        <v>0.2258</v>
      </c>
      <c r="L4517" s="62">
        <v>0.26295000000000002</v>
      </c>
      <c r="M4517" s="62">
        <v>0.34415000000000001</v>
      </c>
      <c r="N4517" s="62">
        <v>0.22149374999999999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x14ac:dyDescent="0.25">
      <c r="A4518" s="59" t="s">
        <v>982</v>
      </c>
      <c r="B4518" s="60">
        <v>42403</v>
      </c>
      <c r="C4518" s="61"/>
      <c r="D4518" s="61"/>
      <c r="E4518" s="62" t="s">
        <v>981</v>
      </c>
      <c r="F4518" s="62"/>
      <c r="G4518" s="62">
        <v>445.69078124999999</v>
      </c>
      <c r="H4518" s="62">
        <v>0.15707812500000001</v>
      </c>
      <c r="I4518" s="62">
        <v>0.22138125</v>
      </c>
      <c r="J4518" s="62">
        <v>0.24227499999999999</v>
      </c>
      <c r="K4518" s="62">
        <v>0.22570625</v>
      </c>
      <c r="L4518" s="62">
        <v>0.26295625</v>
      </c>
      <c r="M4518" s="62">
        <v>0.34403125000000001</v>
      </c>
      <c r="N4518" s="62">
        <v>0.22143750000000001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>
        <v>8.75</v>
      </c>
      <c r="AE4518" s="62"/>
      <c r="AF4518" s="62"/>
      <c r="AG4518" s="62"/>
      <c r="AH4518" s="62"/>
      <c r="AI4518" s="62"/>
      <c r="AJ4518" s="62">
        <v>8.65</v>
      </c>
      <c r="AK4518" s="62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x14ac:dyDescent="0.25">
      <c r="A4519" s="59" t="s">
        <v>982</v>
      </c>
      <c r="B4519" s="60">
        <v>42404</v>
      </c>
      <c r="C4519" s="61"/>
      <c r="D4519" s="61"/>
      <c r="E4519" s="62" t="s">
        <v>981</v>
      </c>
      <c r="F4519" s="62"/>
      <c r="G4519" s="62">
        <v>443.31984375000002</v>
      </c>
      <c r="H4519" s="62">
        <v>0.151165625</v>
      </c>
      <c r="I4519" s="62">
        <v>0.21737500000000001</v>
      </c>
      <c r="J4519" s="62">
        <v>0.24053749999999999</v>
      </c>
      <c r="K4519" s="62">
        <v>0.22514375</v>
      </c>
      <c r="L4519" s="62">
        <v>0.26271875</v>
      </c>
      <c r="M4519" s="62">
        <v>0.34392499999999998</v>
      </c>
      <c r="N4519" s="62">
        <v>0.22113749999999999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x14ac:dyDescent="0.25">
      <c r="A4520" s="59" t="s">
        <v>982</v>
      </c>
      <c r="B4520" s="60">
        <v>42405</v>
      </c>
      <c r="C4520" s="61"/>
      <c r="D4520" s="61"/>
      <c r="E4520" s="62" t="s">
        <v>981</v>
      </c>
      <c r="F4520" s="62"/>
      <c r="G4520" s="62">
        <v>442.35515624999999</v>
      </c>
      <c r="H4520" s="62">
        <v>0.14817187500000001</v>
      </c>
      <c r="I4520" s="62">
        <v>0.2147625</v>
      </c>
      <c r="J4520" s="62">
        <v>0.2402</v>
      </c>
      <c r="K4520" s="62">
        <v>0.22525624999999999</v>
      </c>
      <c r="L4520" s="62">
        <v>0.26268124999999998</v>
      </c>
      <c r="M4520" s="62">
        <v>0.34385624999999997</v>
      </c>
      <c r="N4520" s="62">
        <v>0.22105625000000001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x14ac:dyDescent="0.25">
      <c r="A4521" s="59" t="s">
        <v>982</v>
      </c>
      <c r="B4521" s="60">
        <v>42406</v>
      </c>
      <c r="C4521" s="61"/>
      <c r="D4521" s="61"/>
      <c r="E4521" s="62" t="s">
        <v>981</v>
      </c>
      <c r="F4521" s="62"/>
      <c r="G4521" s="62">
        <v>441.21562499999999</v>
      </c>
      <c r="H4521" s="62">
        <v>0.14575625</v>
      </c>
      <c r="I4521" s="62">
        <v>0.21208125</v>
      </c>
      <c r="J4521" s="62">
        <v>0.23907500000000001</v>
      </c>
      <c r="K4521" s="62">
        <v>0.22513749999999999</v>
      </c>
      <c r="L4521" s="62">
        <v>0.26272499999999999</v>
      </c>
      <c r="M4521" s="62">
        <v>0.34381875000000001</v>
      </c>
      <c r="N4521" s="62">
        <v>0.22104375000000001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x14ac:dyDescent="0.25">
      <c r="A4522" s="59" t="s">
        <v>982</v>
      </c>
      <c r="B4522" s="60">
        <v>42407</v>
      </c>
      <c r="C4522" s="61"/>
      <c r="D4522" s="61"/>
      <c r="E4522" s="62" t="s">
        <v>981</v>
      </c>
      <c r="F4522" s="62"/>
      <c r="G4522" s="62">
        <v>440.05921875000001</v>
      </c>
      <c r="H4522" s="62">
        <v>0.143709375</v>
      </c>
      <c r="I4522" s="62">
        <v>0.20963124999999999</v>
      </c>
      <c r="J4522" s="62">
        <v>0.23806250000000001</v>
      </c>
      <c r="K4522" s="62">
        <v>0.22476874999999999</v>
      </c>
      <c r="L4522" s="62">
        <v>0.26270624999999997</v>
      </c>
      <c r="M4522" s="62">
        <v>0.34375624999999999</v>
      </c>
      <c r="N4522" s="62">
        <v>0.22090000000000001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x14ac:dyDescent="0.25">
      <c r="A4523" s="59" t="s">
        <v>982</v>
      </c>
      <c r="B4523" s="60">
        <v>42408</v>
      </c>
      <c r="C4523" s="61"/>
      <c r="D4523" s="61"/>
      <c r="E4523" s="62" t="s">
        <v>981</v>
      </c>
      <c r="F4523" s="62"/>
      <c r="G4523" s="62">
        <v>438.93421875000001</v>
      </c>
      <c r="H4523" s="62">
        <v>0.141790625</v>
      </c>
      <c r="I4523" s="62">
        <v>0.20751249999999999</v>
      </c>
      <c r="J4523" s="62">
        <v>0.23700625</v>
      </c>
      <c r="K4523" s="62">
        <v>0.22439375</v>
      </c>
      <c r="L4523" s="62">
        <v>0.26256249999999998</v>
      </c>
      <c r="M4523" s="62">
        <v>0.34375</v>
      </c>
      <c r="N4523" s="62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x14ac:dyDescent="0.25">
      <c r="A4524" s="59" t="s">
        <v>982</v>
      </c>
      <c r="B4524" s="60">
        <v>42409</v>
      </c>
      <c r="C4524" s="61"/>
      <c r="D4524" s="61"/>
      <c r="E4524" s="62" t="s">
        <v>981</v>
      </c>
      <c r="F4524" s="62"/>
      <c r="G4524" s="62">
        <v>437.94328124999998</v>
      </c>
      <c r="H4524" s="62">
        <v>0.13966562499999999</v>
      </c>
      <c r="I4524" s="62">
        <v>0.20544375000000001</v>
      </c>
      <c r="J4524" s="62">
        <v>0.23636874999999999</v>
      </c>
      <c r="K4524" s="62">
        <v>0.22409375000000001</v>
      </c>
      <c r="L4524" s="62">
        <v>0.26248125</v>
      </c>
      <c r="M4524" s="62">
        <v>0.34371249999999998</v>
      </c>
      <c r="N4524" s="62">
        <v>0.22059999999999999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>
        <v>0.78475332002863896</v>
      </c>
      <c r="AF4524" s="62">
        <v>5.5689560155212002E-2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x14ac:dyDescent="0.25">
      <c r="A4525" s="59" t="s">
        <v>982</v>
      </c>
      <c r="B4525" s="60">
        <v>42410</v>
      </c>
      <c r="C4525" s="61"/>
      <c r="D4525" s="61"/>
      <c r="E4525" s="62" t="s">
        <v>981</v>
      </c>
      <c r="F4525" s="62"/>
      <c r="G4525" s="62">
        <v>436.92984374999997</v>
      </c>
      <c r="H4525" s="62">
        <v>0.13774687499999999</v>
      </c>
      <c r="I4525" s="62">
        <v>0.20351875</v>
      </c>
      <c r="J4525" s="62">
        <v>0.23547499999999999</v>
      </c>
      <c r="K4525" s="62">
        <v>0.22373124999999999</v>
      </c>
      <c r="L4525" s="62">
        <v>0.26235000000000003</v>
      </c>
      <c r="M4525" s="62">
        <v>0.34366249999999998</v>
      </c>
      <c r="N4525" s="62">
        <v>0.22058125000000001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x14ac:dyDescent="0.25">
      <c r="A4526" s="59" t="s">
        <v>982</v>
      </c>
      <c r="B4526" s="60">
        <v>42411</v>
      </c>
      <c r="C4526" s="61"/>
      <c r="D4526" s="61"/>
      <c r="E4526" s="62" t="s">
        <v>981</v>
      </c>
      <c r="F4526" s="62"/>
      <c r="G4526" s="62">
        <v>436.16531250000003</v>
      </c>
      <c r="H4526" s="62">
        <v>0.1365625</v>
      </c>
      <c r="I4526" s="62">
        <v>0.20190625000000001</v>
      </c>
      <c r="J4526" s="62">
        <v>0.23488125000000001</v>
      </c>
      <c r="K4526" s="62">
        <v>0.22348124999999999</v>
      </c>
      <c r="L4526" s="62">
        <v>0.26227499999999998</v>
      </c>
      <c r="M4526" s="62">
        <v>0.34363749999999998</v>
      </c>
      <c r="N4526" s="62">
        <v>0.22037499999999999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x14ac:dyDescent="0.25">
      <c r="A4527" s="59" t="s">
        <v>982</v>
      </c>
      <c r="B4527" s="60">
        <v>42412</v>
      </c>
      <c r="C4527" s="61"/>
      <c r="D4527" s="61"/>
      <c r="E4527" s="62" t="s">
        <v>981</v>
      </c>
      <c r="F4527" s="62"/>
      <c r="G4527" s="62">
        <v>435.48843749999997</v>
      </c>
      <c r="H4527" s="62">
        <v>0.13514375000000001</v>
      </c>
      <c r="I4527" s="62">
        <v>0.20043749999999999</v>
      </c>
      <c r="J4527" s="62">
        <v>0.23470625000000001</v>
      </c>
      <c r="K4527" s="62">
        <v>0.22320624999999999</v>
      </c>
      <c r="L4527" s="62">
        <v>0.26219999999999999</v>
      </c>
      <c r="M4527" s="62">
        <v>0.34351874999999998</v>
      </c>
      <c r="N4527" s="62">
        <v>0.22020624999999999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>
        <v>8.75</v>
      </c>
      <c r="AE4527" s="62"/>
      <c r="AF4527" s="62"/>
      <c r="AG4527" s="62"/>
      <c r="AH4527" s="62"/>
      <c r="AI4527" s="62"/>
      <c r="AJ4527" s="62">
        <v>8.75</v>
      </c>
      <c r="AK4527" s="62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x14ac:dyDescent="0.25">
      <c r="A4528" s="59" t="s">
        <v>982</v>
      </c>
      <c r="B4528" s="60">
        <v>42413</v>
      </c>
      <c r="C4528" s="61"/>
      <c r="D4528" s="61"/>
      <c r="E4528" s="62" t="s">
        <v>981</v>
      </c>
      <c r="F4528" s="62"/>
      <c r="G4528" s="62">
        <v>435.0909375</v>
      </c>
      <c r="H4528" s="62">
        <v>0.13371250000000001</v>
      </c>
      <c r="I4528" s="62">
        <v>0.19925625</v>
      </c>
      <c r="J4528" s="62">
        <v>0.23469375000000001</v>
      </c>
      <c r="K4528" s="62">
        <v>0.22334375000000001</v>
      </c>
      <c r="L4528" s="62">
        <v>0.26217499999999999</v>
      </c>
      <c r="M4528" s="62">
        <v>0.34346874999999999</v>
      </c>
      <c r="N4528" s="62">
        <v>0.22013750000000001</v>
      </c>
      <c r="O4528" s="62"/>
      <c r="P4528" s="62"/>
      <c r="Q4528" s="62"/>
      <c r="R4528" s="62"/>
      <c r="S4528" s="62">
        <v>23.149139699999999</v>
      </c>
      <c r="T4528" s="62">
        <v>1556.0975000000001</v>
      </c>
      <c r="U4528" s="62">
        <v>1111.4372499999999</v>
      </c>
      <c r="V4528" s="62"/>
      <c r="W4528" s="62"/>
      <c r="X4528" s="62">
        <v>2.1787501476737001E-2</v>
      </c>
      <c r="Y4528" s="62">
        <v>5.0924999999999998E-2</v>
      </c>
      <c r="Z4528" s="62">
        <v>19.779331124999999</v>
      </c>
      <c r="AA4528" s="62">
        <v>16673.458928388001</v>
      </c>
      <c r="AB4528" s="62"/>
      <c r="AC4528" s="62">
        <v>907.82925</v>
      </c>
      <c r="AD4528" s="62"/>
      <c r="AE4528" s="62"/>
      <c r="AF4528" s="62"/>
      <c r="AG4528" s="62"/>
      <c r="AH4528" s="62"/>
      <c r="AI4528" s="62">
        <v>92.059749999999994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74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>
        <v>203.608</v>
      </c>
      <c r="BE4528" s="62"/>
      <c r="BF4528" s="62"/>
      <c r="BG4528" s="62"/>
      <c r="BH4528" s="62"/>
      <c r="BI4528" s="62">
        <v>352.60050000000001</v>
      </c>
      <c r="BJ4528" s="62">
        <v>559.48281335350896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x14ac:dyDescent="0.25">
      <c r="A4529" s="59" t="s">
        <v>982</v>
      </c>
      <c r="B4529" s="60">
        <v>42414</v>
      </c>
      <c r="C4529" s="61"/>
      <c r="D4529" s="61"/>
      <c r="E4529" s="62" t="s">
        <v>981</v>
      </c>
      <c r="F4529" s="62"/>
      <c r="G4529" s="62">
        <v>434.59312499999999</v>
      </c>
      <c r="H4529" s="62">
        <v>0.13270000000000001</v>
      </c>
      <c r="I4529" s="62">
        <v>0.19819999999999999</v>
      </c>
      <c r="J4529" s="62">
        <v>0.23427500000000001</v>
      </c>
      <c r="K4529" s="62">
        <v>0.22319375</v>
      </c>
      <c r="L4529" s="62">
        <v>0.26217499999999999</v>
      </c>
      <c r="M4529" s="62">
        <v>0.34348125000000002</v>
      </c>
      <c r="N4529" s="62">
        <v>0.22006875000000001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x14ac:dyDescent="0.25">
      <c r="A4530" s="59" t="s">
        <v>982</v>
      </c>
      <c r="B4530" s="60">
        <v>42415</v>
      </c>
      <c r="C4530" s="61"/>
      <c r="D4530" s="61"/>
      <c r="E4530" s="62" t="s">
        <v>981</v>
      </c>
      <c r="F4530" s="62"/>
      <c r="G4530" s="62">
        <v>434.04468750000001</v>
      </c>
      <c r="H4530" s="62">
        <v>0.13111875000000001</v>
      </c>
      <c r="I4530" s="62">
        <v>0.19691249999999999</v>
      </c>
      <c r="J4530" s="62">
        <v>0.2341125</v>
      </c>
      <c r="K4530" s="62">
        <v>0.22303124999999999</v>
      </c>
      <c r="L4530" s="62">
        <v>0.26222499999999999</v>
      </c>
      <c r="M4530" s="62">
        <v>0.34344374999999999</v>
      </c>
      <c r="N4530" s="62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x14ac:dyDescent="0.25">
      <c r="A4531" s="59" t="s">
        <v>982</v>
      </c>
      <c r="B4531" s="60">
        <v>42416</v>
      </c>
      <c r="C4531" s="61"/>
      <c r="D4531" s="61"/>
      <c r="E4531" s="62" t="s">
        <v>981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8.75</v>
      </c>
      <c r="AE4531" s="62"/>
      <c r="AF4531" s="62"/>
      <c r="AG4531" s="62"/>
      <c r="AH4531" s="62"/>
      <c r="AI4531" s="62"/>
      <c r="AJ4531" s="62">
        <v>8.75</v>
      </c>
      <c r="AK4531" s="62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x14ac:dyDescent="0.25">
      <c r="A4532" s="59" t="s">
        <v>983</v>
      </c>
      <c r="B4532" s="60">
        <v>42284</v>
      </c>
      <c r="C4532" s="61"/>
      <c r="D4532" s="61"/>
      <c r="E4532" s="62" t="s">
        <v>981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>
        <v>2</v>
      </c>
      <c r="AE4532" s="62"/>
      <c r="AF4532" s="62"/>
      <c r="AG4532" s="62"/>
      <c r="AH4532" s="62"/>
      <c r="AI4532" s="62"/>
      <c r="AJ4532" s="62">
        <v>0</v>
      </c>
      <c r="AK4532" s="62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x14ac:dyDescent="0.25">
      <c r="A4533" s="59" t="s">
        <v>983</v>
      </c>
      <c r="B4533" s="60">
        <v>42286</v>
      </c>
      <c r="C4533" s="61"/>
      <c r="D4533" s="61"/>
      <c r="E4533" s="62" t="s">
        <v>981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x14ac:dyDescent="0.25">
      <c r="A4534" s="59" t="s">
        <v>983</v>
      </c>
      <c r="B4534" s="60">
        <v>42289</v>
      </c>
      <c r="C4534" s="61"/>
      <c r="D4534" s="61"/>
      <c r="E4534" s="62" t="s">
        <v>981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>
        <v>3.25</v>
      </c>
      <c r="AE4534" s="62"/>
      <c r="AF4534" s="62">
        <v>1.24619978368159E-2</v>
      </c>
      <c r="AG4534" s="62"/>
      <c r="AH4534" s="62"/>
      <c r="AI4534" s="62"/>
      <c r="AJ4534" s="62">
        <v>0</v>
      </c>
      <c r="AK4534" s="62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x14ac:dyDescent="0.25">
      <c r="A4535" s="59" t="s">
        <v>983</v>
      </c>
      <c r="B4535" s="60">
        <v>42291</v>
      </c>
      <c r="C4535" s="61"/>
      <c r="D4535" s="61"/>
      <c r="E4535" s="62" t="s">
        <v>981</v>
      </c>
      <c r="F4535" s="62"/>
      <c r="G4535" s="62">
        <v>465.12796874999998</v>
      </c>
      <c r="H4535" s="62">
        <v>0.16646562500000001</v>
      </c>
      <c r="I4535" s="62">
        <v>0.24362500000000001</v>
      </c>
      <c r="J4535" s="62">
        <v>0.26466875000000001</v>
      </c>
      <c r="K4535" s="62">
        <v>0.200875</v>
      </c>
      <c r="L4535" s="62">
        <v>0.30121874999999998</v>
      </c>
      <c r="M4535" s="62">
        <v>0.32555624999999999</v>
      </c>
      <c r="N4535" s="62">
        <v>0.25306250000000002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x14ac:dyDescent="0.25">
      <c r="A4536" s="59" t="s">
        <v>983</v>
      </c>
      <c r="B4536" s="60">
        <v>42292</v>
      </c>
      <c r="C4536" s="61"/>
      <c r="D4536" s="61"/>
      <c r="E4536" s="62" t="s">
        <v>981</v>
      </c>
      <c r="F4536" s="62"/>
      <c r="G4536" s="62">
        <v>464.4975</v>
      </c>
      <c r="H4536" s="62">
        <v>0.16268125</v>
      </c>
      <c r="I4536" s="62">
        <v>0.24174375000000001</v>
      </c>
      <c r="J4536" s="62">
        <v>0.26451875000000002</v>
      </c>
      <c r="K4536" s="62">
        <v>0.2013625</v>
      </c>
      <c r="L4536" s="62">
        <v>0.30146875000000001</v>
      </c>
      <c r="M4536" s="62">
        <v>0.32566875000000001</v>
      </c>
      <c r="N4536" s="62">
        <v>0.25309375000000001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>
        <v>0.14459693421308001</v>
      </c>
      <c r="AF4536" s="62">
        <v>3.8185784465120998E-2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x14ac:dyDescent="0.25">
      <c r="A4537" s="59" t="s">
        <v>983</v>
      </c>
      <c r="B4537" s="60">
        <v>42293</v>
      </c>
      <c r="C4537" s="61"/>
      <c r="D4537" s="61"/>
      <c r="E4537" s="62" t="s">
        <v>981</v>
      </c>
      <c r="F4537" s="62"/>
      <c r="G4537" s="62">
        <v>476.46281249999998</v>
      </c>
      <c r="H4537" s="62">
        <v>0.23513125000000001</v>
      </c>
      <c r="I4537" s="62">
        <v>0.24665000000000001</v>
      </c>
      <c r="J4537" s="62">
        <v>0.26501249999999998</v>
      </c>
      <c r="K4537" s="62">
        <v>0.20174375</v>
      </c>
      <c r="L4537" s="62">
        <v>0.30171874999999998</v>
      </c>
      <c r="M4537" s="62">
        <v>0.32570624999999997</v>
      </c>
      <c r="N4537" s="62">
        <v>0.25313750000000002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x14ac:dyDescent="0.25">
      <c r="A4538" s="59" t="s">
        <v>983</v>
      </c>
      <c r="B4538" s="60">
        <v>42294</v>
      </c>
      <c r="C4538" s="61"/>
      <c r="D4538" s="61"/>
      <c r="E4538" s="62" t="s">
        <v>981</v>
      </c>
      <c r="F4538" s="62"/>
      <c r="G4538" s="62">
        <v>474.92109375000001</v>
      </c>
      <c r="H4538" s="62">
        <v>0.22037812500000001</v>
      </c>
      <c r="I4538" s="62">
        <v>0.24917500000000001</v>
      </c>
      <c r="J4538" s="62">
        <v>0.26490000000000002</v>
      </c>
      <c r="K4538" s="62">
        <v>0.20228750000000001</v>
      </c>
      <c r="L4538" s="62">
        <v>0.30191875000000001</v>
      </c>
      <c r="M4538" s="62">
        <v>0.32587500000000003</v>
      </c>
      <c r="N4538" s="62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x14ac:dyDescent="0.25">
      <c r="A4539" s="59" t="s">
        <v>983</v>
      </c>
      <c r="B4539" s="60">
        <v>42295</v>
      </c>
      <c r="C4539" s="61"/>
      <c r="D4539" s="61"/>
      <c r="E4539" s="62" t="s">
        <v>981</v>
      </c>
      <c r="F4539" s="62"/>
      <c r="G4539" s="62">
        <v>472.61250000000001</v>
      </c>
      <c r="H4539" s="62">
        <v>0.20382500000000001</v>
      </c>
      <c r="I4539" s="62">
        <v>0.2492</v>
      </c>
      <c r="J4539" s="62">
        <v>0.26493749999999999</v>
      </c>
      <c r="K4539" s="62">
        <v>0.20255624999999999</v>
      </c>
      <c r="L4539" s="62">
        <v>0.30203750000000001</v>
      </c>
      <c r="M4539" s="62">
        <v>0.32595625</v>
      </c>
      <c r="N4539" s="62">
        <v>0.25337500000000002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x14ac:dyDescent="0.25">
      <c r="A4540" s="59" t="s">
        <v>983</v>
      </c>
      <c r="B4540" s="60">
        <v>42296</v>
      </c>
      <c r="C4540" s="61"/>
      <c r="D4540" s="61"/>
      <c r="E4540" s="62" t="s">
        <v>981</v>
      </c>
      <c r="F4540" s="62"/>
      <c r="G4540" s="62">
        <v>471.08109374999998</v>
      </c>
      <c r="H4540" s="62">
        <v>0.19293437499999999</v>
      </c>
      <c r="I4540" s="62">
        <v>0.24828125000000001</v>
      </c>
      <c r="J4540" s="62">
        <v>0.26499374999999997</v>
      </c>
      <c r="K4540" s="62">
        <v>0.20293125000000001</v>
      </c>
      <c r="L4540" s="62">
        <v>0.30227500000000002</v>
      </c>
      <c r="M4540" s="62">
        <v>0.326075</v>
      </c>
      <c r="N4540" s="62">
        <v>0.25338749999999999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x14ac:dyDescent="0.25">
      <c r="A4541" s="59" t="s">
        <v>983</v>
      </c>
      <c r="B4541" s="60">
        <v>42297</v>
      </c>
      <c r="C4541" s="61"/>
      <c r="D4541" s="61"/>
      <c r="E4541" s="62" t="s">
        <v>981</v>
      </c>
      <c r="F4541" s="62"/>
      <c r="G4541" s="62">
        <v>469.53515625</v>
      </c>
      <c r="H4541" s="62">
        <v>0.183234375</v>
      </c>
      <c r="I4541" s="62">
        <v>0.2464875</v>
      </c>
      <c r="J4541" s="62">
        <v>0.26495000000000002</v>
      </c>
      <c r="K4541" s="62">
        <v>0.20325625</v>
      </c>
      <c r="L4541" s="62">
        <v>0.3024</v>
      </c>
      <c r="M4541" s="62">
        <v>0.32617499999999999</v>
      </c>
      <c r="N4541" s="62">
        <v>0.25347500000000001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>
        <v>4.55</v>
      </c>
      <c r="AE4541" s="62">
        <v>0.19494896910184001</v>
      </c>
      <c r="AF4541" s="62">
        <v>6.3401972931314707E-2</v>
      </c>
      <c r="AG4541" s="62"/>
      <c r="AH4541" s="62"/>
      <c r="AI4541" s="62"/>
      <c r="AJ4541" s="62">
        <v>0</v>
      </c>
      <c r="AK4541" s="62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x14ac:dyDescent="0.25">
      <c r="A4542" s="59" t="s">
        <v>983</v>
      </c>
      <c r="B4542" s="60">
        <v>42298</v>
      </c>
      <c r="C4542" s="61"/>
      <c r="D4542" s="61"/>
      <c r="E4542" s="62" t="s">
        <v>981</v>
      </c>
      <c r="F4542" s="62"/>
      <c r="G4542" s="62">
        <v>467.86312500000003</v>
      </c>
      <c r="H4542" s="62">
        <v>0.17361874999999999</v>
      </c>
      <c r="I4542" s="62">
        <v>0.24363124999999999</v>
      </c>
      <c r="J4542" s="62">
        <v>0.26483125000000002</v>
      </c>
      <c r="K4542" s="62">
        <v>0.20360624999999999</v>
      </c>
      <c r="L4542" s="62">
        <v>0.30259999999999998</v>
      </c>
      <c r="M4542" s="62">
        <v>0.32628750000000001</v>
      </c>
      <c r="N4542" s="62">
        <v>0.25359375000000001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x14ac:dyDescent="0.25">
      <c r="A4543" s="59" t="s">
        <v>983</v>
      </c>
      <c r="B4543" s="60">
        <v>42299</v>
      </c>
      <c r="C4543" s="61"/>
      <c r="D4543" s="61"/>
      <c r="E4543" s="62" t="s">
        <v>981</v>
      </c>
      <c r="F4543" s="62"/>
      <c r="G4543" s="62">
        <v>476.71171874999999</v>
      </c>
      <c r="H4543" s="62">
        <v>0.229278125</v>
      </c>
      <c r="I4543" s="62">
        <v>0.24477499999999999</v>
      </c>
      <c r="J4543" s="62">
        <v>0.26519999999999999</v>
      </c>
      <c r="K4543" s="62">
        <v>0.20410624999999999</v>
      </c>
      <c r="L4543" s="62">
        <v>0.30264999999999997</v>
      </c>
      <c r="M4543" s="62">
        <v>0.3263375</v>
      </c>
      <c r="N4543" s="62">
        <v>0.25371874999999999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>
        <v>0.24459361951903799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x14ac:dyDescent="0.25">
      <c r="A4544" s="59" t="s">
        <v>983</v>
      </c>
      <c r="B4544" s="60">
        <v>42300</v>
      </c>
      <c r="C4544" s="61"/>
      <c r="D4544" s="61"/>
      <c r="E4544" s="62" t="s">
        <v>981</v>
      </c>
      <c r="F4544" s="62"/>
      <c r="G4544" s="62">
        <v>475.25671875</v>
      </c>
      <c r="H4544" s="62">
        <v>0.21726562499999999</v>
      </c>
      <c r="I4544" s="62">
        <v>0.24713750000000001</v>
      </c>
      <c r="J4544" s="62">
        <v>0.26469999999999999</v>
      </c>
      <c r="K4544" s="62">
        <v>0.20435</v>
      </c>
      <c r="L4544" s="62">
        <v>0.30279374999999997</v>
      </c>
      <c r="M4544" s="62">
        <v>0.32644374999999998</v>
      </c>
      <c r="N4544" s="62">
        <v>0.25369999999999998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x14ac:dyDescent="0.25">
      <c r="A4545" s="59" t="s">
        <v>983</v>
      </c>
      <c r="B4545" s="60">
        <v>42301</v>
      </c>
      <c r="C4545" s="61"/>
      <c r="D4545" s="61"/>
      <c r="E4545" s="62" t="s">
        <v>981</v>
      </c>
      <c r="F4545" s="62"/>
      <c r="G4545" s="62">
        <v>473.34140624999998</v>
      </c>
      <c r="H4545" s="62">
        <v>0.203840625</v>
      </c>
      <c r="I4545" s="62">
        <v>0.24698125000000001</v>
      </c>
      <c r="J4545" s="62">
        <v>0.26443125000000001</v>
      </c>
      <c r="K4545" s="62">
        <v>0.20456250000000001</v>
      </c>
      <c r="L4545" s="62">
        <v>0.30298124999999998</v>
      </c>
      <c r="M4545" s="62">
        <v>0.32661875000000001</v>
      </c>
      <c r="N4545" s="62">
        <v>0.25380000000000003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x14ac:dyDescent="0.25">
      <c r="A4546" s="59" t="s">
        <v>983</v>
      </c>
      <c r="B4546" s="60">
        <v>42302</v>
      </c>
      <c r="C4546" s="61"/>
      <c r="D4546" s="61"/>
      <c r="E4546" s="62" t="s">
        <v>981</v>
      </c>
      <c r="F4546" s="62"/>
      <c r="G4546" s="62">
        <v>471.74531250000001</v>
      </c>
      <c r="H4546" s="62">
        <v>0.19384999999999999</v>
      </c>
      <c r="I4546" s="62">
        <v>0.24583125</v>
      </c>
      <c r="J4546" s="62">
        <v>0.26438125000000001</v>
      </c>
      <c r="K4546" s="62">
        <v>0.20456874999999999</v>
      </c>
      <c r="L4546" s="62">
        <v>0.30303124999999997</v>
      </c>
      <c r="M4546" s="62">
        <v>0.32673750000000001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x14ac:dyDescent="0.25">
      <c r="A4547" s="59" t="s">
        <v>983</v>
      </c>
      <c r="B4547" s="60">
        <v>42303</v>
      </c>
      <c r="C4547" s="61"/>
      <c r="D4547" s="61"/>
      <c r="E4547" s="62" t="s">
        <v>981</v>
      </c>
      <c r="F4547" s="62"/>
      <c r="G4547" s="62">
        <v>469.79484374999998</v>
      </c>
      <c r="H4547" s="62">
        <v>0.18325312499999999</v>
      </c>
      <c r="I4547" s="62">
        <v>0.24326249999999999</v>
      </c>
      <c r="J4547" s="62">
        <v>0.26416875000000001</v>
      </c>
      <c r="K4547" s="62">
        <v>0.20480625</v>
      </c>
      <c r="L4547" s="62">
        <v>0.30311250000000001</v>
      </c>
      <c r="M4547" s="62">
        <v>0.32671250000000002</v>
      </c>
      <c r="N4547" s="62">
        <v>0.25392500000000001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x14ac:dyDescent="0.25">
      <c r="A4548" s="59" t="s">
        <v>983</v>
      </c>
      <c r="B4548" s="60">
        <v>42304</v>
      </c>
      <c r="C4548" s="61"/>
      <c r="D4548" s="61"/>
      <c r="E4548" s="62" t="s">
        <v>981</v>
      </c>
      <c r="F4548" s="62"/>
      <c r="G4548" s="62">
        <v>468.74015624999998</v>
      </c>
      <c r="H4548" s="62">
        <v>0.17727812500000001</v>
      </c>
      <c r="I4548" s="62">
        <v>0.24125625000000001</v>
      </c>
      <c r="J4548" s="62">
        <v>0.26401875000000002</v>
      </c>
      <c r="K4548" s="62">
        <v>0.20508750000000001</v>
      </c>
      <c r="L4548" s="62">
        <v>0.30324374999999998</v>
      </c>
      <c r="M4548" s="62">
        <v>0.32681874999999999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>
        <v>0.18739612919586601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x14ac:dyDescent="0.25">
      <c r="A4549" s="59" t="s">
        <v>983</v>
      </c>
      <c r="B4549" s="60">
        <v>42305</v>
      </c>
      <c r="C4549" s="61"/>
      <c r="D4549" s="61"/>
      <c r="E4549" s="62" t="s">
        <v>981</v>
      </c>
      <c r="F4549" s="62"/>
      <c r="G4549" s="62">
        <v>467.95171875</v>
      </c>
      <c r="H4549" s="62">
        <v>0.174565625</v>
      </c>
      <c r="I4549" s="62">
        <v>0.239675</v>
      </c>
      <c r="J4549" s="62">
        <v>0.26343125000000001</v>
      </c>
      <c r="K4549" s="62">
        <v>0.2051625</v>
      </c>
      <c r="L4549" s="62">
        <v>0.30328125</v>
      </c>
      <c r="M4549" s="62">
        <v>0.32681250000000001</v>
      </c>
      <c r="N4549" s="62">
        <v>0.25403124999999999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x14ac:dyDescent="0.25">
      <c r="A4550" s="59" t="s">
        <v>983</v>
      </c>
      <c r="B4550" s="60">
        <v>42306</v>
      </c>
      <c r="C4550" s="61"/>
      <c r="D4550" s="61"/>
      <c r="E4550" s="62" t="s">
        <v>981</v>
      </c>
      <c r="F4550" s="62"/>
      <c r="G4550" s="62">
        <v>504.10828125</v>
      </c>
      <c r="H4550" s="62">
        <v>0.31792812500000001</v>
      </c>
      <c r="I4550" s="62">
        <v>0.30675625000000001</v>
      </c>
      <c r="J4550" s="62">
        <v>0.27806874999999998</v>
      </c>
      <c r="K4550" s="62">
        <v>0.20554375</v>
      </c>
      <c r="L4550" s="62">
        <v>0.30328125</v>
      </c>
      <c r="M4550" s="62">
        <v>0.32690625000000001</v>
      </c>
      <c r="N4550" s="62">
        <v>0.25421874999999999</v>
      </c>
      <c r="O4550" s="62"/>
      <c r="P4550" s="62"/>
      <c r="Q4550" s="62"/>
      <c r="R4550" s="62"/>
      <c r="S4550" s="62">
        <v>2.6088548999999999</v>
      </c>
      <c r="T4550" s="62">
        <v>65.852000000000004</v>
      </c>
      <c r="U4550" s="62">
        <v>0</v>
      </c>
      <c r="V4550" s="62"/>
      <c r="W4550" s="62"/>
      <c r="X4550" s="62"/>
      <c r="Y4550" s="62"/>
      <c r="Z4550" s="62"/>
      <c r="AA4550" s="62"/>
      <c r="AB4550" s="62"/>
      <c r="AC4550" s="62">
        <v>0</v>
      </c>
      <c r="AD4550" s="62">
        <v>5.9</v>
      </c>
      <c r="AE4550" s="62"/>
      <c r="AF4550" s="62"/>
      <c r="AG4550" s="62"/>
      <c r="AH4550" s="62"/>
      <c r="AI4550" s="62">
        <v>0</v>
      </c>
      <c r="AJ4550" s="62">
        <v>0.05</v>
      </c>
      <c r="AK4550" s="62">
        <v>4.6500000000000004</v>
      </c>
      <c r="AL4550" s="62">
        <v>1.0075000000000001</v>
      </c>
      <c r="AM4550" s="62">
        <v>4.3983467857519998E-2</v>
      </c>
      <c r="AN4550" s="62">
        <v>2.1865171499999998</v>
      </c>
      <c r="AO4550" s="62">
        <v>49.712249999999997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>
        <v>0</v>
      </c>
      <c r="BE4550" s="62"/>
      <c r="BF4550" s="62">
        <v>2.61675521615886E-2</v>
      </c>
      <c r="BG4550" s="62">
        <v>0.42233775000000001</v>
      </c>
      <c r="BH4550" s="62"/>
      <c r="BI4550" s="62">
        <v>16.139749999999999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x14ac:dyDescent="0.25">
      <c r="A4551" s="59" t="s">
        <v>983</v>
      </c>
      <c r="B4551" s="60">
        <v>42307</v>
      </c>
      <c r="C4551" s="61"/>
      <c r="D4551" s="61"/>
      <c r="E4551" s="62" t="s">
        <v>981</v>
      </c>
      <c r="F4551" s="62"/>
      <c r="G4551" s="62">
        <v>501.70687500000003</v>
      </c>
      <c r="H4551" s="62">
        <v>0.29273125</v>
      </c>
      <c r="I4551" s="62">
        <v>0.30541875000000002</v>
      </c>
      <c r="J4551" s="62">
        <v>0.28294374999999999</v>
      </c>
      <c r="K4551" s="62">
        <v>0.20576875</v>
      </c>
      <c r="L4551" s="62">
        <v>0.30336875000000002</v>
      </c>
      <c r="M4551" s="62">
        <v>0.32700625</v>
      </c>
      <c r="N4551" s="62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>
        <v>0.26068293596227099</v>
      </c>
      <c r="AF4551" s="62">
        <v>0.38966258141753601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x14ac:dyDescent="0.25">
      <c r="A4552" s="59" t="s">
        <v>983</v>
      </c>
      <c r="B4552" s="60">
        <v>42308</v>
      </c>
      <c r="C4552" s="61"/>
      <c r="D4552" s="61"/>
      <c r="E4552" s="62" t="s">
        <v>981</v>
      </c>
      <c r="F4552" s="62"/>
      <c r="G4552" s="62">
        <v>498.05296874999999</v>
      </c>
      <c r="H4552" s="62">
        <v>0.27054687500000002</v>
      </c>
      <c r="I4552" s="62">
        <v>0.30005625000000002</v>
      </c>
      <c r="J4552" s="62">
        <v>0.28423749999999998</v>
      </c>
      <c r="K4552" s="62">
        <v>0.20605000000000001</v>
      </c>
      <c r="L4552" s="62">
        <v>0.30339375000000002</v>
      </c>
      <c r="M4552" s="62">
        <v>0.32700625</v>
      </c>
      <c r="N4552" s="62">
        <v>0.25418750000000001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x14ac:dyDescent="0.25">
      <c r="A4553" s="59" t="s">
        <v>983</v>
      </c>
      <c r="B4553" s="60">
        <v>42309</v>
      </c>
      <c r="C4553" s="61"/>
      <c r="D4553" s="61"/>
      <c r="E4553" s="62" t="s">
        <v>981</v>
      </c>
      <c r="F4553" s="62"/>
      <c r="G4553" s="62">
        <v>494.26781249999999</v>
      </c>
      <c r="H4553" s="62">
        <v>0.25030000000000002</v>
      </c>
      <c r="I4553" s="62">
        <v>0.29348125000000003</v>
      </c>
      <c r="J4553" s="62">
        <v>0.28458125000000001</v>
      </c>
      <c r="K4553" s="62">
        <v>0.20641875000000001</v>
      </c>
      <c r="L4553" s="62">
        <v>0.30336875000000002</v>
      </c>
      <c r="M4553" s="62">
        <v>0.32701249999999998</v>
      </c>
      <c r="N4553" s="62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x14ac:dyDescent="0.25">
      <c r="A4554" s="59" t="s">
        <v>983</v>
      </c>
      <c r="B4554" s="60">
        <v>42310</v>
      </c>
      <c r="C4554" s="61"/>
      <c r="D4554" s="61"/>
      <c r="E4554" s="62" t="s">
        <v>981</v>
      </c>
      <c r="F4554" s="62"/>
      <c r="G4554" s="62">
        <v>506.72296875000001</v>
      </c>
      <c r="H4554" s="62">
        <v>0.30596562500000002</v>
      </c>
      <c r="I4554" s="62">
        <v>0.30904999999999999</v>
      </c>
      <c r="J4554" s="62">
        <v>0.28964374999999998</v>
      </c>
      <c r="K4554" s="62">
        <v>0.20709374999999999</v>
      </c>
      <c r="L4554" s="62">
        <v>0.30349999999999999</v>
      </c>
      <c r="M4554" s="62">
        <v>0.32700625</v>
      </c>
      <c r="N4554" s="62">
        <v>0.25432500000000002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>
        <v>0.334364626960508</v>
      </c>
      <c r="AF4554" s="62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x14ac:dyDescent="0.25">
      <c r="A4555" s="59" t="s">
        <v>983</v>
      </c>
      <c r="B4555" s="60">
        <v>42311</v>
      </c>
      <c r="C4555" s="61"/>
      <c r="D4555" s="61"/>
      <c r="E4555" s="62" t="s">
        <v>981</v>
      </c>
      <c r="F4555" s="62"/>
      <c r="G4555" s="62">
        <v>504.12937499999998</v>
      </c>
      <c r="H4555" s="62">
        <v>0.28623124999999999</v>
      </c>
      <c r="I4555" s="62">
        <v>0.30656875</v>
      </c>
      <c r="J4555" s="62">
        <v>0.29134375000000001</v>
      </c>
      <c r="K4555" s="62">
        <v>0.20765</v>
      </c>
      <c r="L4555" s="62">
        <v>0.30359999999999998</v>
      </c>
      <c r="M4555" s="62">
        <v>0.32706249999999998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x14ac:dyDescent="0.25">
      <c r="A4556" s="59" t="s">
        <v>983</v>
      </c>
      <c r="B4556" s="60">
        <v>42312</v>
      </c>
      <c r="C4556" s="61"/>
      <c r="D4556" s="61"/>
      <c r="E4556" s="62" t="s">
        <v>981</v>
      </c>
      <c r="F4556" s="62"/>
      <c r="G4556" s="62">
        <v>501.71437500000002</v>
      </c>
      <c r="H4556" s="62">
        <v>0.27177499999999999</v>
      </c>
      <c r="I4556" s="62">
        <v>0.30328749999999999</v>
      </c>
      <c r="J4556" s="62">
        <v>0.29153125000000002</v>
      </c>
      <c r="K4556" s="62">
        <v>0.20810000000000001</v>
      </c>
      <c r="L4556" s="62">
        <v>0.30367499999999997</v>
      </c>
      <c r="M4556" s="62">
        <v>0.32716875000000001</v>
      </c>
      <c r="N4556" s="62">
        <v>0.25437500000000002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x14ac:dyDescent="0.25">
      <c r="A4557" s="59" t="s">
        <v>983</v>
      </c>
      <c r="B4557" s="60">
        <v>42313</v>
      </c>
      <c r="C4557" s="61"/>
      <c r="D4557" s="61"/>
      <c r="E4557" s="62" t="s">
        <v>981</v>
      </c>
      <c r="F4557" s="62"/>
      <c r="G4557" s="62">
        <v>498.38671875</v>
      </c>
      <c r="H4557" s="62">
        <v>0.25589687500000002</v>
      </c>
      <c r="I4557" s="62">
        <v>0.29769374999999998</v>
      </c>
      <c r="J4557" s="62">
        <v>0.29042499999999999</v>
      </c>
      <c r="K4557" s="62">
        <v>0.20874375000000001</v>
      </c>
      <c r="L4557" s="62">
        <v>0.30373125000000001</v>
      </c>
      <c r="M4557" s="62">
        <v>0.32715</v>
      </c>
      <c r="N4557" s="62">
        <v>0.25444375000000002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x14ac:dyDescent="0.25">
      <c r="A4558" s="59" t="s">
        <v>983</v>
      </c>
      <c r="B4558" s="60">
        <v>42314</v>
      </c>
      <c r="C4558" s="61"/>
      <c r="D4558" s="61"/>
      <c r="E4558" s="62" t="s">
        <v>981</v>
      </c>
      <c r="F4558" s="62"/>
      <c r="G4558" s="62">
        <v>505.96734375</v>
      </c>
      <c r="H4558" s="62">
        <v>0.29752187499999999</v>
      </c>
      <c r="I4558" s="62">
        <v>0.30514374999999999</v>
      </c>
      <c r="J4558" s="62">
        <v>0.29068749999999999</v>
      </c>
      <c r="K4558" s="62">
        <v>0.20915</v>
      </c>
      <c r="L4558" s="62">
        <v>0.30376249999999999</v>
      </c>
      <c r="M4558" s="62">
        <v>0.32714375000000001</v>
      </c>
      <c r="N4558" s="62">
        <v>0.25448124999999999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x14ac:dyDescent="0.25">
      <c r="A4559" s="59" t="s">
        <v>983</v>
      </c>
      <c r="B4559" s="60">
        <v>42315</v>
      </c>
      <c r="C4559" s="61"/>
      <c r="D4559" s="61"/>
      <c r="E4559" s="62" t="s">
        <v>981</v>
      </c>
      <c r="F4559" s="62"/>
      <c r="G4559" s="62">
        <v>503.21296875000002</v>
      </c>
      <c r="H4559" s="62">
        <v>0.27898437500000001</v>
      </c>
      <c r="I4559" s="62">
        <v>0.30298124999999998</v>
      </c>
      <c r="J4559" s="62">
        <v>0.29138750000000002</v>
      </c>
      <c r="K4559" s="62">
        <v>0.20960000000000001</v>
      </c>
      <c r="L4559" s="62">
        <v>0.30373125000000001</v>
      </c>
      <c r="M4559" s="62">
        <v>0.32713750000000003</v>
      </c>
      <c r="N4559" s="62">
        <v>0.25453750000000003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x14ac:dyDescent="0.25">
      <c r="A4560" s="59" t="s">
        <v>983</v>
      </c>
      <c r="B4560" s="60">
        <v>42316</v>
      </c>
      <c r="C4560" s="61"/>
      <c r="D4560" s="61"/>
      <c r="E4560" s="62" t="s">
        <v>981</v>
      </c>
      <c r="F4560" s="62"/>
      <c r="G4560" s="62">
        <v>501.09703124999999</v>
      </c>
      <c r="H4560" s="62">
        <v>0.26594062499999999</v>
      </c>
      <c r="I4560" s="62">
        <v>0.29973125</v>
      </c>
      <c r="J4560" s="62">
        <v>0.29163125000000001</v>
      </c>
      <c r="K4560" s="62">
        <v>0.21039374999999999</v>
      </c>
      <c r="L4560" s="62">
        <v>0.30377500000000002</v>
      </c>
      <c r="M4560" s="62">
        <v>0.32716250000000002</v>
      </c>
      <c r="N4560" s="62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x14ac:dyDescent="0.25">
      <c r="A4561" s="59" t="s">
        <v>983</v>
      </c>
      <c r="B4561" s="60">
        <v>42317</v>
      </c>
      <c r="C4561" s="61"/>
      <c r="D4561" s="61"/>
      <c r="E4561" s="62" t="s">
        <v>981</v>
      </c>
      <c r="F4561" s="62"/>
      <c r="G4561" s="62">
        <v>497.83828125000002</v>
      </c>
      <c r="H4561" s="62">
        <v>0.25008437500000003</v>
      </c>
      <c r="I4561" s="62">
        <v>0.29383749999999997</v>
      </c>
      <c r="J4561" s="62">
        <v>0.29044999999999999</v>
      </c>
      <c r="K4561" s="62">
        <v>0.21131875</v>
      </c>
      <c r="L4561" s="62">
        <v>0.30396250000000002</v>
      </c>
      <c r="M4561" s="62">
        <v>0.32724999999999999</v>
      </c>
      <c r="N4561" s="62">
        <v>0.25451875000000002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x14ac:dyDescent="0.25">
      <c r="A4562" s="59" t="s">
        <v>983</v>
      </c>
      <c r="B4562" s="60">
        <v>42318</v>
      </c>
      <c r="C4562" s="61"/>
      <c r="D4562" s="61"/>
      <c r="E4562" s="62" t="s">
        <v>981</v>
      </c>
      <c r="F4562" s="62"/>
      <c r="G4562" s="62">
        <v>494.11406249999999</v>
      </c>
      <c r="H4562" s="62">
        <v>0.2346</v>
      </c>
      <c r="I4562" s="62">
        <v>0.28663125</v>
      </c>
      <c r="J4562" s="62">
        <v>0.28851250000000001</v>
      </c>
      <c r="K4562" s="62">
        <v>0.21193124999999999</v>
      </c>
      <c r="L4562" s="62">
        <v>0.30411874999999999</v>
      </c>
      <c r="M4562" s="62">
        <v>0.32728125000000002</v>
      </c>
      <c r="N4562" s="62">
        <v>0.25458750000000002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>
        <v>7.65</v>
      </c>
      <c r="AE4562" s="62">
        <v>0.38237463966509799</v>
      </c>
      <c r="AF4562" s="62">
        <v>0.34694203407297097</v>
      </c>
      <c r="AG4562" s="62"/>
      <c r="AH4562" s="62"/>
      <c r="AI4562" s="62"/>
      <c r="AJ4562" s="62">
        <v>0.5</v>
      </c>
      <c r="AK4562" s="62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x14ac:dyDescent="0.25">
      <c r="A4563" s="59" t="s">
        <v>983</v>
      </c>
      <c r="B4563" s="60">
        <v>42319</v>
      </c>
      <c r="C4563" s="61"/>
      <c r="D4563" s="61"/>
      <c r="E4563" s="62" t="s">
        <v>981</v>
      </c>
      <c r="F4563" s="62"/>
      <c r="G4563" s="62">
        <v>491.92359375000001</v>
      </c>
      <c r="H4563" s="62">
        <v>0.224728125</v>
      </c>
      <c r="I4563" s="62">
        <v>0.28232499999999999</v>
      </c>
      <c r="J4563" s="62">
        <v>0.28741250000000002</v>
      </c>
      <c r="K4563" s="62">
        <v>0.2124875</v>
      </c>
      <c r="L4563" s="62">
        <v>0.30430000000000001</v>
      </c>
      <c r="M4563" s="62">
        <v>0.32740000000000002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x14ac:dyDescent="0.25">
      <c r="A4564" s="59" t="s">
        <v>983</v>
      </c>
      <c r="B4564" s="60">
        <v>42320</v>
      </c>
      <c r="C4564" s="61"/>
      <c r="D4564" s="61"/>
      <c r="E4564" s="62" t="s">
        <v>981</v>
      </c>
      <c r="F4564" s="62"/>
      <c r="G4564" s="62">
        <v>500.45015625000002</v>
      </c>
      <c r="H4564" s="62">
        <v>0.27665937499999999</v>
      </c>
      <c r="I4564" s="62">
        <v>0.2883</v>
      </c>
      <c r="J4564" s="62">
        <v>0.28638124999999998</v>
      </c>
      <c r="K4564" s="62">
        <v>0.21274375000000001</v>
      </c>
      <c r="L4564" s="62">
        <v>0.30446875000000001</v>
      </c>
      <c r="M4564" s="62">
        <v>0.32747500000000002</v>
      </c>
      <c r="N4564" s="62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>
        <v>0.39134966584667602</v>
      </c>
      <c r="AF4564" s="62">
        <v>0.50847822242653395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x14ac:dyDescent="0.25">
      <c r="A4565" s="59" t="s">
        <v>983</v>
      </c>
      <c r="B4565" s="60">
        <v>42321</v>
      </c>
      <c r="C4565" s="61"/>
      <c r="D4565" s="61"/>
      <c r="E4565" s="62" t="s">
        <v>981</v>
      </c>
      <c r="F4565" s="62"/>
      <c r="G4565" s="62">
        <v>497.44312500000001</v>
      </c>
      <c r="H4565" s="62">
        <v>0.25955624999999999</v>
      </c>
      <c r="I4565" s="62">
        <v>0.28669375000000002</v>
      </c>
      <c r="J4565" s="62">
        <v>0.28523124999999999</v>
      </c>
      <c r="K4565" s="62">
        <v>0.21295625000000001</v>
      </c>
      <c r="L4565" s="62">
        <v>0.30458125000000003</v>
      </c>
      <c r="M4565" s="62">
        <v>0.32751249999999998</v>
      </c>
      <c r="N4565" s="62">
        <v>0.25473750000000001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x14ac:dyDescent="0.25">
      <c r="A4566" s="59" t="s">
        <v>983</v>
      </c>
      <c r="B4566" s="60">
        <v>42322</v>
      </c>
      <c r="C4566" s="61"/>
      <c r="D4566" s="61"/>
      <c r="E4566" s="62" t="s">
        <v>981</v>
      </c>
      <c r="F4566" s="62"/>
      <c r="G4566" s="62">
        <v>494.42953125000003</v>
      </c>
      <c r="H4566" s="62">
        <v>0.244865625</v>
      </c>
      <c r="I4566" s="62">
        <v>0.28308125000000001</v>
      </c>
      <c r="J4566" s="62">
        <v>0.28393750000000001</v>
      </c>
      <c r="K4566" s="62">
        <v>0.21326875000000001</v>
      </c>
      <c r="L4566" s="62">
        <v>0.30452499999999999</v>
      </c>
      <c r="M4566" s="62">
        <v>0.32761875000000001</v>
      </c>
      <c r="N4566" s="62">
        <v>0.25477499999999997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x14ac:dyDescent="0.25">
      <c r="A4567" s="59" t="s">
        <v>983</v>
      </c>
      <c r="B4567" s="60">
        <v>42323</v>
      </c>
      <c r="C4567" s="61"/>
      <c r="D4567" s="61"/>
      <c r="E4567" s="62" t="s">
        <v>981</v>
      </c>
      <c r="F4567" s="62"/>
      <c r="G4567" s="62">
        <v>491.99062500000002</v>
      </c>
      <c r="H4567" s="62">
        <v>0.23355000000000001</v>
      </c>
      <c r="I4567" s="62">
        <v>0.2797</v>
      </c>
      <c r="J4567" s="62">
        <v>0.28281875000000001</v>
      </c>
      <c r="K4567" s="62">
        <v>0.21356875</v>
      </c>
      <c r="L4567" s="62">
        <v>0.30449999999999999</v>
      </c>
      <c r="M4567" s="62">
        <v>0.32761875000000001</v>
      </c>
      <c r="N4567" s="62">
        <v>0.25483749999999999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x14ac:dyDescent="0.25">
      <c r="A4568" s="59" t="s">
        <v>983</v>
      </c>
      <c r="B4568" s="60">
        <v>42324</v>
      </c>
      <c r="C4568" s="61"/>
      <c r="D4568" s="61"/>
      <c r="E4568" s="62" t="s">
        <v>981</v>
      </c>
      <c r="F4568" s="62"/>
      <c r="G4568" s="62">
        <v>488.8153125</v>
      </c>
      <c r="H4568" s="62">
        <v>0.22171250000000001</v>
      </c>
      <c r="I4568" s="62">
        <v>0.27408125</v>
      </c>
      <c r="J4568" s="62">
        <v>0.280775</v>
      </c>
      <c r="K4568" s="62">
        <v>0.21376249999999999</v>
      </c>
      <c r="L4568" s="62">
        <v>0.30453124999999998</v>
      </c>
      <c r="M4568" s="62">
        <v>0.32758749999999998</v>
      </c>
      <c r="N4568" s="62">
        <v>0.25483125000000001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x14ac:dyDescent="0.25">
      <c r="A4569" s="59" t="s">
        <v>983</v>
      </c>
      <c r="B4569" s="60">
        <v>42325</v>
      </c>
      <c r="C4569" s="61"/>
      <c r="D4569" s="61"/>
      <c r="E4569" s="62" t="s">
        <v>981</v>
      </c>
      <c r="F4569" s="62"/>
      <c r="G4569" s="62">
        <v>486.32906250000002</v>
      </c>
      <c r="H4569" s="62">
        <v>0.211975</v>
      </c>
      <c r="I4569" s="62">
        <v>0.26934374999999999</v>
      </c>
      <c r="J4569" s="62">
        <v>0.27928750000000002</v>
      </c>
      <c r="K4569" s="62">
        <v>0.2142375</v>
      </c>
      <c r="L4569" s="62">
        <v>0.30449999999999999</v>
      </c>
      <c r="M4569" s="62">
        <v>0.32758749999999998</v>
      </c>
      <c r="N4569" s="62">
        <v>0.25482500000000002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>
        <v>0.57777446006884403</v>
      </c>
      <c r="AF4569" s="62">
        <v>0.34477219541107301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x14ac:dyDescent="0.25">
      <c r="A4570" s="59" t="s">
        <v>983</v>
      </c>
      <c r="B4570" s="60">
        <v>42326</v>
      </c>
      <c r="C4570" s="61"/>
      <c r="D4570" s="61"/>
      <c r="E4570" s="62" t="s">
        <v>981</v>
      </c>
      <c r="F4570" s="62"/>
      <c r="G4570" s="62">
        <v>483.63796875000003</v>
      </c>
      <c r="H4570" s="62">
        <v>0.20325937499999999</v>
      </c>
      <c r="I4570" s="62">
        <v>0.26416875000000001</v>
      </c>
      <c r="J4570" s="62">
        <v>0.27723124999999998</v>
      </c>
      <c r="K4570" s="62">
        <v>0.21429375000000001</v>
      </c>
      <c r="L4570" s="62">
        <v>0.30451875</v>
      </c>
      <c r="M4570" s="62">
        <v>0.32757500000000001</v>
      </c>
      <c r="N4570" s="62">
        <v>0.25479374999999999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x14ac:dyDescent="0.25">
      <c r="A4571" s="59" t="s">
        <v>983</v>
      </c>
      <c r="B4571" s="60">
        <v>42327</v>
      </c>
      <c r="C4571" s="61"/>
      <c r="D4571" s="61"/>
      <c r="E4571" s="62" t="s">
        <v>981</v>
      </c>
      <c r="F4571" s="62"/>
      <c r="G4571" s="62">
        <v>500.21859375000003</v>
      </c>
      <c r="H4571" s="62">
        <v>0.29583437499999998</v>
      </c>
      <c r="I4571" s="62">
        <v>0.27800625000000001</v>
      </c>
      <c r="J4571" s="62">
        <v>0.27921249999999997</v>
      </c>
      <c r="K4571" s="62">
        <v>0.21430625</v>
      </c>
      <c r="L4571" s="62">
        <v>0.30458750000000001</v>
      </c>
      <c r="M4571" s="62">
        <v>0.32759375000000002</v>
      </c>
      <c r="N4571" s="62">
        <v>0.25477499999999997</v>
      </c>
      <c r="O4571" s="62"/>
      <c r="P4571" s="62"/>
      <c r="Q4571" s="62"/>
      <c r="R4571" s="62"/>
      <c r="S4571" s="62">
        <v>4.90469555833333</v>
      </c>
      <c r="T4571" s="62">
        <v>245.73599999999999</v>
      </c>
      <c r="U4571" s="62">
        <v>0</v>
      </c>
      <c r="V4571" s="62"/>
      <c r="W4571" s="62"/>
      <c r="X4571" s="62"/>
      <c r="Y4571" s="62"/>
      <c r="Z4571" s="62"/>
      <c r="AA4571" s="62"/>
      <c r="AB4571" s="62"/>
      <c r="AC4571" s="62">
        <v>0</v>
      </c>
      <c r="AD4571" s="62"/>
      <c r="AE4571" s="62"/>
      <c r="AF4571" s="62"/>
      <c r="AG4571" s="62">
        <v>1.42133087686976E-2</v>
      </c>
      <c r="AH4571" s="62">
        <v>2.7001733333333298E-2</v>
      </c>
      <c r="AI4571" s="62">
        <v>1.89975</v>
      </c>
      <c r="AJ4571" s="62"/>
      <c r="AK4571" s="62"/>
      <c r="AL4571" s="62">
        <v>1.855</v>
      </c>
      <c r="AM4571" s="62">
        <v>3.3595723640585599E-2</v>
      </c>
      <c r="AN4571" s="62">
        <v>3.35654035</v>
      </c>
      <c r="AO4571" s="62">
        <v>99.909750000000003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>
        <v>0</v>
      </c>
      <c r="BE4571" s="62"/>
      <c r="BF4571" s="62">
        <v>1.05689603721344E-2</v>
      </c>
      <c r="BG4571" s="62">
        <v>1.521153475</v>
      </c>
      <c r="BH4571" s="62"/>
      <c r="BI4571" s="62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x14ac:dyDescent="0.25">
      <c r="A4572" s="59" t="s">
        <v>983</v>
      </c>
      <c r="B4572" s="60">
        <v>42328</v>
      </c>
      <c r="C4572" s="61"/>
      <c r="D4572" s="61"/>
      <c r="E4572" s="62" t="s">
        <v>981</v>
      </c>
      <c r="F4572" s="62"/>
      <c r="G4572" s="62">
        <v>497.55843750000003</v>
      </c>
      <c r="H4572" s="62">
        <v>0.27473750000000002</v>
      </c>
      <c r="I4572" s="62">
        <v>0.28064375000000003</v>
      </c>
      <c r="J4572" s="62">
        <v>0.2795125</v>
      </c>
      <c r="K4572" s="62">
        <v>0.21412500000000001</v>
      </c>
      <c r="L4572" s="62">
        <v>0.30461874999999999</v>
      </c>
      <c r="M4572" s="62">
        <v>0.32765</v>
      </c>
      <c r="N4572" s="62">
        <v>0.25493125</v>
      </c>
      <c r="O4572" s="62"/>
      <c r="P4572" s="62"/>
      <c r="Q4572" s="62"/>
      <c r="R4572" s="62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>
        <v>8.6</v>
      </c>
      <c r="AE4572" s="62"/>
      <c r="AF4572" s="62">
        <v>0.485811727106639</v>
      </c>
      <c r="AG4572" s="62"/>
      <c r="AH4572" s="62"/>
      <c r="AI4572" s="62"/>
      <c r="AJ4572" s="62">
        <v>1.9</v>
      </c>
      <c r="AK4572" s="62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x14ac:dyDescent="0.25">
      <c r="A4573" s="59" t="s">
        <v>983</v>
      </c>
      <c r="B4573" s="60">
        <v>42329</v>
      </c>
      <c r="C4573" s="61"/>
      <c r="D4573" s="61"/>
      <c r="E4573" s="62" t="s">
        <v>981</v>
      </c>
      <c r="F4573" s="62"/>
      <c r="G4573" s="62">
        <v>494.72953124999998</v>
      </c>
      <c r="H4573" s="62">
        <v>0.25727812500000002</v>
      </c>
      <c r="I4573" s="62">
        <v>0.27918124999999999</v>
      </c>
      <c r="J4573" s="62">
        <v>0.27941250000000001</v>
      </c>
      <c r="K4573" s="62">
        <v>0.21434375</v>
      </c>
      <c r="L4573" s="62">
        <v>0.30456250000000001</v>
      </c>
      <c r="M4573" s="62">
        <v>0.32764375000000001</v>
      </c>
      <c r="N4573" s="62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x14ac:dyDescent="0.25">
      <c r="A4574" s="59" t="s">
        <v>983</v>
      </c>
      <c r="B4574" s="60">
        <v>42330</v>
      </c>
      <c r="C4574" s="61"/>
      <c r="D4574" s="61"/>
      <c r="E4574" s="62" t="s">
        <v>981</v>
      </c>
      <c r="F4574" s="62"/>
      <c r="G4574" s="62">
        <v>491.36109375000001</v>
      </c>
      <c r="H4574" s="62">
        <v>0.24080937499999999</v>
      </c>
      <c r="I4574" s="62">
        <v>0.27558125</v>
      </c>
      <c r="J4574" s="62">
        <v>0.27825</v>
      </c>
      <c r="K4574" s="62">
        <v>0.21410625</v>
      </c>
      <c r="L4574" s="62">
        <v>0.30463750000000001</v>
      </c>
      <c r="M4574" s="62">
        <v>0.32776875</v>
      </c>
      <c r="N4574" s="62">
        <v>0.25491249999999999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x14ac:dyDescent="0.25">
      <c r="A4575" s="59" t="s">
        <v>983</v>
      </c>
      <c r="B4575" s="60">
        <v>42331</v>
      </c>
      <c r="C4575" s="61"/>
      <c r="D4575" s="61"/>
      <c r="E4575" s="62" t="s">
        <v>981</v>
      </c>
      <c r="F4575" s="62"/>
      <c r="G4575" s="62">
        <v>486.52499999999998</v>
      </c>
      <c r="H4575" s="62">
        <v>0.22268125</v>
      </c>
      <c r="I4575" s="62">
        <v>0.26801874999999997</v>
      </c>
      <c r="J4575" s="62">
        <v>0.27531875</v>
      </c>
      <c r="K4575" s="62">
        <v>0.21371875000000001</v>
      </c>
      <c r="L4575" s="62">
        <v>0.30461874999999999</v>
      </c>
      <c r="M4575" s="62">
        <v>0.32784374999999999</v>
      </c>
      <c r="N4575" s="62">
        <v>0.25490000000000002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>
        <v>0.49527523602885798</v>
      </c>
      <c r="AF4575" s="62">
        <v>0.35362392912792201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x14ac:dyDescent="0.25">
      <c r="A4576" s="59" t="s">
        <v>983</v>
      </c>
      <c r="B4576" s="60">
        <v>42332</v>
      </c>
      <c r="C4576" s="61"/>
      <c r="D4576" s="61"/>
      <c r="E4576" s="62" t="s">
        <v>981</v>
      </c>
      <c r="F4576" s="62"/>
      <c r="G4576" s="62">
        <v>481.05656249999998</v>
      </c>
      <c r="H4576" s="62">
        <v>0.20461874999999999</v>
      </c>
      <c r="I4576" s="62">
        <v>0.25897500000000001</v>
      </c>
      <c r="J4576" s="62">
        <v>0.27118124999999998</v>
      </c>
      <c r="K4576" s="62">
        <v>0.21310625</v>
      </c>
      <c r="L4576" s="62">
        <v>0.30465625000000002</v>
      </c>
      <c r="M4576" s="62">
        <v>0.3278875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x14ac:dyDescent="0.25">
      <c r="A4577" s="59" t="s">
        <v>983</v>
      </c>
      <c r="B4577" s="60">
        <v>42333</v>
      </c>
      <c r="C4577" s="61"/>
      <c r="D4577" s="61"/>
      <c r="E4577" s="62" t="s">
        <v>981</v>
      </c>
      <c r="F4577" s="62"/>
      <c r="G4577" s="62">
        <v>475.57171875</v>
      </c>
      <c r="H4577" s="62">
        <v>0.188653125</v>
      </c>
      <c r="I4577" s="62">
        <v>0.24895</v>
      </c>
      <c r="J4577" s="62">
        <v>0.26665</v>
      </c>
      <c r="K4577" s="62">
        <v>0.21239374999999999</v>
      </c>
      <c r="L4577" s="62">
        <v>0.30462499999999998</v>
      </c>
      <c r="M4577" s="62">
        <v>0.32787500000000003</v>
      </c>
      <c r="N4577" s="62">
        <v>0.25489374999999997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>
        <v>8.6999999999999993</v>
      </c>
      <c r="AE4577" s="62"/>
      <c r="AF4577" s="62"/>
      <c r="AG4577" s="62"/>
      <c r="AH4577" s="62"/>
      <c r="AI4577" s="62"/>
      <c r="AJ4577" s="62">
        <v>2.2000000000000002</v>
      </c>
      <c r="AK4577" s="62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x14ac:dyDescent="0.25">
      <c r="A4578" s="59" t="s">
        <v>983</v>
      </c>
      <c r="B4578" s="60">
        <v>42334</v>
      </c>
      <c r="C4578" s="61"/>
      <c r="D4578" s="61"/>
      <c r="E4578" s="62" t="s">
        <v>981</v>
      </c>
      <c r="F4578" s="62"/>
      <c r="G4578" s="62">
        <v>514.52765624999995</v>
      </c>
      <c r="H4578" s="62">
        <v>0.314284375</v>
      </c>
      <c r="I4578" s="62">
        <v>0.32642500000000002</v>
      </c>
      <c r="J4578" s="62">
        <v>0.29305625000000002</v>
      </c>
      <c r="K4578" s="62">
        <v>0.21416874999999999</v>
      </c>
      <c r="L4578" s="62">
        <v>0.30466874999999999</v>
      </c>
      <c r="M4578" s="62">
        <v>0.32801875000000003</v>
      </c>
      <c r="N4578" s="62">
        <v>0.25482500000000002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x14ac:dyDescent="0.25">
      <c r="A4579" s="59" t="s">
        <v>983</v>
      </c>
      <c r="B4579" s="60">
        <v>42335</v>
      </c>
      <c r="C4579" s="61"/>
      <c r="D4579" s="61"/>
      <c r="E4579" s="62" t="s">
        <v>981</v>
      </c>
      <c r="F4579" s="62"/>
      <c r="G4579" s="62">
        <v>510.05765624999998</v>
      </c>
      <c r="H4579" s="62">
        <v>0.29009062499999999</v>
      </c>
      <c r="I4579" s="62">
        <v>0.31770625000000002</v>
      </c>
      <c r="J4579" s="62">
        <v>0.29407499999999998</v>
      </c>
      <c r="K4579" s="62">
        <v>0.21454375000000001</v>
      </c>
      <c r="L4579" s="62">
        <v>0.30484375000000002</v>
      </c>
      <c r="M4579" s="62">
        <v>0.32810624999999999</v>
      </c>
      <c r="N4579" s="62">
        <v>0.25472499999999998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x14ac:dyDescent="0.25">
      <c r="A4580" s="59" t="s">
        <v>983</v>
      </c>
      <c r="B4580" s="60">
        <v>42336</v>
      </c>
      <c r="C4580" s="61"/>
      <c r="D4580" s="61"/>
      <c r="E4580" s="62" t="s">
        <v>981</v>
      </c>
      <c r="F4580" s="62"/>
      <c r="G4580" s="62">
        <v>504.08249999999998</v>
      </c>
      <c r="H4580" s="62">
        <v>0.26608124999999999</v>
      </c>
      <c r="I4580" s="62">
        <v>0.30734375000000003</v>
      </c>
      <c r="J4580" s="62">
        <v>0.29127500000000001</v>
      </c>
      <c r="K4580" s="62">
        <v>0.214425</v>
      </c>
      <c r="L4580" s="62">
        <v>0.30485625</v>
      </c>
      <c r="M4580" s="62">
        <v>0.32818124999999998</v>
      </c>
      <c r="N4580" s="62">
        <v>0.25482500000000002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x14ac:dyDescent="0.25">
      <c r="A4581" s="59" t="s">
        <v>983</v>
      </c>
      <c r="B4581" s="60">
        <v>42337</v>
      </c>
      <c r="C4581" s="61"/>
      <c r="D4581" s="61"/>
      <c r="E4581" s="62" t="s">
        <v>981</v>
      </c>
      <c r="F4581" s="62"/>
      <c r="G4581" s="62">
        <v>500.55140625000001</v>
      </c>
      <c r="H4581" s="62">
        <v>0.25082187500000003</v>
      </c>
      <c r="I4581" s="62">
        <v>0.30088749999999997</v>
      </c>
      <c r="J4581" s="62">
        <v>0.29027500000000001</v>
      </c>
      <c r="K4581" s="62">
        <v>0.21453125000000001</v>
      </c>
      <c r="L4581" s="62">
        <v>0.30487500000000001</v>
      </c>
      <c r="M4581" s="62">
        <v>0.32816250000000002</v>
      </c>
      <c r="N4581" s="62">
        <v>0.25480625000000001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x14ac:dyDescent="0.25">
      <c r="A4582" s="59" t="s">
        <v>983</v>
      </c>
      <c r="B4582" s="60">
        <v>42338</v>
      </c>
      <c r="C4582" s="61"/>
      <c r="D4582" s="61"/>
      <c r="E4582" s="62" t="s">
        <v>981</v>
      </c>
      <c r="F4582" s="62"/>
      <c r="G4582" s="62">
        <v>497.13421875</v>
      </c>
      <c r="H4582" s="62">
        <v>0.238684375</v>
      </c>
      <c r="I4582" s="62">
        <v>0.29436875000000001</v>
      </c>
      <c r="J4582" s="62">
        <v>0.28835624999999998</v>
      </c>
      <c r="K4582" s="62">
        <v>0.21435000000000001</v>
      </c>
      <c r="L4582" s="62">
        <v>0.30481249999999999</v>
      </c>
      <c r="M4582" s="62">
        <v>0.32823124999999997</v>
      </c>
      <c r="N4582" s="62">
        <v>0.25483749999999999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>
        <v>0.44616613601210903</v>
      </c>
      <c r="AF4582" s="62">
        <v>0.29518331192583502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x14ac:dyDescent="0.25">
      <c r="A4583" s="59" t="s">
        <v>983</v>
      </c>
      <c r="B4583" s="60">
        <v>42339</v>
      </c>
      <c r="C4583" s="61"/>
      <c r="D4583" s="61"/>
      <c r="E4583" s="62" t="s">
        <v>981</v>
      </c>
      <c r="F4583" s="62"/>
      <c r="G4583" s="62">
        <v>493.69265625000003</v>
      </c>
      <c r="H4583" s="62">
        <v>0.227290625</v>
      </c>
      <c r="I4583" s="62">
        <v>0.28774375000000002</v>
      </c>
      <c r="J4583" s="62">
        <v>0.28635624999999998</v>
      </c>
      <c r="K4583" s="62">
        <v>0.21408125</v>
      </c>
      <c r="L4583" s="62">
        <v>0.30467499999999997</v>
      </c>
      <c r="M4583" s="62">
        <v>0.32826250000000001</v>
      </c>
      <c r="N4583" s="62">
        <v>0.25474999999999998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x14ac:dyDescent="0.25">
      <c r="A4584" s="59" t="s">
        <v>983</v>
      </c>
      <c r="B4584" s="60">
        <v>42340</v>
      </c>
      <c r="C4584" s="61"/>
      <c r="D4584" s="61"/>
      <c r="E4584" s="62" t="s">
        <v>981</v>
      </c>
      <c r="F4584" s="62"/>
      <c r="G4584" s="62">
        <v>486.91640625000002</v>
      </c>
      <c r="H4584" s="62">
        <v>0.20871562499999999</v>
      </c>
      <c r="I4584" s="62">
        <v>0.27538125000000002</v>
      </c>
      <c r="J4584" s="62">
        <v>0.2804875</v>
      </c>
      <c r="K4584" s="62">
        <v>0.21316874999999999</v>
      </c>
      <c r="L4584" s="62">
        <v>0.30440624999999999</v>
      </c>
      <c r="M4584" s="62">
        <v>0.32819999999999999</v>
      </c>
      <c r="N4584" s="62">
        <v>0.25474374999999999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>
        <v>8.6999999999999993</v>
      </c>
      <c r="AE4584" s="62"/>
      <c r="AF4584" s="62"/>
      <c r="AG4584" s="62"/>
      <c r="AH4584" s="62"/>
      <c r="AI4584" s="62"/>
      <c r="AJ4584" s="62">
        <v>3.35</v>
      </c>
      <c r="AK4584" s="62">
        <v>8.6999999999999993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x14ac:dyDescent="0.25">
      <c r="A4585" s="59" t="s">
        <v>983</v>
      </c>
      <c r="B4585" s="60">
        <v>42341</v>
      </c>
      <c r="C4585" s="61"/>
      <c r="D4585" s="61"/>
      <c r="E4585" s="62" t="s">
        <v>981</v>
      </c>
      <c r="F4585" s="62"/>
      <c r="G4585" s="62">
        <v>532.51312499999995</v>
      </c>
      <c r="H4585" s="62">
        <v>0.34798750000000001</v>
      </c>
      <c r="I4585" s="62">
        <v>0.34683750000000002</v>
      </c>
      <c r="J4585" s="62">
        <v>0.31944375000000003</v>
      </c>
      <c r="K4585" s="62">
        <v>0.22066250000000001</v>
      </c>
      <c r="L4585" s="62">
        <v>0.30445</v>
      </c>
      <c r="M4585" s="62">
        <v>0.32824375</v>
      </c>
      <c r="N4585" s="62">
        <v>0.25483125000000001</v>
      </c>
      <c r="O4585" s="62"/>
      <c r="P4585" s="62"/>
      <c r="Q4585" s="62"/>
      <c r="R4585" s="62"/>
      <c r="S4585" s="62">
        <v>4.961905775</v>
      </c>
      <c r="T4585" s="62">
        <v>380.33449999999999</v>
      </c>
      <c r="U4585" s="62">
        <v>86.609750000000005</v>
      </c>
      <c r="V4585" s="62"/>
      <c r="W4585" s="62"/>
      <c r="X4585" s="62"/>
      <c r="Y4585" s="62"/>
      <c r="Z4585" s="62"/>
      <c r="AA4585" s="62"/>
      <c r="AB4585" s="62"/>
      <c r="AC4585" s="62">
        <v>0</v>
      </c>
      <c r="AD4585" s="62"/>
      <c r="AE4585" s="62"/>
      <c r="AF4585" s="62"/>
      <c r="AG4585" s="62">
        <v>8.1912620450930902E-3</v>
      </c>
      <c r="AH4585" s="62">
        <v>4.3778200000000003E-2</v>
      </c>
      <c r="AI4585" s="62">
        <v>5.3445</v>
      </c>
      <c r="AJ4585" s="62"/>
      <c r="AK4585" s="62"/>
      <c r="AL4585" s="62">
        <v>1.2</v>
      </c>
      <c r="AM4585" s="62">
        <v>2.7045961926478498E-2</v>
      </c>
      <c r="AN4585" s="62">
        <v>1.8799715749999999</v>
      </c>
      <c r="AO4585" s="62">
        <v>69.510249999999999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>
        <v>1.5653666749999999</v>
      </c>
      <c r="BC4585" s="62"/>
      <c r="BD4585" s="62">
        <v>86.609750000000005</v>
      </c>
      <c r="BE4585" s="62">
        <v>1.8073792788918099E-2</v>
      </c>
      <c r="BF4585" s="62">
        <v>6.7290598300360901E-3</v>
      </c>
      <c r="BG4585" s="62">
        <v>1.4727893249999999</v>
      </c>
      <c r="BH4585" s="62"/>
      <c r="BI4585" s="62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x14ac:dyDescent="0.25">
      <c r="A4586" s="59" t="s">
        <v>983</v>
      </c>
      <c r="B4586" s="60">
        <v>42342</v>
      </c>
      <c r="C4586" s="61"/>
      <c r="D4586" s="61"/>
      <c r="E4586" s="62" t="s">
        <v>981</v>
      </c>
      <c r="F4586" s="62"/>
      <c r="G4586" s="62">
        <v>527.44640625</v>
      </c>
      <c r="H4586" s="62">
        <v>0.31794687500000002</v>
      </c>
      <c r="I4586" s="62">
        <v>0.33988750000000001</v>
      </c>
      <c r="J4586" s="62">
        <v>0.32186874999999998</v>
      </c>
      <c r="K4586" s="62">
        <v>0.21982499999999999</v>
      </c>
      <c r="L4586" s="62">
        <v>0.30449375000000001</v>
      </c>
      <c r="M4586" s="62">
        <v>0.32823750000000002</v>
      </c>
      <c r="N4586" s="62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>
        <v>0.47382610451235302</v>
      </c>
      <c r="AF4586" s="62">
        <v>0.34594921287590902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x14ac:dyDescent="0.25">
      <c r="A4587" s="59" t="s">
        <v>983</v>
      </c>
      <c r="B4587" s="60">
        <v>42343</v>
      </c>
      <c r="C4587" s="61"/>
      <c r="D4587" s="61"/>
      <c r="E4587" s="62" t="s">
        <v>981</v>
      </c>
      <c r="F4587" s="62"/>
      <c r="G4587" s="62">
        <v>523.43343749999997</v>
      </c>
      <c r="H4587" s="62">
        <v>0.29941250000000003</v>
      </c>
      <c r="I4587" s="62">
        <v>0.33355625</v>
      </c>
      <c r="J4587" s="62">
        <v>0.320525</v>
      </c>
      <c r="K4587" s="62">
        <v>0.22030625000000001</v>
      </c>
      <c r="L4587" s="62">
        <v>0.30433125</v>
      </c>
      <c r="M4587" s="62">
        <v>0.32832499999999998</v>
      </c>
      <c r="N4587" s="62">
        <v>0.25480625000000001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x14ac:dyDescent="0.25">
      <c r="A4588" s="59" t="s">
        <v>983</v>
      </c>
      <c r="B4588" s="60">
        <v>42344</v>
      </c>
      <c r="C4588" s="61"/>
      <c r="D4588" s="61"/>
      <c r="E4588" s="62" t="s">
        <v>981</v>
      </c>
      <c r="F4588" s="62"/>
      <c r="G4588" s="62">
        <v>519.83765625000001</v>
      </c>
      <c r="H4588" s="62">
        <v>0.284871875</v>
      </c>
      <c r="I4588" s="62">
        <v>0.32745000000000002</v>
      </c>
      <c r="J4588" s="62">
        <v>0.31848749999999998</v>
      </c>
      <c r="K4588" s="62">
        <v>0.22064375</v>
      </c>
      <c r="L4588" s="62">
        <v>0.30431875000000003</v>
      </c>
      <c r="M4588" s="62">
        <v>0.32831250000000001</v>
      </c>
      <c r="N4588" s="62">
        <v>0.25486874999999998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x14ac:dyDescent="0.25">
      <c r="A4589" s="59" t="s">
        <v>983</v>
      </c>
      <c r="B4589" s="60">
        <v>42345</v>
      </c>
      <c r="C4589" s="61"/>
      <c r="D4589" s="61"/>
      <c r="E4589" s="62" t="s">
        <v>981</v>
      </c>
      <c r="F4589" s="62"/>
      <c r="G4589" s="62">
        <v>515.61562500000002</v>
      </c>
      <c r="H4589" s="62">
        <v>0.27081250000000001</v>
      </c>
      <c r="I4589" s="62">
        <v>0.32062499999999999</v>
      </c>
      <c r="J4589" s="62">
        <v>0.31513124999999997</v>
      </c>
      <c r="K4589" s="62">
        <v>0.2205375</v>
      </c>
      <c r="L4589" s="62">
        <v>0.30428125</v>
      </c>
      <c r="M4589" s="62">
        <v>0.32827499999999998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>
        <v>0.39474907025784001</v>
      </c>
      <c r="AF4589" s="62">
        <v>0.31339957154786802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x14ac:dyDescent="0.25">
      <c r="A4590" s="59" t="s">
        <v>983</v>
      </c>
      <c r="B4590" s="60">
        <v>42346</v>
      </c>
      <c r="C4590" s="61"/>
      <c r="D4590" s="61"/>
      <c r="E4590" s="62" t="s">
        <v>981</v>
      </c>
      <c r="F4590" s="62"/>
      <c r="G4590" s="62">
        <v>510.52359374999997</v>
      </c>
      <c r="H4590" s="62">
        <v>0.25457812499999999</v>
      </c>
      <c r="I4590" s="62">
        <v>0.31254999999999999</v>
      </c>
      <c r="J4590" s="62">
        <v>0.31074374999999999</v>
      </c>
      <c r="K4590" s="62">
        <v>0.22018125</v>
      </c>
      <c r="L4590" s="62">
        <v>0.30414999999999998</v>
      </c>
      <c r="M4590" s="62">
        <v>0.32833125000000002</v>
      </c>
      <c r="N4590" s="62">
        <v>0.25477499999999997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>
        <v>8.6999999999999993</v>
      </c>
      <c r="AE4590" s="62"/>
      <c r="AF4590" s="62"/>
      <c r="AG4590" s="62"/>
      <c r="AH4590" s="62"/>
      <c r="AI4590" s="62"/>
      <c r="AJ4590" s="62">
        <v>4.0999999999999996</v>
      </c>
      <c r="AK4590" s="62">
        <v>8.6999999999999993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x14ac:dyDescent="0.25">
      <c r="A4591" s="59" t="s">
        <v>983</v>
      </c>
      <c r="B4591" s="60">
        <v>42347</v>
      </c>
      <c r="C4591" s="61"/>
      <c r="D4591" s="61"/>
      <c r="E4591" s="62" t="s">
        <v>981</v>
      </c>
      <c r="F4591" s="62"/>
      <c r="G4591" s="62">
        <v>506.05828124999999</v>
      </c>
      <c r="H4591" s="62">
        <v>0.24110937499999999</v>
      </c>
      <c r="I4591" s="62">
        <v>0.3051875</v>
      </c>
      <c r="J4591" s="62">
        <v>0.30699375000000001</v>
      </c>
      <c r="K4591" s="62">
        <v>0.21975</v>
      </c>
      <c r="L4591" s="62">
        <v>0.30399375000000001</v>
      </c>
      <c r="M4591" s="62">
        <v>0.32824375</v>
      </c>
      <c r="N4591" s="62">
        <v>0.25473125000000002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x14ac:dyDescent="0.25">
      <c r="A4592" s="59" t="s">
        <v>983</v>
      </c>
      <c r="B4592" s="60">
        <v>42348</v>
      </c>
      <c r="C4592" s="61"/>
      <c r="D4592" s="61"/>
      <c r="E4592" s="62" t="s">
        <v>981</v>
      </c>
      <c r="F4592" s="62"/>
      <c r="G4592" s="62">
        <v>500.00296874999998</v>
      </c>
      <c r="H4592" s="62">
        <v>0.225121875</v>
      </c>
      <c r="I4592" s="62">
        <v>0.29468125000000001</v>
      </c>
      <c r="J4592" s="62">
        <v>0.30111874999999999</v>
      </c>
      <c r="K4592" s="62">
        <v>0.21884375</v>
      </c>
      <c r="L4592" s="62">
        <v>0.30390624999999999</v>
      </c>
      <c r="M4592" s="62">
        <v>0.32819375000000001</v>
      </c>
      <c r="N4592" s="62">
        <v>0.25471250000000001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x14ac:dyDescent="0.25">
      <c r="A4593" s="59" t="s">
        <v>983</v>
      </c>
      <c r="B4593" s="60">
        <v>42349</v>
      </c>
      <c r="C4593" s="61"/>
      <c r="D4593" s="61"/>
      <c r="E4593" s="62" t="s">
        <v>981</v>
      </c>
      <c r="F4593" s="62"/>
      <c r="G4593" s="62">
        <v>495.95578124999997</v>
      </c>
      <c r="H4593" s="62">
        <v>0.214428125</v>
      </c>
      <c r="I4593" s="62">
        <v>0.28679375000000001</v>
      </c>
      <c r="J4593" s="62">
        <v>0.29763125000000001</v>
      </c>
      <c r="K4593" s="62">
        <v>0.2182375</v>
      </c>
      <c r="L4593" s="62">
        <v>0.30393750000000003</v>
      </c>
      <c r="M4593" s="62">
        <v>0.32811875000000001</v>
      </c>
      <c r="N4593" s="62">
        <v>0.25464999999999999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>
        <v>0.61089440361660796</v>
      </c>
      <c r="AF4593" s="62">
        <v>0.26727912271771298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x14ac:dyDescent="0.25">
      <c r="A4594" s="59" t="s">
        <v>983</v>
      </c>
      <c r="B4594" s="60">
        <v>42350</v>
      </c>
      <c r="C4594" s="61"/>
      <c r="D4594" s="61"/>
      <c r="E4594" s="62" t="s">
        <v>981</v>
      </c>
      <c r="F4594" s="62"/>
      <c r="G4594" s="62">
        <v>492.10921875000003</v>
      </c>
      <c r="H4594" s="62">
        <v>0.205996875</v>
      </c>
      <c r="I4594" s="62">
        <v>0.27959374999999997</v>
      </c>
      <c r="J4594" s="62">
        <v>0.29373125</v>
      </c>
      <c r="K4594" s="62">
        <v>0.21748124999999999</v>
      </c>
      <c r="L4594" s="62">
        <v>0.30373125000000001</v>
      </c>
      <c r="M4594" s="62">
        <v>0.32810624999999999</v>
      </c>
      <c r="N4594" s="62">
        <v>0.25451875000000002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x14ac:dyDescent="0.25">
      <c r="A4595" s="59" t="s">
        <v>983</v>
      </c>
      <c r="B4595" s="60">
        <v>42351</v>
      </c>
      <c r="C4595" s="61"/>
      <c r="D4595" s="61"/>
      <c r="E4595" s="62" t="s">
        <v>981</v>
      </c>
      <c r="F4595" s="62"/>
      <c r="G4595" s="62">
        <v>489.0440625</v>
      </c>
      <c r="H4595" s="62">
        <v>0.198875</v>
      </c>
      <c r="I4595" s="62">
        <v>0.27371875000000001</v>
      </c>
      <c r="J4595" s="62">
        <v>0.29071875000000003</v>
      </c>
      <c r="K4595" s="62">
        <v>0.21673124999999999</v>
      </c>
      <c r="L4595" s="62">
        <v>0.30370625000000001</v>
      </c>
      <c r="M4595" s="62">
        <v>0.32816875000000001</v>
      </c>
      <c r="N4595" s="62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x14ac:dyDescent="0.25">
      <c r="A4596" s="59" t="s">
        <v>983</v>
      </c>
      <c r="B4596" s="60">
        <v>42352</v>
      </c>
      <c r="C4596" s="61"/>
      <c r="D4596" s="61"/>
      <c r="E4596" s="62" t="s">
        <v>981</v>
      </c>
      <c r="F4596" s="62"/>
      <c r="G4596" s="62">
        <v>484.51546875000003</v>
      </c>
      <c r="H4596" s="62">
        <v>0.19064062500000001</v>
      </c>
      <c r="I4596" s="62">
        <v>0.26579999999999998</v>
      </c>
      <c r="J4596" s="62">
        <v>0.28558125000000001</v>
      </c>
      <c r="K4596" s="62">
        <v>0.21534375</v>
      </c>
      <c r="L4596" s="62">
        <v>0.30334375000000002</v>
      </c>
      <c r="M4596" s="62">
        <v>0.32811249999999997</v>
      </c>
      <c r="N4596" s="62">
        <v>0.25445000000000001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>
        <v>0.45476812546437601</v>
      </c>
      <c r="AF4596" s="62">
        <v>0.21283444893985401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x14ac:dyDescent="0.25">
      <c r="A4597" s="59" t="s">
        <v>983</v>
      </c>
      <c r="B4597" s="60">
        <v>42353</v>
      </c>
      <c r="C4597" s="61"/>
      <c r="D4597" s="61"/>
      <c r="E4597" s="62" t="s">
        <v>981</v>
      </c>
      <c r="F4597" s="62"/>
      <c r="G4597" s="62">
        <v>480.65531249999998</v>
      </c>
      <c r="H4597" s="62">
        <v>0.18338750000000001</v>
      </c>
      <c r="I4597" s="62">
        <v>0.25860624999999998</v>
      </c>
      <c r="J4597" s="62">
        <v>0.28166875000000002</v>
      </c>
      <c r="K4597" s="62">
        <v>0.21401875000000001</v>
      </c>
      <c r="L4597" s="62">
        <v>0.30309375</v>
      </c>
      <c r="M4597" s="62">
        <v>0.32799374999999997</v>
      </c>
      <c r="N4597" s="62">
        <v>0.25441249999999999</v>
      </c>
      <c r="O4597" s="62"/>
      <c r="P4597" s="62"/>
      <c r="Q4597" s="62"/>
      <c r="R4597" s="62"/>
      <c r="S4597" s="62">
        <v>6.5376657749999998</v>
      </c>
      <c r="T4597" s="62">
        <v>530.42774999999995</v>
      </c>
      <c r="U4597" s="62">
        <v>153.42124999999999</v>
      </c>
      <c r="V4597" s="62"/>
      <c r="W4597" s="62"/>
      <c r="X4597" s="62"/>
      <c r="Y4597" s="62"/>
      <c r="Z4597" s="62"/>
      <c r="AA4597" s="62"/>
      <c r="AB4597" s="62"/>
      <c r="AC4597" s="62">
        <v>0</v>
      </c>
      <c r="AD4597" s="62"/>
      <c r="AE4597" s="62"/>
      <c r="AF4597" s="62"/>
      <c r="AG4597" s="62">
        <v>5.7755635644124101E-3</v>
      </c>
      <c r="AH4597" s="62">
        <v>6.1297499999999998E-2</v>
      </c>
      <c r="AI4597" s="62">
        <v>10.613250000000001</v>
      </c>
      <c r="AJ4597" s="62"/>
      <c r="AK4597" s="62"/>
      <c r="AL4597" s="62">
        <v>1.1525000000000001</v>
      </c>
      <c r="AM4597" s="62">
        <v>2.5624040988502302E-2</v>
      </c>
      <c r="AN4597" s="62">
        <v>1.7160420249999999</v>
      </c>
      <c r="AO4597" s="62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>
        <v>2.6611289</v>
      </c>
      <c r="BC4597" s="62"/>
      <c r="BD4597" s="62">
        <v>153.42124999999999</v>
      </c>
      <c r="BE4597" s="62">
        <v>1.7345243243683601E-2</v>
      </c>
      <c r="BF4597" s="62">
        <v>7.0108027683221004E-3</v>
      </c>
      <c r="BG4597" s="62">
        <v>2.0991973499999999</v>
      </c>
      <c r="BH4597" s="62"/>
      <c r="BI4597" s="62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x14ac:dyDescent="0.25">
      <c r="A4598" s="59" t="s">
        <v>983</v>
      </c>
      <c r="B4598" s="60">
        <v>42354</v>
      </c>
      <c r="C4598" s="61"/>
      <c r="D4598" s="61"/>
      <c r="E4598" s="62" t="s">
        <v>981</v>
      </c>
      <c r="F4598" s="62"/>
      <c r="G4598" s="62">
        <v>478.36874999999998</v>
      </c>
      <c r="H4598" s="62">
        <v>0.17928125</v>
      </c>
      <c r="I4598" s="62">
        <v>0.25393125</v>
      </c>
      <c r="J4598" s="62">
        <v>0.27934999999999999</v>
      </c>
      <c r="K4598" s="62">
        <v>0.21333750000000001</v>
      </c>
      <c r="L4598" s="62">
        <v>0.30295624999999998</v>
      </c>
      <c r="M4598" s="62">
        <v>0.32795625</v>
      </c>
      <c r="N4598" s="62">
        <v>0.25435625000000001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>
        <v>8.6999999999999993</v>
      </c>
      <c r="AE4598" s="62"/>
      <c r="AF4598" s="62"/>
      <c r="AG4598" s="62"/>
      <c r="AH4598" s="62"/>
      <c r="AI4598" s="62"/>
      <c r="AJ4598" s="62">
        <v>4.5999999999999996</v>
      </c>
      <c r="AK4598" s="62">
        <v>8.6999999999999993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x14ac:dyDescent="0.25">
      <c r="A4599" s="59" t="s">
        <v>983</v>
      </c>
      <c r="B4599" s="60">
        <v>42355</v>
      </c>
      <c r="C4599" s="61"/>
      <c r="D4599" s="61"/>
      <c r="E4599" s="62" t="s">
        <v>981</v>
      </c>
      <c r="F4599" s="62"/>
      <c r="G4599" s="62">
        <v>475.98328125</v>
      </c>
      <c r="H4599" s="62">
        <v>0.175853125</v>
      </c>
      <c r="I4599" s="62">
        <v>0.24935625</v>
      </c>
      <c r="J4599" s="62">
        <v>0.27668749999999998</v>
      </c>
      <c r="K4599" s="62">
        <v>0.21236250000000001</v>
      </c>
      <c r="L4599" s="62">
        <v>0.30275000000000002</v>
      </c>
      <c r="M4599" s="62">
        <v>0.32787500000000003</v>
      </c>
      <c r="N4599" s="62">
        <v>0.25433125000000001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x14ac:dyDescent="0.25">
      <c r="A4600" s="59" t="s">
        <v>983</v>
      </c>
      <c r="B4600" s="60">
        <v>42356</v>
      </c>
      <c r="C4600" s="61"/>
      <c r="D4600" s="61"/>
      <c r="E4600" s="62" t="s">
        <v>981</v>
      </c>
      <c r="F4600" s="62"/>
      <c r="G4600" s="62">
        <v>472.86328125</v>
      </c>
      <c r="H4600" s="62">
        <v>0.171646875</v>
      </c>
      <c r="I4600" s="62">
        <v>0.24377499999999999</v>
      </c>
      <c r="J4600" s="62">
        <v>0.27304374999999997</v>
      </c>
      <c r="K4600" s="62">
        <v>0.21095625000000001</v>
      </c>
      <c r="L4600" s="62">
        <v>0.30246875000000001</v>
      </c>
      <c r="M4600" s="62">
        <v>0.32777499999999998</v>
      </c>
      <c r="N4600" s="62">
        <v>0.25425625000000002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x14ac:dyDescent="0.25">
      <c r="A4601" s="59" t="s">
        <v>983</v>
      </c>
      <c r="B4601" s="60">
        <v>42357</v>
      </c>
      <c r="C4601" s="61"/>
      <c r="D4601" s="61"/>
      <c r="E4601" s="62" t="s">
        <v>981</v>
      </c>
      <c r="F4601" s="62"/>
      <c r="G4601" s="62">
        <v>470.63109374999999</v>
      </c>
      <c r="H4601" s="62">
        <v>0.16809062499999999</v>
      </c>
      <c r="I4601" s="62">
        <v>0.23973749999999999</v>
      </c>
      <c r="J4601" s="62">
        <v>0.27097500000000002</v>
      </c>
      <c r="K4601" s="62">
        <v>0.20987500000000001</v>
      </c>
      <c r="L4601" s="62">
        <v>0.3021625</v>
      </c>
      <c r="M4601" s="62">
        <v>0.32771250000000002</v>
      </c>
      <c r="N4601" s="62">
        <v>0.25413124999999998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x14ac:dyDescent="0.25">
      <c r="A4602" s="59" t="s">
        <v>983</v>
      </c>
      <c r="B4602" s="60">
        <v>42358</v>
      </c>
      <c r="C4602" s="61"/>
      <c r="D4602" s="61"/>
      <c r="E4602" s="62" t="s">
        <v>981</v>
      </c>
      <c r="F4602" s="62"/>
      <c r="G4602" s="62">
        <v>468.35718750000001</v>
      </c>
      <c r="H4602" s="62">
        <v>0.16524374999999999</v>
      </c>
      <c r="I4602" s="62">
        <v>0.23581250000000001</v>
      </c>
      <c r="J4602" s="62">
        <v>0.2684125</v>
      </c>
      <c r="K4602" s="62">
        <v>0.20868125000000001</v>
      </c>
      <c r="L4602" s="62">
        <v>0.301875</v>
      </c>
      <c r="M4602" s="62">
        <v>0.32758749999999998</v>
      </c>
      <c r="N4602" s="62">
        <v>0.25410624999999998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x14ac:dyDescent="0.25">
      <c r="A4603" s="59" t="s">
        <v>983</v>
      </c>
      <c r="B4603" s="60">
        <v>42359</v>
      </c>
      <c r="C4603" s="61"/>
      <c r="D4603" s="61"/>
      <c r="E4603" s="62" t="s">
        <v>981</v>
      </c>
      <c r="F4603" s="62"/>
      <c r="G4603" s="62">
        <v>462.984375</v>
      </c>
      <c r="H4603" s="62">
        <v>0.15740000000000001</v>
      </c>
      <c r="I4603" s="62">
        <v>0.227575</v>
      </c>
      <c r="J4603" s="62">
        <v>0.26198125</v>
      </c>
      <c r="K4603" s="62">
        <v>0.20601875</v>
      </c>
      <c r="L4603" s="62">
        <v>0.30135000000000001</v>
      </c>
      <c r="M4603" s="62">
        <v>0.32742500000000002</v>
      </c>
      <c r="N4603" s="62">
        <v>0.25401875000000002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>
        <v>0.37714392012507902</v>
      </c>
      <c r="AF4603" s="62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x14ac:dyDescent="0.25">
      <c r="A4604" s="59" t="s">
        <v>983</v>
      </c>
      <c r="B4604" s="60">
        <v>42360</v>
      </c>
      <c r="C4604" s="61"/>
      <c r="D4604" s="61"/>
      <c r="E4604" s="62" t="s">
        <v>981</v>
      </c>
      <c r="F4604" s="62"/>
      <c r="G4604" s="62">
        <v>461.50406249999997</v>
      </c>
      <c r="H4604" s="62">
        <v>0.15346874999999999</v>
      </c>
      <c r="I4604" s="62">
        <v>0.2247625</v>
      </c>
      <c r="J4604" s="62">
        <v>0.26137500000000002</v>
      </c>
      <c r="K4604" s="62">
        <v>0.20546249999999999</v>
      </c>
      <c r="L4604" s="62">
        <v>0.30120000000000002</v>
      </c>
      <c r="M4604" s="62">
        <v>0.32731250000000001</v>
      </c>
      <c r="N4604" s="62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>
        <v>8.6999999999999993</v>
      </c>
      <c r="AE4604" s="62"/>
      <c r="AF4604" s="62"/>
      <c r="AG4604" s="62"/>
      <c r="AH4604" s="62"/>
      <c r="AI4604" s="62"/>
      <c r="AJ4604" s="62">
        <v>4.8</v>
      </c>
      <c r="AK4604" s="62">
        <v>8.6999999999999993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x14ac:dyDescent="0.25">
      <c r="A4605" s="59" t="s">
        <v>983</v>
      </c>
      <c r="B4605" s="60">
        <v>42361</v>
      </c>
      <c r="C4605" s="61"/>
      <c r="D4605" s="61"/>
      <c r="E4605" s="62" t="s">
        <v>981</v>
      </c>
      <c r="F4605" s="62"/>
      <c r="G4605" s="62">
        <v>458.72765625</v>
      </c>
      <c r="H4605" s="62">
        <v>0.15088437499999999</v>
      </c>
      <c r="I4605" s="62">
        <v>0.22031249999999999</v>
      </c>
      <c r="J4605" s="62">
        <v>0.25775625000000002</v>
      </c>
      <c r="K4605" s="62">
        <v>0.2038375</v>
      </c>
      <c r="L4605" s="62">
        <v>0.30094375000000001</v>
      </c>
      <c r="M4605" s="62">
        <v>0.32718124999999998</v>
      </c>
      <c r="N4605" s="62">
        <v>0.25377499999999997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x14ac:dyDescent="0.25">
      <c r="A4606" s="59" t="s">
        <v>983</v>
      </c>
      <c r="B4606" s="60">
        <v>42362</v>
      </c>
      <c r="C4606" s="61"/>
      <c r="D4606" s="61"/>
      <c r="E4606" s="62" t="s">
        <v>981</v>
      </c>
      <c r="F4606" s="62"/>
      <c r="G4606" s="62">
        <v>491.70656250000002</v>
      </c>
      <c r="H4606" s="62">
        <v>0.28294999999999998</v>
      </c>
      <c r="I4606" s="62">
        <v>0.28853125000000002</v>
      </c>
      <c r="J4606" s="62">
        <v>0.26961875000000002</v>
      </c>
      <c r="K4606" s="62">
        <v>0.20216875000000001</v>
      </c>
      <c r="L4606" s="62">
        <v>0.3006625</v>
      </c>
      <c r="M4606" s="62">
        <v>0.32711875000000001</v>
      </c>
      <c r="N4606" s="62">
        <v>0.25371250000000001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x14ac:dyDescent="0.25">
      <c r="A4607" s="59" t="s">
        <v>983</v>
      </c>
      <c r="B4607" s="60">
        <v>42363</v>
      </c>
      <c r="C4607" s="61"/>
      <c r="D4607" s="61"/>
      <c r="E4607" s="62" t="s">
        <v>981</v>
      </c>
      <c r="F4607" s="62"/>
      <c r="G4607" s="62">
        <v>486.24093749999997</v>
      </c>
      <c r="H4607" s="62">
        <v>0.2587875</v>
      </c>
      <c r="I4607" s="62">
        <v>0.28105625000000001</v>
      </c>
      <c r="J4607" s="62">
        <v>0.26887499999999998</v>
      </c>
      <c r="K4607" s="62">
        <v>0.20103124999999999</v>
      </c>
      <c r="L4607" s="62">
        <v>0.30028125</v>
      </c>
      <c r="M4607" s="62">
        <v>0.32699375000000003</v>
      </c>
      <c r="N4607" s="62">
        <v>0.25369999999999998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x14ac:dyDescent="0.25">
      <c r="A4608" s="59" t="s">
        <v>983</v>
      </c>
      <c r="B4608" s="60">
        <v>42364</v>
      </c>
      <c r="C4608" s="61"/>
      <c r="D4608" s="61"/>
      <c r="E4608" s="62" t="s">
        <v>981</v>
      </c>
      <c r="F4608" s="62"/>
      <c r="G4608" s="62">
        <v>481.59421874999998</v>
      </c>
      <c r="H4608" s="62">
        <v>0.23933437499999999</v>
      </c>
      <c r="I4608" s="62">
        <v>0.27421875000000001</v>
      </c>
      <c r="J4608" s="62">
        <v>0.26806249999999998</v>
      </c>
      <c r="K4608" s="62">
        <v>0.20016249999999999</v>
      </c>
      <c r="L4608" s="62">
        <v>0.29998750000000002</v>
      </c>
      <c r="M4608" s="62">
        <v>0.3268375</v>
      </c>
      <c r="N4608" s="62">
        <v>0.25348749999999998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x14ac:dyDescent="0.25">
      <c r="A4609" s="59" t="s">
        <v>983</v>
      </c>
      <c r="B4609" s="60">
        <v>42365</v>
      </c>
      <c r="C4609" s="61"/>
      <c r="D4609" s="61"/>
      <c r="E4609" s="62" t="s">
        <v>981</v>
      </c>
      <c r="F4609" s="62"/>
      <c r="G4609" s="62">
        <v>477.41062499999998</v>
      </c>
      <c r="H4609" s="62">
        <v>0.22291250000000001</v>
      </c>
      <c r="I4609" s="62">
        <v>0.26778750000000001</v>
      </c>
      <c r="J4609" s="62">
        <v>0.26688125000000001</v>
      </c>
      <c r="K4609" s="62">
        <v>0.199375</v>
      </c>
      <c r="L4609" s="62">
        <v>0.29967500000000002</v>
      </c>
      <c r="M4609" s="62">
        <v>0.32663750000000003</v>
      </c>
      <c r="N4609" s="62">
        <v>0.25345000000000001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x14ac:dyDescent="0.25">
      <c r="A4610" s="59" t="s">
        <v>983</v>
      </c>
      <c r="B4610" s="60">
        <v>42366</v>
      </c>
      <c r="C4610" s="61"/>
      <c r="D4610" s="61"/>
      <c r="E4610" s="62" t="s">
        <v>981</v>
      </c>
      <c r="F4610" s="62"/>
      <c r="G4610" s="62">
        <v>473.30062500000003</v>
      </c>
      <c r="H4610" s="62">
        <v>0.20878749999999999</v>
      </c>
      <c r="I4610" s="62">
        <v>0.26114999999999999</v>
      </c>
      <c r="J4610" s="62">
        <v>0.26515624999999998</v>
      </c>
      <c r="K4610" s="62">
        <v>0.1983375</v>
      </c>
      <c r="L4610" s="62">
        <v>0.29929375000000003</v>
      </c>
      <c r="M4610" s="62">
        <v>0.32651249999999998</v>
      </c>
      <c r="N4610" s="62">
        <v>0.25340000000000001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x14ac:dyDescent="0.25">
      <c r="A4611" s="59" t="s">
        <v>983</v>
      </c>
      <c r="B4611" s="60">
        <v>42367</v>
      </c>
      <c r="C4611" s="61"/>
      <c r="D4611" s="61"/>
      <c r="E4611" s="62" t="s">
        <v>981</v>
      </c>
      <c r="F4611" s="62"/>
      <c r="G4611" s="62">
        <v>469.1953125</v>
      </c>
      <c r="H4611" s="62">
        <v>0.19604374999999999</v>
      </c>
      <c r="I4611" s="62">
        <v>0.25408750000000002</v>
      </c>
      <c r="J4611" s="62">
        <v>0.26298125</v>
      </c>
      <c r="K4611" s="62">
        <v>0.1973375</v>
      </c>
      <c r="L4611" s="62">
        <v>0.29886875000000002</v>
      </c>
      <c r="M4611" s="62">
        <v>0.3263375</v>
      </c>
      <c r="N4611" s="62">
        <v>0.25339374999999997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x14ac:dyDescent="0.25">
      <c r="A4612" s="59" t="s">
        <v>983</v>
      </c>
      <c r="B4612" s="60">
        <v>42368</v>
      </c>
      <c r="C4612" s="61"/>
      <c r="D4612" s="61"/>
      <c r="E4612" s="62" t="s">
        <v>981</v>
      </c>
      <c r="F4612" s="62"/>
      <c r="G4612" s="62">
        <v>466.71937500000001</v>
      </c>
      <c r="H4612" s="62">
        <v>0.18840000000000001</v>
      </c>
      <c r="I4612" s="62">
        <v>0.2490125</v>
      </c>
      <c r="J4612" s="62">
        <v>0.26202500000000001</v>
      </c>
      <c r="K4612" s="62">
        <v>0.19685</v>
      </c>
      <c r="L4612" s="62">
        <v>0.29865000000000003</v>
      </c>
      <c r="M4612" s="62">
        <v>0.32619999999999999</v>
      </c>
      <c r="N4612" s="62">
        <v>0.25330000000000003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>
        <v>8.6999999999999993</v>
      </c>
      <c r="AE4612" s="62">
        <v>0.53217662491243201</v>
      </c>
      <c r="AF4612" s="62">
        <v>0.22137430930238799</v>
      </c>
      <c r="AG4612" s="62"/>
      <c r="AH4612" s="62"/>
      <c r="AI4612" s="62"/>
      <c r="AJ4612" s="62">
        <v>5.3</v>
      </c>
      <c r="AK4612" s="62">
        <v>8.6999999999999993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x14ac:dyDescent="0.25">
      <c r="A4613" s="59" t="s">
        <v>983</v>
      </c>
      <c r="B4613" s="60">
        <v>42369</v>
      </c>
      <c r="C4613" s="61"/>
      <c r="D4613" s="61"/>
      <c r="E4613" s="62" t="s">
        <v>981</v>
      </c>
      <c r="F4613" s="62"/>
      <c r="G4613" s="62">
        <v>498.3721875</v>
      </c>
      <c r="H4613" s="62">
        <v>0.2964</v>
      </c>
      <c r="I4613" s="62">
        <v>0.31195624999999999</v>
      </c>
      <c r="J4613" s="62">
        <v>0.28355625000000001</v>
      </c>
      <c r="K4613" s="62">
        <v>0.19597500000000001</v>
      </c>
      <c r="L4613" s="62">
        <v>0.29829375000000002</v>
      </c>
      <c r="M4613" s="62">
        <v>0.326075</v>
      </c>
      <c r="N4613" s="62">
        <v>0.25316250000000001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x14ac:dyDescent="0.25">
      <c r="A4614" s="59" t="s">
        <v>983</v>
      </c>
      <c r="B4614" s="60">
        <v>42370</v>
      </c>
      <c r="C4614" s="61"/>
      <c r="D4614" s="61"/>
      <c r="E4614" s="62" t="s">
        <v>981</v>
      </c>
      <c r="F4614" s="62"/>
      <c r="G4614" s="62">
        <v>493.205625</v>
      </c>
      <c r="H4614" s="62">
        <v>0.27512500000000001</v>
      </c>
      <c r="I4614" s="62">
        <v>0.30448750000000002</v>
      </c>
      <c r="J4614" s="62">
        <v>0.2820125</v>
      </c>
      <c r="K4614" s="62">
        <v>0.1955375</v>
      </c>
      <c r="L4614" s="62">
        <v>0.29775000000000001</v>
      </c>
      <c r="M4614" s="62">
        <v>0.32589374999999998</v>
      </c>
      <c r="N4614" s="62">
        <v>0.25301875000000001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x14ac:dyDescent="0.25">
      <c r="A4615" s="59" t="s">
        <v>983</v>
      </c>
      <c r="B4615" s="60">
        <v>42371</v>
      </c>
      <c r="C4615" s="61"/>
      <c r="D4615" s="61"/>
      <c r="E4615" s="62" t="s">
        <v>981</v>
      </c>
      <c r="F4615" s="62"/>
      <c r="G4615" s="62">
        <v>491.61562500000002</v>
      </c>
      <c r="H4615" s="62">
        <v>0.26528125000000002</v>
      </c>
      <c r="I4615" s="62">
        <v>0.30055625000000002</v>
      </c>
      <c r="J4615" s="62">
        <v>0.28326249999999997</v>
      </c>
      <c r="K4615" s="62">
        <v>0.19615625</v>
      </c>
      <c r="L4615" s="62">
        <v>0.29777500000000001</v>
      </c>
      <c r="M4615" s="62">
        <v>0.32564375000000001</v>
      </c>
      <c r="N4615" s="62">
        <v>0.25296249999999998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x14ac:dyDescent="0.25">
      <c r="A4616" s="59" t="s">
        <v>983</v>
      </c>
      <c r="B4616" s="60">
        <v>42372</v>
      </c>
      <c r="C4616" s="61"/>
      <c r="D4616" s="61"/>
      <c r="E4616" s="62" t="s">
        <v>981</v>
      </c>
      <c r="F4616" s="62"/>
      <c r="G4616" s="62">
        <v>490.44843750000001</v>
      </c>
      <c r="H4616" s="62">
        <v>0.25812499999999999</v>
      </c>
      <c r="I4616" s="62">
        <v>0.29783124999999999</v>
      </c>
      <c r="J4616" s="62">
        <v>0.28383124999999998</v>
      </c>
      <c r="K4616" s="62">
        <v>0.19673750000000001</v>
      </c>
      <c r="L4616" s="62">
        <v>0.29780624999999999</v>
      </c>
      <c r="M4616" s="62">
        <v>0.32560624999999999</v>
      </c>
      <c r="N4616" s="62">
        <v>0.25286874999999998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x14ac:dyDescent="0.25">
      <c r="A4617" s="59" t="s">
        <v>983</v>
      </c>
      <c r="B4617" s="60">
        <v>42373</v>
      </c>
      <c r="C4617" s="61"/>
      <c r="D4617" s="61"/>
      <c r="E4617" s="62" t="s">
        <v>981</v>
      </c>
      <c r="F4617" s="62"/>
      <c r="G4617" s="62">
        <v>487.09312499999999</v>
      </c>
      <c r="H4617" s="62">
        <v>0.24611250000000001</v>
      </c>
      <c r="I4617" s="62">
        <v>0.2928</v>
      </c>
      <c r="J4617" s="62">
        <v>0.28193750000000001</v>
      </c>
      <c r="K4617" s="62">
        <v>0.1966</v>
      </c>
      <c r="L4617" s="62">
        <v>0.29746875</v>
      </c>
      <c r="M4617" s="62">
        <v>0.32548125</v>
      </c>
      <c r="N4617" s="62">
        <v>0.25269999999999998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x14ac:dyDescent="0.25">
      <c r="A4618" s="59" t="s">
        <v>983</v>
      </c>
      <c r="B4618" s="60">
        <v>42374</v>
      </c>
      <c r="C4618" s="61"/>
      <c r="D4618" s="61"/>
      <c r="E4618" s="62" t="s">
        <v>981</v>
      </c>
      <c r="F4618" s="62"/>
      <c r="G4618" s="62">
        <v>483.22734374999999</v>
      </c>
      <c r="H4618" s="62">
        <v>0.23345312500000001</v>
      </c>
      <c r="I4618" s="62">
        <v>0.28648750000000001</v>
      </c>
      <c r="J4618" s="62">
        <v>0.27939375</v>
      </c>
      <c r="K4618" s="62">
        <v>0.19619375</v>
      </c>
      <c r="L4618" s="62">
        <v>0.29720625000000001</v>
      </c>
      <c r="M4618" s="62">
        <v>0.32535625000000001</v>
      </c>
      <c r="N4618" s="62">
        <v>0.25263750000000001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>
        <v>0.22011297840095101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x14ac:dyDescent="0.25">
      <c r="A4619" s="59" t="s">
        <v>983</v>
      </c>
      <c r="B4619" s="60">
        <v>42375</v>
      </c>
      <c r="C4619" s="61"/>
      <c r="D4619" s="61"/>
      <c r="E4619" s="62" t="s">
        <v>981</v>
      </c>
      <c r="F4619" s="62"/>
      <c r="G4619" s="62">
        <v>479.31281250000001</v>
      </c>
      <c r="H4619" s="62">
        <v>0.22095000000000001</v>
      </c>
      <c r="I4619" s="62">
        <v>0.27998125000000001</v>
      </c>
      <c r="J4619" s="62">
        <v>0.27715000000000001</v>
      </c>
      <c r="K4619" s="62">
        <v>0.19581875000000001</v>
      </c>
      <c r="L4619" s="62">
        <v>0.29678125</v>
      </c>
      <c r="M4619" s="62">
        <v>0.32511875000000001</v>
      </c>
      <c r="N4619" s="62">
        <v>0.25237500000000002</v>
      </c>
      <c r="O4619" s="62"/>
      <c r="P4619" s="62"/>
      <c r="Q4619" s="62"/>
      <c r="R4619" s="62"/>
      <c r="S4619" s="62">
        <v>7.6987436000000002</v>
      </c>
      <c r="T4619" s="62">
        <v>644.62025000000006</v>
      </c>
      <c r="U4619" s="62">
        <v>422.73700000000002</v>
      </c>
      <c r="V4619" s="62"/>
      <c r="W4619" s="62">
        <v>5.9170603000000002</v>
      </c>
      <c r="X4619" s="62">
        <v>1.5850460524476199E-2</v>
      </c>
      <c r="Y4619" s="62"/>
      <c r="Z4619" s="62">
        <v>4.9601044249999999</v>
      </c>
      <c r="AA4619" s="62"/>
      <c r="AB4619" s="62"/>
      <c r="AC4619" s="62">
        <v>312.93124999999998</v>
      </c>
      <c r="AD4619" s="62">
        <v>8.6999999999999993</v>
      </c>
      <c r="AE4619" s="62">
        <v>0.44677102826742099</v>
      </c>
      <c r="AF4619" s="62"/>
      <c r="AG4619" s="62">
        <v>6.1870781261692698E-3</v>
      </c>
      <c r="AH4619" s="62">
        <v>8.2677924999999999E-2</v>
      </c>
      <c r="AI4619" s="62">
        <v>13.363</v>
      </c>
      <c r="AJ4619" s="62">
        <v>5.3</v>
      </c>
      <c r="AK4619" s="62">
        <v>8.6999999999999993</v>
      </c>
      <c r="AL4619" s="62">
        <v>0.61499999999999999</v>
      </c>
      <c r="AM4619" s="62">
        <v>2.0401180292366001E-2</v>
      </c>
      <c r="AN4619" s="62">
        <v>0.80072082499999997</v>
      </c>
      <c r="AO4619" s="62">
        <v>39.248750000000001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>
        <v>0.95695587500000001</v>
      </c>
      <c r="BC4619" s="62"/>
      <c r="BD4619" s="62">
        <v>109.80575</v>
      </c>
      <c r="BE4619" s="62">
        <v>8.7149887414821204E-3</v>
      </c>
      <c r="BF4619" s="62">
        <v>5.3067678256528703E-3</v>
      </c>
      <c r="BG4619" s="62">
        <v>0.89828454999999996</v>
      </c>
      <c r="BH4619" s="62"/>
      <c r="BI4619" s="62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x14ac:dyDescent="0.25">
      <c r="A4620" s="59" t="s">
        <v>983</v>
      </c>
      <c r="B4620" s="60">
        <v>42376</v>
      </c>
      <c r="C4620" s="61"/>
      <c r="D4620" s="61"/>
      <c r="E4620" s="62" t="s">
        <v>981</v>
      </c>
      <c r="F4620" s="62"/>
      <c r="G4620" s="62">
        <v>509.578125</v>
      </c>
      <c r="H4620" s="62">
        <v>0.32087500000000002</v>
      </c>
      <c r="I4620" s="62">
        <v>0.34273749999999997</v>
      </c>
      <c r="J4620" s="62">
        <v>0.29667500000000002</v>
      </c>
      <c r="K4620" s="62">
        <v>0.19650000000000001</v>
      </c>
      <c r="L4620" s="62">
        <v>0.29648124999999997</v>
      </c>
      <c r="M4620" s="62">
        <v>0.32487500000000002</v>
      </c>
      <c r="N4620" s="62">
        <v>0.25225625000000002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x14ac:dyDescent="0.25">
      <c r="A4621" s="59" t="s">
        <v>983</v>
      </c>
      <c r="B4621" s="60">
        <v>42377</v>
      </c>
      <c r="C4621" s="61"/>
      <c r="D4621" s="61"/>
      <c r="E4621" s="62" t="s">
        <v>981</v>
      </c>
      <c r="F4621" s="62"/>
      <c r="G4621" s="62">
        <v>508.40296875000001</v>
      </c>
      <c r="H4621" s="62">
        <v>0.30314687499999998</v>
      </c>
      <c r="I4621" s="62">
        <v>0.33688125000000002</v>
      </c>
      <c r="J4621" s="62">
        <v>0.30433749999999998</v>
      </c>
      <c r="K4621" s="62">
        <v>0.19741249999999999</v>
      </c>
      <c r="L4621" s="62">
        <v>0.29613125000000001</v>
      </c>
      <c r="M4621" s="62">
        <v>0.32468124999999998</v>
      </c>
      <c r="N4621" s="62">
        <v>0.25209999999999999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x14ac:dyDescent="0.25">
      <c r="A4622" s="59" t="s">
        <v>983</v>
      </c>
      <c r="B4622" s="60">
        <v>42378</v>
      </c>
      <c r="C4622" s="61"/>
      <c r="D4622" s="61"/>
      <c r="E4622" s="62" t="s">
        <v>981</v>
      </c>
      <c r="F4622" s="62"/>
      <c r="G4622" s="62">
        <v>505.63078124999998</v>
      </c>
      <c r="H4622" s="62">
        <v>0.28897187499999999</v>
      </c>
      <c r="I4622" s="62">
        <v>0.33002500000000001</v>
      </c>
      <c r="J4622" s="62">
        <v>0.30531875000000003</v>
      </c>
      <c r="K4622" s="62">
        <v>0.19820625</v>
      </c>
      <c r="L4622" s="62">
        <v>0.29595624999999998</v>
      </c>
      <c r="M4622" s="62">
        <v>0.32456249999999998</v>
      </c>
      <c r="N4622" s="62">
        <v>0.25189375000000003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x14ac:dyDescent="0.25">
      <c r="A4623" s="59" t="s">
        <v>983</v>
      </c>
      <c r="B4623" s="60">
        <v>42379</v>
      </c>
      <c r="C4623" s="61"/>
      <c r="D4623" s="61"/>
      <c r="E4623" s="62" t="s">
        <v>981</v>
      </c>
      <c r="F4623" s="62"/>
      <c r="G4623" s="62">
        <v>502.00171875000001</v>
      </c>
      <c r="H4623" s="62">
        <v>0.27483437500000002</v>
      </c>
      <c r="I4623" s="62">
        <v>0.32296875000000003</v>
      </c>
      <c r="J4623" s="62">
        <v>0.30375000000000002</v>
      </c>
      <c r="K4623" s="62">
        <v>0.19874375</v>
      </c>
      <c r="L4623" s="62">
        <v>0.29579375000000002</v>
      </c>
      <c r="M4623" s="62">
        <v>0.32434374999999999</v>
      </c>
      <c r="N4623" s="62">
        <v>0.25180625000000001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x14ac:dyDescent="0.25">
      <c r="A4624" s="59" t="s">
        <v>983</v>
      </c>
      <c r="B4624" s="60">
        <v>42380</v>
      </c>
      <c r="C4624" s="61"/>
      <c r="D4624" s="61"/>
      <c r="E4624" s="62" t="s">
        <v>981</v>
      </c>
      <c r="F4624" s="62"/>
      <c r="G4624" s="62">
        <v>498.30515624999998</v>
      </c>
      <c r="H4624" s="62">
        <v>0.26120937500000002</v>
      </c>
      <c r="I4624" s="62">
        <v>0.31641249999999999</v>
      </c>
      <c r="J4624" s="62">
        <v>0.30161874999999999</v>
      </c>
      <c r="K4624" s="62">
        <v>0.19902500000000001</v>
      </c>
      <c r="L4624" s="62">
        <v>0.29567500000000002</v>
      </c>
      <c r="M4624" s="62">
        <v>0.32429374999999999</v>
      </c>
      <c r="N4624" s="62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>
        <v>0.40273691195179601</v>
      </c>
      <c r="AF4624" s="62">
        <v>0.22185635675395701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x14ac:dyDescent="0.25">
      <c r="A4625" s="59" t="s">
        <v>983</v>
      </c>
      <c r="B4625" s="60">
        <v>42381</v>
      </c>
      <c r="C4625" s="61"/>
      <c r="D4625" s="61"/>
      <c r="E4625" s="62" t="s">
        <v>981</v>
      </c>
      <c r="F4625" s="62"/>
      <c r="G4625" s="62">
        <v>493.44328124999998</v>
      </c>
      <c r="H4625" s="62">
        <v>0.246559375</v>
      </c>
      <c r="I4625" s="62">
        <v>0.30814999999999998</v>
      </c>
      <c r="J4625" s="62">
        <v>0.29776875000000003</v>
      </c>
      <c r="K4625" s="62">
        <v>0.19900625</v>
      </c>
      <c r="L4625" s="62">
        <v>0.29531249999999998</v>
      </c>
      <c r="M4625" s="62">
        <v>0.32398125</v>
      </c>
      <c r="N4625" s="62">
        <v>0.25138749999999999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x14ac:dyDescent="0.25">
      <c r="A4626" s="59" t="s">
        <v>983</v>
      </c>
      <c r="B4626" s="60">
        <v>42382</v>
      </c>
      <c r="C4626" s="61"/>
      <c r="D4626" s="61"/>
      <c r="E4626" s="62" t="s">
        <v>981</v>
      </c>
      <c r="F4626" s="62"/>
      <c r="G4626" s="62">
        <v>490.61015624999999</v>
      </c>
      <c r="H4626" s="62">
        <v>0.235853125</v>
      </c>
      <c r="I4626" s="62">
        <v>0.30226874999999997</v>
      </c>
      <c r="J4626" s="62">
        <v>0.29647499999999999</v>
      </c>
      <c r="K4626" s="62">
        <v>0.19951874999999999</v>
      </c>
      <c r="L4626" s="62">
        <v>0.29533124999999999</v>
      </c>
      <c r="M4626" s="62">
        <v>0.32378125000000002</v>
      </c>
      <c r="N4626" s="62">
        <v>0.25119999999999998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>
        <v>8.6999999999999993</v>
      </c>
      <c r="AE4626" s="62"/>
      <c r="AF4626" s="62"/>
      <c r="AG4626" s="62"/>
      <c r="AH4626" s="62"/>
      <c r="AI4626" s="62"/>
      <c r="AJ4626" s="62">
        <v>5.8</v>
      </c>
      <c r="AK4626" s="62">
        <v>8.6999999999999993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x14ac:dyDescent="0.25">
      <c r="A4627" s="59" t="s">
        <v>983</v>
      </c>
      <c r="B4627" s="60">
        <v>42383</v>
      </c>
      <c r="C4627" s="61"/>
      <c r="D4627" s="61"/>
      <c r="E4627" s="62" t="s">
        <v>981</v>
      </c>
      <c r="F4627" s="62"/>
      <c r="G4627" s="62">
        <v>486.89296875000002</v>
      </c>
      <c r="H4627" s="62">
        <v>0.22545937499999999</v>
      </c>
      <c r="I4627" s="62">
        <v>0.29531875000000002</v>
      </c>
      <c r="J4627" s="62">
        <v>0.29315000000000002</v>
      </c>
      <c r="K4627" s="62">
        <v>0.19946249999999999</v>
      </c>
      <c r="L4627" s="62">
        <v>0.29519374999999998</v>
      </c>
      <c r="M4627" s="62">
        <v>0.32371875</v>
      </c>
      <c r="N4627" s="62">
        <v>0.25106250000000002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>
        <v>0.46280289094674798</v>
      </c>
      <c r="AF4627" s="62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x14ac:dyDescent="0.25">
      <c r="A4628" s="59" t="s">
        <v>983</v>
      </c>
      <c r="B4628" s="60">
        <v>42384</v>
      </c>
      <c r="C4628" s="61"/>
      <c r="D4628" s="61"/>
      <c r="E4628" s="62" t="s">
        <v>981</v>
      </c>
      <c r="F4628" s="62"/>
      <c r="G4628" s="62">
        <v>483.48</v>
      </c>
      <c r="H4628" s="62">
        <v>0.2161875</v>
      </c>
      <c r="I4628" s="62">
        <v>0.28865000000000002</v>
      </c>
      <c r="J4628" s="62">
        <v>0.29025000000000001</v>
      </c>
      <c r="K4628" s="62">
        <v>0.19952500000000001</v>
      </c>
      <c r="L4628" s="62">
        <v>0.29509999999999997</v>
      </c>
      <c r="M4628" s="62">
        <v>0.32345625</v>
      </c>
      <c r="N4628" s="62">
        <v>0.25085000000000002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x14ac:dyDescent="0.25">
      <c r="A4629" s="59" t="s">
        <v>983</v>
      </c>
      <c r="B4629" s="60">
        <v>42385</v>
      </c>
      <c r="C4629" s="61"/>
      <c r="D4629" s="61"/>
      <c r="E4629" s="62" t="s">
        <v>981</v>
      </c>
      <c r="F4629" s="62"/>
      <c r="G4629" s="62">
        <v>481.84453124999999</v>
      </c>
      <c r="H4629" s="62">
        <v>0.21117812499999999</v>
      </c>
      <c r="I4629" s="62">
        <v>0.28463125</v>
      </c>
      <c r="J4629" s="62">
        <v>0.28919375000000003</v>
      </c>
      <c r="K4629" s="62">
        <v>0.19978124999999999</v>
      </c>
      <c r="L4629" s="62">
        <v>0.29514374999999998</v>
      </c>
      <c r="M4629" s="62">
        <v>0.32340000000000002</v>
      </c>
      <c r="N4629" s="62">
        <v>0.25072499999999998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x14ac:dyDescent="0.25">
      <c r="A4630" s="59" t="s">
        <v>983</v>
      </c>
      <c r="B4630" s="60">
        <v>42386</v>
      </c>
      <c r="C4630" s="61"/>
      <c r="D4630" s="61"/>
      <c r="E4630" s="62" t="s">
        <v>981</v>
      </c>
      <c r="F4630" s="62"/>
      <c r="G4630" s="62">
        <v>480.68671875000001</v>
      </c>
      <c r="H4630" s="62">
        <v>0.20802187499999999</v>
      </c>
      <c r="I4630" s="62">
        <v>0.28151874999999998</v>
      </c>
      <c r="J4630" s="62">
        <v>0.28831250000000003</v>
      </c>
      <c r="K4630" s="62">
        <v>0.20018125000000001</v>
      </c>
      <c r="L4630" s="62">
        <v>0.29517500000000002</v>
      </c>
      <c r="M4630" s="62">
        <v>0.32328125000000002</v>
      </c>
      <c r="N4630" s="62">
        <v>0.25056875000000001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x14ac:dyDescent="0.25">
      <c r="A4631" s="59" t="s">
        <v>983</v>
      </c>
      <c r="B4631" s="60">
        <v>42387</v>
      </c>
      <c r="C4631" s="61"/>
      <c r="D4631" s="61"/>
      <c r="E4631" s="62" t="s">
        <v>981</v>
      </c>
      <c r="F4631" s="62"/>
      <c r="G4631" s="62">
        <v>479.65031249999998</v>
      </c>
      <c r="H4631" s="62">
        <v>0.20561874999999999</v>
      </c>
      <c r="I4631" s="62">
        <v>0.27889999999999998</v>
      </c>
      <c r="J4631" s="62">
        <v>0.287275</v>
      </c>
      <c r="K4631" s="62">
        <v>0.20040625000000001</v>
      </c>
      <c r="L4631" s="62">
        <v>0.29528749999999998</v>
      </c>
      <c r="M4631" s="62">
        <v>0.32324375</v>
      </c>
      <c r="N4631" s="62">
        <v>0.25036249999999999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x14ac:dyDescent="0.25">
      <c r="A4632" s="59" t="s">
        <v>983</v>
      </c>
      <c r="B4632" s="60">
        <v>42388</v>
      </c>
      <c r="C4632" s="61"/>
      <c r="D4632" s="61"/>
      <c r="E4632" s="62" t="s">
        <v>981</v>
      </c>
      <c r="F4632" s="62"/>
      <c r="G4632" s="62">
        <v>478.39640624999998</v>
      </c>
      <c r="H4632" s="62">
        <v>0.20284687500000001</v>
      </c>
      <c r="I4632" s="62">
        <v>0.27615000000000001</v>
      </c>
      <c r="J4632" s="62">
        <v>0.28601874999999999</v>
      </c>
      <c r="K4632" s="62">
        <v>0.200575</v>
      </c>
      <c r="L4632" s="62">
        <v>0.295325</v>
      </c>
      <c r="M4632" s="62">
        <v>0.323075</v>
      </c>
      <c r="N4632" s="62">
        <v>0.25016250000000001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>
        <v>8.6999999999999993</v>
      </c>
      <c r="AE4632" s="62">
        <v>0.50059174858432798</v>
      </c>
      <c r="AF4632" s="62">
        <v>0.105488282953381</v>
      </c>
      <c r="AG4632" s="62"/>
      <c r="AH4632" s="62"/>
      <c r="AI4632" s="62"/>
      <c r="AJ4632" s="62">
        <v>6.8</v>
      </c>
      <c r="AK4632" s="62">
        <v>8.6999999999999993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x14ac:dyDescent="0.25">
      <c r="A4633" s="59" t="s">
        <v>983</v>
      </c>
      <c r="B4633" s="60">
        <v>42389</v>
      </c>
      <c r="C4633" s="61"/>
      <c r="D4633" s="61"/>
      <c r="E4633" s="62" t="s">
        <v>981</v>
      </c>
      <c r="F4633" s="62"/>
      <c r="G4633" s="62">
        <v>476.16843749999998</v>
      </c>
      <c r="H4633" s="62">
        <v>0.19914375000000001</v>
      </c>
      <c r="I4633" s="62">
        <v>0.27252500000000002</v>
      </c>
      <c r="J4633" s="62">
        <v>0.28325624999999999</v>
      </c>
      <c r="K4633" s="62">
        <v>0.20023125</v>
      </c>
      <c r="L4633" s="62">
        <v>0.29499999999999998</v>
      </c>
      <c r="M4633" s="62">
        <v>0.32287500000000002</v>
      </c>
      <c r="N4633" s="62">
        <v>0.25003124999999998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x14ac:dyDescent="0.25">
      <c r="A4634" s="59" t="s">
        <v>983</v>
      </c>
      <c r="B4634" s="60">
        <v>42390</v>
      </c>
      <c r="C4634" s="61"/>
      <c r="D4634" s="61"/>
      <c r="E4634" s="62" t="s">
        <v>981</v>
      </c>
      <c r="F4634" s="62"/>
      <c r="G4634" s="62">
        <v>473.38875000000002</v>
      </c>
      <c r="H4634" s="62">
        <v>0.193825</v>
      </c>
      <c r="I4634" s="62">
        <v>0.26777499999999999</v>
      </c>
      <c r="J4634" s="62">
        <v>0.28014375000000002</v>
      </c>
      <c r="K4634" s="62">
        <v>0.19953124999999999</v>
      </c>
      <c r="L4634" s="62">
        <v>0.29492499999999999</v>
      </c>
      <c r="M4634" s="62">
        <v>0.32271875</v>
      </c>
      <c r="N4634" s="62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x14ac:dyDescent="0.25">
      <c r="A4635" s="59" t="s">
        <v>983</v>
      </c>
      <c r="B4635" s="60">
        <v>42391</v>
      </c>
      <c r="C4635" s="61"/>
      <c r="D4635" s="61"/>
      <c r="E4635" s="62" t="s">
        <v>981</v>
      </c>
      <c r="F4635" s="62"/>
      <c r="G4635" s="62">
        <v>470.65125</v>
      </c>
      <c r="H4635" s="62">
        <v>0.18860625</v>
      </c>
      <c r="I4635" s="62">
        <v>0.26299375000000003</v>
      </c>
      <c r="J4635" s="62">
        <v>0.27725624999999998</v>
      </c>
      <c r="K4635" s="62">
        <v>0.19893749999999999</v>
      </c>
      <c r="L4635" s="62">
        <v>0.29459999999999997</v>
      </c>
      <c r="M4635" s="62">
        <v>0.32259375000000001</v>
      </c>
      <c r="N4635" s="62">
        <v>0.24965000000000001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>
        <v>0.39306664227317001</v>
      </c>
      <c r="AF4635" s="62">
        <v>4.7688555150676298E-2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x14ac:dyDescent="0.25">
      <c r="A4636" s="59" t="s">
        <v>983</v>
      </c>
      <c r="B4636" s="60">
        <v>42392</v>
      </c>
      <c r="C4636" s="61"/>
      <c r="D4636" s="61"/>
      <c r="E4636" s="62" t="s">
        <v>981</v>
      </c>
      <c r="F4636" s="62"/>
      <c r="G4636" s="62">
        <v>468.55734374999997</v>
      </c>
      <c r="H4636" s="62">
        <v>0.18359687499999999</v>
      </c>
      <c r="I4636" s="62">
        <v>0.25881874999999999</v>
      </c>
      <c r="J4636" s="62">
        <v>0.27550625000000001</v>
      </c>
      <c r="K4636" s="62">
        <v>0.19863125000000001</v>
      </c>
      <c r="L4636" s="62">
        <v>0.29448750000000001</v>
      </c>
      <c r="M4636" s="62">
        <v>0.32245625</v>
      </c>
      <c r="N4636" s="62">
        <v>0.24956875000000001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x14ac:dyDescent="0.25">
      <c r="A4637" s="59" t="s">
        <v>983</v>
      </c>
      <c r="B4637" s="60">
        <v>42393</v>
      </c>
      <c r="C4637" s="61"/>
      <c r="D4637" s="61"/>
      <c r="E4637" s="62" t="s">
        <v>981</v>
      </c>
      <c r="F4637" s="62"/>
      <c r="G4637" s="62">
        <v>467.19515625000003</v>
      </c>
      <c r="H4637" s="62">
        <v>0.179721875</v>
      </c>
      <c r="I4637" s="62">
        <v>0.25522499999999998</v>
      </c>
      <c r="J4637" s="62">
        <v>0.27461875000000002</v>
      </c>
      <c r="K4637" s="62">
        <v>0.19886875000000001</v>
      </c>
      <c r="L4637" s="62">
        <v>0.29462500000000003</v>
      </c>
      <c r="M4637" s="62">
        <v>0.32240000000000002</v>
      </c>
      <c r="N4637" s="62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x14ac:dyDescent="0.25">
      <c r="A4638" s="59" t="s">
        <v>983</v>
      </c>
      <c r="B4638" s="60">
        <v>42394</v>
      </c>
      <c r="C4638" s="61"/>
      <c r="D4638" s="61"/>
      <c r="E4638" s="62" t="s">
        <v>981</v>
      </c>
      <c r="F4638" s="62"/>
      <c r="G4638" s="62">
        <v>465.92484374999998</v>
      </c>
      <c r="H4638" s="62">
        <v>0.177221875</v>
      </c>
      <c r="I4638" s="62">
        <v>0.25218125000000002</v>
      </c>
      <c r="J4638" s="62">
        <v>0.27344374999999999</v>
      </c>
      <c r="K4638" s="62">
        <v>0.19861875000000001</v>
      </c>
      <c r="L4638" s="62">
        <v>0.29473749999999999</v>
      </c>
      <c r="M4638" s="62">
        <v>0.32239374999999998</v>
      </c>
      <c r="N4638" s="62">
        <v>0.24918750000000001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>
        <v>0.46191844152389899</v>
      </c>
      <c r="AF4638" s="62">
        <v>2.1972203605186799E-2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x14ac:dyDescent="0.25">
      <c r="A4639" s="59" t="s">
        <v>983</v>
      </c>
      <c r="B4639" s="60">
        <v>42395</v>
      </c>
      <c r="C4639" s="61"/>
      <c r="D4639" s="61"/>
      <c r="E4639" s="62" t="s">
        <v>981</v>
      </c>
      <c r="F4639" s="62"/>
      <c r="G4639" s="62">
        <v>465.04031250000003</v>
      </c>
      <c r="H4639" s="62">
        <v>0.17477500000000001</v>
      </c>
      <c r="I4639" s="62">
        <v>0.24964375</v>
      </c>
      <c r="J4639" s="62">
        <v>0.27249374999999998</v>
      </c>
      <c r="K4639" s="62">
        <v>0.19885625000000001</v>
      </c>
      <c r="L4639" s="62">
        <v>0.29498124999999997</v>
      </c>
      <c r="M4639" s="62">
        <v>0.32242500000000002</v>
      </c>
      <c r="N4639" s="62">
        <v>0.24916874999999999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x14ac:dyDescent="0.25">
      <c r="A4640" s="59" t="s">
        <v>983</v>
      </c>
      <c r="B4640" s="60">
        <v>42396</v>
      </c>
      <c r="C4640" s="61"/>
      <c r="D4640" s="61"/>
      <c r="E4640" s="62" t="s">
        <v>981</v>
      </c>
      <c r="F4640" s="62"/>
      <c r="G4640" s="62">
        <v>464.14734375</v>
      </c>
      <c r="H4640" s="62">
        <v>0.173446875</v>
      </c>
      <c r="I4640" s="62">
        <v>0.24754375000000001</v>
      </c>
      <c r="J4640" s="62">
        <v>0.27131875</v>
      </c>
      <c r="K4640" s="62">
        <v>0.19873125</v>
      </c>
      <c r="L4640" s="62">
        <v>0.29501875</v>
      </c>
      <c r="M4640" s="62">
        <v>0.32255624999999999</v>
      </c>
      <c r="N4640" s="62">
        <v>0.24903749999999999</v>
      </c>
      <c r="O4640" s="62"/>
      <c r="P4640" s="62"/>
      <c r="Q4640" s="62"/>
      <c r="R4640" s="62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>
        <v>8.6999999999999993</v>
      </c>
      <c r="AE4640" s="62"/>
      <c r="AF4640" s="62"/>
      <c r="AG4640" s="62"/>
      <c r="AH4640" s="62"/>
      <c r="AI4640" s="62"/>
      <c r="AJ4640" s="62">
        <v>7.95</v>
      </c>
      <c r="AK4640" s="62">
        <v>8.6999999999999993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x14ac:dyDescent="0.25">
      <c r="A4641" s="59" t="s">
        <v>983</v>
      </c>
      <c r="B4641" s="60">
        <v>42397</v>
      </c>
      <c r="C4641" s="61"/>
      <c r="D4641" s="61"/>
      <c r="E4641" s="62" t="s">
        <v>981</v>
      </c>
      <c r="F4641" s="62"/>
      <c r="G4641" s="62">
        <v>463.27640624999998</v>
      </c>
      <c r="H4641" s="62">
        <v>0.17251562500000001</v>
      </c>
      <c r="I4641" s="62">
        <v>0.24581875</v>
      </c>
      <c r="J4641" s="62">
        <v>0.27010624999999999</v>
      </c>
      <c r="K4641" s="62">
        <v>0.19848750000000001</v>
      </c>
      <c r="L4641" s="62">
        <v>0.29501250000000001</v>
      </c>
      <c r="M4641" s="62">
        <v>0.32248125</v>
      </c>
      <c r="N4641" s="62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x14ac:dyDescent="0.25">
      <c r="A4642" s="59" t="s">
        <v>983</v>
      </c>
      <c r="B4642" s="60">
        <v>42398</v>
      </c>
      <c r="C4642" s="61"/>
      <c r="D4642" s="61"/>
      <c r="E4642" s="62" t="s">
        <v>981</v>
      </c>
      <c r="F4642" s="62"/>
      <c r="G4642" s="62">
        <v>462.34265625</v>
      </c>
      <c r="H4642" s="62">
        <v>0.171684375</v>
      </c>
      <c r="I4642" s="62">
        <v>0.24433750000000001</v>
      </c>
      <c r="J4642" s="62">
        <v>0.26902500000000001</v>
      </c>
      <c r="K4642" s="62">
        <v>0.19809375000000001</v>
      </c>
      <c r="L4642" s="62">
        <v>0.29486250000000003</v>
      </c>
      <c r="M4642" s="62">
        <v>0.32241874999999998</v>
      </c>
      <c r="N4642" s="62">
        <v>0.24873124999999999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>
        <v>1.48287512571208E-2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x14ac:dyDescent="0.25">
      <c r="A4643" s="59" t="s">
        <v>983</v>
      </c>
      <c r="B4643" s="60">
        <v>42399</v>
      </c>
      <c r="C4643" s="61"/>
      <c r="D4643" s="61"/>
      <c r="E4643" s="62" t="s">
        <v>981</v>
      </c>
      <c r="F4643" s="62"/>
      <c r="G4643" s="62">
        <v>461.48765624999999</v>
      </c>
      <c r="H4643" s="62">
        <v>0.16979687500000001</v>
      </c>
      <c r="I4643" s="62">
        <v>0.2427125</v>
      </c>
      <c r="J4643" s="62">
        <v>0.26832499999999998</v>
      </c>
      <c r="K4643" s="62">
        <v>0.19791875</v>
      </c>
      <c r="L4643" s="62">
        <v>0.29476249999999998</v>
      </c>
      <c r="M4643" s="62">
        <v>0.32220625000000003</v>
      </c>
      <c r="N4643" s="62">
        <v>0.24882499999999999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x14ac:dyDescent="0.25">
      <c r="A4644" s="59" t="s">
        <v>983</v>
      </c>
      <c r="B4644" s="60">
        <v>42400</v>
      </c>
      <c r="C4644" s="61"/>
      <c r="D4644" s="61"/>
      <c r="E4644" s="62" t="s">
        <v>981</v>
      </c>
      <c r="F4644" s="62"/>
      <c r="G4644" s="62">
        <v>460.57781249999999</v>
      </c>
      <c r="H4644" s="62">
        <v>0.16847500000000001</v>
      </c>
      <c r="I4644" s="62">
        <v>0.24123125000000001</v>
      </c>
      <c r="J4644" s="62">
        <v>0.26739374999999999</v>
      </c>
      <c r="K4644" s="62">
        <v>0.19754374999999999</v>
      </c>
      <c r="L4644" s="62">
        <v>0.29469374999999998</v>
      </c>
      <c r="M4644" s="62">
        <v>0.32213124999999998</v>
      </c>
      <c r="N4644" s="62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x14ac:dyDescent="0.25">
      <c r="A4645" s="59" t="s">
        <v>983</v>
      </c>
      <c r="B4645" s="60">
        <v>42401</v>
      </c>
      <c r="C4645" s="61"/>
      <c r="D4645" s="61"/>
      <c r="E4645" s="62" t="s">
        <v>981</v>
      </c>
      <c r="F4645" s="62"/>
      <c r="G4645" s="62">
        <v>459.77484375</v>
      </c>
      <c r="H4645" s="62">
        <v>0.167134375</v>
      </c>
      <c r="I4645" s="62">
        <v>0.24014374999999999</v>
      </c>
      <c r="J4645" s="62">
        <v>0.26668124999999998</v>
      </c>
      <c r="K4645" s="62">
        <v>0.19731874999999999</v>
      </c>
      <c r="L4645" s="62">
        <v>0.29457499999999998</v>
      </c>
      <c r="M4645" s="62">
        <v>0.32193125</v>
      </c>
      <c r="N4645" s="62">
        <v>0.24843750000000001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>
        <v>0.40771394432590202</v>
      </c>
      <c r="AF4645" s="62">
        <v>5.2224627509644104E-4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x14ac:dyDescent="0.25">
      <c r="A4646" s="59" t="s">
        <v>983</v>
      </c>
      <c r="B4646" s="60">
        <v>42402</v>
      </c>
      <c r="C4646" s="61"/>
      <c r="D4646" s="61"/>
      <c r="E4646" s="62" t="s">
        <v>981</v>
      </c>
      <c r="F4646" s="62"/>
      <c r="G4646" s="62">
        <v>458.99531250000001</v>
      </c>
      <c r="H4646" s="62">
        <v>0.16555624999999999</v>
      </c>
      <c r="I4646" s="62">
        <v>0.23896249999999999</v>
      </c>
      <c r="J4646" s="62">
        <v>0.26607500000000001</v>
      </c>
      <c r="K4646" s="62">
        <v>0.19708125000000001</v>
      </c>
      <c r="L4646" s="62">
        <v>0.29443750000000002</v>
      </c>
      <c r="M4646" s="62">
        <v>0.32188125000000001</v>
      </c>
      <c r="N4646" s="62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x14ac:dyDescent="0.25">
      <c r="A4647" s="59" t="s">
        <v>983</v>
      </c>
      <c r="B4647" s="60">
        <v>42403</v>
      </c>
      <c r="C4647" s="61"/>
      <c r="D4647" s="61"/>
      <c r="E4647" s="62" t="s">
        <v>981</v>
      </c>
      <c r="F4647" s="62"/>
      <c r="G4647" s="62">
        <v>458.42062499999997</v>
      </c>
      <c r="H4647" s="62">
        <v>0.16320625</v>
      </c>
      <c r="I4647" s="62">
        <v>0.23743125000000001</v>
      </c>
      <c r="J4647" s="62">
        <v>0.26582499999999998</v>
      </c>
      <c r="K4647" s="62">
        <v>0.19731874999999999</v>
      </c>
      <c r="L4647" s="62">
        <v>0.29464374999999998</v>
      </c>
      <c r="M4647" s="62">
        <v>0.3218375</v>
      </c>
      <c r="N4647" s="62">
        <v>0.24812500000000001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>
        <v>8.6999999999999993</v>
      </c>
      <c r="AE4647" s="62"/>
      <c r="AF4647" s="62"/>
      <c r="AG4647" s="62"/>
      <c r="AH4647" s="62"/>
      <c r="AI4647" s="62"/>
      <c r="AJ4647" s="62">
        <v>8.35</v>
      </c>
      <c r="AK4647" s="62">
        <v>8.6999999999999993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x14ac:dyDescent="0.25">
      <c r="A4648" s="59" t="s">
        <v>983</v>
      </c>
      <c r="B4648" s="60">
        <v>42404</v>
      </c>
      <c r="C4648" s="61"/>
      <c r="D4648" s="61"/>
      <c r="E4648" s="62" t="s">
        <v>981</v>
      </c>
      <c r="F4648" s="62"/>
      <c r="G4648" s="62">
        <v>457.55953125000002</v>
      </c>
      <c r="H4648" s="62">
        <v>0.16134062499999999</v>
      </c>
      <c r="I4648" s="62">
        <v>0.23583124999999999</v>
      </c>
      <c r="J4648" s="62">
        <v>0.26510624999999999</v>
      </c>
      <c r="K4648" s="62">
        <v>0.19717499999999999</v>
      </c>
      <c r="L4648" s="62">
        <v>0.29455625000000002</v>
      </c>
      <c r="M4648" s="62">
        <v>0.32173125000000002</v>
      </c>
      <c r="N4648" s="62">
        <v>0.24804375000000001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x14ac:dyDescent="0.25">
      <c r="A4649" s="59" t="s">
        <v>983</v>
      </c>
      <c r="B4649" s="60">
        <v>42405</v>
      </c>
      <c r="C4649" s="61"/>
      <c r="D4649" s="61"/>
      <c r="E4649" s="62" t="s">
        <v>981</v>
      </c>
      <c r="F4649" s="62"/>
      <c r="G4649" s="62">
        <v>456.82546875000003</v>
      </c>
      <c r="H4649" s="62">
        <v>0.15826562499999999</v>
      </c>
      <c r="I4649" s="62">
        <v>0.23377500000000001</v>
      </c>
      <c r="J4649" s="62">
        <v>0.26479999999999998</v>
      </c>
      <c r="K4649" s="62">
        <v>0.19743125</v>
      </c>
      <c r="L4649" s="62">
        <v>0.29473125</v>
      </c>
      <c r="M4649" s="62">
        <v>0.32181874999999999</v>
      </c>
      <c r="N4649" s="62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x14ac:dyDescent="0.25">
      <c r="A4650" s="59" t="s">
        <v>983</v>
      </c>
      <c r="B4650" s="60">
        <v>42406</v>
      </c>
      <c r="C4650" s="61"/>
      <c r="D4650" s="61"/>
      <c r="E4650" s="62" t="s">
        <v>981</v>
      </c>
      <c r="F4650" s="62"/>
      <c r="G4650" s="62">
        <v>456.04734374999998</v>
      </c>
      <c r="H4650" s="62">
        <v>0.156465625</v>
      </c>
      <c r="I4650" s="62">
        <v>0.23173750000000001</v>
      </c>
      <c r="J4650" s="62">
        <v>0.26382499999999998</v>
      </c>
      <c r="K4650" s="62">
        <v>0.19744999999999999</v>
      </c>
      <c r="L4650" s="62">
        <v>0.29498750000000001</v>
      </c>
      <c r="M4650" s="62">
        <v>0.32195000000000001</v>
      </c>
      <c r="N4650" s="62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x14ac:dyDescent="0.25">
      <c r="A4651" s="59" t="s">
        <v>983</v>
      </c>
      <c r="B4651" s="60">
        <v>42407</v>
      </c>
      <c r="C4651" s="61"/>
      <c r="D4651" s="61"/>
      <c r="E4651" s="62" t="s">
        <v>981</v>
      </c>
      <c r="F4651" s="62"/>
      <c r="G4651" s="62">
        <v>455.23031250000003</v>
      </c>
      <c r="H4651" s="62">
        <v>0.15507499999999999</v>
      </c>
      <c r="I4651" s="62">
        <v>0.22994375</v>
      </c>
      <c r="J4651" s="62">
        <v>0.26291874999999998</v>
      </c>
      <c r="K4651" s="62">
        <v>0.19723750000000001</v>
      </c>
      <c r="L4651" s="62">
        <v>0.29505625000000002</v>
      </c>
      <c r="M4651" s="62">
        <v>0.32201249999999998</v>
      </c>
      <c r="N4651" s="62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x14ac:dyDescent="0.25">
      <c r="A4652" s="59" t="s">
        <v>983</v>
      </c>
      <c r="B4652" s="60">
        <v>42408</v>
      </c>
      <c r="C4652" s="61"/>
      <c r="D4652" s="61"/>
      <c r="E4652" s="62" t="s">
        <v>981</v>
      </c>
      <c r="F4652" s="62"/>
      <c r="G4652" s="62">
        <v>454.50609374999999</v>
      </c>
      <c r="H4652" s="62">
        <v>0.15413437499999999</v>
      </c>
      <c r="I4652" s="62">
        <v>0.22863125000000001</v>
      </c>
      <c r="J4652" s="62">
        <v>0.26190625000000001</v>
      </c>
      <c r="K4652" s="62">
        <v>0.19708125000000001</v>
      </c>
      <c r="L4652" s="62">
        <v>0.29503125000000002</v>
      </c>
      <c r="M4652" s="62">
        <v>0.32199375000000002</v>
      </c>
      <c r="N4652" s="62">
        <v>0.24762500000000001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x14ac:dyDescent="0.25">
      <c r="A4653" s="59" t="s">
        <v>983</v>
      </c>
      <c r="B4653" s="60">
        <v>42409</v>
      </c>
      <c r="C4653" s="61"/>
      <c r="D4653" s="61"/>
      <c r="E4653" s="62" t="s">
        <v>981</v>
      </c>
      <c r="F4653" s="62"/>
      <c r="G4653" s="62">
        <v>453.69468749999999</v>
      </c>
      <c r="H4653" s="62">
        <v>0.15236250000000001</v>
      </c>
      <c r="I4653" s="62">
        <v>0.22709375000000001</v>
      </c>
      <c r="J4653" s="62">
        <v>0.26111250000000003</v>
      </c>
      <c r="K4653" s="62">
        <v>0.19689999999999999</v>
      </c>
      <c r="L4653" s="62">
        <v>0.29504374999999999</v>
      </c>
      <c r="M4653" s="62">
        <v>0.32198749999999998</v>
      </c>
      <c r="N4653" s="62">
        <v>0.24754375000000001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>
        <v>0.44366779551830798</v>
      </c>
      <c r="AF4653" s="62">
        <v>3.2715471493997797E-2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x14ac:dyDescent="0.25">
      <c r="A4654" s="59" t="s">
        <v>983</v>
      </c>
      <c r="B4654" s="60">
        <v>42410</v>
      </c>
      <c r="C4654" s="61"/>
      <c r="D4654" s="61"/>
      <c r="E4654" s="62" t="s">
        <v>981</v>
      </c>
      <c r="F4654" s="62"/>
      <c r="G4654" s="62">
        <v>452.78203124999999</v>
      </c>
      <c r="H4654" s="62">
        <v>0.15095312499999999</v>
      </c>
      <c r="I4654" s="62">
        <v>0.22560625000000001</v>
      </c>
      <c r="J4654" s="62">
        <v>0.26006249999999997</v>
      </c>
      <c r="K4654" s="62">
        <v>0.19664375000000001</v>
      </c>
      <c r="L4654" s="62">
        <v>0.29494999999999999</v>
      </c>
      <c r="M4654" s="62">
        <v>0.32191249999999999</v>
      </c>
      <c r="N4654" s="62">
        <v>0.24742500000000001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x14ac:dyDescent="0.25">
      <c r="A4655" s="59" t="s">
        <v>983</v>
      </c>
      <c r="B4655" s="60">
        <v>42411</v>
      </c>
      <c r="C4655" s="61"/>
      <c r="D4655" s="61"/>
      <c r="E4655" s="62" t="s">
        <v>981</v>
      </c>
      <c r="F4655" s="62"/>
      <c r="G4655" s="62">
        <v>452.16234374999999</v>
      </c>
      <c r="H4655" s="62">
        <v>0.149928125</v>
      </c>
      <c r="I4655" s="62">
        <v>0.22434999999999999</v>
      </c>
      <c r="J4655" s="62">
        <v>0.25937500000000002</v>
      </c>
      <c r="K4655" s="62">
        <v>0.19646250000000001</v>
      </c>
      <c r="L4655" s="62">
        <v>0.29500625000000003</v>
      </c>
      <c r="M4655" s="62">
        <v>0.32192500000000002</v>
      </c>
      <c r="N4655" s="62">
        <v>0.24729999999999999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x14ac:dyDescent="0.25">
      <c r="A4656" s="59" t="s">
        <v>983</v>
      </c>
      <c r="B4656" s="60">
        <v>42412</v>
      </c>
      <c r="C4656" s="61"/>
      <c r="D4656" s="61"/>
      <c r="E4656" s="62" t="s">
        <v>981</v>
      </c>
      <c r="F4656" s="62"/>
      <c r="G4656" s="62">
        <v>451.53984374999999</v>
      </c>
      <c r="H4656" s="62">
        <v>0.14831562500000001</v>
      </c>
      <c r="I4656" s="62">
        <v>0.2233</v>
      </c>
      <c r="J4656" s="62">
        <v>0.25894374999999997</v>
      </c>
      <c r="K4656" s="62">
        <v>0.19623750000000001</v>
      </c>
      <c r="L4656" s="62">
        <v>0.29502499999999998</v>
      </c>
      <c r="M4656" s="62">
        <v>0.32190000000000002</v>
      </c>
      <c r="N4656" s="62">
        <v>0.24721874999999999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>
        <v>8.6999999999999993</v>
      </c>
      <c r="AE4656" s="62"/>
      <c r="AF4656" s="62"/>
      <c r="AG4656" s="62"/>
      <c r="AH4656" s="62"/>
      <c r="AI4656" s="62"/>
      <c r="AJ4656" s="62">
        <v>8.4499999999999993</v>
      </c>
      <c r="AK4656" s="62">
        <v>8.6999999999999993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x14ac:dyDescent="0.25">
      <c r="A4657" s="59" t="s">
        <v>983</v>
      </c>
      <c r="B4657" s="60">
        <v>42413</v>
      </c>
      <c r="C4657" s="61"/>
      <c r="D4657" s="61"/>
      <c r="E4657" s="62" t="s">
        <v>981</v>
      </c>
      <c r="F4657" s="62"/>
      <c r="G4657" s="62">
        <v>450.89437500000003</v>
      </c>
      <c r="H4657" s="62">
        <v>0.14624999999999999</v>
      </c>
      <c r="I4657" s="62">
        <v>0.22175</v>
      </c>
      <c r="J4657" s="62">
        <v>0.25854375000000002</v>
      </c>
      <c r="K4657" s="62">
        <v>0.19635</v>
      </c>
      <c r="L4657" s="62">
        <v>0.29497499999999999</v>
      </c>
      <c r="M4657" s="62">
        <v>0.32190000000000002</v>
      </c>
      <c r="N4657" s="62">
        <v>0.2472125</v>
      </c>
      <c r="O4657" s="62"/>
      <c r="P4657" s="62"/>
      <c r="Q4657" s="62"/>
      <c r="R4657" s="62"/>
      <c r="S4657" s="62">
        <v>7.8088331999999996</v>
      </c>
      <c r="T4657" s="62">
        <v>610.90724999999998</v>
      </c>
      <c r="U4657" s="62">
        <v>468.70024999999998</v>
      </c>
      <c r="V4657" s="62"/>
      <c r="W4657" s="62"/>
      <c r="X4657" s="62">
        <v>1.7867441649483999E-2</v>
      </c>
      <c r="Y4657" s="62">
        <v>4.7550000000000002E-2</v>
      </c>
      <c r="Z4657" s="62">
        <v>6.696212375</v>
      </c>
      <c r="AA4657" s="62">
        <v>7410.2885909312099</v>
      </c>
      <c r="AB4657" s="62"/>
      <c r="AC4657" s="62">
        <v>374.77175</v>
      </c>
      <c r="AD4657" s="62"/>
      <c r="AE4657" s="62"/>
      <c r="AF4657" s="62"/>
      <c r="AG4657" s="62"/>
      <c r="AH4657" s="62"/>
      <c r="AI4657" s="62">
        <v>27.835750000000001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74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>
        <v>93.9285</v>
      </c>
      <c r="BE4657" s="62"/>
      <c r="BF4657" s="62"/>
      <c r="BG4657" s="62"/>
      <c r="BH4657" s="62"/>
      <c r="BI4657" s="62">
        <v>114.37125</v>
      </c>
      <c r="BJ4657" s="62">
        <v>277.08989384933602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x14ac:dyDescent="0.25">
      <c r="A4658" s="59" t="s">
        <v>983</v>
      </c>
      <c r="B4658" s="60">
        <v>42414</v>
      </c>
      <c r="C4658" s="61"/>
      <c r="D4658" s="61"/>
      <c r="E4658" s="62" t="s">
        <v>981</v>
      </c>
      <c r="F4658" s="62"/>
      <c r="G4658" s="62">
        <v>450.10359375000002</v>
      </c>
      <c r="H4658" s="62">
        <v>0.14525312500000001</v>
      </c>
      <c r="I4658" s="62">
        <v>0.22043750000000001</v>
      </c>
      <c r="J4658" s="62">
        <v>0.25748124999999999</v>
      </c>
      <c r="K4658" s="62">
        <v>0.19610625000000001</v>
      </c>
      <c r="L4658" s="62">
        <v>0.29509374999999999</v>
      </c>
      <c r="M4658" s="62">
        <v>0.32187500000000002</v>
      </c>
      <c r="N4658" s="62">
        <v>0.24694374999999999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x14ac:dyDescent="0.25">
      <c r="A4659" s="59" t="s">
        <v>983</v>
      </c>
      <c r="B4659" s="60">
        <v>42415</v>
      </c>
      <c r="C4659" s="61"/>
      <c r="D4659" s="61"/>
      <c r="E4659" s="62" t="s">
        <v>981</v>
      </c>
      <c r="F4659" s="62"/>
      <c r="G4659" s="62">
        <v>449.26828124999997</v>
      </c>
      <c r="H4659" s="62">
        <v>0.14327812500000001</v>
      </c>
      <c r="I4659" s="62">
        <v>0.21918124999999999</v>
      </c>
      <c r="J4659" s="62">
        <v>0.25673125000000002</v>
      </c>
      <c r="K4659" s="62">
        <v>0.19589375000000001</v>
      </c>
      <c r="L4659" s="62">
        <v>0.29499999999999998</v>
      </c>
      <c r="M4659" s="62">
        <v>0.3218375</v>
      </c>
      <c r="N4659" s="62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x14ac:dyDescent="0.25">
      <c r="A4660" s="59" t="s">
        <v>983</v>
      </c>
      <c r="B4660" s="60">
        <v>42416</v>
      </c>
      <c r="C4660" s="61"/>
      <c r="D4660" s="61"/>
      <c r="E4660" s="62" t="s">
        <v>981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8.6999999999999993</v>
      </c>
      <c r="AE4660" s="62"/>
      <c r="AF4660" s="62"/>
      <c r="AG4660" s="62"/>
      <c r="AH4660" s="62"/>
      <c r="AI4660" s="62"/>
      <c r="AJ4660" s="62">
        <v>8.6999999999999993</v>
      </c>
      <c r="AK4660" s="62">
        <v>8.6999999999999993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x14ac:dyDescent="0.25">
      <c r="A4661" s="59" t="s">
        <v>984</v>
      </c>
      <c r="B4661" s="60">
        <v>42284</v>
      </c>
      <c r="C4661" s="61"/>
      <c r="D4661" s="61"/>
      <c r="E4661" s="62" t="s">
        <v>981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>
        <v>2</v>
      </c>
      <c r="AE4661" s="62"/>
      <c r="AF4661" s="62"/>
      <c r="AG4661" s="62"/>
      <c r="AH4661" s="62"/>
      <c r="AI4661" s="62"/>
      <c r="AJ4661" s="62">
        <v>0</v>
      </c>
      <c r="AK4661" s="62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x14ac:dyDescent="0.25">
      <c r="A4662" s="59" t="s">
        <v>984</v>
      </c>
      <c r="B4662" s="60">
        <v>42286</v>
      </c>
      <c r="C4662" s="61"/>
      <c r="D4662" s="61"/>
      <c r="E4662" s="62" t="s">
        <v>981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x14ac:dyDescent="0.25">
      <c r="A4663" s="59" t="s">
        <v>984</v>
      </c>
      <c r="B4663" s="60">
        <v>42289</v>
      </c>
      <c r="C4663" s="61"/>
      <c r="D4663" s="61"/>
      <c r="E4663" s="62" t="s">
        <v>981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>
        <v>3.3</v>
      </c>
      <c r="AE4663" s="62"/>
      <c r="AF4663" s="62">
        <v>1.96301914961858E-3</v>
      </c>
      <c r="AG4663" s="62"/>
      <c r="AH4663" s="62"/>
      <c r="AI4663" s="62"/>
      <c r="AJ4663" s="62">
        <v>0</v>
      </c>
      <c r="AK4663" s="62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x14ac:dyDescent="0.25">
      <c r="A4664" s="59" t="s">
        <v>984</v>
      </c>
      <c r="B4664" s="60">
        <v>42291</v>
      </c>
      <c r="C4664" s="61"/>
      <c r="D4664" s="61"/>
      <c r="E4664" s="62" t="s">
        <v>981</v>
      </c>
      <c r="F4664" s="62"/>
      <c r="G4664" s="62">
        <v>492.67781250000002</v>
      </c>
      <c r="H4664" s="62">
        <v>0.15665625</v>
      </c>
      <c r="I4664" s="62">
        <v>0.23277500000000001</v>
      </c>
      <c r="J4664" s="62">
        <v>0.27826875000000001</v>
      </c>
      <c r="K4664" s="62">
        <v>0.26840000000000003</v>
      </c>
      <c r="L4664" s="62">
        <v>0.27574375000000001</v>
      </c>
      <c r="M4664" s="62">
        <v>0.32759375000000002</v>
      </c>
      <c r="N4664" s="62">
        <v>0.29753750000000001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x14ac:dyDescent="0.25">
      <c r="A4665" s="59" t="s">
        <v>984</v>
      </c>
      <c r="B4665" s="60">
        <v>42292</v>
      </c>
      <c r="C4665" s="61"/>
      <c r="D4665" s="61"/>
      <c r="E4665" s="62" t="s">
        <v>981</v>
      </c>
      <c r="F4665" s="62"/>
      <c r="G4665" s="62">
        <v>492.06937499999998</v>
      </c>
      <c r="H4665" s="62">
        <v>0.15316874999999999</v>
      </c>
      <c r="I4665" s="62">
        <v>0.23101874999999999</v>
      </c>
      <c r="J4665" s="62">
        <v>0.27810000000000001</v>
      </c>
      <c r="K4665" s="62">
        <v>0.26875624999999997</v>
      </c>
      <c r="L4665" s="62">
        <v>0.2759125</v>
      </c>
      <c r="M4665" s="62">
        <v>0.32763124999999998</v>
      </c>
      <c r="N4665" s="62">
        <v>0.29773749999999999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>
        <v>0.12525629722055701</v>
      </c>
      <c r="AF4665" s="62">
        <v>3.2829512815991203E-2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x14ac:dyDescent="0.25">
      <c r="A4666" s="59" t="s">
        <v>984</v>
      </c>
      <c r="B4666" s="60">
        <v>42293</v>
      </c>
      <c r="C4666" s="61"/>
      <c r="D4666" s="61"/>
      <c r="E4666" s="62" t="s">
        <v>981</v>
      </c>
      <c r="F4666" s="62"/>
      <c r="G4666" s="62">
        <v>500.11031250000002</v>
      </c>
      <c r="H4666" s="62">
        <v>0.19639999999999999</v>
      </c>
      <c r="I4666" s="62">
        <v>0.23969375000000001</v>
      </c>
      <c r="J4666" s="62">
        <v>0.27837499999999998</v>
      </c>
      <c r="K4666" s="62">
        <v>0.26906249999999998</v>
      </c>
      <c r="L4666" s="62">
        <v>0.27602500000000002</v>
      </c>
      <c r="M4666" s="62">
        <v>0.32772499999999999</v>
      </c>
      <c r="N4666" s="62">
        <v>0.29780000000000001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x14ac:dyDescent="0.25">
      <c r="A4667" s="59" t="s">
        <v>984</v>
      </c>
      <c r="B4667" s="60">
        <v>42294</v>
      </c>
      <c r="C4667" s="61"/>
      <c r="D4667" s="61"/>
      <c r="E4667" s="62" t="s">
        <v>981</v>
      </c>
      <c r="F4667" s="62"/>
      <c r="G4667" s="62">
        <v>500.02546875000002</v>
      </c>
      <c r="H4667" s="62">
        <v>0.19114062500000001</v>
      </c>
      <c r="I4667" s="62">
        <v>0.2422125</v>
      </c>
      <c r="J4667" s="62">
        <v>0.27855625000000001</v>
      </c>
      <c r="K4667" s="62">
        <v>0.26940625000000001</v>
      </c>
      <c r="L4667" s="62">
        <v>0.27634375</v>
      </c>
      <c r="M4667" s="62">
        <v>0.3278625</v>
      </c>
      <c r="N4667" s="62">
        <v>0.29790624999999998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x14ac:dyDescent="0.25">
      <c r="A4668" s="59" t="s">
        <v>984</v>
      </c>
      <c r="B4668" s="60">
        <v>42295</v>
      </c>
      <c r="C4668" s="61"/>
      <c r="D4668" s="61"/>
      <c r="E4668" s="62" t="s">
        <v>981</v>
      </c>
      <c r="F4668" s="62"/>
      <c r="G4668" s="62">
        <v>498.53484374999999</v>
      </c>
      <c r="H4668" s="62">
        <v>0.18119062499999999</v>
      </c>
      <c r="I4668" s="62">
        <v>0.241425</v>
      </c>
      <c r="J4668" s="62">
        <v>0.27850000000000003</v>
      </c>
      <c r="K4668" s="62">
        <v>0.26955000000000001</v>
      </c>
      <c r="L4668" s="62">
        <v>0.27645625000000001</v>
      </c>
      <c r="M4668" s="62">
        <v>0.32796249999999999</v>
      </c>
      <c r="N4668" s="62">
        <v>0.29800624999999997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x14ac:dyDescent="0.25">
      <c r="A4669" s="59" t="s">
        <v>984</v>
      </c>
      <c r="B4669" s="60">
        <v>42296</v>
      </c>
      <c r="C4669" s="61"/>
      <c r="D4669" s="61"/>
      <c r="E4669" s="62" t="s">
        <v>981</v>
      </c>
      <c r="F4669" s="62"/>
      <c r="G4669" s="62">
        <v>497.34796875000001</v>
      </c>
      <c r="H4669" s="62">
        <v>0.17362187500000001</v>
      </c>
      <c r="I4669" s="62">
        <v>0.23973125000000001</v>
      </c>
      <c r="J4669" s="62">
        <v>0.27871249999999997</v>
      </c>
      <c r="K4669" s="62">
        <v>0.26975624999999998</v>
      </c>
      <c r="L4669" s="62">
        <v>0.27656249999999999</v>
      </c>
      <c r="M4669" s="62">
        <v>0.32806875000000002</v>
      </c>
      <c r="N4669" s="62">
        <v>0.29804999999999998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x14ac:dyDescent="0.25">
      <c r="A4670" s="59" t="s">
        <v>984</v>
      </c>
      <c r="B4670" s="60">
        <v>42297</v>
      </c>
      <c r="C4670" s="61"/>
      <c r="D4670" s="61"/>
      <c r="E4670" s="62" t="s">
        <v>981</v>
      </c>
      <c r="F4670" s="62"/>
      <c r="G4670" s="62">
        <v>495.96515625000001</v>
      </c>
      <c r="H4670" s="62">
        <v>0.166409375</v>
      </c>
      <c r="I4670" s="62">
        <v>0.2374</v>
      </c>
      <c r="J4670" s="62">
        <v>0.27858125</v>
      </c>
      <c r="K4670" s="62">
        <v>0.26982499999999998</v>
      </c>
      <c r="L4670" s="62">
        <v>0.27668749999999998</v>
      </c>
      <c r="M4670" s="62">
        <v>0.32803749999999998</v>
      </c>
      <c r="N4670" s="62">
        <v>0.29818125000000001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>
        <v>4.3499999999999996</v>
      </c>
      <c r="AE4670" s="62">
        <v>0.13898565329047499</v>
      </c>
      <c r="AF4670" s="62">
        <v>6.0126674257269697E-2</v>
      </c>
      <c r="AG4670" s="62"/>
      <c r="AH4670" s="62"/>
      <c r="AI4670" s="62"/>
      <c r="AJ4670" s="62">
        <v>0</v>
      </c>
      <c r="AK4670" s="62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x14ac:dyDescent="0.25">
      <c r="A4671" s="59" t="s">
        <v>984</v>
      </c>
      <c r="B4671" s="60">
        <v>42298</v>
      </c>
      <c r="C4671" s="61"/>
      <c r="D4671" s="61"/>
      <c r="E4671" s="62" t="s">
        <v>981</v>
      </c>
      <c r="F4671" s="62"/>
      <c r="G4671" s="62">
        <v>494.51906250000002</v>
      </c>
      <c r="H4671" s="62">
        <v>0.15868750000000001</v>
      </c>
      <c r="I4671" s="62">
        <v>0.23445625</v>
      </c>
      <c r="J4671" s="62">
        <v>0.27870624999999999</v>
      </c>
      <c r="K4671" s="62">
        <v>0.27001249999999999</v>
      </c>
      <c r="L4671" s="62">
        <v>0.276675</v>
      </c>
      <c r="M4671" s="62">
        <v>0.32823124999999997</v>
      </c>
      <c r="N4671" s="62">
        <v>0.29820000000000002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x14ac:dyDescent="0.25">
      <c r="A4672" s="59" t="s">
        <v>984</v>
      </c>
      <c r="B4672" s="60">
        <v>42299</v>
      </c>
      <c r="C4672" s="61"/>
      <c r="D4672" s="61"/>
      <c r="E4672" s="62" t="s">
        <v>981</v>
      </c>
      <c r="F4672" s="62"/>
      <c r="G4672" s="62">
        <v>500.63906250000002</v>
      </c>
      <c r="H4672" s="62">
        <v>0.19331875000000001</v>
      </c>
      <c r="I4672" s="62">
        <v>0.23849999999999999</v>
      </c>
      <c r="J4672" s="62">
        <v>0.27917500000000001</v>
      </c>
      <c r="K4672" s="62">
        <v>0.27035625000000002</v>
      </c>
      <c r="L4672" s="62">
        <v>0.27679375000000001</v>
      </c>
      <c r="M4672" s="62">
        <v>0.32829375</v>
      </c>
      <c r="N4672" s="62">
        <v>0.29826875000000003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>
        <v>0.23732665767314001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x14ac:dyDescent="0.25">
      <c r="A4673" s="59" t="s">
        <v>984</v>
      </c>
      <c r="B4673" s="60">
        <v>42300</v>
      </c>
      <c r="C4673" s="61"/>
      <c r="D4673" s="61"/>
      <c r="E4673" s="62" t="s">
        <v>981</v>
      </c>
      <c r="F4673" s="62"/>
      <c r="G4673" s="62">
        <v>500.57015625000003</v>
      </c>
      <c r="H4673" s="62">
        <v>0.18955312499999999</v>
      </c>
      <c r="I4673" s="62">
        <v>0.24061874999999999</v>
      </c>
      <c r="J4673" s="62">
        <v>0.27910000000000001</v>
      </c>
      <c r="K4673" s="62">
        <v>0.27064375000000002</v>
      </c>
      <c r="L4673" s="62">
        <v>0.27699374999999998</v>
      </c>
      <c r="M4673" s="62">
        <v>0.32834374999999999</v>
      </c>
      <c r="N4673" s="62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x14ac:dyDescent="0.25">
      <c r="A4674" s="59" t="s">
        <v>984</v>
      </c>
      <c r="B4674" s="60">
        <v>42301</v>
      </c>
      <c r="C4674" s="61"/>
      <c r="D4674" s="61"/>
      <c r="E4674" s="62" t="s">
        <v>981</v>
      </c>
      <c r="F4674" s="62"/>
      <c r="G4674" s="62">
        <v>499.31015624999998</v>
      </c>
      <c r="H4674" s="62">
        <v>0.18169062499999999</v>
      </c>
      <c r="I4674" s="62">
        <v>0.23958125</v>
      </c>
      <c r="J4674" s="62">
        <v>0.27908125</v>
      </c>
      <c r="K4674" s="62">
        <v>0.2707</v>
      </c>
      <c r="L4674" s="62">
        <v>0.27705000000000002</v>
      </c>
      <c r="M4674" s="62">
        <v>0.32845625000000001</v>
      </c>
      <c r="N4674" s="62">
        <v>0.29844375000000001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x14ac:dyDescent="0.25">
      <c r="A4675" s="59" t="s">
        <v>984</v>
      </c>
      <c r="B4675" s="60">
        <v>42302</v>
      </c>
      <c r="C4675" s="61"/>
      <c r="D4675" s="61"/>
      <c r="E4675" s="62" t="s">
        <v>981</v>
      </c>
      <c r="F4675" s="62"/>
      <c r="G4675" s="62">
        <v>497.96906250000001</v>
      </c>
      <c r="H4675" s="62">
        <v>0.17446875000000001</v>
      </c>
      <c r="I4675" s="62">
        <v>0.23778750000000001</v>
      </c>
      <c r="J4675" s="62">
        <v>0.27894374999999999</v>
      </c>
      <c r="K4675" s="62">
        <v>0.27064375000000002</v>
      </c>
      <c r="L4675" s="62">
        <v>0.27704374999999998</v>
      </c>
      <c r="M4675" s="62">
        <v>0.32850625</v>
      </c>
      <c r="N4675" s="62">
        <v>0.29863125000000001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x14ac:dyDescent="0.25">
      <c r="A4676" s="59" t="s">
        <v>984</v>
      </c>
      <c r="B4676" s="60">
        <v>42303</v>
      </c>
      <c r="C4676" s="61"/>
      <c r="D4676" s="61"/>
      <c r="E4676" s="62" t="s">
        <v>981</v>
      </c>
      <c r="F4676" s="62"/>
      <c r="G4676" s="62">
        <v>496.299375</v>
      </c>
      <c r="H4676" s="62">
        <v>0.16614375000000001</v>
      </c>
      <c r="I4676" s="62">
        <v>0.23494375000000001</v>
      </c>
      <c r="J4676" s="62">
        <v>0.278775</v>
      </c>
      <c r="K4676" s="62">
        <v>0.27077499999999999</v>
      </c>
      <c r="L4676" s="62">
        <v>0.27708749999999999</v>
      </c>
      <c r="M4676" s="62">
        <v>0.32850000000000001</v>
      </c>
      <c r="N4676" s="62">
        <v>0.29865000000000003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x14ac:dyDescent="0.25">
      <c r="A4677" s="59" t="s">
        <v>984</v>
      </c>
      <c r="B4677" s="60">
        <v>42304</v>
      </c>
      <c r="C4677" s="61"/>
      <c r="D4677" s="61"/>
      <c r="E4677" s="62" t="s">
        <v>981</v>
      </c>
      <c r="F4677" s="62"/>
      <c r="G4677" s="62">
        <v>495.24890625</v>
      </c>
      <c r="H4677" s="62">
        <v>0.16123437500000001</v>
      </c>
      <c r="I4677" s="62">
        <v>0.23250000000000001</v>
      </c>
      <c r="J4677" s="62">
        <v>0.27855625000000001</v>
      </c>
      <c r="K4677" s="62">
        <v>0.27101874999999997</v>
      </c>
      <c r="L4677" s="62">
        <v>0.27703749999999999</v>
      </c>
      <c r="M4677" s="62">
        <v>0.328625</v>
      </c>
      <c r="N4677" s="62">
        <v>0.29872500000000002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>
        <v>0.16293587960005501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x14ac:dyDescent="0.25">
      <c r="A4678" s="59" t="s">
        <v>984</v>
      </c>
      <c r="B4678" s="60">
        <v>42305</v>
      </c>
      <c r="C4678" s="61"/>
      <c r="D4678" s="61"/>
      <c r="E4678" s="62" t="s">
        <v>981</v>
      </c>
      <c r="F4678" s="62"/>
      <c r="G4678" s="62">
        <v>494.52796875000001</v>
      </c>
      <c r="H4678" s="62">
        <v>0.15906562499999999</v>
      </c>
      <c r="I4678" s="62">
        <v>0.2308125</v>
      </c>
      <c r="J4678" s="62">
        <v>0.27779375000000001</v>
      </c>
      <c r="K4678" s="62">
        <v>0.27111875000000002</v>
      </c>
      <c r="L4678" s="62">
        <v>0.27715624999999999</v>
      </c>
      <c r="M4678" s="62">
        <v>0.32861875000000002</v>
      </c>
      <c r="N4678" s="62">
        <v>0.29880000000000001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x14ac:dyDescent="0.25">
      <c r="A4679" s="59" t="s">
        <v>984</v>
      </c>
      <c r="B4679" s="60">
        <v>42306</v>
      </c>
      <c r="C4679" s="61"/>
      <c r="D4679" s="61"/>
      <c r="E4679" s="62" t="s">
        <v>981</v>
      </c>
      <c r="F4679" s="62"/>
      <c r="G4679" s="62">
        <v>528.46124999999995</v>
      </c>
      <c r="H4679" s="62">
        <v>0.28601874999999999</v>
      </c>
      <c r="I4679" s="62">
        <v>0.28918125</v>
      </c>
      <c r="J4679" s="62">
        <v>0.29028124999999999</v>
      </c>
      <c r="K4679" s="62">
        <v>0.27904374999999998</v>
      </c>
      <c r="L4679" s="62">
        <v>0.27714375000000002</v>
      </c>
      <c r="M4679" s="62">
        <v>0.32868124999999998</v>
      </c>
      <c r="N4679" s="62">
        <v>0.29878749999999998</v>
      </c>
      <c r="O4679" s="62"/>
      <c r="P4679" s="62"/>
      <c r="Q4679" s="62"/>
      <c r="R4679" s="62"/>
      <c r="S4679" s="62">
        <v>1.6606305750000001</v>
      </c>
      <c r="T4679" s="62">
        <v>40.173749999999998</v>
      </c>
      <c r="U4679" s="62">
        <v>0</v>
      </c>
      <c r="V4679" s="62"/>
      <c r="W4679" s="62"/>
      <c r="X4679" s="62"/>
      <c r="Y4679" s="62"/>
      <c r="Z4679" s="62"/>
      <c r="AA4679" s="62"/>
      <c r="AB4679" s="62"/>
      <c r="AC4679" s="62">
        <v>0</v>
      </c>
      <c r="AD4679" s="62">
        <v>5.8</v>
      </c>
      <c r="AE4679" s="62"/>
      <c r="AF4679" s="62"/>
      <c r="AG4679" s="62"/>
      <c r="AH4679" s="62"/>
      <c r="AI4679" s="62">
        <v>0</v>
      </c>
      <c r="AJ4679" s="62">
        <v>0</v>
      </c>
      <c r="AK4679" s="62">
        <v>4.5999999999999996</v>
      </c>
      <c r="AL4679" s="62">
        <v>0.58250000000000002</v>
      </c>
      <c r="AM4679" s="62">
        <v>4.5737985061031203E-2</v>
      </c>
      <c r="AN4679" s="62">
        <v>1.44357085</v>
      </c>
      <c r="AO4679" s="62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>
        <v>0</v>
      </c>
      <c r="BE4679" s="62"/>
      <c r="BF4679" s="62">
        <v>2.5204334068741299E-2</v>
      </c>
      <c r="BG4679" s="62">
        <v>0.21705972500000001</v>
      </c>
      <c r="BH4679" s="62"/>
      <c r="BI4679" s="62">
        <v>8.6120000000000001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x14ac:dyDescent="0.25">
      <c r="A4680" s="59" t="s">
        <v>984</v>
      </c>
      <c r="B4680" s="60">
        <v>42307</v>
      </c>
      <c r="C4680" s="61"/>
      <c r="D4680" s="61"/>
      <c r="E4680" s="62" t="s">
        <v>981</v>
      </c>
      <c r="F4680" s="62"/>
      <c r="G4680" s="62">
        <v>531.72843750000004</v>
      </c>
      <c r="H4680" s="62">
        <v>0.28973749999999998</v>
      </c>
      <c r="I4680" s="62">
        <v>0.29919374999999998</v>
      </c>
      <c r="J4680" s="62">
        <v>0.29534375000000002</v>
      </c>
      <c r="K4680" s="62">
        <v>0.27798125000000001</v>
      </c>
      <c r="L4680" s="62">
        <v>0.27716875000000002</v>
      </c>
      <c r="M4680" s="62">
        <v>0.32866875000000001</v>
      </c>
      <c r="N4680" s="62">
        <v>0.29880000000000001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>
        <v>0.22303697606873399</v>
      </c>
      <c r="AF4680" s="62">
        <v>0.40546669623575399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x14ac:dyDescent="0.25">
      <c r="A4681" s="59" t="s">
        <v>984</v>
      </c>
      <c r="B4681" s="60">
        <v>42308</v>
      </c>
      <c r="C4681" s="61"/>
      <c r="D4681" s="61"/>
      <c r="E4681" s="62" t="s">
        <v>981</v>
      </c>
      <c r="F4681" s="62"/>
      <c r="G4681" s="62">
        <v>530.06015624999998</v>
      </c>
      <c r="H4681" s="62">
        <v>0.27325312499999999</v>
      </c>
      <c r="I4681" s="62">
        <v>0.29846875</v>
      </c>
      <c r="J4681" s="62">
        <v>0.29835</v>
      </c>
      <c r="K4681" s="62">
        <v>0.27785625000000003</v>
      </c>
      <c r="L4681" s="62">
        <v>0.27710625</v>
      </c>
      <c r="M4681" s="62">
        <v>0.32868124999999998</v>
      </c>
      <c r="N4681" s="62">
        <v>0.29901250000000001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x14ac:dyDescent="0.25">
      <c r="A4682" s="59" t="s">
        <v>984</v>
      </c>
      <c r="B4682" s="60">
        <v>42309</v>
      </c>
      <c r="C4682" s="61"/>
      <c r="D4682" s="61"/>
      <c r="E4682" s="62" t="s">
        <v>981</v>
      </c>
      <c r="F4682" s="62"/>
      <c r="G4682" s="62">
        <v>527.20640624999999</v>
      </c>
      <c r="H4682" s="62">
        <v>0.25555312499999999</v>
      </c>
      <c r="I4682" s="62">
        <v>0.29381875000000002</v>
      </c>
      <c r="J4682" s="62">
        <v>0.29960625000000002</v>
      </c>
      <c r="K4682" s="62">
        <v>0.27824375000000001</v>
      </c>
      <c r="L4682" s="62">
        <v>0.27712500000000001</v>
      </c>
      <c r="M4682" s="62">
        <v>0.32869999999999999</v>
      </c>
      <c r="N4682" s="62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x14ac:dyDescent="0.25">
      <c r="A4683" s="59" t="s">
        <v>984</v>
      </c>
      <c r="B4683" s="60">
        <v>42310</v>
      </c>
      <c r="C4683" s="61"/>
      <c r="D4683" s="61"/>
      <c r="E4683" s="62" t="s">
        <v>981</v>
      </c>
      <c r="F4683" s="62"/>
      <c r="G4683" s="62">
        <v>526.62937499999998</v>
      </c>
      <c r="H4683" s="62">
        <v>0.25330000000000003</v>
      </c>
      <c r="I4683" s="62">
        <v>0.29010000000000002</v>
      </c>
      <c r="J4683" s="62">
        <v>0.30004999999999998</v>
      </c>
      <c r="K4683" s="62">
        <v>0.27878124999999998</v>
      </c>
      <c r="L4683" s="62">
        <v>0.27715624999999999</v>
      </c>
      <c r="M4683" s="62">
        <v>0.32869375000000001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>
        <v>0.26584936765057698</v>
      </c>
      <c r="AF4683" s="62">
        <v>0.35480940905139602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x14ac:dyDescent="0.25">
      <c r="A4684" s="59" t="s">
        <v>984</v>
      </c>
      <c r="B4684" s="60">
        <v>42311</v>
      </c>
      <c r="C4684" s="61"/>
      <c r="D4684" s="61"/>
      <c r="E4684" s="62" t="s">
        <v>981</v>
      </c>
      <c r="F4684" s="62"/>
      <c r="G4684" s="62">
        <v>524.91796875</v>
      </c>
      <c r="H4684" s="62">
        <v>0.243640625</v>
      </c>
      <c r="I4684" s="62">
        <v>0.28667500000000001</v>
      </c>
      <c r="J4684" s="62">
        <v>0.29998750000000002</v>
      </c>
      <c r="K4684" s="62">
        <v>0.27953749999999999</v>
      </c>
      <c r="L4684" s="62">
        <v>0.27732499999999999</v>
      </c>
      <c r="M4684" s="62">
        <v>0.32866875000000001</v>
      </c>
      <c r="N4684" s="62">
        <v>0.29904999999999998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x14ac:dyDescent="0.25">
      <c r="A4685" s="59" t="s">
        <v>984</v>
      </c>
      <c r="B4685" s="60">
        <v>42312</v>
      </c>
      <c r="C4685" s="61"/>
      <c r="D4685" s="61"/>
      <c r="E4685" s="62" t="s">
        <v>981</v>
      </c>
      <c r="F4685" s="62"/>
      <c r="G4685" s="62">
        <v>522.97265625</v>
      </c>
      <c r="H4685" s="62">
        <v>0.234434375</v>
      </c>
      <c r="I4685" s="62">
        <v>0.28308749999999999</v>
      </c>
      <c r="J4685" s="62">
        <v>0.29923125</v>
      </c>
      <c r="K4685" s="62">
        <v>0.28016249999999998</v>
      </c>
      <c r="L4685" s="62">
        <v>0.27733750000000001</v>
      </c>
      <c r="M4685" s="62">
        <v>0.32871875</v>
      </c>
      <c r="N4685" s="62">
        <v>0.29903125000000003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x14ac:dyDescent="0.25">
      <c r="A4686" s="59" t="s">
        <v>984</v>
      </c>
      <c r="B4686" s="60">
        <v>42313</v>
      </c>
      <c r="C4686" s="61"/>
      <c r="D4686" s="61"/>
      <c r="E4686" s="62" t="s">
        <v>981</v>
      </c>
      <c r="F4686" s="62"/>
      <c r="G4686" s="62">
        <v>520.06500000000005</v>
      </c>
      <c r="H4686" s="62">
        <v>0.22267500000000001</v>
      </c>
      <c r="I4686" s="62">
        <v>0.27738750000000001</v>
      </c>
      <c r="J4686" s="62">
        <v>0.29778749999999998</v>
      </c>
      <c r="K4686" s="62">
        <v>0.28035624999999997</v>
      </c>
      <c r="L4686" s="62">
        <v>0.27742499999999998</v>
      </c>
      <c r="M4686" s="62">
        <v>0.32877499999999998</v>
      </c>
      <c r="N4686" s="62">
        <v>0.29917500000000002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>
        <v>0.25879944459038101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x14ac:dyDescent="0.25">
      <c r="A4687" s="59" t="s">
        <v>984</v>
      </c>
      <c r="B4687" s="60">
        <v>42314</v>
      </c>
      <c r="C4687" s="61"/>
      <c r="D4687" s="61"/>
      <c r="E4687" s="62" t="s">
        <v>981</v>
      </c>
      <c r="F4687" s="62"/>
      <c r="G4687" s="62">
        <v>524.50593749999996</v>
      </c>
      <c r="H4687" s="62">
        <v>0.24757499999999999</v>
      </c>
      <c r="I4687" s="62">
        <v>0.28164375000000003</v>
      </c>
      <c r="J4687" s="62">
        <v>0.29729375000000002</v>
      </c>
      <c r="K4687" s="62">
        <v>0.28113749999999998</v>
      </c>
      <c r="L4687" s="62">
        <v>0.27738125000000002</v>
      </c>
      <c r="M4687" s="62">
        <v>0.32877499999999998</v>
      </c>
      <c r="N4687" s="62">
        <v>0.29915625000000001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x14ac:dyDescent="0.25">
      <c r="A4688" s="59" t="s">
        <v>984</v>
      </c>
      <c r="B4688" s="60">
        <v>42315</v>
      </c>
      <c r="C4688" s="61"/>
      <c r="D4688" s="61"/>
      <c r="E4688" s="62" t="s">
        <v>981</v>
      </c>
      <c r="F4688" s="62"/>
      <c r="G4688" s="62">
        <v>522.41578125000001</v>
      </c>
      <c r="H4688" s="62">
        <v>0.236565625</v>
      </c>
      <c r="I4688" s="62">
        <v>0.27838125000000002</v>
      </c>
      <c r="J4688" s="62">
        <v>0.29702499999999998</v>
      </c>
      <c r="K4688" s="62">
        <v>0.2815125</v>
      </c>
      <c r="L4688" s="62">
        <v>0.27745625000000002</v>
      </c>
      <c r="M4688" s="62">
        <v>0.32877499999999998</v>
      </c>
      <c r="N4688" s="62">
        <v>0.29914374999999999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x14ac:dyDescent="0.25">
      <c r="A4689" s="59" t="s">
        <v>984</v>
      </c>
      <c r="B4689" s="60">
        <v>42316</v>
      </c>
      <c r="C4689" s="61"/>
      <c r="D4689" s="61"/>
      <c r="E4689" s="62" t="s">
        <v>981</v>
      </c>
      <c r="F4689" s="62"/>
      <c r="G4689" s="62">
        <v>520.88296875000003</v>
      </c>
      <c r="H4689" s="62">
        <v>0.22808437500000001</v>
      </c>
      <c r="I4689" s="62">
        <v>0.27508125</v>
      </c>
      <c r="J4689" s="62">
        <v>0.29699999999999999</v>
      </c>
      <c r="K4689" s="62">
        <v>0.28221875000000002</v>
      </c>
      <c r="L4689" s="62">
        <v>0.27756249999999999</v>
      </c>
      <c r="M4689" s="62">
        <v>0.32877499999999998</v>
      </c>
      <c r="N4689" s="62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x14ac:dyDescent="0.25">
      <c r="A4690" s="59" t="s">
        <v>984</v>
      </c>
      <c r="B4690" s="60">
        <v>42317</v>
      </c>
      <c r="C4690" s="61"/>
      <c r="D4690" s="61"/>
      <c r="E4690" s="62" t="s">
        <v>981</v>
      </c>
      <c r="F4690" s="62"/>
      <c r="G4690" s="62">
        <v>518.17593750000003</v>
      </c>
      <c r="H4690" s="62">
        <v>0.21594374999999999</v>
      </c>
      <c r="I4690" s="62">
        <v>0.26953749999999999</v>
      </c>
      <c r="J4690" s="62">
        <v>0.29605625000000002</v>
      </c>
      <c r="K4690" s="62">
        <v>0.28275</v>
      </c>
      <c r="L4690" s="62">
        <v>0.277725</v>
      </c>
      <c r="M4690" s="62">
        <v>0.32876250000000001</v>
      </c>
      <c r="N4690" s="62">
        <v>0.29921874999999998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x14ac:dyDescent="0.25">
      <c r="A4691" s="59" t="s">
        <v>984</v>
      </c>
      <c r="B4691" s="60">
        <v>42318</v>
      </c>
      <c r="C4691" s="61"/>
      <c r="D4691" s="61"/>
      <c r="E4691" s="62" t="s">
        <v>981</v>
      </c>
      <c r="F4691" s="62"/>
      <c r="G4691" s="62">
        <v>515.12343750000002</v>
      </c>
      <c r="H4691" s="62">
        <v>0.20269375000000001</v>
      </c>
      <c r="I4691" s="62">
        <v>0.26235000000000003</v>
      </c>
      <c r="J4691" s="62">
        <v>0.29488750000000002</v>
      </c>
      <c r="K4691" s="62">
        <v>0.28346874999999999</v>
      </c>
      <c r="L4691" s="62">
        <v>0.27796874999999999</v>
      </c>
      <c r="M4691" s="62">
        <v>0.3288875</v>
      </c>
      <c r="N4691" s="62">
        <v>0.29934375000000002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>
        <v>7.55</v>
      </c>
      <c r="AE4691" s="62">
        <v>0.37769270787318399</v>
      </c>
      <c r="AF4691" s="62">
        <v>0.39467137396587698</v>
      </c>
      <c r="AG4691" s="62"/>
      <c r="AH4691" s="62"/>
      <c r="AI4691" s="62"/>
      <c r="AJ4691" s="62">
        <v>0.15</v>
      </c>
      <c r="AK4691" s="62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x14ac:dyDescent="0.25">
      <c r="A4692" s="59" t="s">
        <v>984</v>
      </c>
      <c r="B4692" s="60">
        <v>42319</v>
      </c>
      <c r="C4692" s="61"/>
      <c r="D4692" s="61"/>
      <c r="E4692" s="62" t="s">
        <v>981</v>
      </c>
      <c r="F4692" s="62"/>
      <c r="G4692" s="62">
        <v>513.23109375000001</v>
      </c>
      <c r="H4692" s="62">
        <v>0.194846875</v>
      </c>
      <c r="I4692" s="62">
        <v>0.25779374999999999</v>
      </c>
      <c r="J4692" s="62">
        <v>0.29398750000000001</v>
      </c>
      <c r="K4692" s="62">
        <v>0.28397499999999998</v>
      </c>
      <c r="L4692" s="62">
        <v>0.27817500000000001</v>
      </c>
      <c r="M4692" s="62">
        <v>0.32897500000000002</v>
      </c>
      <c r="N4692" s="62">
        <v>0.29933749999999998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x14ac:dyDescent="0.25">
      <c r="A4693" s="59" t="s">
        <v>984</v>
      </c>
      <c r="B4693" s="60">
        <v>42320</v>
      </c>
      <c r="C4693" s="61"/>
      <c r="D4693" s="61"/>
      <c r="E4693" s="62" t="s">
        <v>981</v>
      </c>
      <c r="F4693" s="62"/>
      <c r="G4693" s="62">
        <v>519.33328125000003</v>
      </c>
      <c r="H4693" s="62">
        <v>0.23147812500000001</v>
      </c>
      <c r="I4693" s="62">
        <v>0.26373124999999997</v>
      </c>
      <c r="J4693" s="62">
        <v>0.29263125000000001</v>
      </c>
      <c r="K4693" s="62">
        <v>0.28423749999999998</v>
      </c>
      <c r="L4693" s="62">
        <v>0.27826875000000001</v>
      </c>
      <c r="M4693" s="62">
        <v>0.32906875000000002</v>
      </c>
      <c r="N4693" s="62">
        <v>0.29930000000000001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>
        <v>0.365888606472628</v>
      </c>
      <c r="AF4693" s="62">
        <v>0.58304753955440203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x14ac:dyDescent="0.25">
      <c r="A4694" s="59" t="s">
        <v>984</v>
      </c>
      <c r="B4694" s="60">
        <v>42321</v>
      </c>
      <c r="C4694" s="61"/>
      <c r="D4694" s="61"/>
      <c r="E4694" s="62" t="s">
        <v>981</v>
      </c>
      <c r="F4694" s="62"/>
      <c r="G4694" s="62">
        <v>516.68296874999999</v>
      </c>
      <c r="H4694" s="62">
        <v>0.219678125</v>
      </c>
      <c r="I4694" s="62">
        <v>0.26018750000000002</v>
      </c>
      <c r="J4694" s="62">
        <v>0.29115625000000001</v>
      </c>
      <c r="K4694" s="62">
        <v>0.28418125</v>
      </c>
      <c r="L4694" s="62">
        <v>0.27838750000000001</v>
      </c>
      <c r="M4694" s="62">
        <v>0.32913124999999999</v>
      </c>
      <c r="N4694" s="62">
        <v>0.29948750000000002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x14ac:dyDescent="0.25">
      <c r="A4695" s="59" t="s">
        <v>984</v>
      </c>
      <c r="B4695" s="60">
        <v>42322</v>
      </c>
      <c r="C4695" s="61"/>
      <c r="D4695" s="61"/>
      <c r="E4695" s="62" t="s">
        <v>981</v>
      </c>
      <c r="F4695" s="62"/>
      <c r="G4695" s="62">
        <v>514.03875000000005</v>
      </c>
      <c r="H4695" s="62">
        <v>0.20874375000000001</v>
      </c>
      <c r="I4695" s="62">
        <v>0.25586874999999998</v>
      </c>
      <c r="J4695" s="62">
        <v>0.28991875</v>
      </c>
      <c r="K4695" s="62">
        <v>0.28415000000000001</v>
      </c>
      <c r="L4695" s="62">
        <v>0.27838125000000002</v>
      </c>
      <c r="M4695" s="62">
        <v>0.32916250000000002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x14ac:dyDescent="0.25">
      <c r="A4696" s="59" t="s">
        <v>984</v>
      </c>
      <c r="B4696" s="60">
        <v>42323</v>
      </c>
      <c r="C4696" s="61"/>
      <c r="D4696" s="61"/>
      <c r="E4696" s="62" t="s">
        <v>981</v>
      </c>
      <c r="F4696" s="62"/>
      <c r="G4696" s="62">
        <v>511.90125</v>
      </c>
      <c r="H4696" s="62">
        <v>0.200075</v>
      </c>
      <c r="I4696" s="62">
        <v>0.25180000000000002</v>
      </c>
      <c r="J4696" s="62">
        <v>0.28898750000000001</v>
      </c>
      <c r="K4696" s="62">
        <v>0.28405000000000002</v>
      </c>
      <c r="L4696" s="62">
        <v>0.27853125000000001</v>
      </c>
      <c r="M4696" s="62">
        <v>0.32928750000000001</v>
      </c>
      <c r="N4696" s="62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x14ac:dyDescent="0.25">
      <c r="A4697" s="59" t="s">
        <v>984</v>
      </c>
      <c r="B4697" s="60">
        <v>42324</v>
      </c>
      <c r="C4697" s="61"/>
      <c r="D4697" s="61"/>
      <c r="E4697" s="62" t="s">
        <v>981</v>
      </c>
      <c r="F4697" s="62"/>
      <c r="G4697" s="62">
        <v>508.75359374999999</v>
      </c>
      <c r="H4697" s="62">
        <v>0.18982812499999999</v>
      </c>
      <c r="I4697" s="62">
        <v>0.2457375</v>
      </c>
      <c r="J4697" s="62">
        <v>0.28708125000000001</v>
      </c>
      <c r="K4697" s="62">
        <v>0.28375</v>
      </c>
      <c r="L4697" s="62">
        <v>0.27840625000000002</v>
      </c>
      <c r="M4697" s="62">
        <v>0.32929999999999998</v>
      </c>
      <c r="N4697" s="62">
        <v>0.29952499999999999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x14ac:dyDescent="0.25">
      <c r="A4698" s="59" t="s">
        <v>984</v>
      </c>
      <c r="B4698" s="60">
        <v>42325</v>
      </c>
      <c r="C4698" s="61"/>
      <c r="D4698" s="61"/>
      <c r="E4698" s="62" t="s">
        <v>981</v>
      </c>
      <c r="F4698" s="62"/>
      <c r="G4698" s="62">
        <v>506.27625</v>
      </c>
      <c r="H4698" s="62">
        <v>0.18111250000000001</v>
      </c>
      <c r="I4698" s="62">
        <v>0.240675</v>
      </c>
      <c r="J4698" s="62">
        <v>0.28560000000000002</v>
      </c>
      <c r="K4698" s="62">
        <v>0.28373749999999998</v>
      </c>
      <c r="L4698" s="62">
        <v>0.27850625000000001</v>
      </c>
      <c r="M4698" s="62">
        <v>0.32928125000000003</v>
      </c>
      <c r="N4698" s="62">
        <v>0.29956874999999999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>
        <v>0.558191645779475</v>
      </c>
      <c r="AF4698" s="62">
        <v>0.44832406643102501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x14ac:dyDescent="0.25">
      <c r="A4699" s="59" t="s">
        <v>984</v>
      </c>
      <c r="B4699" s="60">
        <v>42326</v>
      </c>
      <c r="C4699" s="61"/>
      <c r="D4699" s="61"/>
      <c r="E4699" s="62" t="s">
        <v>981</v>
      </c>
      <c r="F4699" s="62"/>
      <c r="G4699" s="62">
        <v>503.49515624999998</v>
      </c>
      <c r="H4699" s="62">
        <v>0.172815625</v>
      </c>
      <c r="I4699" s="62">
        <v>0.23479375</v>
      </c>
      <c r="J4699" s="62">
        <v>0.28350625000000002</v>
      </c>
      <c r="K4699" s="62">
        <v>0.28358125000000001</v>
      </c>
      <c r="L4699" s="62">
        <v>0.27851874999999998</v>
      </c>
      <c r="M4699" s="62">
        <v>0.32934999999999998</v>
      </c>
      <c r="N4699" s="62">
        <v>0.29955625000000002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x14ac:dyDescent="0.25">
      <c r="A4700" s="59" t="s">
        <v>984</v>
      </c>
      <c r="B4700" s="60">
        <v>42327</v>
      </c>
      <c r="C4700" s="61"/>
      <c r="D4700" s="61"/>
      <c r="E4700" s="62" t="s">
        <v>981</v>
      </c>
      <c r="F4700" s="62"/>
      <c r="G4700" s="62">
        <v>513.27984375000005</v>
      </c>
      <c r="H4700" s="62">
        <v>0.23340312499999999</v>
      </c>
      <c r="I4700" s="62">
        <v>0.24404999999999999</v>
      </c>
      <c r="J4700" s="62">
        <v>0.28178124999999998</v>
      </c>
      <c r="K4700" s="62">
        <v>0.28313749999999999</v>
      </c>
      <c r="L4700" s="62">
        <v>0.27851874999999998</v>
      </c>
      <c r="M4700" s="62">
        <v>0.32922499999999999</v>
      </c>
      <c r="N4700" s="62">
        <v>0.29954375</v>
      </c>
      <c r="O4700" s="62"/>
      <c r="P4700" s="62"/>
      <c r="Q4700" s="62"/>
      <c r="R4700" s="62"/>
      <c r="S4700" s="62">
        <v>4.4272093000000003</v>
      </c>
      <c r="T4700" s="62">
        <v>205.96924999999999</v>
      </c>
      <c r="U4700" s="62">
        <v>0</v>
      </c>
      <c r="V4700" s="62"/>
      <c r="W4700" s="62"/>
      <c r="X4700" s="62"/>
      <c r="Y4700" s="62"/>
      <c r="Z4700" s="62"/>
      <c r="AA4700" s="62"/>
      <c r="AB4700" s="62"/>
      <c r="AC4700" s="62">
        <v>0</v>
      </c>
      <c r="AD4700" s="62"/>
      <c r="AE4700" s="62"/>
      <c r="AF4700" s="62"/>
      <c r="AG4700" s="62"/>
      <c r="AH4700" s="62"/>
      <c r="AI4700" s="62">
        <v>0</v>
      </c>
      <c r="AJ4700" s="62"/>
      <c r="AK4700" s="62"/>
      <c r="AL4700" s="62">
        <v>1.5375000000000001</v>
      </c>
      <c r="AM4700" s="62">
        <v>3.4832140430214903E-2</v>
      </c>
      <c r="AN4700" s="62">
        <v>2.8961009</v>
      </c>
      <c r="AO4700" s="62">
        <v>83.144499999999994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>
        <v>0</v>
      </c>
      <c r="BE4700" s="62"/>
      <c r="BF4700" s="62">
        <v>1.24657969993833E-2</v>
      </c>
      <c r="BG4700" s="62">
        <v>1.5311083999999999</v>
      </c>
      <c r="BH4700" s="62"/>
      <c r="BI4700" s="62">
        <v>122.82474999999999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x14ac:dyDescent="0.25">
      <c r="A4701" s="59" t="s">
        <v>984</v>
      </c>
      <c r="B4701" s="60">
        <v>42328</v>
      </c>
      <c r="C4701" s="61"/>
      <c r="D4701" s="61"/>
      <c r="E4701" s="62" t="s">
        <v>981</v>
      </c>
      <c r="F4701" s="62"/>
      <c r="G4701" s="62">
        <v>511.54312499999997</v>
      </c>
      <c r="H4701" s="62">
        <v>0.22244375</v>
      </c>
      <c r="I4701" s="62">
        <v>0.24595624999999999</v>
      </c>
      <c r="J4701" s="62">
        <v>0.28083124999999998</v>
      </c>
      <c r="K4701" s="62">
        <v>0.28281875000000001</v>
      </c>
      <c r="L4701" s="62">
        <v>0.27841874999999999</v>
      </c>
      <c r="M4701" s="62">
        <v>0.32925624999999997</v>
      </c>
      <c r="N4701" s="62">
        <v>0.29961874999999999</v>
      </c>
      <c r="O4701" s="62"/>
      <c r="P4701" s="62"/>
      <c r="Q4701" s="62"/>
      <c r="R4701" s="62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>
        <v>8.4</v>
      </c>
      <c r="AE4701" s="62"/>
      <c r="AF4701" s="62">
        <v>0.58622338396192897</v>
      </c>
      <c r="AG4701" s="62"/>
      <c r="AH4701" s="62"/>
      <c r="AI4701" s="62"/>
      <c r="AJ4701" s="62">
        <v>0.7</v>
      </c>
      <c r="AK4701" s="62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x14ac:dyDescent="0.25">
      <c r="A4702" s="59" t="s">
        <v>984</v>
      </c>
      <c r="B4702" s="60">
        <v>42329</v>
      </c>
      <c r="C4702" s="61"/>
      <c r="D4702" s="61"/>
      <c r="E4702" s="62" t="s">
        <v>981</v>
      </c>
      <c r="F4702" s="62"/>
      <c r="G4702" s="62">
        <v>509.18671875000001</v>
      </c>
      <c r="H4702" s="62">
        <v>0.210234375</v>
      </c>
      <c r="I4702" s="62">
        <v>0.24374375000000001</v>
      </c>
      <c r="J4702" s="62">
        <v>0.28039999999999998</v>
      </c>
      <c r="K4702" s="62">
        <v>0.28258125000000001</v>
      </c>
      <c r="L4702" s="62">
        <v>0.27842499999999998</v>
      </c>
      <c r="M4702" s="62">
        <v>0.32928125000000003</v>
      </c>
      <c r="N4702" s="62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x14ac:dyDescent="0.25">
      <c r="A4703" s="59" t="s">
        <v>984</v>
      </c>
      <c r="B4703" s="60">
        <v>42330</v>
      </c>
      <c r="C4703" s="61"/>
      <c r="D4703" s="61"/>
      <c r="E4703" s="62" t="s">
        <v>981</v>
      </c>
      <c r="F4703" s="62"/>
      <c r="G4703" s="62">
        <v>506.01656250000002</v>
      </c>
      <c r="H4703" s="62">
        <v>0.19675624999999999</v>
      </c>
      <c r="I4703" s="62">
        <v>0.23927499999999999</v>
      </c>
      <c r="J4703" s="62">
        <v>0.27926875000000001</v>
      </c>
      <c r="K4703" s="62">
        <v>0.28225</v>
      </c>
      <c r="L4703" s="62">
        <v>0.27832499999999999</v>
      </c>
      <c r="M4703" s="62">
        <v>0.32926250000000001</v>
      </c>
      <c r="N4703" s="62">
        <v>0.29959999999999998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x14ac:dyDescent="0.25">
      <c r="A4704" s="59" t="s">
        <v>984</v>
      </c>
      <c r="B4704" s="60">
        <v>42331</v>
      </c>
      <c r="C4704" s="61"/>
      <c r="D4704" s="61"/>
      <c r="E4704" s="62" t="s">
        <v>981</v>
      </c>
      <c r="F4704" s="62"/>
      <c r="G4704" s="62">
        <v>501.35953124999997</v>
      </c>
      <c r="H4704" s="62">
        <v>0.18020312499999999</v>
      </c>
      <c r="I4704" s="62">
        <v>0.23144375</v>
      </c>
      <c r="J4704" s="62">
        <v>0.27673750000000003</v>
      </c>
      <c r="K4704" s="62">
        <v>0.28131875000000001</v>
      </c>
      <c r="L4704" s="62">
        <v>0.27841250000000001</v>
      </c>
      <c r="M4704" s="62">
        <v>0.32932499999999998</v>
      </c>
      <c r="N4704" s="62">
        <v>0.29958125000000002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>
        <v>0.53437325581157802</v>
      </c>
      <c r="AF4704" s="62">
        <v>0.49666099441982398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x14ac:dyDescent="0.25">
      <c r="A4705" s="59" t="s">
        <v>984</v>
      </c>
      <c r="B4705" s="60">
        <v>42332</v>
      </c>
      <c r="C4705" s="61"/>
      <c r="D4705" s="61"/>
      <c r="E4705" s="62" t="s">
        <v>981</v>
      </c>
      <c r="F4705" s="62"/>
      <c r="G4705" s="62">
        <v>495.95203125</v>
      </c>
      <c r="H4705" s="62">
        <v>0.16340312500000001</v>
      </c>
      <c r="I4705" s="62">
        <v>0.22130625000000001</v>
      </c>
      <c r="J4705" s="62">
        <v>0.27323750000000002</v>
      </c>
      <c r="K4705" s="62">
        <v>0.28020624999999999</v>
      </c>
      <c r="L4705" s="62">
        <v>0.27834999999999999</v>
      </c>
      <c r="M4705" s="62">
        <v>0.32929999999999998</v>
      </c>
      <c r="N4705" s="62">
        <v>0.29972500000000002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x14ac:dyDescent="0.25">
      <c r="A4706" s="59" t="s">
        <v>984</v>
      </c>
      <c r="B4706" s="60">
        <v>42333</v>
      </c>
      <c r="C4706" s="61"/>
      <c r="D4706" s="61"/>
      <c r="E4706" s="62" t="s">
        <v>981</v>
      </c>
      <c r="F4706" s="62"/>
      <c r="G4706" s="62">
        <v>490.51593750000001</v>
      </c>
      <c r="H4706" s="62">
        <v>0.14862500000000001</v>
      </c>
      <c r="I4706" s="62">
        <v>0.21039374999999999</v>
      </c>
      <c r="J4706" s="62">
        <v>0.269175</v>
      </c>
      <c r="K4706" s="62">
        <v>0.2790125</v>
      </c>
      <c r="L4706" s="62">
        <v>0.27826250000000002</v>
      </c>
      <c r="M4706" s="62">
        <v>0.32937499999999997</v>
      </c>
      <c r="N4706" s="62">
        <v>0.29971874999999998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>
        <v>8.4</v>
      </c>
      <c r="AE4706" s="62"/>
      <c r="AF4706" s="62"/>
      <c r="AG4706" s="62"/>
      <c r="AH4706" s="62"/>
      <c r="AI4706" s="62"/>
      <c r="AJ4706" s="62">
        <v>0.8</v>
      </c>
      <c r="AK4706" s="62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x14ac:dyDescent="0.25">
      <c r="A4707" s="59" t="s">
        <v>984</v>
      </c>
      <c r="B4707" s="60">
        <v>42334</v>
      </c>
      <c r="C4707" s="61"/>
      <c r="D4707" s="61"/>
      <c r="E4707" s="62" t="s">
        <v>981</v>
      </c>
      <c r="F4707" s="62"/>
      <c r="G4707" s="62">
        <v>515.66671874999997</v>
      </c>
      <c r="H4707" s="62">
        <v>0.25420312499999997</v>
      </c>
      <c r="I4707" s="62">
        <v>0.25835000000000002</v>
      </c>
      <c r="J4707" s="62">
        <v>0.27591874999999999</v>
      </c>
      <c r="K4707" s="62">
        <v>0.27936875</v>
      </c>
      <c r="L4707" s="62">
        <v>0.27826875000000001</v>
      </c>
      <c r="M4707" s="62">
        <v>0.32934374999999999</v>
      </c>
      <c r="N4707" s="62">
        <v>0.29971249999999999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x14ac:dyDescent="0.25">
      <c r="A4708" s="59" t="s">
        <v>984</v>
      </c>
      <c r="B4708" s="60">
        <v>42335</v>
      </c>
      <c r="C4708" s="61"/>
      <c r="D4708" s="61"/>
      <c r="E4708" s="62" t="s">
        <v>981</v>
      </c>
      <c r="F4708" s="62"/>
      <c r="G4708" s="62">
        <v>512.296875</v>
      </c>
      <c r="H4708" s="62">
        <v>0.23546875</v>
      </c>
      <c r="I4708" s="62">
        <v>0.25388125</v>
      </c>
      <c r="J4708" s="62">
        <v>0.27620624999999999</v>
      </c>
      <c r="K4708" s="62">
        <v>0.27928750000000002</v>
      </c>
      <c r="L4708" s="62">
        <v>0.27834375</v>
      </c>
      <c r="M4708" s="62">
        <v>0.32945000000000002</v>
      </c>
      <c r="N4708" s="62">
        <v>0.29969374999999998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x14ac:dyDescent="0.25">
      <c r="A4709" s="59" t="s">
        <v>984</v>
      </c>
      <c r="B4709" s="60">
        <v>42336</v>
      </c>
      <c r="C4709" s="61"/>
      <c r="D4709" s="61"/>
      <c r="E4709" s="62" t="s">
        <v>981</v>
      </c>
      <c r="F4709" s="62"/>
      <c r="G4709" s="62">
        <v>506.67656249999999</v>
      </c>
      <c r="H4709" s="62">
        <v>0.2117125</v>
      </c>
      <c r="I4709" s="62">
        <v>0.24456875</v>
      </c>
      <c r="J4709" s="62">
        <v>0.27438125000000002</v>
      </c>
      <c r="K4709" s="62">
        <v>0.27863749999999998</v>
      </c>
      <c r="L4709" s="62">
        <v>0.27844374999999999</v>
      </c>
      <c r="M4709" s="62">
        <v>0.32953125</v>
      </c>
      <c r="N4709" s="62">
        <v>0.29978749999999998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x14ac:dyDescent="0.25">
      <c r="A4710" s="59" t="s">
        <v>984</v>
      </c>
      <c r="B4710" s="60">
        <v>42337</v>
      </c>
      <c r="C4710" s="61"/>
      <c r="D4710" s="61"/>
      <c r="E4710" s="62" t="s">
        <v>981</v>
      </c>
      <c r="F4710" s="62"/>
      <c r="G4710" s="62">
        <v>503.33671874999999</v>
      </c>
      <c r="H4710" s="62">
        <v>0.19798437499999999</v>
      </c>
      <c r="I4710" s="62">
        <v>0.23881875</v>
      </c>
      <c r="J4710" s="62">
        <v>0.27352500000000002</v>
      </c>
      <c r="K4710" s="62">
        <v>0.27815000000000001</v>
      </c>
      <c r="L4710" s="62">
        <v>0.27829999999999999</v>
      </c>
      <c r="M4710" s="62">
        <v>0.32963124999999999</v>
      </c>
      <c r="N4710" s="62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x14ac:dyDescent="0.25">
      <c r="A4711" s="59" t="s">
        <v>984</v>
      </c>
      <c r="B4711" s="60">
        <v>42338</v>
      </c>
      <c r="C4711" s="61"/>
      <c r="D4711" s="61"/>
      <c r="E4711" s="62" t="s">
        <v>981</v>
      </c>
      <c r="F4711" s="62"/>
      <c r="G4711" s="62">
        <v>500.35265625</v>
      </c>
      <c r="H4711" s="62">
        <v>0.18710937499999999</v>
      </c>
      <c r="I4711" s="62">
        <v>0.23323749999999999</v>
      </c>
      <c r="J4711" s="62">
        <v>0.27228750000000002</v>
      </c>
      <c r="K4711" s="62">
        <v>0.27766249999999998</v>
      </c>
      <c r="L4711" s="62">
        <v>0.27818124999999999</v>
      </c>
      <c r="M4711" s="62">
        <v>0.329675</v>
      </c>
      <c r="N4711" s="62">
        <v>0.29986249999999998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>
        <v>0.564367418685227</v>
      </c>
      <c r="AF4711" s="62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x14ac:dyDescent="0.25">
      <c r="A4712" s="59" t="s">
        <v>984</v>
      </c>
      <c r="B4712" s="60">
        <v>42339</v>
      </c>
      <c r="C4712" s="61"/>
      <c r="D4712" s="61"/>
      <c r="E4712" s="62" t="s">
        <v>981</v>
      </c>
      <c r="F4712" s="62"/>
      <c r="G4712" s="62">
        <v>497.22843749999998</v>
      </c>
      <c r="H4712" s="62">
        <v>0.17665624999999999</v>
      </c>
      <c r="I4712" s="62">
        <v>0.22718749999999999</v>
      </c>
      <c r="J4712" s="62">
        <v>0.27120624999999998</v>
      </c>
      <c r="K4712" s="62">
        <v>0.27676250000000002</v>
      </c>
      <c r="L4712" s="62">
        <v>0.27803125000000001</v>
      </c>
      <c r="M4712" s="62">
        <v>0.32965624999999998</v>
      </c>
      <c r="N4712" s="62">
        <v>0.29985000000000001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x14ac:dyDescent="0.25">
      <c r="A4713" s="59" t="s">
        <v>984</v>
      </c>
      <c r="B4713" s="60">
        <v>42340</v>
      </c>
      <c r="C4713" s="61"/>
      <c r="D4713" s="61"/>
      <c r="E4713" s="62" t="s">
        <v>981</v>
      </c>
      <c r="F4713" s="62"/>
      <c r="G4713" s="62">
        <v>491.45109374999998</v>
      </c>
      <c r="H4713" s="62">
        <v>0.159178125</v>
      </c>
      <c r="I4713" s="62">
        <v>0.2161875</v>
      </c>
      <c r="J4713" s="62">
        <v>0.26792500000000002</v>
      </c>
      <c r="K4713" s="62">
        <v>0.27523750000000002</v>
      </c>
      <c r="L4713" s="62">
        <v>0.27782499999999999</v>
      </c>
      <c r="M4713" s="62">
        <v>0.32963750000000003</v>
      </c>
      <c r="N4713" s="62">
        <v>0.29986249999999998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>
        <v>8.4</v>
      </c>
      <c r="AE4713" s="62"/>
      <c r="AF4713" s="62"/>
      <c r="AG4713" s="62"/>
      <c r="AH4713" s="62"/>
      <c r="AI4713" s="62"/>
      <c r="AJ4713" s="62">
        <v>1.55</v>
      </c>
      <c r="AK4713" s="62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x14ac:dyDescent="0.25">
      <c r="A4714" s="59" t="s">
        <v>984</v>
      </c>
      <c r="B4714" s="60">
        <v>42341</v>
      </c>
      <c r="C4714" s="61"/>
      <c r="D4714" s="61"/>
      <c r="E4714" s="62" t="s">
        <v>981</v>
      </c>
      <c r="F4714" s="62"/>
      <c r="G4714" s="62">
        <v>519.77390624999998</v>
      </c>
      <c r="H4714" s="62">
        <v>0.28098437500000001</v>
      </c>
      <c r="I4714" s="62">
        <v>0.26423750000000001</v>
      </c>
      <c r="J4714" s="62">
        <v>0.27315624999999999</v>
      </c>
      <c r="K4714" s="62">
        <v>0.27971249999999998</v>
      </c>
      <c r="L4714" s="62">
        <v>0.27769375000000002</v>
      </c>
      <c r="M4714" s="62">
        <v>0.32963124999999999</v>
      </c>
      <c r="N4714" s="62">
        <v>0.29977500000000001</v>
      </c>
      <c r="O4714" s="62"/>
      <c r="P4714" s="62"/>
      <c r="Q4714" s="62"/>
      <c r="R4714" s="62"/>
      <c r="S4714" s="62">
        <v>7.5966690249999997</v>
      </c>
      <c r="T4714" s="62">
        <v>437.79349999999999</v>
      </c>
      <c r="U4714" s="62">
        <v>90.66</v>
      </c>
      <c r="V4714" s="62"/>
      <c r="W4714" s="62"/>
      <c r="X4714" s="62"/>
      <c r="Y4714" s="62"/>
      <c r="Z4714" s="62"/>
      <c r="AA4714" s="62"/>
      <c r="AB4714" s="62"/>
      <c r="AC4714" s="62">
        <v>0</v>
      </c>
      <c r="AD4714" s="62"/>
      <c r="AE4714" s="62"/>
      <c r="AF4714" s="62"/>
      <c r="AG4714" s="62"/>
      <c r="AH4714" s="62"/>
      <c r="AI4714" s="62">
        <v>0.82699999999999996</v>
      </c>
      <c r="AJ4714" s="62"/>
      <c r="AK4714" s="62"/>
      <c r="AL4714" s="62">
        <v>1.69</v>
      </c>
      <c r="AM4714" s="62">
        <v>3.5983354667336501E-2</v>
      </c>
      <c r="AN4714" s="62">
        <v>3.3663058000000001</v>
      </c>
      <c r="AO4714" s="62">
        <v>93.551749999999998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>
        <v>1.750866525</v>
      </c>
      <c r="BC4714" s="62"/>
      <c r="BD4714" s="62">
        <v>90.66</v>
      </c>
      <c r="BE4714" s="62">
        <v>1.9312447882197201E-2</v>
      </c>
      <c r="BF4714" s="62">
        <v>9.8098916044109998E-3</v>
      </c>
      <c r="BG4714" s="62">
        <v>2.4794966999999999</v>
      </c>
      <c r="BH4714" s="62"/>
      <c r="BI4714" s="62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x14ac:dyDescent="0.25">
      <c r="A4715" s="59" t="s">
        <v>984</v>
      </c>
      <c r="B4715" s="60">
        <v>42342</v>
      </c>
      <c r="C4715" s="61"/>
      <c r="D4715" s="61"/>
      <c r="E4715" s="62" t="s">
        <v>981</v>
      </c>
      <c r="F4715" s="62"/>
      <c r="G4715" s="62">
        <v>516.01593749999995</v>
      </c>
      <c r="H4715" s="62">
        <v>0.25945000000000001</v>
      </c>
      <c r="I4715" s="62">
        <v>0.26261875000000001</v>
      </c>
      <c r="J4715" s="62">
        <v>0.27395000000000003</v>
      </c>
      <c r="K4715" s="62">
        <v>0.2779875</v>
      </c>
      <c r="L4715" s="62">
        <v>0.27750625000000001</v>
      </c>
      <c r="M4715" s="62">
        <v>0.32969999999999999</v>
      </c>
      <c r="N4715" s="62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>
        <v>0.59949309877063395</v>
      </c>
      <c r="AF4715" s="62">
        <v>0.57682082195668305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x14ac:dyDescent="0.25">
      <c r="A4716" s="59" t="s">
        <v>984</v>
      </c>
      <c r="B4716" s="60">
        <v>42343</v>
      </c>
      <c r="C4716" s="61"/>
      <c r="D4716" s="61"/>
      <c r="E4716" s="62" t="s">
        <v>981</v>
      </c>
      <c r="F4716" s="62"/>
      <c r="G4716" s="62">
        <v>512.37843750000002</v>
      </c>
      <c r="H4716" s="62">
        <v>0.24086874999999999</v>
      </c>
      <c r="I4716" s="62">
        <v>0.25748749999999998</v>
      </c>
      <c r="J4716" s="62">
        <v>0.27431875</v>
      </c>
      <c r="K4716" s="62">
        <v>0.2774375</v>
      </c>
      <c r="L4716" s="62">
        <v>0.27742499999999998</v>
      </c>
      <c r="M4716" s="62">
        <v>0.32971875</v>
      </c>
      <c r="N4716" s="62">
        <v>0.29985000000000001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x14ac:dyDescent="0.25">
      <c r="A4717" s="59" t="s">
        <v>984</v>
      </c>
      <c r="B4717" s="60">
        <v>42344</v>
      </c>
      <c r="C4717" s="61"/>
      <c r="D4717" s="61"/>
      <c r="E4717" s="62" t="s">
        <v>981</v>
      </c>
      <c r="F4717" s="62"/>
      <c r="G4717" s="62">
        <v>509.35734374999998</v>
      </c>
      <c r="H4717" s="62">
        <v>0.22634062499999999</v>
      </c>
      <c r="I4717" s="62">
        <v>0.25264999999999999</v>
      </c>
      <c r="J4717" s="62">
        <v>0.27436874999999999</v>
      </c>
      <c r="K4717" s="62">
        <v>0.27712500000000001</v>
      </c>
      <c r="L4717" s="62">
        <v>0.27727499999999999</v>
      </c>
      <c r="M4717" s="62">
        <v>0.32976250000000001</v>
      </c>
      <c r="N4717" s="62">
        <v>0.29983124999999999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x14ac:dyDescent="0.25">
      <c r="A4718" s="59" t="s">
        <v>984</v>
      </c>
      <c r="B4718" s="60">
        <v>42345</v>
      </c>
      <c r="C4718" s="61"/>
      <c r="D4718" s="61"/>
      <c r="E4718" s="62" t="s">
        <v>981</v>
      </c>
      <c r="F4718" s="62"/>
      <c r="G4718" s="62">
        <v>505.54359375000001</v>
      </c>
      <c r="H4718" s="62">
        <v>0.21167812499999999</v>
      </c>
      <c r="I4718" s="62">
        <v>0.24633749999999999</v>
      </c>
      <c r="J4718" s="62">
        <v>0.27306875000000003</v>
      </c>
      <c r="K4718" s="62">
        <v>0.27634375</v>
      </c>
      <c r="L4718" s="62">
        <v>0.27713125</v>
      </c>
      <c r="M4718" s="62">
        <v>0.32972499999999999</v>
      </c>
      <c r="N4718" s="62">
        <v>0.29986875000000002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>
        <v>0.52634936992136905</v>
      </c>
      <c r="AF4718" s="62">
        <v>0.53475430017048897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x14ac:dyDescent="0.25">
      <c r="A4719" s="59" t="s">
        <v>984</v>
      </c>
      <c r="B4719" s="60">
        <v>42346</v>
      </c>
      <c r="C4719" s="61"/>
      <c r="D4719" s="61"/>
      <c r="E4719" s="62" t="s">
        <v>981</v>
      </c>
      <c r="F4719" s="62"/>
      <c r="G4719" s="62">
        <v>500.95265625000002</v>
      </c>
      <c r="H4719" s="62">
        <v>0.19490312500000001</v>
      </c>
      <c r="I4719" s="62">
        <v>0.23831875</v>
      </c>
      <c r="J4719" s="62">
        <v>0.27138125000000002</v>
      </c>
      <c r="K4719" s="62">
        <v>0.27536875</v>
      </c>
      <c r="L4719" s="62">
        <v>0.27687499999999998</v>
      </c>
      <c r="M4719" s="62">
        <v>0.32981250000000001</v>
      </c>
      <c r="N4719" s="62">
        <v>0.29979375000000003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>
        <v>8.4</v>
      </c>
      <c r="AE4719" s="62"/>
      <c r="AF4719" s="62"/>
      <c r="AG4719" s="62"/>
      <c r="AH4719" s="62"/>
      <c r="AI4719" s="62"/>
      <c r="AJ4719" s="62">
        <v>2.95</v>
      </c>
      <c r="AK4719" s="62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x14ac:dyDescent="0.25">
      <c r="A4720" s="59" t="s">
        <v>984</v>
      </c>
      <c r="B4720" s="60">
        <v>42347</v>
      </c>
      <c r="C4720" s="61"/>
      <c r="D4720" s="61"/>
      <c r="E4720" s="62" t="s">
        <v>981</v>
      </c>
      <c r="F4720" s="62"/>
      <c r="G4720" s="62">
        <v>497.26499999999999</v>
      </c>
      <c r="H4720" s="62">
        <v>0.1822125</v>
      </c>
      <c r="I4720" s="62">
        <v>0.23171249999999999</v>
      </c>
      <c r="J4720" s="62">
        <v>0.27015624999999999</v>
      </c>
      <c r="K4720" s="62">
        <v>0.27427499999999999</v>
      </c>
      <c r="L4720" s="62">
        <v>0.27661875000000002</v>
      </c>
      <c r="M4720" s="62">
        <v>0.32974999999999999</v>
      </c>
      <c r="N4720" s="62">
        <v>0.29978749999999998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x14ac:dyDescent="0.25">
      <c r="A4721" s="59" t="s">
        <v>984</v>
      </c>
      <c r="B4721" s="60">
        <v>42348</v>
      </c>
      <c r="C4721" s="61"/>
      <c r="D4721" s="61"/>
      <c r="E4721" s="62" t="s">
        <v>981</v>
      </c>
      <c r="F4721" s="62"/>
      <c r="G4721" s="62">
        <v>523.49437499999999</v>
      </c>
      <c r="H4721" s="62">
        <v>0.28930624999999999</v>
      </c>
      <c r="I4721" s="62">
        <v>0.27116875000000001</v>
      </c>
      <c r="J4721" s="62">
        <v>0.28026875000000001</v>
      </c>
      <c r="K4721" s="62">
        <v>0.27863125</v>
      </c>
      <c r="L4721" s="62">
        <v>0.27637499999999998</v>
      </c>
      <c r="M4721" s="62">
        <v>0.32969375000000001</v>
      </c>
      <c r="N4721" s="62">
        <v>0.29977500000000001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x14ac:dyDescent="0.25">
      <c r="A4722" s="59" t="s">
        <v>984</v>
      </c>
      <c r="B4722" s="60">
        <v>42349</v>
      </c>
      <c r="C4722" s="61"/>
      <c r="D4722" s="61"/>
      <c r="E4722" s="62" t="s">
        <v>981</v>
      </c>
      <c r="F4722" s="62"/>
      <c r="G4722" s="62">
        <v>524.73609375000001</v>
      </c>
      <c r="H4722" s="62">
        <v>0.28500312500000002</v>
      </c>
      <c r="I4722" s="62">
        <v>0.2777</v>
      </c>
      <c r="J4722" s="62">
        <v>0.28239375</v>
      </c>
      <c r="K4722" s="62">
        <v>0.27960000000000002</v>
      </c>
      <c r="L4722" s="62">
        <v>0.27632499999999999</v>
      </c>
      <c r="M4722" s="62">
        <v>0.32975624999999997</v>
      </c>
      <c r="N4722" s="62">
        <v>0.29969374999999998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>
        <v>0.73889992436366503</v>
      </c>
      <c r="AF4722" s="62">
        <v>0.55871469854072098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x14ac:dyDescent="0.25">
      <c r="A4723" s="59" t="s">
        <v>984</v>
      </c>
      <c r="B4723" s="60">
        <v>42350</v>
      </c>
      <c r="C4723" s="61"/>
      <c r="D4723" s="61"/>
      <c r="E4723" s="62" t="s">
        <v>981</v>
      </c>
      <c r="F4723" s="62"/>
      <c r="G4723" s="62">
        <v>521.94093750000002</v>
      </c>
      <c r="H4723" s="62">
        <v>0.27057500000000001</v>
      </c>
      <c r="I4723" s="62">
        <v>0.27603125000000001</v>
      </c>
      <c r="J4723" s="62">
        <v>0.28240625000000003</v>
      </c>
      <c r="K4723" s="62">
        <v>0.27869375000000002</v>
      </c>
      <c r="L4723" s="62">
        <v>0.27608125</v>
      </c>
      <c r="M4723" s="62">
        <v>0.32963124999999999</v>
      </c>
      <c r="N4723" s="62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x14ac:dyDescent="0.25">
      <c r="A4724" s="59" t="s">
        <v>984</v>
      </c>
      <c r="B4724" s="60">
        <v>42351</v>
      </c>
      <c r="C4724" s="61"/>
      <c r="D4724" s="61"/>
      <c r="E4724" s="62" t="s">
        <v>981</v>
      </c>
      <c r="F4724" s="62"/>
      <c r="G4724" s="62">
        <v>519.6534375</v>
      </c>
      <c r="H4724" s="62">
        <v>0.25879999999999997</v>
      </c>
      <c r="I4724" s="62">
        <v>0.27295625000000001</v>
      </c>
      <c r="J4724" s="62">
        <v>0.28259374999999998</v>
      </c>
      <c r="K4724" s="62">
        <v>0.27850000000000003</v>
      </c>
      <c r="L4724" s="62">
        <v>0.27586250000000001</v>
      </c>
      <c r="M4724" s="62">
        <v>0.329625</v>
      </c>
      <c r="N4724" s="62">
        <v>0.29971874999999998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x14ac:dyDescent="0.25">
      <c r="A4725" s="59" t="s">
        <v>984</v>
      </c>
      <c r="B4725" s="60">
        <v>42352</v>
      </c>
      <c r="C4725" s="61"/>
      <c r="D4725" s="61"/>
      <c r="E4725" s="62" t="s">
        <v>981</v>
      </c>
      <c r="F4725" s="62"/>
      <c r="G4725" s="62">
        <v>515.31468749999999</v>
      </c>
      <c r="H4725" s="62">
        <v>0.24132500000000001</v>
      </c>
      <c r="I4725" s="62">
        <v>0.26656875000000002</v>
      </c>
      <c r="J4725" s="62">
        <v>0.28123749999999997</v>
      </c>
      <c r="K4725" s="62">
        <v>0.27770624999999999</v>
      </c>
      <c r="L4725" s="62">
        <v>0.27559375000000003</v>
      </c>
      <c r="M4725" s="62">
        <v>0.32963124999999999</v>
      </c>
      <c r="N4725" s="62">
        <v>0.29959999999999998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>
        <v>0.59011758143235604</v>
      </c>
      <c r="AF4725" s="62">
        <v>0.52167479240326697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x14ac:dyDescent="0.25">
      <c r="A4726" s="59" t="s">
        <v>984</v>
      </c>
      <c r="B4726" s="60">
        <v>42353</v>
      </c>
      <c r="C4726" s="61"/>
      <c r="D4726" s="61"/>
      <c r="E4726" s="62" t="s">
        <v>981</v>
      </c>
      <c r="F4726" s="62"/>
      <c r="G4726" s="62">
        <v>511.47609375000002</v>
      </c>
      <c r="H4726" s="62">
        <v>0.225478125</v>
      </c>
      <c r="I4726" s="62">
        <v>0.26018750000000002</v>
      </c>
      <c r="J4726" s="62">
        <v>0.28033750000000002</v>
      </c>
      <c r="K4726" s="62">
        <v>0.27723124999999998</v>
      </c>
      <c r="L4726" s="62">
        <v>0.27539374999999999</v>
      </c>
      <c r="M4726" s="62">
        <v>0.32958124999999999</v>
      </c>
      <c r="N4726" s="62">
        <v>0.29954375</v>
      </c>
      <c r="O4726" s="62"/>
      <c r="P4726" s="62"/>
      <c r="Q4726" s="62"/>
      <c r="R4726" s="62"/>
      <c r="S4726" s="62">
        <v>9.9536179750000002</v>
      </c>
      <c r="T4726" s="62">
        <v>629.57849999999996</v>
      </c>
      <c r="U4726" s="62">
        <v>185.3235</v>
      </c>
      <c r="V4726" s="62"/>
      <c r="W4726" s="62"/>
      <c r="X4726" s="62"/>
      <c r="Y4726" s="62"/>
      <c r="Z4726" s="62"/>
      <c r="AA4726" s="62"/>
      <c r="AB4726" s="62"/>
      <c r="AC4726" s="62">
        <v>0</v>
      </c>
      <c r="AD4726" s="62"/>
      <c r="AE4726" s="62"/>
      <c r="AF4726" s="62"/>
      <c r="AG4726" s="62"/>
      <c r="AH4726" s="62"/>
      <c r="AI4726" s="62">
        <v>3.3522500000000002</v>
      </c>
      <c r="AJ4726" s="62"/>
      <c r="AK4726" s="62"/>
      <c r="AL4726" s="62">
        <v>1.615</v>
      </c>
      <c r="AM4726" s="62">
        <v>2.23426879015865E-2</v>
      </c>
      <c r="AN4726" s="62">
        <v>2.0141988999999998</v>
      </c>
      <c r="AO4726" s="62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>
        <v>3.8156563000000001</v>
      </c>
      <c r="BC4726" s="62"/>
      <c r="BD4726" s="62">
        <v>185.3235</v>
      </c>
      <c r="BE4726" s="62">
        <v>2.0589165971935601E-2</v>
      </c>
      <c r="BF4726" s="62">
        <v>1.1756902017804599E-2</v>
      </c>
      <c r="BG4726" s="62">
        <v>4.1237627750000003</v>
      </c>
      <c r="BH4726" s="62"/>
      <c r="BI4726" s="62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x14ac:dyDescent="0.25">
      <c r="A4727" s="59" t="s">
        <v>984</v>
      </c>
      <c r="B4727" s="60">
        <v>42354</v>
      </c>
      <c r="C4727" s="61"/>
      <c r="D4727" s="61"/>
      <c r="E4727" s="62" t="s">
        <v>981</v>
      </c>
      <c r="F4727" s="62"/>
      <c r="G4727" s="62">
        <v>509.41734374999999</v>
      </c>
      <c r="H4727" s="62">
        <v>0.21665937499999999</v>
      </c>
      <c r="I4727" s="62">
        <v>0.25645625</v>
      </c>
      <c r="J4727" s="62">
        <v>0.2799625</v>
      </c>
      <c r="K4727" s="62">
        <v>0.27718124999999999</v>
      </c>
      <c r="L4727" s="62">
        <v>0.27526250000000002</v>
      </c>
      <c r="M4727" s="62">
        <v>0.32953749999999998</v>
      </c>
      <c r="N4727" s="62">
        <v>0.29955625000000002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>
        <v>8.4</v>
      </c>
      <c r="AE4727" s="62"/>
      <c r="AF4727" s="62"/>
      <c r="AG4727" s="62"/>
      <c r="AH4727" s="62"/>
      <c r="AI4727" s="62"/>
      <c r="AJ4727" s="62">
        <v>3.55</v>
      </c>
      <c r="AK4727" s="62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x14ac:dyDescent="0.25">
      <c r="A4728" s="59" t="s">
        <v>984</v>
      </c>
      <c r="B4728" s="60">
        <v>42355</v>
      </c>
      <c r="C4728" s="61"/>
      <c r="D4728" s="61"/>
      <c r="E4728" s="62" t="s">
        <v>981</v>
      </c>
      <c r="F4728" s="62"/>
      <c r="G4728" s="62">
        <v>506.96859375000003</v>
      </c>
      <c r="H4728" s="62">
        <v>0.20792812499999999</v>
      </c>
      <c r="I4728" s="62">
        <v>0.2522875</v>
      </c>
      <c r="J4728" s="62">
        <v>0.27880624999999998</v>
      </c>
      <c r="K4728" s="62">
        <v>0.27684375</v>
      </c>
      <c r="L4728" s="62">
        <v>0.27513749999999998</v>
      </c>
      <c r="M4728" s="62">
        <v>0.32949374999999997</v>
      </c>
      <c r="N4728" s="62">
        <v>0.29950624999999997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x14ac:dyDescent="0.25">
      <c r="A4729" s="59" t="s">
        <v>984</v>
      </c>
      <c r="B4729" s="60">
        <v>42356</v>
      </c>
      <c r="C4729" s="61"/>
      <c r="D4729" s="61"/>
      <c r="E4729" s="62" t="s">
        <v>981</v>
      </c>
      <c r="F4729" s="62"/>
      <c r="G4729" s="62">
        <v>503.76375000000002</v>
      </c>
      <c r="H4729" s="62">
        <v>0.19743125</v>
      </c>
      <c r="I4729" s="62">
        <v>0.24673125000000001</v>
      </c>
      <c r="J4729" s="62">
        <v>0.27724375000000001</v>
      </c>
      <c r="K4729" s="62">
        <v>0.27616875000000002</v>
      </c>
      <c r="L4729" s="62">
        <v>0.2749125</v>
      </c>
      <c r="M4729" s="62">
        <v>0.32944374999999998</v>
      </c>
      <c r="N4729" s="62">
        <v>0.29936249999999998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x14ac:dyDescent="0.25">
      <c r="A4730" s="59" t="s">
        <v>984</v>
      </c>
      <c r="B4730" s="60">
        <v>42357</v>
      </c>
      <c r="C4730" s="61"/>
      <c r="D4730" s="61"/>
      <c r="E4730" s="62" t="s">
        <v>981</v>
      </c>
      <c r="F4730" s="62"/>
      <c r="G4730" s="62">
        <v>501.49406249999998</v>
      </c>
      <c r="H4730" s="62">
        <v>0.18981875000000001</v>
      </c>
      <c r="I4730" s="62">
        <v>0.2424375</v>
      </c>
      <c r="J4730" s="62">
        <v>0.27637499999999998</v>
      </c>
      <c r="K4730" s="62">
        <v>0.27575624999999998</v>
      </c>
      <c r="L4730" s="62">
        <v>0.27473750000000002</v>
      </c>
      <c r="M4730" s="62">
        <v>0.32935625000000002</v>
      </c>
      <c r="N4730" s="62">
        <v>0.29929375000000003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x14ac:dyDescent="0.25">
      <c r="A4731" s="59" t="s">
        <v>984</v>
      </c>
      <c r="B4731" s="60">
        <v>42358</v>
      </c>
      <c r="C4731" s="61"/>
      <c r="D4731" s="61"/>
      <c r="E4731" s="62" t="s">
        <v>981</v>
      </c>
      <c r="F4731" s="62"/>
      <c r="G4731" s="62">
        <v>499.14984375</v>
      </c>
      <c r="H4731" s="62">
        <v>0.18326562499999999</v>
      </c>
      <c r="I4731" s="62">
        <v>0.23801249999999999</v>
      </c>
      <c r="J4731" s="62">
        <v>0.275175</v>
      </c>
      <c r="K4731" s="62">
        <v>0.27508749999999998</v>
      </c>
      <c r="L4731" s="62">
        <v>0.27441874999999999</v>
      </c>
      <c r="M4731" s="62">
        <v>0.32931874999999999</v>
      </c>
      <c r="N4731" s="62">
        <v>0.29919374999999998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x14ac:dyDescent="0.25">
      <c r="A4732" s="59" t="s">
        <v>984</v>
      </c>
      <c r="B4732" s="60">
        <v>42359</v>
      </c>
      <c r="C4732" s="61"/>
      <c r="D4732" s="61"/>
      <c r="E4732" s="62" t="s">
        <v>981</v>
      </c>
      <c r="F4732" s="62"/>
      <c r="G4732" s="62">
        <v>493.49953125000002</v>
      </c>
      <c r="H4732" s="62">
        <v>0.167540625</v>
      </c>
      <c r="I4732" s="62">
        <v>0.22793125</v>
      </c>
      <c r="J4732" s="62">
        <v>0.27163749999999998</v>
      </c>
      <c r="K4732" s="62">
        <v>0.27308125</v>
      </c>
      <c r="L4732" s="62">
        <v>0.27411875000000002</v>
      </c>
      <c r="M4732" s="62">
        <v>0.32922499999999999</v>
      </c>
      <c r="N4732" s="62">
        <v>0.29920000000000002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>
        <v>0.52195781480723302</v>
      </c>
      <c r="AF4732" s="62">
        <v>0.45092035100314798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x14ac:dyDescent="0.25">
      <c r="A4733" s="59" t="s">
        <v>984</v>
      </c>
      <c r="B4733" s="60">
        <v>42360</v>
      </c>
      <c r="C4733" s="61"/>
      <c r="D4733" s="61"/>
      <c r="E4733" s="62" t="s">
        <v>981</v>
      </c>
      <c r="F4733" s="62"/>
      <c r="G4733" s="62">
        <v>491.95968749999997</v>
      </c>
      <c r="H4733" s="62">
        <v>0.16236875000000001</v>
      </c>
      <c r="I4733" s="62">
        <v>0.22395000000000001</v>
      </c>
      <c r="J4733" s="62">
        <v>0.2714625</v>
      </c>
      <c r="K4733" s="62">
        <v>0.27296874999999998</v>
      </c>
      <c r="L4733" s="62">
        <v>0.27395000000000003</v>
      </c>
      <c r="M4733" s="62">
        <v>0.32928125000000003</v>
      </c>
      <c r="N4733" s="62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>
        <v>8.4</v>
      </c>
      <c r="AE4733" s="62"/>
      <c r="AF4733" s="62"/>
      <c r="AG4733" s="62"/>
      <c r="AH4733" s="62"/>
      <c r="AI4733" s="62"/>
      <c r="AJ4733" s="62">
        <v>4</v>
      </c>
      <c r="AK4733" s="62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x14ac:dyDescent="0.25">
      <c r="A4734" s="59" t="s">
        <v>984</v>
      </c>
      <c r="B4734" s="60">
        <v>42361</v>
      </c>
      <c r="C4734" s="61"/>
      <c r="D4734" s="61"/>
      <c r="E4734" s="62" t="s">
        <v>981</v>
      </c>
      <c r="F4734" s="62"/>
      <c r="G4734" s="62">
        <v>488.81203125000002</v>
      </c>
      <c r="H4734" s="62">
        <v>0.155834375</v>
      </c>
      <c r="I4734" s="62">
        <v>0.21778749999999999</v>
      </c>
      <c r="J4734" s="62">
        <v>0.26875624999999997</v>
      </c>
      <c r="K4734" s="62">
        <v>0.27185625000000002</v>
      </c>
      <c r="L4734" s="62">
        <v>0.27378124999999998</v>
      </c>
      <c r="M4734" s="62">
        <v>0.32915624999999998</v>
      </c>
      <c r="N4734" s="62">
        <v>0.29901250000000001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x14ac:dyDescent="0.25">
      <c r="A4735" s="59" t="s">
        <v>984</v>
      </c>
      <c r="B4735" s="60">
        <v>42362</v>
      </c>
      <c r="C4735" s="61"/>
      <c r="D4735" s="61"/>
      <c r="E4735" s="62" t="s">
        <v>981</v>
      </c>
      <c r="F4735" s="62"/>
      <c r="G4735" s="62">
        <v>514.11703124999997</v>
      </c>
      <c r="H4735" s="62">
        <v>0.26137812500000002</v>
      </c>
      <c r="I4735" s="62">
        <v>0.26255624999999999</v>
      </c>
      <c r="J4735" s="62">
        <v>0.27784375</v>
      </c>
      <c r="K4735" s="62">
        <v>0.27243125000000001</v>
      </c>
      <c r="L4735" s="62">
        <v>0.2734625</v>
      </c>
      <c r="M4735" s="62">
        <v>0.32908749999999998</v>
      </c>
      <c r="N4735" s="62">
        <v>0.29893124999999998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x14ac:dyDescent="0.25">
      <c r="A4736" s="59" t="s">
        <v>984</v>
      </c>
      <c r="B4736" s="60">
        <v>42363</v>
      </c>
      <c r="C4736" s="61"/>
      <c r="D4736" s="61"/>
      <c r="E4736" s="62" t="s">
        <v>981</v>
      </c>
      <c r="F4736" s="62"/>
      <c r="G4736" s="62">
        <v>510.97265625</v>
      </c>
      <c r="H4736" s="62">
        <v>0.244771875</v>
      </c>
      <c r="I4736" s="62">
        <v>0.26006249999999997</v>
      </c>
      <c r="J4736" s="62">
        <v>0.27784375</v>
      </c>
      <c r="K4736" s="62">
        <v>0.27158125</v>
      </c>
      <c r="L4736" s="62">
        <v>0.273225</v>
      </c>
      <c r="M4736" s="62">
        <v>0.32911875000000002</v>
      </c>
      <c r="N4736" s="62">
        <v>0.29905625000000002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x14ac:dyDescent="0.25">
      <c r="A4737" s="59" t="s">
        <v>984</v>
      </c>
      <c r="B4737" s="60">
        <v>42364</v>
      </c>
      <c r="C4737" s="61"/>
      <c r="D4737" s="61"/>
      <c r="E4737" s="62" t="s">
        <v>981</v>
      </c>
      <c r="F4737" s="62"/>
      <c r="G4737" s="62">
        <v>507.38156249999997</v>
      </c>
      <c r="H4737" s="62">
        <v>0.22821250000000001</v>
      </c>
      <c r="I4737" s="62">
        <v>0.25506875000000001</v>
      </c>
      <c r="J4737" s="62">
        <v>0.27721249999999997</v>
      </c>
      <c r="K4737" s="62">
        <v>0.27136250000000001</v>
      </c>
      <c r="L4737" s="62">
        <v>0.27303749999999999</v>
      </c>
      <c r="M4737" s="62">
        <v>0.32900625</v>
      </c>
      <c r="N4737" s="62">
        <v>0.29901250000000001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x14ac:dyDescent="0.25">
      <c r="A4738" s="59" t="s">
        <v>984</v>
      </c>
      <c r="B4738" s="60">
        <v>42365</v>
      </c>
      <c r="C4738" s="61"/>
      <c r="D4738" s="61"/>
      <c r="E4738" s="62" t="s">
        <v>981</v>
      </c>
      <c r="F4738" s="62"/>
      <c r="G4738" s="62">
        <v>503.44171875000001</v>
      </c>
      <c r="H4738" s="62">
        <v>0.21157812500000001</v>
      </c>
      <c r="I4738" s="62">
        <v>0.2489875</v>
      </c>
      <c r="J4738" s="62">
        <v>0.27601874999999998</v>
      </c>
      <c r="K4738" s="62">
        <v>0.27091874999999999</v>
      </c>
      <c r="L4738" s="62">
        <v>0.27288750000000001</v>
      </c>
      <c r="M4738" s="62">
        <v>0.32900000000000001</v>
      </c>
      <c r="N4738" s="62">
        <v>0.29903125000000003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x14ac:dyDescent="0.25">
      <c r="A4739" s="59" t="s">
        <v>984</v>
      </c>
      <c r="B4739" s="60">
        <v>42366</v>
      </c>
      <c r="C4739" s="61"/>
      <c r="D4739" s="61"/>
      <c r="E4739" s="62" t="s">
        <v>981</v>
      </c>
      <c r="F4739" s="62"/>
      <c r="G4739" s="62">
        <v>499.1615625</v>
      </c>
      <c r="H4739" s="62">
        <v>0.1955625</v>
      </c>
      <c r="I4739" s="62">
        <v>0.24186874999999999</v>
      </c>
      <c r="J4739" s="62">
        <v>0.27421250000000003</v>
      </c>
      <c r="K4739" s="62">
        <v>0.27025624999999998</v>
      </c>
      <c r="L4739" s="62">
        <v>0.27268124999999999</v>
      </c>
      <c r="M4739" s="62">
        <v>0.32900625</v>
      </c>
      <c r="N4739" s="62">
        <v>0.29899999999999999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x14ac:dyDescent="0.25">
      <c r="A4740" s="59" t="s">
        <v>984</v>
      </c>
      <c r="B4740" s="60">
        <v>42367</v>
      </c>
      <c r="C4740" s="61"/>
      <c r="D4740" s="61"/>
      <c r="E4740" s="62" t="s">
        <v>981</v>
      </c>
      <c r="F4740" s="62"/>
      <c r="G4740" s="62">
        <v>494.69296874999998</v>
      </c>
      <c r="H4740" s="62">
        <v>0.18031562500000001</v>
      </c>
      <c r="I4740" s="62">
        <v>0.2339125</v>
      </c>
      <c r="J4740" s="62">
        <v>0.272175</v>
      </c>
      <c r="K4740" s="62">
        <v>0.26922499999999999</v>
      </c>
      <c r="L4740" s="62">
        <v>0.2723875</v>
      </c>
      <c r="M4740" s="62">
        <v>0.32897500000000002</v>
      </c>
      <c r="N4740" s="62">
        <v>0.29909999999999998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x14ac:dyDescent="0.25">
      <c r="A4741" s="59" t="s">
        <v>984</v>
      </c>
      <c r="B4741" s="60">
        <v>42368</v>
      </c>
      <c r="C4741" s="61"/>
      <c r="D4741" s="61"/>
      <c r="E4741" s="62" t="s">
        <v>981</v>
      </c>
      <c r="F4741" s="62"/>
      <c r="G4741" s="62">
        <v>492.01265625000002</v>
      </c>
      <c r="H4741" s="62">
        <v>0.172053125</v>
      </c>
      <c r="I4741" s="62">
        <v>0.22825624999999999</v>
      </c>
      <c r="J4741" s="62">
        <v>0.27079375</v>
      </c>
      <c r="K4741" s="62">
        <v>0.2688625</v>
      </c>
      <c r="L4741" s="62">
        <v>0.27218750000000003</v>
      </c>
      <c r="M4741" s="62">
        <v>0.32893749999999999</v>
      </c>
      <c r="N4741" s="62">
        <v>0.29910625000000002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>
        <v>8.4</v>
      </c>
      <c r="AE4741" s="62">
        <v>0.66497198932850698</v>
      </c>
      <c r="AF4741" s="62">
        <v>0.40935193516278101</v>
      </c>
      <c r="AG4741" s="62"/>
      <c r="AH4741" s="62"/>
      <c r="AI4741" s="62"/>
      <c r="AJ4741" s="62">
        <v>4.5</v>
      </c>
      <c r="AK4741" s="62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x14ac:dyDescent="0.25">
      <c r="A4742" s="59" t="s">
        <v>984</v>
      </c>
      <c r="B4742" s="60">
        <v>42369</v>
      </c>
      <c r="C4742" s="61"/>
      <c r="D4742" s="61"/>
      <c r="E4742" s="62" t="s">
        <v>981</v>
      </c>
      <c r="F4742" s="62"/>
      <c r="G4742" s="62">
        <v>512.36484374999998</v>
      </c>
      <c r="H4742" s="62">
        <v>0.26037812500000002</v>
      </c>
      <c r="I4742" s="62">
        <v>0.26465</v>
      </c>
      <c r="J4742" s="62">
        <v>0.27547500000000003</v>
      </c>
      <c r="K4742" s="62">
        <v>0.2702</v>
      </c>
      <c r="L4742" s="62">
        <v>0.27187499999999998</v>
      </c>
      <c r="M4742" s="62">
        <v>0.32874375</v>
      </c>
      <c r="N4742" s="62">
        <v>0.29907499999999998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x14ac:dyDescent="0.25">
      <c r="A4743" s="59" t="s">
        <v>984</v>
      </c>
      <c r="B4743" s="60">
        <v>42370</v>
      </c>
      <c r="C4743" s="61"/>
      <c r="D4743" s="61"/>
      <c r="E4743" s="62" t="s">
        <v>981</v>
      </c>
      <c r="F4743" s="62"/>
      <c r="G4743" s="62">
        <v>509.14031249999999</v>
      </c>
      <c r="H4743" s="62">
        <v>0.24395625000000001</v>
      </c>
      <c r="I4743" s="62">
        <v>0.2613375</v>
      </c>
      <c r="J4743" s="62">
        <v>0.27588750000000001</v>
      </c>
      <c r="K4743" s="62">
        <v>0.26924375</v>
      </c>
      <c r="L4743" s="62">
        <v>0.27154374999999997</v>
      </c>
      <c r="M4743" s="62">
        <v>0.32871875</v>
      </c>
      <c r="N4743" s="62">
        <v>0.29909374999999999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x14ac:dyDescent="0.25">
      <c r="A4744" s="59" t="s">
        <v>984</v>
      </c>
      <c r="B4744" s="60">
        <v>42371</v>
      </c>
      <c r="C4744" s="61"/>
      <c r="D4744" s="61"/>
      <c r="E4744" s="62" t="s">
        <v>981</v>
      </c>
      <c r="F4744" s="62"/>
      <c r="G4744" s="62">
        <v>508.48078125000001</v>
      </c>
      <c r="H4744" s="62">
        <v>0.237578125</v>
      </c>
      <c r="I4744" s="62">
        <v>0.26005624999999999</v>
      </c>
      <c r="J4744" s="62">
        <v>0.27727499999999999</v>
      </c>
      <c r="K4744" s="62">
        <v>0.26972499999999999</v>
      </c>
      <c r="L4744" s="62">
        <v>0.2714125</v>
      </c>
      <c r="M4744" s="62">
        <v>0.32866250000000002</v>
      </c>
      <c r="N4744" s="62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x14ac:dyDescent="0.25">
      <c r="A4745" s="59" t="s">
        <v>984</v>
      </c>
      <c r="B4745" s="60">
        <v>42372</v>
      </c>
      <c r="C4745" s="61"/>
      <c r="D4745" s="61"/>
      <c r="E4745" s="62" t="s">
        <v>981</v>
      </c>
      <c r="F4745" s="62"/>
      <c r="G4745" s="62">
        <v>507.95859374999998</v>
      </c>
      <c r="H4745" s="62">
        <v>0.232503125</v>
      </c>
      <c r="I4745" s="62">
        <v>0.25897500000000001</v>
      </c>
      <c r="J4745" s="62">
        <v>0.2780125</v>
      </c>
      <c r="K4745" s="62">
        <v>0.27031875</v>
      </c>
      <c r="L4745" s="62">
        <v>0.27146874999999998</v>
      </c>
      <c r="M4745" s="62">
        <v>0.3286</v>
      </c>
      <c r="N4745" s="62">
        <v>0.29905625000000002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x14ac:dyDescent="0.25">
      <c r="A4746" s="59" t="s">
        <v>984</v>
      </c>
      <c r="B4746" s="60">
        <v>42373</v>
      </c>
      <c r="C4746" s="61"/>
      <c r="D4746" s="61"/>
      <c r="E4746" s="62" t="s">
        <v>981</v>
      </c>
      <c r="F4746" s="62"/>
      <c r="G4746" s="62">
        <v>504.95953125</v>
      </c>
      <c r="H4746" s="62">
        <v>0.221071875</v>
      </c>
      <c r="I4746" s="62">
        <v>0.25469999999999998</v>
      </c>
      <c r="J4746" s="62">
        <v>0.27681875</v>
      </c>
      <c r="K4746" s="62">
        <v>0.26979999999999998</v>
      </c>
      <c r="L4746" s="62">
        <v>0.27114375000000002</v>
      </c>
      <c r="M4746" s="62">
        <v>0.32855000000000001</v>
      </c>
      <c r="N4746" s="62">
        <v>0.29899999999999999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x14ac:dyDescent="0.25">
      <c r="A4747" s="59" t="s">
        <v>984</v>
      </c>
      <c r="B4747" s="60">
        <v>42374</v>
      </c>
      <c r="C4747" s="61"/>
      <c r="D4747" s="61"/>
      <c r="E4747" s="62" t="s">
        <v>981</v>
      </c>
      <c r="F4747" s="62"/>
      <c r="G4747" s="62">
        <v>501.22078125000002</v>
      </c>
      <c r="H4747" s="62">
        <v>0.20715937500000001</v>
      </c>
      <c r="I4747" s="62">
        <v>0.249</v>
      </c>
      <c r="J4747" s="62">
        <v>0.27526250000000002</v>
      </c>
      <c r="K4747" s="62">
        <v>0.26908749999999998</v>
      </c>
      <c r="L4747" s="62">
        <v>0.27084374999999999</v>
      </c>
      <c r="M4747" s="62">
        <v>0.32843749999999999</v>
      </c>
      <c r="N4747" s="62">
        <v>0.29902499999999999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x14ac:dyDescent="0.25">
      <c r="A4748" s="59" t="s">
        <v>984</v>
      </c>
      <c r="B4748" s="60">
        <v>42375</v>
      </c>
      <c r="C4748" s="61"/>
      <c r="D4748" s="61"/>
      <c r="E4748" s="62" t="s">
        <v>981</v>
      </c>
      <c r="F4748" s="62"/>
      <c r="G4748" s="62">
        <v>497.53218750000002</v>
      </c>
      <c r="H4748" s="62">
        <v>0.19405</v>
      </c>
      <c r="I4748" s="62">
        <v>0.24284375</v>
      </c>
      <c r="J4748" s="62">
        <v>0.27406249999999999</v>
      </c>
      <c r="K4748" s="62">
        <v>0.26834999999999998</v>
      </c>
      <c r="L4748" s="62">
        <v>0.27043125000000001</v>
      </c>
      <c r="M4748" s="62">
        <v>0.32824999999999999</v>
      </c>
      <c r="N4748" s="62">
        <v>0.2989</v>
      </c>
      <c r="O4748" s="62"/>
      <c r="P4748" s="62"/>
      <c r="Q4748" s="62"/>
      <c r="R4748" s="62"/>
      <c r="S4748" s="62">
        <v>10.280479525000001</v>
      </c>
      <c r="T4748" s="62">
        <v>868.68525</v>
      </c>
      <c r="U4748" s="62">
        <v>492.35874999999999</v>
      </c>
      <c r="V4748" s="62"/>
      <c r="W4748" s="62">
        <v>7.0813585750000003</v>
      </c>
      <c r="X4748" s="62">
        <v>1.63841687323967E-2</v>
      </c>
      <c r="Y4748" s="62"/>
      <c r="Z4748" s="62">
        <v>5.434673825</v>
      </c>
      <c r="AA4748" s="62"/>
      <c r="AB4748" s="62"/>
      <c r="AC4748" s="62">
        <v>331.70274999999998</v>
      </c>
      <c r="AD4748" s="62">
        <v>8.4</v>
      </c>
      <c r="AE4748" s="62">
        <v>0.57712534333451704</v>
      </c>
      <c r="AF4748" s="62"/>
      <c r="AG4748" s="62">
        <v>6.9218667343019704E-3</v>
      </c>
      <c r="AH4748" s="62">
        <v>9.55183E-2</v>
      </c>
      <c r="AI4748" s="62">
        <v>13.7995</v>
      </c>
      <c r="AJ4748" s="62">
        <v>5.0999999999999996</v>
      </c>
      <c r="AK4748" s="62">
        <v>8.4</v>
      </c>
      <c r="AL4748" s="62">
        <v>0.94499999999999995</v>
      </c>
      <c r="AM4748" s="62">
        <v>2.2072318226019901E-2</v>
      </c>
      <c r="AN4748" s="62">
        <v>1.3845744499999999</v>
      </c>
      <c r="AO4748" s="62">
        <v>62.728999999999999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>
        <v>1.6466847499999999</v>
      </c>
      <c r="BC4748" s="62"/>
      <c r="BD4748" s="62">
        <v>160.65600000000001</v>
      </c>
      <c r="BE4748" s="62">
        <v>1.0249755689174401E-2</v>
      </c>
      <c r="BF4748" s="62">
        <v>5.7339548629410497E-3</v>
      </c>
      <c r="BG4748" s="62">
        <v>1.7190281999999999</v>
      </c>
      <c r="BH4748" s="62"/>
      <c r="BI4748" s="62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x14ac:dyDescent="0.25">
      <c r="A4749" s="59" t="s">
        <v>984</v>
      </c>
      <c r="B4749" s="60">
        <v>42376</v>
      </c>
      <c r="C4749" s="61"/>
      <c r="D4749" s="61"/>
      <c r="E4749" s="62" t="s">
        <v>981</v>
      </c>
      <c r="F4749" s="62"/>
      <c r="G4749" s="62">
        <v>520.07249999999999</v>
      </c>
      <c r="H4749" s="62">
        <v>0.28081875000000001</v>
      </c>
      <c r="I4749" s="62">
        <v>0.27949374999999999</v>
      </c>
      <c r="J4749" s="62">
        <v>0.28214375000000003</v>
      </c>
      <c r="K4749" s="62">
        <v>0.27415624999999999</v>
      </c>
      <c r="L4749" s="62">
        <v>0.27018750000000002</v>
      </c>
      <c r="M4749" s="62">
        <v>0.32813124999999999</v>
      </c>
      <c r="N4749" s="62">
        <v>0.29880000000000001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x14ac:dyDescent="0.25">
      <c r="A4750" s="59" t="s">
        <v>984</v>
      </c>
      <c r="B4750" s="60">
        <v>42377</v>
      </c>
      <c r="C4750" s="61"/>
      <c r="D4750" s="61"/>
      <c r="E4750" s="62" t="s">
        <v>981</v>
      </c>
      <c r="F4750" s="62"/>
      <c r="G4750" s="62">
        <v>518.42015624999999</v>
      </c>
      <c r="H4750" s="62">
        <v>0.267865625</v>
      </c>
      <c r="I4750" s="62">
        <v>0.27995625000000002</v>
      </c>
      <c r="J4750" s="62">
        <v>0.28415000000000001</v>
      </c>
      <c r="K4750" s="62">
        <v>0.27327499999999999</v>
      </c>
      <c r="L4750" s="62">
        <v>0.26998749999999999</v>
      </c>
      <c r="M4750" s="62">
        <v>0.32801249999999998</v>
      </c>
      <c r="N4750" s="62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x14ac:dyDescent="0.25">
      <c r="A4751" s="59" t="s">
        <v>984</v>
      </c>
      <c r="B4751" s="60">
        <v>42378</v>
      </c>
      <c r="C4751" s="61"/>
      <c r="D4751" s="61"/>
      <c r="E4751" s="62" t="s">
        <v>981</v>
      </c>
      <c r="F4751" s="62"/>
      <c r="G4751" s="62">
        <v>515.69953124999995</v>
      </c>
      <c r="H4751" s="62">
        <v>0.25435312500000001</v>
      </c>
      <c r="I4751" s="62">
        <v>0.27631875</v>
      </c>
      <c r="J4751" s="62">
        <v>0.28409374999999998</v>
      </c>
      <c r="K4751" s="62">
        <v>0.27324375000000001</v>
      </c>
      <c r="L4751" s="62">
        <v>0.26976250000000002</v>
      </c>
      <c r="M4751" s="62">
        <v>0.32792500000000002</v>
      </c>
      <c r="N4751" s="62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x14ac:dyDescent="0.25">
      <c r="A4752" s="59" t="s">
        <v>984</v>
      </c>
      <c r="B4752" s="60">
        <v>42379</v>
      </c>
      <c r="C4752" s="61"/>
      <c r="D4752" s="61"/>
      <c r="E4752" s="62" t="s">
        <v>981</v>
      </c>
      <c r="F4752" s="62"/>
      <c r="G4752" s="62">
        <v>512.33859374999997</v>
      </c>
      <c r="H4752" s="62">
        <v>0.23995312499999999</v>
      </c>
      <c r="I4752" s="62">
        <v>0.2709375</v>
      </c>
      <c r="J4752" s="62">
        <v>0.283275</v>
      </c>
      <c r="K4752" s="62">
        <v>0.27298125000000001</v>
      </c>
      <c r="L4752" s="62">
        <v>0.26961249999999998</v>
      </c>
      <c r="M4752" s="62">
        <v>0.32791874999999998</v>
      </c>
      <c r="N4752" s="62">
        <v>0.29856250000000001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x14ac:dyDescent="0.25">
      <c r="A4753" s="59" t="s">
        <v>984</v>
      </c>
      <c r="B4753" s="60">
        <v>42380</v>
      </c>
      <c r="C4753" s="61"/>
      <c r="D4753" s="61"/>
      <c r="E4753" s="62" t="s">
        <v>981</v>
      </c>
      <c r="F4753" s="62"/>
      <c r="G4753" s="62">
        <v>508.8515625</v>
      </c>
      <c r="H4753" s="62">
        <v>0.22618125</v>
      </c>
      <c r="I4753" s="62">
        <v>0.26563750000000003</v>
      </c>
      <c r="J4753" s="62">
        <v>0.28216875000000002</v>
      </c>
      <c r="K4753" s="62">
        <v>0.27240625000000002</v>
      </c>
      <c r="L4753" s="62">
        <v>0.2693875</v>
      </c>
      <c r="M4753" s="62">
        <v>0.3278625</v>
      </c>
      <c r="N4753" s="62">
        <v>0.29843750000000002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>
        <v>0.57098306463639104</v>
      </c>
      <c r="AF4753" s="62">
        <v>0.32348801236142299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x14ac:dyDescent="0.25">
      <c r="A4754" s="59" t="s">
        <v>984</v>
      </c>
      <c r="B4754" s="60">
        <v>42381</v>
      </c>
      <c r="C4754" s="61"/>
      <c r="D4754" s="61"/>
      <c r="E4754" s="62" t="s">
        <v>981</v>
      </c>
      <c r="F4754" s="62"/>
      <c r="G4754" s="62">
        <v>504.60984374999998</v>
      </c>
      <c r="H4754" s="62">
        <v>0.21049062499999999</v>
      </c>
      <c r="I4754" s="62">
        <v>0.25858750000000003</v>
      </c>
      <c r="J4754" s="62">
        <v>0.28053125000000001</v>
      </c>
      <c r="K4754" s="62">
        <v>0.27160624999999999</v>
      </c>
      <c r="L4754" s="62">
        <v>0.26926875</v>
      </c>
      <c r="M4754" s="62">
        <v>0.32778125000000002</v>
      </c>
      <c r="N4754" s="62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x14ac:dyDescent="0.25">
      <c r="A4755" s="59" t="s">
        <v>984</v>
      </c>
      <c r="B4755" s="60">
        <v>42382</v>
      </c>
      <c r="C4755" s="61"/>
      <c r="D4755" s="61"/>
      <c r="E4755" s="62" t="s">
        <v>981</v>
      </c>
      <c r="F4755" s="62"/>
      <c r="G4755" s="62">
        <v>502.02375000000001</v>
      </c>
      <c r="H4755" s="62">
        <v>0.19996875</v>
      </c>
      <c r="I4755" s="62">
        <v>0.25338125</v>
      </c>
      <c r="J4755" s="62">
        <v>0.28018749999999998</v>
      </c>
      <c r="K4755" s="62">
        <v>0.27158125</v>
      </c>
      <c r="L4755" s="62">
        <v>0.26909375000000002</v>
      </c>
      <c r="M4755" s="62">
        <v>0.32763124999999998</v>
      </c>
      <c r="N4755" s="62">
        <v>0.29824374999999997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>
        <v>8.4</v>
      </c>
      <c r="AE4755" s="62"/>
      <c r="AF4755" s="62"/>
      <c r="AG4755" s="62"/>
      <c r="AH4755" s="62"/>
      <c r="AI4755" s="62"/>
      <c r="AJ4755" s="62">
        <v>5.65</v>
      </c>
      <c r="AK4755" s="62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x14ac:dyDescent="0.25">
      <c r="A4756" s="59" t="s">
        <v>984</v>
      </c>
      <c r="B4756" s="60">
        <v>42383</v>
      </c>
      <c r="C4756" s="61"/>
      <c r="D4756" s="61"/>
      <c r="E4756" s="62" t="s">
        <v>981</v>
      </c>
      <c r="F4756" s="62"/>
      <c r="G4756" s="62">
        <v>524.765625</v>
      </c>
      <c r="H4756" s="62">
        <v>0.27903125000000001</v>
      </c>
      <c r="I4756" s="62">
        <v>0.29293124999999998</v>
      </c>
      <c r="J4756" s="62">
        <v>0.2900875</v>
      </c>
      <c r="K4756" s="62">
        <v>0.27815624999999999</v>
      </c>
      <c r="L4756" s="62">
        <v>0.2693625</v>
      </c>
      <c r="M4756" s="62">
        <v>0.32756875000000002</v>
      </c>
      <c r="N4756" s="62">
        <v>0.29806250000000001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>
        <v>0.609808593518955</v>
      </c>
      <c r="AF4756" s="62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x14ac:dyDescent="0.25">
      <c r="A4757" s="59" t="s">
        <v>984</v>
      </c>
      <c r="B4757" s="60">
        <v>42384</v>
      </c>
      <c r="C4757" s="61"/>
      <c r="D4757" s="61"/>
      <c r="E4757" s="62" t="s">
        <v>981</v>
      </c>
      <c r="F4757" s="62"/>
      <c r="G4757" s="62">
        <v>523.28531250000003</v>
      </c>
      <c r="H4757" s="62">
        <v>0.2684375</v>
      </c>
      <c r="I4757" s="62">
        <v>0.29136875000000001</v>
      </c>
      <c r="J4757" s="62">
        <v>0.29145624999999997</v>
      </c>
      <c r="K4757" s="62">
        <v>0.27855625000000001</v>
      </c>
      <c r="L4757" s="62">
        <v>0.26902500000000001</v>
      </c>
      <c r="M4757" s="62">
        <v>0.32740625000000001</v>
      </c>
      <c r="N4757" s="62">
        <v>0.29793750000000002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x14ac:dyDescent="0.25">
      <c r="A4758" s="59" t="s">
        <v>984</v>
      </c>
      <c r="B4758" s="60">
        <v>42385</v>
      </c>
      <c r="C4758" s="61"/>
      <c r="D4758" s="61"/>
      <c r="E4758" s="62" t="s">
        <v>981</v>
      </c>
      <c r="F4758" s="62"/>
      <c r="G4758" s="62">
        <v>522.83578124999997</v>
      </c>
      <c r="H4758" s="62">
        <v>0.26295312500000001</v>
      </c>
      <c r="I4758" s="62">
        <v>0.29044375</v>
      </c>
      <c r="J4758" s="62">
        <v>0.29286875000000001</v>
      </c>
      <c r="K4758" s="62">
        <v>0.27909374999999997</v>
      </c>
      <c r="L4758" s="62">
        <v>0.26909375000000002</v>
      </c>
      <c r="M4758" s="62">
        <v>0.32731250000000001</v>
      </c>
      <c r="N4758" s="62">
        <v>0.29771874999999998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x14ac:dyDescent="0.25">
      <c r="A4759" s="59" t="s">
        <v>984</v>
      </c>
      <c r="B4759" s="60">
        <v>42386</v>
      </c>
      <c r="C4759" s="61"/>
      <c r="D4759" s="61"/>
      <c r="E4759" s="62" t="s">
        <v>981</v>
      </c>
      <c r="F4759" s="62"/>
      <c r="G4759" s="62">
        <v>522.57140625</v>
      </c>
      <c r="H4759" s="62">
        <v>0.259621875</v>
      </c>
      <c r="I4759" s="62">
        <v>0.28943750000000001</v>
      </c>
      <c r="J4759" s="62">
        <v>0.29386250000000003</v>
      </c>
      <c r="K4759" s="62">
        <v>0.27958749999999999</v>
      </c>
      <c r="L4759" s="62">
        <v>0.26908749999999998</v>
      </c>
      <c r="M4759" s="62">
        <v>0.32734374999999999</v>
      </c>
      <c r="N4759" s="62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x14ac:dyDescent="0.25">
      <c r="A4760" s="59" t="s">
        <v>984</v>
      </c>
      <c r="B4760" s="60">
        <v>42387</v>
      </c>
      <c r="C4760" s="61"/>
      <c r="D4760" s="61"/>
      <c r="E4760" s="62" t="s">
        <v>981</v>
      </c>
      <c r="F4760" s="62"/>
      <c r="G4760" s="62">
        <v>522.20109375000004</v>
      </c>
      <c r="H4760" s="62">
        <v>0.25677812500000002</v>
      </c>
      <c r="I4760" s="62">
        <v>0.28852499999999998</v>
      </c>
      <c r="J4760" s="62">
        <v>0.29463125000000001</v>
      </c>
      <c r="K4760" s="62">
        <v>0.27985624999999997</v>
      </c>
      <c r="L4760" s="62">
        <v>0.26911875000000002</v>
      </c>
      <c r="M4760" s="62">
        <v>0.32711875000000001</v>
      </c>
      <c r="N4760" s="62">
        <v>0.29729375000000002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x14ac:dyDescent="0.25">
      <c r="A4761" s="59" t="s">
        <v>984</v>
      </c>
      <c r="B4761" s="60">
        <v>42388</v>
      </c>
      <c r="C4761" s="61"/>
      <c r="D4761" s="61"/>
      <c r="E4761" s="62" t="s">
        <v>981</v>
      </c>
      <c r="F4761" s="62"/>
      <c r="G4761" s="62">
        <v>521.30999999999995</v>
      </c>
      <c r="H4761" s="62">
        <v>0.25203750000000003</v>
      </c>
      <c r="I4761" s="62">
        <v>0.28671249999999998</v>
      </c>
      <c r="J4761" s="62">
        <v>0.29504374999999999</v>
      </c>
      <c r="K4761" s="62">
        <v>0.28002500000000002</v>
      </c>
      <c r="L4761" s="62">
        <v>0.26913749999999997</v>
      </c>
      <c r="M4761" s="62">
        <v>0.32698125</v>
      </c>
      <c r="N4761" s="62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>
        <v>8.4</v>
      </c>
      <c r="AE4761" s="62">
        <v>0.62278228931975999</v>
      </c>
      <c r="AF4761" s="62">
        <v>0.201886379188008</v>
      </c>
      <c r="AG4761" s="62"/>
      <c r="AH4761" s="62"/>
      <c r="AI4761" s="62"/>
      <c r="AJ4761" s="62">
        <v>6.4</v>
      </c>
      <c r="AK4761" s="62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x14ac:dyDescent="0.25">
      <c r="A4762" s="59" t="s">
        <v>984</v>
      </c>
      <c r="B4762" s="60">
        <v>42389</v>
      </c>
      <c r="C4762" s="61"/>
      <c r="D4762" s="61"/>
      <c r="E4762" s="62" t="s">
        <v>981</v>
      </c>
      <c r="F4762" s="62"/>
      <c r="G4762" s="62">
        <v>518.56640625</v>
      </c>
      <c r="H4762" s="62">
        <v>0.24174062499999999</v>
      </c>
      <c r="I4762" s="62">
        <v>0.28233124999999998</v>
      </c>
      <c r="J4762" s="62">
        <v>0.29433749999999997</v>
      </c>
      <c r="K4762" s="62">
        <v>0.27942499999999998</v>
      </c>
      <c r="L4762" s="62">
        <v>0.26899374999999998</v>
      </c>
      <c r="M4762" s="62">
        <v>0.32683125000000002</v>
      </c>
      <c r="N4762" s="62">
        <v>0.29693124999999998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x14ac:dyDescent="0.25">
      <c r="A4763" s="59" t="s">
        <v>984</v>
      </c>
      <c r="B4763" s="60">
        <v>42390</v>
      </c>
      <c r="C4763" s="61"/>
      <c r="D4763" s="61"/>
      <c r="E4763" s="62" t="s">
        <v>981</v>
      </c>
      <c r="F4763" s="62"/>
      <c r="G4763" s="62">
        <v>515.00765624999997</v>
      </c>
      <c r="H4763" s="62">
        <v>0.22895312500000001</v>
      </c>
      <c r="I4763" s="62">
        <v>0.27589374999999999</v>
      </c>
      <c r="J4763" s="62">
        <v>0.29299375</v>
      </c>
      <c r="K4763" s="62">
        <v>0.27884375</v>
      </c>
      <c r="L4763" s="62">
        <v>0.26894374999999998</v>
      </c>
      <c r="M4763" s="62">
        <v>0.32679374999999999</v>
      </c>
      <c r="N4763" s="62">
        <v>0.29669374999999998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x14ac:dyDescent="0.25">
      <c r="A4764" s="59" t="s">
        <v>984</v>
      </c>
      <c r="B4764" s="60">
        <v>42391</v>
      </c>
      <c r="C4764" s="61"/>
      <c r="D4764" s="61"/>
      <c r="E4764" s="62" t="s">
        <v>981</v>
      </c>
      <c r="F4764" s="62"/>
      <c r="G4764" s="62">
        <v>511.06312500000001</v>
      </c>
      <c r="H4764" s="62">
        <v>0.2161875</v>
      </c>
      <c r="I4764" s="62">
        <v>0.26865</v>
      </c>
      <c r="J4764" s="62">
        <v>0.29116249999999999</v>
      </c>
      <c r="K4764" s="62">
        <v>0.27800000000000002</v>
      </c>
      <c r="L4764" s="62">
        <v>0.26882499999999998</v>
      </c>
      <c r="M4764" s="62">
        <v>0.32659375000000002</v>
      </c>
      <c r="N4764" s="62">
        <v>0.29654374999999999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>
        <v>0.53418288528322799</v>
      </c>
      <c r="AF4764" s="62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x14ac:dyDescent="0.25">
      <c r="A4765" s="59" t="s">
        <v>984</v>
      </c>
      <c r="B4765" s="60">
        <v>42392</v>
      </c>
      <c r="C4765" s="61"/>
      <c r="D4765" s="61"/>
      <c r="E4765" s="62" t="s">
        <v>981</v>
      </c>
      <c r="F4765" s="62"/>
      <c r="G4765" s="62">
        <v>507.98015624999999</v>
      </c>
      <c r="H4765" s="62">
        <v>0.20562812499999999</v>
      </c>
      <c r="I4765" s="62">
        <v>0.26269375</v>
      </c>
      <c r="J4765" s="62">
        <v>0.28987499999999999</v>
      </c>
      <c r="K4765" s="62">
        <v>0.27750625000000001</v>
      </c>
      <c r="L4765" s="62">
        <v>0.26895000000000002</v>
      </c>
      <c r="M4765" s="62">
        <v>0.32645000000000002</v>
      </c>
      <c r="N4765" s="62">
        <v>0.29632500000000001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x14ac:dyDescent="0.25">
      <c r="A4766" s="59" t="s">
        <v>984</v>
      </c>
      <c r="B4766" s="60">
        <v>42393</v>
      </c>
      <c r="C4766" s="61"/>
      <c r="D4766" s="61"/>
      <c r="E4766" s="62" t="s">
        <v>981</v>
      </c>
      <c r="F4766" s="62"/>
      <c r="G4766" s="62">
        <v>506.15625</v>
      </c>
      <c r="H4766" s="62">
        <v>0.19876250000000001</v>
      </c>
      <c r="I4766" s="62">
        <v>0.25847500000000001</v>
      </c>
      <c r="J4766" s="62">
        <v>0.28922500000000001</v>
      </c>
      <c r="K4766" s="62">
        <v>0.27742499999999998</v>
      </c>
      <c r="L4766" s="62">
        <v>0.26906875000000002</v>
      </c>
      <c r="M4766" s="62">
        <v>0.32655000000000001</v>
      </c>
      <c r="N4766" s="62">
        <v>0.29630000000000001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x14ac:dyDescent="0.25">
      <c r="A4767" s="59" t="s">
        <v>984</v>
      </c>
      <c r="B4767" s="60">
        <v>42394</v>
      </c>
      <c r="C4767" s="61"/>
      <c r="D4767" s="61"/>
      <c r="E4767" s="62" t="s">
        <v>981</v>
      </c>
      <c r="F4767" s="62"/>
      <c r="G4767" s="62">
        <v>504.35203124999998</v>
      </c>
      <c r="H4767" s="62">
        <v>0.193478125</v>
      </c>
      <c r="I4767" s="62">
        <v>0.25475625000000002</v>
      </c>
      <c r="J4767" s="62">
        <v>0.28819375000000003</v>
      </c>
      <c r="K4767" s="62">
        <v>0.27694374999999999</v>
      </c>
      <c r="L4767" s="62">
        <v>0.26921250000000002</v>
      </c>
      <c r="M4767" s="62">
        <v>0.32655000000000001</v>
      </c>
      <c r="N4767" s="62">
        <v>0.29615625000000001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>
        <v>0.57309488193719504</v>
      </c>
      <c r="AF4767" s="62">
        <v>6.16741484619222E-2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x14ac:dyDescent="0.25">
      <c r="A4768" s="59" t="s">
        <v>984</v>
      </c>
      <c r="B4768" s="60">
        <v>42395</v>
      </c>
      <c r="C4768" s="61"/>
      <c r="D4768" s="61"/>
      <c r="E4768" s="62" t="s">
        <v>981</v>
      </c>
      <c r="F4768" s="62"/>
      <c r="G4768" s="62">
        <v>503.36203124999997</v>
      </c>
      <c r="H4768" s="62">
        <v>0.19024687500000001</v>
      </c>
      <c r="I4768" s="62">
        <v>0.25212499999999999</v>
      </c>
      <c r="J4768" s="62">
        <v>0.28765625</v>
      </c>
      <c r="K4768" s="62">
        <v>0.27711249999999998</v>
      </c>
      <c r="L4768" s="62">
        <v>0.2694125</v>
      </c>
      <c r="M4768" s="62">
        <v>0.326575</v>
      </c>
      <c r="N4768" s="62">
        <v>0.29593124999999998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x14ac:dyDescent="0.25">
      <c r="A4769" s="59" t="s">
        <v>984</v>
      </c>
      <c r="B4769" s="60">
        <v>42396</v>
      </c>
      <c r="C4769" s="61"/>
      <c r="D4769" s="61"/>
      <c r="E4769" s="62" t="s">
        <v>981</v>
      </c>
      <c r="F4769" s="62"/>
      <c r="G4769" s="62">
        <v>502.33734375</v>
      </c>
      <c r="H4769" s="62">
        <v>0.188228125</v>
      </c>
      <c r="I4769" s="62">
        <v>0.24992500000000001</v>
      </c>
      <c r="J4769" s="62">
        <v>0.28660000000000002</v>
      </c>
      <c r="K4769" s="62">
        <v>0.27688125000000002</v>
      </c>
      <c r="L4769" s="62">
        <v>0.26955000000000001</v>
      </c>
      <c r="M4769" s="62">
        <v>0.32650625</v>
      </c>
      <c r="N4769" s="62">
        <v>0.29584375000000002</v>
      </c>
      <c r="O4769" s="62"/>
      <c r="P4769" s="62"/>
      <c r="Q4769" s="62"/>
      <c r="R4769" s="62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>
        <v>8.4</v>
      </c>
      <c r="AE4769" s="62"/>
      <c r="AF4769" s="62"/>
      <c r="AG4769" s="62"/>
      <c r="AH4769" s="62"/>
      <c r="AI4769" s="62"/>
      <c r="AJ4769" s="62">
        <v>7.8</v>
      </c>
      <c r="AK4769" s="62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x14ac:dyDescent="0.25">
      <c r="A4770" s="59" t="s">
        <v>984</v>
      </c>
      <c r="B4770" s="60">
        <v>42397</v>
      </c>
      <c r="C4770" s="61"/>
      <c r="D4770" s="61"/>
      <c r="E4770" s="62" t="s">
        <v>981</v>
      </c>
      <c r="F4770" s="62"/>
      <c r="G4770" s="62">
        <v>501.27140624999998</v>
      </c>
      <c r="H4770" s="62">
        <v>0.186021875</v>
      </c>
      <c r="I4770" s="62">
        <v>0.2477625</v>
      </c>
      <c r="J4770" s="62">
        <v>0.28551874999999999</v>
      </c>
      <c r="K4770" s="62">
        <v>0.27650000000000002</v>
      </c>
      <c r="L4770" s="62">
        <v>0.269625</v>
      </c>
      <c r="M4770" s="62">
        <v>0.326575</v>
      </c>
      <c r="N4770" s="62">
        <v>0.29579375000000002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x14ac:dyDescent="0.25">
      <c r="A4771" s="59" t="s">
        <v>984</v>
      </c>
      <c r="B4771" s="60">
        <v>42398</v>
      </c>
      <c r="C4771" s="61"/>
      <c r="D4771" s="61"/>
      <c r="E4771" s="62" t="s">
        <v>981</v>
      </c>
      <c r="F4771" s="62"/>
      <c r="G4771" s="62">
        <v>499.90031249999998</v>
      </c>
      <c r="H4771" s="62">
        <v>0.18319374999999999</v>
      </c>
      <c r="I4771" s="62">
        <v>0.24561250000000001</v>
      </c>
      <c r="J4771" s="62">
        <v>0.28466875000000003</v>
      </c>
      <c r="K4771" s="62">
        <v>0.27569375000000002</v>
      </c>
      <c r="L4771" s="62">
        <v>0.26943125000000001</v>
      </c>
      <c r="M4771" s="62">
        <v>0.32648749999999999</v>
      </c>
      <c r="N4771" s="62">
        <v>0.29565000000000002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>
        <v>5.3466817500338402E-2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x14ac:dyDescent="0.25">
      <c r="A4772" s="59" t="s">
        <v>984</v>
      </c>
      <c r="B4772" s="60">
        <v>42399</v>
      </c>
      <c r="C4772" s="61"/>
      <c r="D4772" s="61"/>
      <c r="E4772" s="62" t="s">
        <v>981</v>
      </c>
      <c r="F4772" s="62"/>
      <c r="G4772" s="62">
        <v>498.64125000000001</v>
      </c>
      <c r="H4772" s="62">
        <v>0.17981875</v>
      </c>
      <c r="I4772" s="62">
        <v>0.24338124999999999</v>
      </c>
      <c r="J4772" s="62">
        <v>0.2840375</v>
      </c>
      <c r="K4772" s="62">
        <v>0.27534375</v>
      </c>
      <c r="L4772" s="62">
        <v>0.26937499999999998</v>
      </c>
      <c r="M4772" s="62">
        <v>0.32631250000000001</v>
      </c>
      <c r="N4772" s="62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x14ac:dyDescent="0.25">
      <c r="A4773" s="59" t="s">
        <v>984</v>
      </c>
      <c r="B4773" s="60">
        <v>42400</v>
      </c>
      <c r="C4773" s="61"/>
      <c r="D4773" s="61"/>
      <c r="E4773" s="62" t="s">
        <v>981</v>
      </c>
      <c r="F4773" s="62"/>
      <c r="G4773" s="62">
        <v>497.37140625000001</v>
      </c>
      <c r="H4773" s="62">
        <v>0.17666562499999999</v>
      </c>
      <c r="I4773" s="62">
        <v>0.24121875000000001</v>
      </c>
      <c r="J4773" s="62">
        <v>0.28320000000000001</v>
      </c>
      <c r="K4773" s="62">
        <v>0.27490625000000002</v>
      </c>
      <c r="L4773" s="62">
        <v>0.26931875</v>
      </c>
      <c r="M4773" s="62">
        <v>0.32625625000000003</v>
      </c>
      <c r="N4773" s="62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x14ac:dyDescent="0.25">
      <c r="A4774" s="59" t="s">
        <v>984</v>
      </c>
      <c r="B4774" s="60">
        <v>42401</v>
      </c>
      <c r="C4774" s="61"/>
      <c r="D4774" s="61"/>
      <c r="E4774" s="62" t="s">
        <v>981</v>
      </c>
      <c r="F4774" s="62"/>
      <c r="G4774" s="62">
        <v>496.22109375000002</v>
      </c>
      <c r="H4774" s="62">
        <v>0.17350937499999999</v>
      </c>
      <c r="I4774" s="62">
        <v>0.23930625</v>
      </c>
      <c r="J4774" s="62">
        <v>0.28276875000000001</v>
      </c>
      <c r="K4774" s="62">
        <v>0.27443125000000002</v>
      </c>
      <c r="L4774" s="62">
        <v>0.26916875000000001</v>
      </c>
      <c r="M4774" s="62">
        <v>0.32619999999999999</v>
      </c>
      <c r="N4774" s="62">
        <v>0.29509374999999999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>
        <v>0.52490236121988698</v>
      </c>
      <c r="AF4774" s="62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x14ac:dyDescent="0.25">
      <c r="A4775" s="59" t="s">
        <v>984</v>
      </c>
      <c r="B4775" s="60">
        <v>42402</v>
      </c>
      <c r="C4775" s="61"/>
      <c r="D4775" s="61"/>
      <c r="E4775" s="62" t="s">
        <v>981</v>
      </c>
      <c r="F4775" s="62"/>
      <c r="G4775" s="62">
        <v>495.08671874999999</v>
      </c>
      <c r="H4775" s="62">
        <v>0.17003437499999999</v>
      </c>
      <c r="I4775" s="62">
        <v>0.23746875000000001</v>
      </c>
      <c r="J4775" s="62">
        <v>0.28245625000000002</v>
      </c>
      <c r="K4775" s="62">
        <v>0.27411249999999998</v>
      </c>
      <c r="L4775" s="62">
        <v>0.26905625</v>
      </c>
      <c r="M4775" s="62">
        <v>0.32598749999999999</v>
      </c>
      <c r="N4775" s="62">
        <v>0.29492499999999999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x14ac:dyDescent="0.25">
      <c r="A4776" s="59" t="s">
        <v>984</v>
      </c>
      <c r="B4776" s="60">
        <v>42403</v>
      </c>
      <c r="C4776" s="61"/>
      <c r="D4776" s="61"/>
      <c r="E4776" s="62" t="s">
        <v>981</v>
      </c>
      <c r="F4776" s="62"/>
      <c r="G4776" s="62">
        <v>494.25328124999999</v>
      </c>
      <c r="H4776" s="62">
        <v>0.16631562499999999</v>
      </c>
      <c r="I4776" s="62">
        <v>0.23535624999999999</v>
      </c>
      <c r="J4776" s="62">
        <v>0.28239375</v>
      </c>
      <c r="K4776" s="62">
        <v>0.27429375</v>
      </c>
      <c r="L4776" s="62">
        <v>0.26918750000000002</v>
      </c>
      <c r="M4776" s="62">
        <v>0.32597500000000001</v>
      </c>
      <c r="N4776" s="62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>
        <v>8.4</v>
      </c>
      <c r="AE4776" s="62"/>
      <c r="AF4776" s="62"/>
      <c r="AG4776" s="62"/>
      <c r="AH4776" s="62"/>
      <c r="AI4776" s="62"/>
      <c r="AJ4776" s="62">
        <v>8.25</v>
      </c>
      <c r="AK4776" s="62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x14ac:dyDescent="0.25">
      <c r="A4777" s="59" t="s">
        <v>984</v>
      </c>
      <c r="B4777" s="60">
        <v>42404</v>
      </c>
      <c r="C4777" s="61"/>
      <c r="D4777" s="61"/>
      <c r="E4777" s="62" t="s">
        <v>981</v>
      </c>
      <c r="F4777" s="62"/>
      <c r="G4777" s="62">
        <v>493.12734375000002</v>
      </c>
      <c r="H4777" s="62">
        <v>0.16264062500000001</v>
      </c>
      <c r="I4777" s="62">
        <v>0.23321249999999999</v>
      </c>
      <c r="J4777" s="62">
        <v>0.28189999999999998</v>
      </c>
      <c r="K4777" s="62">
        <v>0.27405625</v>
      </c>
      <c r="L4777" s="62">
        <v>0.26929999999999998</v>
      </c>
      <c r="M4777" s="62">
        <v>0.32596874999999997</v>
      </c>
      <c r="N4777" s="62">
        <v>0.29460625000000001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x14ac:dyDescent="0.25">
      <c r="A4778" s="59" t="s">
        <v>984</v>
      </c>
      <c r="B4778" s="60">
        <v>42405</v>
      </c>
      <c r="C4778" s="61"/>
      <c r="D4778" s="61"/>
      <c r="E4778" s="62" t="s">
        <v>981</v>
      </c>
      <c r="F4778" s="62"/>
      <c r="G4778" s="62">
        <v>492.21703124999999</v>
      </c>
      <c r="H4778" s="62">
        <v>0.158940625</v>
      </c>
      <c r="I4778" s="62">
        <v>0.23063125000000001</v>
      </c>
      <c r="J4778" s="62">
        <v>0.28168124999999999</v>
      </c>
      <c r="K4778" s="62">
        <v>0.27442499999999997</v>
      </c>
      <c r="L4778" s="62">
        <v>0.2694375</v>
      </c>
      <c r="M4778" s="62">
        <v>0.32594374999999998</v>
      </c>
      <c r="N4778" s="62">
        <v>0.29444999999999999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x14ac:dyDescent="0.25">
      <c r="A4779" s="59" t="s">
        <v>984</v>
      </c>
      <c r="B4779" s="60">
        <v>42406</v>
      </c>
      <c r="C4779" s="61"/>
      <c r="D4779" s="61"/>
      <c r="E4779" s="62" t="s">
        <v>981</v>
      </c>
      <c r="F4779" s="62"/>
      <c r="G4779" s="62">
        <v>491.26218749999998</v>
      </c>
      <c r="H4779" s="62">
        <v>0.1565</v>
      </c>
      <c r="I4779" s="62">
        <v>0.22833125000000001</v>
      </c>
      <c r="J4779" s="62">
        <v>0.28074375000000001</v>
      </c>
      <c r="K4779" s="62">
        <v>0.27438750000000001</v>
      </c>
      <c r="L4779" s="62">
        <v>0.26971875000000001</v>
      </c>
      <c r="M4779" s="62">
        <v>0.32595000000000002</v>
      </c>
      <c r="N4779" s="62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x14ac:dyDescent="0.25">
      <c r="A4780" s="59" t="s">
        <v>984</v>
      </c>
      <c r="B4780" s="60">
        <v>42407</v>
      </c>
      <c r="C4780" s="61"/>
      <c r="D4780" s="61"/>
      <c r="E4780" s="62" t="s">
        <v>981</v>
      </c>
      <c r="F4780" s="62"/>
      <c r="G4780" s="62">
        <v>490.2159375</v>
      </c>
      <c r="H4780" s="62">
        <v>0.15457499999999999</v>
      </c>
      <c r="I4780" s="62">
        <v>0.22609375000000001</v>
      </c>
      <c r="J4780" s="62">
        <v>0.27958749999999999</v>
      </c>
      <c r="K4780" s="62">
        <v>0.27423124999999998</v>
      </c>
      <c r="L4780" s="62">
        <v>0.26976875</v>
      </c>
      <c r="M4780" s="62">
        <v>0.32592500000000002</v>
      </c>
      <c r="N4780" s="62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x14ac:dyDescent="0.25">
      <c r="A4781" s="59" t="s">
        <v>984</v>
      </c>
      <c r="B4781" s="60">
        <v>42408</v>
      </c>
      <c r="C4781" s="61"/>
      <c r="D4781" s="61"/>
      <c r="E4781" s="62" t="s">
        <v>981</v>
      </c>
      <c r="F4781" s="62"/>
      <c r="G4781" s="62">
        <v>489.4246875</v>
      </c>
      <c r="H4781" s="62">
        <v>0.15286875</v>
      </c>
      <c r="I4781" s="62">
        <v>0.22448750000000001</v>
      </c>
      <c r="J4781" s="62">
        <v>0.27887499999999998</v>
      </c>
      <c r="K4781" s="62">
        <v>0.27411875000000002</v>
      </c>
      <c r="L4781" s="62">
        <v>0.2697</v>
      </c>
      <c r="M4781" s="62">
        <v>0.32598749999999999</v>
      </c>
      <c r="N4781" s="62">
        <v>0.29405625000000002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x14ac:dyDescent="0.25">
      <c r="A4782" s="59" t="s">
        <v>984</v>
      </c>
      <c r="B4782" s="60">
        <v>42409</v>
      </c>
      <c r="C4782" s="61"/>
      <c r="D4782" s="61"/>
      <c r="E4782" s="62" t="s">
        <v>981</v>
      </c>
      <c r="F4782" s="62"/>
      <c r="G4782" s="62">
        <v>488.46703124999999</v>
      </c>
      <c r="H4782" s="62">
        <v>0.15056562500000001</v>
      </c>
      <c r="I4782" s="62">
        <v>0.22271874999999999</v>
      </c>
      <c r="J4782" s="62">
        <v>0.27823124999999999</v>
      </c>
      <c r="K4782" s="62">
        <v>0.27379375</v>
      </c>
      <c r="L4782" s="62">
        <v>0.26974375</v>
      </c>
      <c r="M4782" s="62">
        <v>0.32587500000000003</v>
      </c>
      <c r="N4782" s="62">
        <v>0.29393750000000002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>
        <v>0.53645851431935698</v>
      </c>
      <c r="AF4782" s="62">
        <v>1.40707110688186E-2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x14ac:dyDescent="0.25">
      <c r="A4783" s="59" t="s">
        <v>984</v>
      </c>
      <c r="B4783" s="60">
        <v>42410</v>
      </c>
      <c r="C4783" s="61"/>
      <c r="D4783" s="61"/>
      <c r="E4783" s="62" t="s">
        <v>981</v>
      </c>
      <c r="F4783" s="62"/>
      <c r="G4783" s="62">
        <v>487.52578125000002</v>
      </c>
      <c r="H4783" s="62">
        <v>0.148534375</v>
      </c>
      <c r="I4783" s="62">
        <v>0.22088749999999999</v>
      </c>
      <c r="J4783" s="62">
        <v>0.27730624999999998</v>
      </c>
      <c r="K4783" s="62">
        <v>0.27362500000000001</v>
      </c>
      <c r="L4783" s="62">
        <v>0.26974375</v>
      </c>
      <c r="M4783" s="62">
        <v>0.32575625000000002</v>
      </c>
      <c r="N4783" s="62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x14ac:dyDescent="0.25">
      <c r="A4784" s="59" t="s">
        <v>984</v>
      </c>
      <c r="B4784" s="60">
        <v>42411</v>
      </c>
      <c r="C4784" s="61"/>
      <c r="D4784" s="61"/>
      <c r="E4784" s="62" t="s">
        <v>981</v>
      </c>
      <c r="F4784" s="62"/>
      <c r="G4784" s="62">
        <v>486.67031250000002</v>
      </c>
      <c r="H4784" s="62">
        <v>0.14671875000000001</v>
      </c>
      <c r="I4784" s="62">
        <v>0.2192875</v>
      </c>
      <c r="J4784" s="62">
        <v>0.27656249999999999</v>
      </c>
      <c r="K4784" s="62">
        <v>0.2734625</v>
      </c>
      <c r="L4784" s="62">
        <v>0.26964375000000002</v>
      </c>
      <c r="M4784" s="62">
        <v>0.32573750000000001</v>
      </c>
      <c r="N4784" s="62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x14ac:dyDescent="0.25">
      <c r="A4785" s="59" t="s">
        <v>984</v>
      </c>
      <c r="B4785" s="60">
        <v>42412</v>
      </c>
      <c r="C4785" s="61"/>
      <c r="D4785" s="61"/>
      <c r="E4785" s="62" t="s">
        <v>981</v>
      </c>
      <c r="F4785" s="62"/>
      <c r="G4785" s="62">
        <v>486.00187499999998</v>
      </c>
      <c r="H4785" s="62">
        <v>0.14469375000000001</v>
      </c>
      <c r="I4785" s="62">
        <v>0.21800625000000001</v>
      </c>
      <c r="J4785" s="62">
        <v>0.27625624999999998</v>
      </c>
      <c r="K4785" s="62">
        <v>0.27324375000000001</v>
      </c>
      <c r="L4785" s="62">
        <v>0.26971250000000002</v>
      </c>
      <c r="M4785" s="62">
        <v>0.32578750000000001</v>
      </c>
      <c r="N4785" s="62">
        <v>0.29365625000000001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>
        <v>8.4</v>
      </c>
      <c r="AE4785" s="62"/>
      <c r="AF4785" s="62"/>
      <c r="AG4785" s="62"/>
      <c r="AH4785" s="62"/>
      <c r="AI4785" s="62"/>
      <c r="AJ4785" s="62">
        <v>8.3000000000000007</v>
      </c>
      <c r="AK4785" s="62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x14ac:dyDescent="0.25">
      <c r="A4786" s="59" t="s">
        <v>984</v>
      </c>
      <c r="B4786" s="60">
        <v>42413</v>
      </c>
      <c r="C4786" s="61"/>
      <c r="D4786" s="61"/>
      <c r="E4786" s="62" t="s">
        <v>981</v>
      </c>
      <c r="F4786" s="62"/>
      <c r="G4786" s="62">
        <v>485.22234374999999</v>
      </c>
      <c r="H4786" s="62">
        <v>0.14251562500000001</v>
      </c>
      <c r="I4786" s="62">
        <v>0.216</v>
      </c>
      <c r="J4786" s="62">
        <v>0.27586250000000001</v>
      </c>
      <c r="K4786" s="62">
        <v>0.27333750000000001</v>
      </c>
      <c r="L4786" s="62">
        <v>0.2697</v>
      </c>
      <c r="M4786" s="62">
        <v>0.32569999999999999</v>
      </c>
      <c r="N4786" s="62">
        <v>0.29354999999999998</v>
      </c>
      <c r="O4786" s="62"/>
      <c r="P4786" s="62"/>
      <c r="Q4786" s="62"/>
      <c r="R4786" s="62"/>
      <c r="S4786" s="62">
        <v>11.262336975</v>
      </c>
      <c r="T4786" s="62">
        <v>958.89025000000004</v>
      </c>
      <c r="U4786" s="62">
        <v>709.75149999999996</v>
      </c>
      <c r="V4786" s="62"/>
      <c r="W4786" s="62"/>
      <c r="X4786" s="62">
        <v>1.7196522640358401E-2</v>
      </c>
      <c r="Y4786" s="62">
        <v>4.7767499999999997E-2</v>
      </c>
      <c r="Z4786" s="62">
        <v>9.7106785749999993</v>
      </c>
      <c r="AA4786" s="62">
        <v>11275.1256897239</v>
      </c>
      <c r="AB4786" s="62"/>
      <c r="AC4786" s="62">
        <v>564.68849999999998</v>
      </c>
      <c r="AD4786" s="62"/>
      <c r="AE4786" s="62"/>
      <c r="AF4786" s="62"/>
      <c r="AG4786" s="62"/>
      <c r="AH4786" s="62"/>
      <c r="AI4786" s="62">
        <v>48.894500000000001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74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>
        <v>145.06299999999999</v>
      </c>
      <c r="BE4786" s="62"/>
      <c r="BF4786" s="62"/>
      <c r="BG4786" s="62"/>
      <c r="BH4786" s="62"/>
      <c r="BI4786" s="62">
        <v>200.24424999999999</v>
      </c>
      <c r="BJ4786" s="62">
        <v>404.74237444707802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x14ac:dyDescent="0.25">
      <c r="A4787" s="59" t="s">
        <v>984</v>
      </c>
      <c r="B4787" s="60">
        <v>42414</v>
      </c>
      <c r="C4787" s="61"/>
      <c r="D4787" s="61"/>
      <c r="E4787" s="62" t="s">
        <v>981</v>
      </c>
      <c r="F4787" s="62"/>
      <c r="G4787" s="62">
        <v>484.52249999999998</v>
      </c>
      <c r="H4787" s="62">
        <v>0.14085</v>
      </c>
      <c r="I4787" s="62">
        <v>0.21462500000000001</v>
      </c>
      <c r="J4787" s="62">
        <v>0.27505625</v>
      </c>
      <c r="K4787" s="62">
        <v>0.27324999999999999</v>
      </c>
      <c r="L4787" s="62">
        <v>0.26979375</v>
      </c>
      <c r="M4787" s="62">
        <v>0.32566875000000001</v>
      </c>
      <c r="N4787" s="62">
        <v>0.29356874999999999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x14ac:dyDescent="0.25">
      <c r="A4788" s="59" t="s">
        <v>984</v>
      </c>
      <c r="B4788" s="60">
        <v>42415</v>
      </c>
      <c r="C4788" s="61"/>
      <c r="D4788" s="61"/>
      <c r="E4788" s="62" t="s">
        <v>981</v>
      </c>
      <c r="F4788" s="62"/>
      <c r="G4788" s="62">
        <v>483.63515625000002</v>
      </c>
      <c r="H4788" s="62">
        <v>0.13824687499999999</v>
      </c>
      <c r="I4788" s="62">
        <v>0.21310000000000001</v>
      </c>
      <c r="J4788" s="62">
        <v>0.27432499999999999</v>
      </c>
      <c r="K4788" s="62">
        <v>0.27305625</v>
      </c>
      <c r="L4788" s="62">
        <v>0.26989999999999997</v>
      </c>
      <c r="M4788" s="62">
        <v>0.32569999999999999</v>
      </c>
      <c r="N4788" s="62">
        <v>0.29346250000000002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x14ac:dyDescent="0.25">
      <c r="A4789" s="59" t="s">
        <v>984</v>
      </c>
      <c r="B4789" s="60">
        <v>42416</v>
      </c>
      <c r="C4789" s="61"/>
      <c r="D4789" s="61"/>
      <c r="E4789" s="62" t="s">
        <v>981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8.4</v>
      </c>
      <c r="AE4789" s="62"/>
      <c r="AF4789" s="62"/>
      <c r="AG4789" s="62"/>
      <c r="AH4789" s="62"/>
      <c r="AI4789" s="62"/>
      <c r="AJ4789" s="62">
        <v>8.4</v>
      </c>
      <c r="AK4789" s="62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x14ac:dyDescent="0.25">
      <c r="A4790" s="59" t="s">
        <v>985</v>
      </c>
      <c r="B4790" s="60">
        <v>42284</v>
      </c>
      <c r="C4790" s="61"/>
      <c r="D4790" s="61"/>
      <c r="E4790" s="62" t="s">
        <v>981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>
        <v>2</v>
      </c>
      <c r="AE4790" s="62"/>
      <c r="AF4790" s="62"/>
      <c r="AG4790" s="62"/>
      <c r="AH4790" s="62"/>
      <c r="AI4790" s="62"/>
      <c r="AJ4790" s="62">
        <v>0</v>
      </c>
      <c r="AK4790" s="62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x14ac:dyDescent="0.25">
      <c r="A4791" s="59" t="s">
        <v>985</v>
      </c>
      <c r="B4791" s="60">
        <v>42286</v>
      </c>
      <c r="C4791" s="61"/>
      <c r="D4791" s="61"/>
      <c r="E4791" s="62" t="s">
        <v>981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x14ac:dyDescent="0.25">
      <c r="A4792" s="59" t="s">
        <v>985</v>
      </c>
      <c r="B4792" s="60">
        <v>42289</v>
      </c>
      <c r="C4792" s="61"/>
      <c r="D4792" s="61"/>
      <c r="E4792" s="62" t="s">
        <v>981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>
        <v>3.3</v>
      </c>
      <c r="AE4792" s="62"/>
      <c r="AF4792" s="62">
        <v>6.8206990851704501E-3</v>
      </c>
      <c r="AG4792" s="62"/>
      <c r="AH4792" s="62"/>
      <c r="AI4792" s="62"/>
      <c r="AJ4792" s="62">
        <v>0</v>
      </c>
      <c r="AK4792" s="62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x14ac:dyDescent="0.25">
      <c r="A4793" s="59" t="s">
        <v>985</v>
      </c>
      <c r="B4793" s="60">
        <v>42291</v>
      </c>
      <c r="C4793" s="61"/>
      <c r="D4793" s="61"/>
      <c r="E4793" s="62" t="s">
        <v>981</v>
      </c>
      <c r="F4793" s="62"/>
      <c r="G4793" s="62">
        <v>462.65156250000001</v>
      </c>
      <c r="H4793" s="62">
        <v>0.17406874999999999</v>
      </c>
      <c r="I4793" s="62">
        <v>0.24641250000000001</v>
      </c>
      <c r="J4793" s="62">
        <v>0.25964375000000001</v>
      </c>
      <c r="K4793" s="62">
        <v>0.22544375</v>
      </c>
      <c r="L4793" s="62">
        <v>0.28404374999999998</v>
      </c>
      <c r="M4793" s="62">
        <v>0.29286875000000001</v>
      </c>
      <c r="N4793" s="62">
        <v>0.26993125000000001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x14ac:dyDescent="0.25">
      <c r="A4794" s="59" t="s">
        <v>985</v>
      </c>
      <c r="B4794" s="60">
        <v>42292</v>
      </c>
      <c r="C4794" s="61"/>
      <c r="D4794" s="61"/>
      <c r="E4794" s="62" t="s">
        <v>981</v>
      </c>
      <c r="F4794" s="62"/>
      <c r="G4794" s="62">
        <v>461.76749999999998</v>
      </c>
      <c r="H4794" s="62">
        <v>0.16993749999999999</v>
      </c>
      <c r="I4794" s="62">
        <v>0.24453749999999999</v>
      </c>
      <c r="J4794" s="62">
        <v>0.25920625000000003</v>
      </c>
      <c r="K4794" s="62">
        <v>0.22555</v>
      </c>
      <c r="L4794" s="62">
        <v>0.28420000000000001</v>
      </c>
      <c r="M4794" s="62">
        <v>0.29299999999999998</v>
      </c>
      <c r="N4794" s="62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>
        <v>0.16014418643786499</v>
      </c>
      <c r="AF4794" s="62">
        <v>4.7387070469570802E-2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x14ac:dyDescent="0.25">
      <c r="A4795" s="59" t="s">
        <v>985</v>
      </c>
      <c r="B4795" s="60">
        <v>42293</v>
      </c>
      <c r="C4795" s="61"/>
      <c r="D4795" s="61"/>
      <c r="E4795" s="62" t="s">
        <v>981</v>
      </c>
      <c r="F4795" s="62"/>
      <c r="G4795" s="62">
        <v>461.22234374999999</v>
      </c>
      <c r="H4795" s="62">
        <v>0.167265625</v>
      </c>
      <c r="I4795" s="62">
        <v>0.24308750000000001</v>
      </c>
      <c r="J4795" s="62">
        <v>0.25911250000000002</v>
      </c>
      <c r="K4795" s="62">
        <v>0.225575</v>
      </c>
      <c r="L4795" s="62">
        <v>0.28434375000000001</v>
      </c>
      <c r="M4795" s="62">
        <v>0.29304374999999999</v>
      </c>
      <c r="N4795" s="62">
        <v>0.27015624999999999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x14ac:dyDescent="0.25">
      <c r="A4796" s="59" t="s">
        <v>985</v>
      </c>
      <c r="B4796" s="60">
        <v>42294</v>
      </c>
      <c r="C4796" s="61"/>
      <c r="D4796" s="61"/>
      <c r="E4796" s="62" t="s">
        <v>981</v>
      </c>
      <c r="F4796" s="62"/>
      <c r="G4796" s="62">
        <v>460.49296874999999</v>
      </c>
      <c r="H4796" s="62">
        <v>0.16378437500000001</v>
      </c>
      <c r="I4796" s="62">
        <v>0.24105625</v>
      </c>
      <c r="J4796" s="62">
        <v>0.2588375</v>
      </c>
      <c r="K4796" s="62">
        <v>0.22589999999999999</v>
      </c>
      <c r="L4796" s="62">
        <v>0.2845125</v>
      </c>
      <c r="M4796" s="62">
        <v>0.29315625000000001</v>
      </c>
      <c r="N4796" s="62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x14ac:dyDescent="0.25">
      <c r="A4797" s="59" t="s">
        <v>985</v>
      </c>
      <c r="B4797" s="60">
        <v>42295</v>
      </c>
      <c r="C4797" s="61"/>
      <c r="D4797" s="61"/>
      <c r="E4797" s="62" t="s">
        <v>981</v>
      </c>
      <c r="F4797" s="62"/>
      <c r="G4797" s="62">
        <v>459.27796875000001</v>
      </c>
      <c r="H4797" s="62">
        <v>0.15856562499999999</v>
      </c>
      <c r="I4797" s="62">
        <v>0.23853750000000001</v>
      </c>
      <c r="J4797" s="62">
        <v>0.25808750000000003</v>
      </c>
      <c r="K4797" s="62">
        <v>0.22598124999999999</v>
      </c>
      <c r="L4797" s="62">
        <v>0.28469375000000002</v>
      </c>
      <c r="M4797" s="62">
        <v>0.29326875000000002</v>
      </c>
      <c r="N4797" s="62">
        <v>0.27034374999999999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x14ac:dyDescent="0.25">
      <c r="A4798" s="59" t="s">
        <v>985</v>
      </c>
      <c r="B4798" s="60">
        <v>42296</v>
      </c>
      <c r="C4798" s="61"/>
      <c r="D4798" s="61"/>
      <c r="E4798" s="62" t="s">
        <v>981</v>
      </c>
      <c r="F4798" s="62"/>
      <c r="G4798" s="62">
        <v>458.05453125000003</v>
      </c>
      <c r="H4798" s="62">
        <v>0.153903125</v>
      </c>
      <c r="I4798" s="62">
        <v>0.23549375</v>
      </c>
      <c r="J4798" s="62">
        <v>0.25738749999999999</v>
      </c>
      <c r="K4798" s="62">
        <v>0.22620625</v>
      </c>
      <c r="L4798" s="62">
        <v>0.28485624999999998</v>
      </c>
      <c r="M4798" s="62">
        <v>0.29339999999999999</v>
      </c>
      <c r="N4798" s="62">
        <v>0.27029999999999998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x14ac:dyDescent="0.25">
      <c r="A4799" s="59" t="s">
        <v>985</v>
      </c>
      <c r="B4799" s="60">
        <v>42297</v>
      </c>
      <c r="C4799" s="61"/>
      <c r="D4799" s="61"/>
      <c r="E4799" s="62" t="s">
        <v>981</v>
      </c>
      <c r="F4799" s="62"/>
      <c r="G4799" s="62">
        <v>456.63890624999999</v>
      </c>
      <c r="H4799" s="62">
        <v>0.14967187500000001</v>
      </c>
      <c r="I4799" s="62">
        <v>0.2323875</v>
      </c>
      <c r="J4799" s="62">
        <v>0.25613124999999998</v>
      </c>
      <c r="K4799" s="62">
        <v>0.22625000000000001</v>
      </c>
      <c r="L4799" s="62">
        <v>0.28490625000000003</v>
      </c>
      <c r="M4799" s="62">
        <v>0.29334375000000001</v>
      </c>
      <c r="N4799" s="62">
        <v>0.27046874999999998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>
        <v>4.55</v>
      </c>
      <c r="AE4799" s="62">
        <v>0.21535635271650699</v>
      </c>
      <c r="AF4799" s="62">
        <v>7.7081478624028602E-2</v>
      </c>
      <c r="AG4799" s="62"/>
      <c r="AH4799" s="62"/>
      <c r="AI4799" s="62"/>
      <c r="AJ4799" s="62">
        <v>0</v>
      </c>
      <c r="AK4799" s="62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x14ac:dyDescent="0.25">
      <c r="A4800" s="59" t="s">
        <v>985</v>
      </c>
      <c r="B4800" s="60">
        <v>42298</v>
      </c>
      <c r="C4800" s="61"/>
      <c r="D4800" s="61"/>
      <c r="E4800" s="62" t="s">
        <v>981</v>
      </c>
      <c r="F4800" s="62"/>
      <c r="G4800" s="62">
        <v>455.16281249999997</v>
      </c>
      <c r="H4800" s="62">
        <v>0.14490624999999999</v>
      </c>
      <c r="I4800" s="62">
        <v>0.22888749999999999</v>
      </c>
      <c r="J4800" s="62">
        <v>0.25509999999999999</v>
      </c>
      <c r="K4800" s="62">
        <v>0.22620000000000001</v>
      </c>
      <c r="L4800" s="62">
        <v>0.28501874999999999</v>
      </c>
      <c r="M4800" s="62">
        <v>0.29344999999999999</v>
      </c>
      <c r="N4800" s="62">
        <v>0.27054375000000003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x14ac:dyDescent="0.25">
      <c r="A4801" s="59" t="s">
        <v>985</v>
      </c>
      <c r="B4801" s="60">
        <v>42299</v>
      </c>
      <c r="C4801" s="61"/>
      <c r="D4801" s="61"/>
      <c r="E4801" s="62" t="s">
        <v>981</v>
      </c>
      <c r="F4801" s="62"/>
      <c r="G4801" s="62">
        <v>454.00359374999999</v>
      </c>
      <c r="H4801" s="62">
        <v>0.14087812499999999</v>
      </c>
      <c r="I4801" s="62">
        <v>0.22586249999999999</v>
      </c>
      <c r="J4801" s="62">
        <v>0.25439374999999997</v>
      </c>
      <c r="K4801" s="62">
        <v>0.22630624999999999</v>
      </c>
      <c r="L4801" s="62">
        <v>0.28513125</v>
      </c>
      <c r="M4801" s="62">
        <v>0.29357499999999997</v>
      </c>
      <c r="N4801" s="62">
        <v>0.27056875000000002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x14ac:dyDescent="0.25">
      <c r="A4802" s="59" t="s">
        <v>985</v>
      </c>
      <c r="B4802" s="60">
        <v>42300</v>
      </c>
      <c r="C4802" s="61"/>
      <c r="D4802" s="61"/>
      <c r="E4802" s="62" t="s">
        <v>981</v>
      </c>
      <c r="F4802" s="62"/>
      <c r="G4802" s="62">
        <v>453.00562500000001</v>
      </c>
      <c r="H4802" s="62">
        <v>0.138325</v>
      </c>
      <c r="I4802" s="62">
        <v>0.22289999999999999</v>
      </c>
      <c r="J4802" s="62">
        <v>0.25322499999999998</v>
      </c>
      <c r="K4802" s="62">
        <v>0.22650624999999999</v>
      </c>
      <c r="L4802" s="62">
        <v>0.28521875000000002</v>
      </c>
      <c r="M4802" s="62">
        <v>0.29376249999999998</v>
      </c>
      <c r="N4802" s="62">
        <v>0.27069375000000001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x14ac:dyDescent="0.25">
      <c r="A4803" s="59" t="s">
        <v>985</v>
      </c>
      <c r="B4803" s="60">
        <v>42301</v>
      </c>
      <c r="C4803" s="61"/>
      <c r="D4803" s="61"/>
      <c r="E4803" s="62" t="s">
        <v>981</v>
      </c>
      <c r="F4803" s="62"/>
      <c r="G4803" s="62">
        <v>451.68890625</v>
      </c>
      <c r="H4803" s="62">
        <v>0.13537812499999999</v>
      </c>
      <c r="I4803" s="62">
        <v>0.21968124999999999</v>
      </c>
      <c r="J4803" s="62">
        <v>0.25163750000000001</v>
      </c>
      <c r="K4803" s="62">
        <v>0.22635</v>
      </c>
      <c r="L4803" s="62">
        <v>0.28544375</v>
      </c>
      <c r="M4803" s="62">
        <v>0.29379375000000002</v>
      </c>
      <c r="N4803" s="62">
        <v>0.27087499999999998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x14ac:dyDescent="0.25">
      <c r="A4804" s="59" t="s">
        <v>985</v>
      </c>
      <c r="B4804" s="60">
        <v>42302</v>
      </c>
      <c r="C4804" s="61"/>
      <c r="D4804" s="61"/>
      <c r="E4804" s="62" t="s">
        <v>981</v>
      </c>
      <c r="F4804" s="62"/>
      <c r="G4804" s="62">
        <v>450.40406250000001</v>
      </c>
      <c r="H4804" s="62">
        <v>0.13267499999999999</v>
      </c>
      <c r="I4804" s="62">
        <v>0.21670624999999999</v>
      </c>
      <c r="J4804" s="62">
        <v>0.25018750000000001</v>
      </c>
      <c r="K4804" s="62">
        <v>0.22622500000000001</v>
      </c>
      <c r="L4804" s="62">
        <v>0.28542499999999998</v>
      </c>
      <c r="M4804" s="62">
        <v>0.29395624999999997</v>
      </c>
      <c r="N4804" s="62">
        <v>0.27086250000000001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x14ac:dyDescent="0.25">
      <c r="A4805" s="59" t="s">
        <v>985</v>
      </c>
      <c r="B4805" s="60">
        <v>42303</v>
      </c>
      <c r="C4805" s="61"/>
      <c r="D4805" s="61"/>
      <c r="E4805" s="62" t="s">
        <v>981</v>
      </c>
      <c r="F4805" s="62"/>
      <c r="G4805" s="62">
        <v>448.861875</v>
      </c>
      <c r="H4805" s="62">
        <v>0.12969375</v>
      </c>
      <c r="I4805" s="62">
        <v>0.21333125</v>
      </c>
      <c r="J4805" s="62">
        <v>0.24829999999999999</v>
      </c>
      <c r="K4805" s="62">
        <v>0.22595000000000001</v>
      </c>
      <c r="L4805" s="62">
        <v>0.28543125000000003</v>
      </c>
      <c r="M4805" s="62">
        <v>0.29404374999999999</v>
      </c>
      <c r="N4805" s="62">
        <v>0.27096874999999998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x14ac:dyDescent="0.25">
      <c r="A4806" s="59" t="s">
        <v>985</v>
      </c>
      <c r="B4806" s="60">
        <v>42304</v>
      </c>
      <c r="C4806" s="61"/>
      <c r="D4806" s="61"/>
      <c r="E4806" s="62" t="s">
        <v>981</v>
      </c>
      <c r="F4806" s="62"/>
      <c r="G4806" s="62">
        <v>447.78187500000001</v>
      </c>
      <c r="H4806" s="62">
        <v>0.12743750000000001</v>
      </c>
      <c r="I4806" s="62">
        <v>0.21099999999999999</v>
      </c>
      <c r="J4806" s="62">
        <v>0.24686250000000001</v>
      </c>
      <c r="K4806" s="62">
        <v>0.22585</v>
      </c>
      <c r="L4806" s="62">
        <v>0.28551874999999999</v>
      </c>
      <c r="M4806" s="62">
        <v>0.29404374999999999</v>
      </c>
      <c r="N4806" s="62">
        <v>0.27111249999999998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x14ac:dyDescent="0.25">
      <c r="A4807" s="59" t="s">
        <v>985</v>
      </c>
      <c r="B4807" s="60">
        <v>42305</v>
      </c>
      <c r="C4807" s="61"/>
      <c r="D4807" s="61"/>
      <c r="E4807" s="62" t="s">
        <v>981</v>
      </c>
      <c r="F4807" s="62"/>
      <c r="G4807" s="62">
        <v>447.05015624999999</v>
      </c>
      <c r="H4807" s="62">
        <v>0.12723437500000001</v>
      </c>
      <c r="I4807" s="62">
        <v>0.209675</v>
      </c>
      <c r="J4807" s="62">
        <v>0.24545624999999999</v>
      </c>
      <c r="K4807" s="62">
        <v>0.22551874999999999</v>
      </c>
      <c r="L4807" s="62">
        <v>0.28558125000000001</v>
      </c>
      <c r="M4807" s="62">
        <v>0.29408125000000002</v>
      </c>
      <c r="N4807" s="62">
        <v>0.27107500000000001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x14ac:dyDescent="0.25">
      <c r="A4808" s="59" t="s">
        <v>985</v>
      </c>
      <c r="B4808" s="60">
        <v>42306</v>
      </c>
      <c r="C4808" s="61"/>
      <c r="D4808" s="61"/>
      <c r="E4808" s="62" t="s">
        <v>981</v>
      </c>
      <c r="F4808" s="62"/>
      <c r="G4808" s="62">
        <v>446.2528125</v>
      </c>
      <c r="H4808" s="62">
        <v>0.12645000000000001</v>
      </c>
      <c r="I4808" s="62">
        <v>0.20850625</v>
      </c>
      <c r="J4808" s="62">
        <v>0.24400625000000001</v>
      </c>
      <c r="K4808" s="62">
        <v>0.22511875000000001</v>
      </c>
      <c r="L4808" s="62">
        <v>0.28558749999999999</v>
      </c>
      <c r="M4808" s="62">
        <v>0.29420625</v>
      </c>
      <c r="N4808" s="62">
        <v>0.27111249999999998</v>
      </c>
      <c r="O4808" s="62"/>
      <c r="P4808" s="62"/>
      <c r="Q4808" s="62"/>
      <c r="R4808" s="62"/>
      <c r="S4808" s="62">
        <v>1.6731304250000001</v>
      </c>
      <c r="T4808" s="62">
        <v>48.196249999999999</v>
      </c>
      <c r="U4808" s="62">
        <v>0</v>
      </c>
      <c r="V4808" s="62"/>
      <c r="W4808" s="62"/>
      <c r="X4808" s="62"/>
      <c r="Y4808" s="62"/>
      <c r="Z4808" s="62"/>
      <c r="AA4808" s="62"/>
      <c r="AB4808" s="62"/>
      <c r="AC4808" s="62">
        <v>0</v>
      </c>
      <c r="AD4808" s="62">
        <v>6</v>
      </c>
      <c r="AE4808" s="62"/>
      <c r="AF4808" s="62"/>
      <c r="AG4808" s="62"/>
      <c r="AH4808" s="62"/>
      <c r="AI4808" s="62">
        <v>0</v>
      </c>
      <c r="AJ4808" s="62">
        <v>0</v>
      </c>
      <c r="AK4808" s="62">
        <v>4.95</v>
      </c>
      <c r="AL4808" s="62">
        <v>0.66249999999999998</v>
      </c>
      <c r="AM4808" s="62">
        <v>3.9311919717779198E-2</v>
      </c>
      <c r="AN4808" s="62">
        <v>1.43473765</v>
      </c>
      <c r="AO4808" s="62">
        <v>36.496250000000003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>
        <v>0</v>
      </c>
      <c r="BE4808" s="62"/>
      <c r="BF4808" s="62">
        <v>2.03754508547009E-2</v>
      </c>
      <c r="BG4808" s="62">
        <v>0.238392775</v>
      </c>
      <c r="BH4808" s="62"/>
      <c r="BI4808" s="62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x14ac:dyDescent="0.25">
      <c r="A4809" s="59" t="s">
        <v>985</v>
      </c>
      <c r="B4809" s="60">
        <v>42307</v>
      </c>
      <c r="C4809" s="61"/>
      <c r="D4809" s="61"/>
      <c r="E4809" s="62" t="s">
        <v>981</v>
      </c>
      <c r="F4809" s="62"/>
      <c r="G4809" s="62">
        <v>444.71906250000001</v>
      </c>
      <c r="H4809" s="62">
        <v>0.1247625</v>
      </c>
      <c r="I4809" s="62">
        <v>0.20591875000000001</v>
      </c>
      <c r="J4809" s="62">
        <v>0.24155625</v>
      </c>
      <c r="K4809" s="62">
        <v>0.2245625</v>
      </c>
      <c r="L4809" s="62">
        <v>0.28544999999999998</v>
      </c>
      <c r="M4809" s="62">
        <v>0.29422500000000001</v>
      </c>
      <c r="N4809" s="62">
        <v>0.27126250000000002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>
        <v>0.24226193645439001</v>
      </c>
      <c r="AF4809" s="62">
        <v>0.16147674406047999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x14ac:dyDescent="0.25">
      <c r="A4810" s="59" t="s">
        <v>985</v>
      </c>
      <c r="B4810" s="60">
        <v>42308</v>
      </c>
      <c r="C4810" s="61"/>
      <c r="D4810" s="61"/>
      <c r="E4810" s="62" t="s">
        <v>981</v>
      </c>
      <c r="F4810" s="62"/>
      <c r="G4810" s="62">
        <v>443.24250000000001</v>
      </c>
      <c r="H4810" s="62">
        <v>0.122525</v>
      </c>
      <c r="I4810" s="62">
        <v>0.20305000000000001</v>
      </c>
      <c r="J4810" s="62">
        <v>0.23938124999999999</v>
      </c>
      <c r="K4810" s="62">
        <v>0.22428124999999999</v>
      </c>
      <c r="L4810" s="62">
        <v>0.28548125000000002</v>
      </c>
      <c r="M4810" s="62">
        <v>0.29422500000000001</v>
      </c>
      <c r="N4810" s="62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x14ac:dyDescent="0.25">
      <c r="A4811" s="59" t="s">
        <v>985</v>
      </c>
      <c r="B4811" s="60">
        <v>42309</v>
      </c>
      <c r="C4811" s="61"/>
      <c r="D4811" s="61"/>
      <c r="E4811" s="62" t="s">
        <v>981</v>
      </c>
      <c r="F4811" s="62"/>
      <c r="G4811" s="62">
        <v>441.72328125000001</v>
      </c>
      <c r="H4811" s="62">
        <v>0.12019687499999999</v>
      </c>
      <c r="I4811" s="62">
        <v>0.20017499999999999</v>
      </c>
      <c r="J4811" s="62">
        <v>0.23726875</v>
      </c>
      <c r="K4811" s="62">
        <v>0.22411875000000001</v>
      </c>
      <c r="L4811" s="62">
        <v>0.28533124999999998</v>
      </c>
      <c r="M4811" s="62">
        <v>0.29419374999999998</v>
      </c>
      <c r="N4811" s="62">
        <v>0.27131250000000001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x14ac:dyDescent="0.25">
      <c r="A4812" s="59" t="s">
        <v>985</v>
      </c>
      <c r="B4812" s="60">
        <v>42310</v>
      </c>
      <c r="C4812" s="61"/>
      <c r="D4812" s="61"/>
      <c r="E4812" s="62" t="s">
        <v>981</v>
      </c>
      <c r="F4812" s="62"/>
      <c r="G4812" s="62">
        <v>447.79218750000001</v>
      </c>
      <c r="H4812" s="62">
        <v>0.16255625000000001</v>
      </c>
      <c r="I4812" s="62">
        <v>0.20106250000000001</v>
      </c>
      <c r="J4812" s="62">
        <v>0.23598749999999999</v>
      </c>
      <c r="K4812" s="62">
        <v>0.22388125</v>
      </c>
      <c r="L4812" s="62">
        <v>0.28530624999999998</v>
      </c>
      <c r="M4812" s="62">
        <v>0.29428124999999999</v>
      </c>
      <c r="N4812" s="62">
        <v>0.27137499999999998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>
        <v>0.26966857873065703</v>
      </c>
      <c r="AF4812" s="62">
        <v>0.38130930355092701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x14ac:dyDescent="0.25">
      <c r="A4813" s="59" t="s">
        <v>985</v>
      </c>
      <c r="B4813" s="60">
        <v>42311</v>
      </c>
      <c r="C4813" s="61"/>
      <c r="D4813" s="61"/>
      <c r="E4813" s="62" t="s">
        <v>981</v>
      </c>
      <c r="F4813" s="62"/>
      <c r="G4813" s="62">
        <v>445.75546874999998</v>
      </c>
      <c r="H4813" s="62">
        <v>0.152703125</v>
      </c>
      <c r="I4813" s="62">
        <v>0.20005000000000001</v>
      </c>
      <c r="J4813" s="62">
        <v>0.23473749999999999</v>
      </c>
      <c r="K4813" s="62">
        <v>0.22376874999999999</v>
      </c>
      <c r="L4813" s="62">
        <v>0.28536250000000002</v>
      </c>
      <c r="M4813" s="62">
        <v>0.29423749999999999</v>
      </c>
      <c r="N4813" s="62">
        <v>0.27136874999999999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x14ac:dyDescent="0.25">
      <c r="A4814" s="59" t="s">
        <v>985</v>
      </c>
      <c r="B4814" s="60">
        <v>42312</v>
      </c>
      <c r="C4814" s="61"/>
      <c r="D4814" s="61"/>
      <c r="E4814" s="62" t="s">
        <v>981</v>
      </c>
      <c r="F4814" s="62"/>
      <c r="G4814" s="62">
        <v>444.34359375000003</v>
      </c>
      <c r="H4814" s="62">
        <v>0.14725312500000001</v>
      </c>
      <c r="I4814" s="62">
        <v>0.19952500000000001</v>
      </c>
      <c r="J4814" s="62">
        <v>0.2333375</v>
      </c>
      <c r="K4814" s="62">
        <v>0.22328124999999999</v>
      </c>
      <c r="L4814" s="62">
        <v>0.28536250000000002</v>
      </c>
      <c r="M4814" s="62">
        <v>0.29435</v>
      </c>
      <c r="N4814" s="62">
        <v>0.27142500000000003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x14ac:dyDescent="0.25">
      <c r="A4815" s="59" t="s">
        <v>985</v>
      </c>
      <c r="B4815" s="60">
        <v>42313</v>
      </c>
      <c r="C4815" s="61"/>
      <c r="D4815" s="61"/>
      <c r="E4815" s="62" t="s">
        <v>981</v>
      </c>
      <c r="F4815" s="62"/>
      <c r="G4815" s="62">
        <v>442.84078125000002</v>
      </c>
      <c r="H4815" s="62">
        <v>0.142921875</v>
      </c>
      <c r="I4815" s="62">
        <v>0.19901250000000001</v>
      </c>
      <c r="J4815" s="62">
        <v>0.23141875000000001</v>
      </c>
      <c r="K4815" s="62">
        <v>0.22255625000000001</v>
      </c>
      <c r="L4815" s="62">
        <v>0.28529375000000001</v>
      </c>
      <c r="M4815" s="62">
        <v>0.29441250000000002</v>
      </c>
      <c r="N4815" s="62">
        <v>0.27148749999999999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x14ac:dyDescent="0.25">
      <c r="A4816" s="59" t="s">
        <v>985</v>
      </c>
      <c r="B4816" s="60">
        <v>42314</v>
      </c>
      <c r="C4816" s="61"/>
      <c r="D4816" s="61"/>
      <c r="E4816" s="62" t="s">
        <v>981</v>
      </c>
      <c r="F4816" s="62"/>
      <c r="G4816" s="62">
        <v>441.38203125000001</v>
      </c>
      <c r="H4816" s="62">
        <v>0.13832187500000001</v>
      </c>
      <c r="I4816" s="62">
        <v>0.19827500000000001</v>
      </c>
      <c r="J4816" s="62">
        <v>0.23001250000000001</v>
      </c>
      <c r="K4816" s="62">
        <v>0.22204375000000001</v>
      </c>
      <c r="L4816" s="62">
        <v>0.28508125000000001</v>
      </c>
      <c r="M4816" s="62">
        <v>0.29436875000000001</v>
      </c>
      <c r="N4816" s="62">
        <v>0.27146874999999998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x14ac:dyDescent="0.25">
      <c r="A4817" s="59" t="s">
        <v>985</v>
      </c>
      <c r="B4817" s="60">
        <v>42315</v>
      </c>
      <c r="C4817" s="61"/>
      <c r="D4817" s="61"/>
      <c r="E4817" s="62" t="s">
        <v>981</v>
      </c>
      <c r="F4817" s="62"/>
      <c r="G4817" s="62">
        <v>440.26359374999998</v>
      </c>
      <c r="H4817" s="62">
        <v>0.134528125</v>
      </c>
      <c r="I4817" s="62">
        <v>0.1976125</v>
      </c>
      <c r="J4817" s="62">
        <v>0.22898125</v>
      </c>
      <c r="K4817" s="62">
        <v>0.22162499999999999</v>
      </c>
      <c r="L4817" s="62">
        <v>0.28491250000000001</v>
      </c>
      <c r="M4817" s="62">
        <v>0.294375</v>
      </c>
      <c r="N4817" s="62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x14ac:dyDescent="0.25">
      <c r="A4818" s="59" t="s">
        <v>985</v>
      </c>
      <c r="B4818" s="60">
        <v>42316</v>
      </c>
      <c r="C4818" s="61"/>
      <c r="D4818" s="61"/>
      <c r="E4818" s="62" t="s">
        <v>981</v>
      </c>
      <c r="F4818" s="62"/>
      <c r="G4818" s="62">
        <v>439.239375</v>
      </c>
      <c r="H4818" s="62">
        <v>0.1315375</v>
      </c>
      <c r="I4818" s="62">
        <v>0.19645000000000001</v>
      </c>
      <c r="J4818" s="62">
        <v>0.2280625</v>
      </c>
      <c r="K4818" s="62">
        <v>0.22136875</v>
      </c>
      <c r="L4818" s="62">
        <v>0.28481875000000001</v>
      </c>
      <c r="M4818" s="62">
        <v>0.29430000000000001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x14ac:dyDescent="0.25">
      <c r="A4819" s="59" t="s">
        <v>985</v>
      </c>
      <c r="B4819" s="60">
        <v>42317</v>
      </c>
      <c r="C4819" s="61"/>
      <c r="D4819" s="61"/>
      <c r="E4819" s="62" t="s">
        <v>981</v>
      </c>
      <c r="F4819" s="62"/>
      <c r="G4819" s="62">
        <v>437.87390625</v>
      </c>
      <c r="H4819" s="62">
        <v>0.128003125</v>
      </c>
      <c r="I4819" s="62">
        <v>0.19490625</v>
      </c>
      <c r="J4819" s="62">
        <v>0.226325</v>
      </c>
      <c r="K4819" s="62">
        <v>0.22104375000000001</v>
      </c>
      <c r="L4819" s="62">
        <v>0.2848</v>
      </c>
      <c r="M4819" s="62">
        <v>0.29436875000000001</v>
      </c>
      <c r="N4819" s="62">
        <v>0.27158749999999998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x14ac:dyDescent="0.25">
      <c r="A4820" s="59" t="s">
        <v>985</v>
      </c>
      <c r="B4820" s="60">
        <v>42318</v>
      </c>
      <c r="C4820" s="61"/>
      <c r="D4820" s="61"/>
      <c r="E4820" s="62" t="s">
        <v>981</v>
      </c>
      <c r="F4820" s="62"/>
      <c r="G4820" s="62">
        <v>436.35421874999997</v>
      </c>
      <c r="H4820" s="62">
        <v>0.124703125</v>
      </c>
      <c r="I4820" s="62">
        <v>0.19255</v>
      </c>
      <c r="J4820" s="62">
        <v>0.224525</v>
      </c>
      <c r="K4820" s="62">
        <v>0.22070000000000001</v>
      </c>
      <c r="L4820" s="62">
        <v>0.28473124999999999</v>
      </c>
      <c r="M4820" s="62">
        <v>0.29436875000000001</v>
      </c>
      <c r="N4820" s="62">
        <v>0.27156249999999998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>
        <v>8</v>
      </c>
      <c r="AE4820" s="62">
        <v>0.34842406967410899</v>
      </c>
      <c r="AF4820" s="62">
        <v>0.246489029919752</v>
      </c>
      <c r="AG4820" s="62"/>
      <c r="AH4820" s="62"/>
      <c r="AI4820" s="62"/>
      <c r="AJ4820" s="62">
        <v>0.5</v>
      </c>
      <c r="AK4820" s="62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x14ac:dyDescent="0.25">
      <c r="A4821" s="59" t="s">
        <v>985</v>
      </c>
      <c r="B4821" s="60">
        <v>42319</v>
      </c>
      <c r="C4821" s="61"/>
      <c r="D4821" s="61"/>
      <c r="E4821" s="62" t="s">
        <v>981</v>
      </c>
      <c r="F4821" s="62"/>
      <c r="G4821" s="62">
        <v>435.31171875000001</v>
      </c>
      <c r="H4821" s="62">
        <v>0.12145937499999999</v>
      </c>
      <c r="I4821" s="62">
        <v>0.19060625</v>
      </c>
      <c r="J4821" s="62">
        <v>0.22370625</v>
      </c>
      <c r="K4821" s="62">
        <v>0.22056875000000001</v>
      </c>
      <c r="L4821" s="62">
        <v>0.28470000000000001</v>
      </c>
      <c r="M4821" s="62">
        <v>0.29439375000000001</v>
      </c>
      <c r="N4821" s="62">
        <v>0.27163749999999998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x14ac:dyDescent="0.25">
      <c r="A4822" s="59" t="s">
        <v>985</v>
      </c>
      <c r="B4822" s="60">
        <v>42320</v>
      </c>
      <c r="C4822" s="61"/>
      <c r="D4822" s="61"/>
      <c r="E4822" s="62" t="s">
        <v>981</v>
      </c>
      <c r="F4822" s="62"/>
      <c r="G4822" s="62">
        <v>434.25375000000003</v>
      </c>
      <c r="H4822" s="62">
        <v>0.12030625</v>
      </c>
      <c r="I4822" s="62">
        <v>0.18888125</v>
      </c>
      <c r="J4822" s="62">
        <v>0.22193125</v>
      </c>
      <c r="K4822" s="62">
        <v>0.22005625000000001</v>
      </c>
      <c r="L4822" s="62">
        <v>0.28474375000000002</v>
      </c>
      <c r="M4822" s="62">
        <v>0.29441875000000001</v>
      </c>
      <c r="N4822" s="62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>
        <v>0.35532694937643899</v>
      </c>
      <c r="AF4822" s="62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x14ac:dyDescent="0.25">
      <c r="A4823" s="59" t="s">
        <v>985</v>
      </c>
      <c r="B4823" s="60">
        <v>42321</v>
      </c>
      <c r="C4823" s="61"/>
      <c r="D4823" s="61"/>
      <c r="E4823" s="62" t="s">
        <v>981</v>
      </c>
      <c r="F4823" s="62"/>
      <c r="G4823" s="62">
        <v>432.6590625</v>
      </c>
      <c r="H4823" s="62">
        <v>0.11863124999999999</v>
      </c>
      <c r="I4823" s="62">
        <v>0.18693750000000001</v>
      </c>
      <c r="J4823" s="62">
        <v>0.21943124999999999</v>
      </c>
      <c r="K4823" s="62">
        <v>0.21906875000000001</v>
      </c>
      <c r="L4823" s="62">
        <v>0.28462500000000002</v>
      </c>
      <c r="M4823" s="62">
        <v>0.29448750000000001</v>
      </c>
      <c r="N4823" s="62">
        <v>0.27179999999999999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x14ac:dyDescent="0.25">
      <c r="A4824" s="59" t="s">
        <v>985</v>
      </c>
      <c r="B4824" s="60">
        <v>42322</v>
      </c>
      <c r="C4824" s="61"/>
      <c r="D4824" s="61"/>
      <c r="E4824" s="62" t="s">
        <v>981</v>
      </c>
      <c r="F4824" s="62"/>
      <c r="G4824" s="62">
        <v>431.14453125</v>
      </c>
      <c r="H4824" s="62">
        <v>0.116665625</v>
      </c>
      <c r="I4824" s="62">
        <v>0.18459375</v>
      </c>
      <c r="J4824" s="62">
        <v>0.2174875</v>
      </c>
      <c r="K4824" s="62">
        <v>0.21836875</v>
      </c>
      <c r="L4824" s="62">
        <v>0.28441250000000001</v>
      </c>
      <c r="M4824" s="62">
        <v>0.2944</v>
      </c>
      <c r="N4824" s="62">
        <v>0.27184999999999998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x14ac:dyDescent="0.25">
      <c r="A4825" s="59" t="s">
        <v>985</v>
      </c>
      <c r="B4825" s="60">
        <v>42323</v>
      </c>
      <c r="C4825" s="61"/>
      <c r="D4825" s="61"/>
      <c r="E4825" s="62" t="s">
        <v>981</v>
      </c>
      <c r="F4825" s="62"/>
      <c r="G4825" s="62">
        <v>429.91781250000003</v>
      </c>
      <c r="H4825" s="62">
        <v>0.11483125</v>
      </c>
      <c r="I4825" s="62">
        <v>0.18295</v>
      </c>
      <c r="J4825" s="62">
        <v>0.21589375</v>
      </c>
      <c r="K4825" s="62">
        <v>0.21773124999999999</v>
      </c>
      <c r="L4825" s="62">
        <v>0.28420624999999999</v>
      </c>
      <c r="M4825" s="62">
        <v>0.29443750000000002</v>
      </c>
      <c r="N4825" s="62">
        <v>0.27189999999999998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x14ac:dyDescent="0.25">
      <c r="A4826" s="59" t="s">
        <v>985</v>
      </c>
      <c r="B4826" s="60">
        <v>42324</v>
      </c>
      <c r="C4826" s="61"/>
      <c r="D4826" s="61"/>
      <c r="E4826" s="62" t="s">
        <v>981</v>
      </c>
      <c r="F4826" s="62"/>
      <c r="G4826" s="62">
        <v>428.38593750000001</v>
      </c>
      <c r="H4826" s="62">
        <v>0.11345</v>
      </c>
      <c r="I4826" s="62">
        <v>0.18096875000000001</v>
      </c>
      <c r="J4826" s="62">
        <v>0.213675</v>
      </c>
      <c r="K4826" s="62">
        <v>0.21675</v>
      </c>
      <c r="L4826" s="62">
        <v>0.28399999999999997</v>
      </c>
      <c r="M4826" s="62">
        <v>0.29443124999999998</v>
      </c>
      <c r="N4826" s="62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x14ac:dyDescent="0.25">
      <c r="A4827" s="59" t="s">
        <v>985</v>
      </c>
      <c r="B4827" s="60">
        <v>42325</v>
      </c>
      <c r="C4827" s="61"/>
      <c r="D4827" s="61"/>
      <c r="E4827" s="62" t="s">
        <v>981</v>
      </c>
      <c r="F4827" s="62"/>
      <c r="G4827" s="62">
        <v>427.12687499999998</v>
      </c>
      <c r="H4827" s="62">
        <v>0.11119999999999999</v>
      </c>
      <c r="I4827" s="62">
        <v>0.17936250000000001</v>
      </c>
      <c r="J4827" s="62">
        <v>0.21238124999999999</v>
      </c>
      <c r="K4827" s="62">
        <v>0.21608749999999999</v>
      </c>
      <c r="L4827" s="62">
        <v>0.28382499999999999</v>
      </c>
      <c r="M4827" s="62">
        <v>0.29430000000000001</v>
      </c>
      <c r="N4827" s="62">
        <v>0.27188125000000002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>
        <v>0.49246680354127698</v>
      </c>
      <c r="AF4827" s="62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x14ac:dyDescent="0.25">
      <c r="A4828" s="59" t="s">
        <v>985</v>
      </c>
      <c r="B4828" s="60">
        <v>42326</v>
      </c>
      <c r="C4828" s="61"/>
      <c r="D4828" s="61"/>
      <c r="E4828" s="62" t="s">
        <v>981</v>
      </c>
      <c r="F4828" s="62"/>
      <c r="G4828" s="62">
        <v>425.87203125000002</v>
      </c>
      <c r="H4828" s="62">
        <v>0.109846875</v>
      </c>
      <c r="I4828" s="62">
        <v>0.1779125</v>
      </c>
      <c r="J4828" s="62">
        <v>0.21073125000000001</v>
      </c>
      <c r="K4828" s="62">
        <v>0.21516250000000001</v>
      </c>
      <c r="L4828" s="62">
        <v>0.28363125</v>
      </c>
      <c r="M4828" s="62">
        <v>0.29430624999999999</v>
      </c>
      <c r="N4828" s="62">
        <v>0.27186250000000001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x14ac:dyDescent="0.25">
      <c r="A4829" s="59" t="s">
        <v>985</v>
      </c>
      <c r="B4829" s="60">
        <v>42327</v>
      </c>
      <c r="C4829" s="61"/>
      <c r="D4829" s="61"/>
      <c r="E4829" s="62" t="s">
        <v>981</v>
      </c>
      <c r="F4829" s="62"/>
      <c r="G4829" s="62">
        <v>453.05390625000001</v>
      </c>
      <c r="H4829" s="62">
        <v>0.27185312499999997</v>
      </c>
      <c r="I4829" s="62">
        <v>0.20013125000000001</v>
      </c>
      <c r="J4829" s="62">
        <v>0.21018124999999999</v>
      </c>
      <c r="K4829" s="62">
        <v>0.21441250000000001</v>
      </c>
      <c r="L4829" s="62">
        <v>0.28344374999999999</v>
      </c>
      <c r="M4829" s="62">
        <v>0.29430000000000001</v>
      </c>
      <c r="N4829" s="62">
        <v>0.27184999999999998</v>
      </c>
      <c r="O4829" s="62"/>
      <c r="P4829" s="62"/>
      <c r="Q4829" s="62"/>
      <c r="R4829" s="62"/>
      <c r="S4829" s="62">
        <v>2.9438073249999999</v>
      </c>
      <c r="T4829" s="62">
        <v>188.768</v>
      </c>
      <c r="U4829" s="62">
        <v>0</v>
      </c>
      <c r="V4829" s="62"/>
      <c r="W4829" s="62"/>
      <c r="X4829" s="62"/>
      <c r="Y4829" s="62"/>
      <c r="Z4829" s="62"/>
      <c r="AA4829" s="62"/>
      <c r="AB4829" s="62"/>
      <c r="AC4829" s="62">
        <v>0</v>
      </c>
      <c r="AD4829" s="62"/>
      <c r="AE4829" s="62"/>
      <c r="AF4829" s="62"/>
      <c r="AG4829" s="62"/>
      <c r="AH4829" s="62"/>
      <c r="AI4829" s="62">
        <v>3.2669999999999999</v>
      </c>
      <c r="AJ4829" s="62"/>
      <c r="AK4829" s="62"/>
      <c r="AL4829" s="62">
        <v>1.02</v>
      </c>
      <c r="AM4829" s="62">
        <v>3.0474127438848701E-2</v>
      </c>
      <c r="AN4829" s="62">
        <v>1.7977601999999999</v>
      </c>
      <c r="AO4829" s="62">
        <v>58.993000000000002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>
        <v>0</v>
      </c>
      <c r="BE4829" s="62"/>
      <c r="BF4829" s="62">
        <v>9.0590881604325404E-3</v>
      </c>
      <c r="BG4829" s="62">
        <v>1.1460471249999999</v>
      </c>
      <c r="BH4829" s="62"/>
      <c r="BI4829" s="62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x14ac:dyDescent="0.25">
      <c r="A4830" s="59" t="s">
        <v>985</v>
      </c>
      <c r="B4830" s="60">
        <v>42328</v>
      </c>
      <c r="C4830" s="61"/>
      <c r="D4830" s="61"/>
      <c r="E4830" s="62" t="s">
        <v>981</v>
      </c>
      <c r="F4830" s="62"/>
      <c r="G4830" s="62">
        <v>447.58875</v>
      </c>
      <c r="H4830" s="62">
        <v>0.23757500000000001</v>
      </c>
      <c r="I4830" s="62">
        <v>0.20017499999999999</v>
      </c>
      <c r="J4830" s="62">
        <v>0.21038124999999999</v>
      </c>
      <c r="K4830" s="62">
        <v>0.21355625</v>
      </c>
      <c r="L4830" s="62">
        <v>0.28315625</v>
      </c>
      <c r="M4830" s="62">
        <v>0.29415625000000001</v>
      </c>
      <c r="N4830" s="62">
        <v>0.27183750000000001</v>
      </c>
      <c r="O4830" s="62"/>
      <c r="P4830" s="62"/>
      <c r="Q4830" s="62"/>
      <c r="R4830" s="62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>
        <v>8.4</v>
      </c>
      <c r="AE4830" s="62"/>
      <c r="AF4830" s="62">
        <v>0.37111802917640602</v>
      </c>
      <c r="AG4830" s="62"/>
      <c r="AH4830" s="62"/>
      <c r="AI4830" s="62"/>
      <c r="AJ4830" s="62">
        <v>1.75</v>
      </c>
      <c r="AK4830" s="62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x14ac:dyDescent="0.25">
      <c r="A4831" s="59" t="s">
        <v>985</v>
      </c>
      <c r="B4831" s="60">
        <v>42329</v>
      </c>
      <c r="C4831" s="61"/>
      <c r="D4831" s="61"/>
      <c r="E4831" s="62" t="s">
        <v>981</v>
      </c>
      <c r="F4831" s="62"/>
      <c r="G4831" s="62">
        <v>443.99437499999999</v>
      </c>
      <c r="H4831" s="62">
        <v>0.21479375000000001</v>
      </c>
      <c r="I4831" s="62">
        <v>0.19919375</v>
      </c>
      <c r="J4831" s="62">
        <v>0.210975</v>
      </c>
      <c r="K4831" s="62">
        <v>0.21308750000000001</v>
      </c>
      <c r="L4831" s="62">
        <v>0.28288750000000001</v>
      </c>
      <c r="M4831" s="62">
        <v>0.29415625000000001</v>
      </c>
      <c r="N4831" s="62">
        <v>0.27188125000000002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x14ac:dyDescent="0.25">
      <c r="A4832" s="59" t="s">
        <v>985</v>
      </c>
      <c r="B4832" s="60">
        <v>42330</v>
      </c>
      <c r="C4832" s="61"/>
      <c r="D4832" s="61"/>
      <c r="E4832" s="62" t="s">
        <v>981</v>
      </c>
      <c r="F4832" s="62"/>
      <c r="G4832" s="62">
        <v>441.13734375000001</v>
      </c>
      <c r="H4832" s="62">
        <v>0.197421875</v>
      </c>
      <c r="I4832" s="62">
        <v>0.19861875000000001</v>
      </c>
      <c r="J4832" s="62">
        <v>0.21125625000000001</v>
      </c>
      <c r="K4832" s="62">
        <v>0.21262500000000001</v>
      </c>
      <c r="L4832" s="62">
        <v>0.28256249999999999</v>
      </c>
      <c r="M4832" s="62">
        <v>0.2940875</v>
      </c>
      <c r="N4832" s="62">
        <v>0.27190625000000002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x14ac:dyDescent="0.25">
      <c r="A4833" s="59" t="s">
        <v>985</v>
      </c>
      <c r="B4833" s="60">
        <v>42331</v>
      </c>
      <c r="C4833" s="61"/>
      <c r="D4833" s="61"/>
      <c r="E4833" s="62" t="s">
        <v>981</v>
      </c>
      <c r="F4833" s="62"/>
      <c r="G4833" s="62">
        <v>437.90203124999999</v>
      </c>
      <c r="H4833" s="62">
        <v>0.18068437500000001</v>
      </c>
      <c r="I4833" s="62">
        <v>0.19697500000000001</v>
      </c>
      <c r="J4833" s="62">
        <v>0.2109125</v>
      </c>
      <c r="K4833" s="62">
        <v>0.21178125</v>
      </c>
      <c r="L4833" s="62">
        <v>0.2823</v>
      </c>
      <c r="M4833" s="62">
        <v>0.29396250000000002</v>
      </c>
      <c r="N4833" s="62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>
        <v>0.38340645460874601</v>
      </c>
      <c r="AF4833" s="62">
        <v>0.20156073641012701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x14ac:dyDescent="0.25">
      <c r="A4834" s="59" t="s">
        <v>985</v>
      </c>
      <c r="B4834" s="60">
        <v>42332</v>
      </c>
      <c r="C4834" s="61"/>
      <c r="D4834" s="61"/>
      <c r="E4834" s="62" t="s">
        <v>981</v>
      </c>
      <c r="F4834" s="62"/>
      <c r="G4834" s="62">
        <v>434.86453125000003</v>
      </c>
      <c r="H4834" s="62">
        <v>0.16493437499999999</v>
      </c>
      <c r="I4834" s="62">
        <v>0.19491249999999999</v>
      </c>
      <c r="J4834" s="62">
        <v>0.21076875</v>
      </c>
      <c r="K4834" s="62">
        <v>0.21105625</v>
      </c>
      <c r="L4834" s="62">
        <v>0.2820125</v>
      </c>
      <c r="M4834" s="62">
        <v>0.29388124999999998</v>
      </c>
      <c r="N4834" s="62">
        <v>0.27190625000000002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x14ac:dyDescent="0.25">
      <c r="A4835" s="59" t="s">
        <v>985</v>
      </c>
      <c r="B4835" s="60">
        <v>42333</v>
      </c>
      <c r="C4835" s="61"/>
      <c r="D4835" s="61"/>
      <c r="E4835" s="62" t="s">
        <v>981</v>
      </c>
      <c r="F4835" s="62"/>
      <c r="G4835" s="62">
        <v>431.8021875</v>
      </c>
      <c r="H4835" s="62">
        <v>0.15090000000000001</v>
      </c>
      <c r="I4835" s="62">
        <v>0.19218125</v>
      </c>
      <c r="J4835" s="62">
        <v>0.21003749999999999</v>
      </c>
      <c r="K4835" s="62">
        <v>0.21018124999999999</v>
      </c>
      <c r="L4835" s="62">
        <v>0.281775</v>
      </c>
      <c r="M4835" s="62">
        <v>0.293875</v>
      </c>
      <c r="N4835" s="62">
        <v>0.27193125000000001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>
        <v>8.4</v>
      </c>
      <c r="AE4835" s="62"/>
      <c r="AF4835" s="62"/>
      <c r="AG4835" s="62"/>
      <c r="AH4835" s="62"/>
      <c r="AI4835" s="62"/>
      <c r="AJ4835" s="62">
        <v>2.0499999999999998</v>
      </c>
      <c r="AK4835" s="62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x14ac:dyDescent="0.25">
      <c r="A4836" s="59" t="s">
        <v>985</v>
      </c>
      <c r="B4836" s="60">
        <v>42334</v>
      </c>
      <c r="C4836" s="61"/>
      <c r="D4836" s="61"/>
      <c r="E4836" s="62" t="s">
        <v>981</v>
      </c>
      <c r="F4836" s="62"/>
      <c r="G4836" s="62">
        <v>428.89921874999999</v>
      </c>
      <c r="H4836" s="62">
        <v>0.13904687499999999</v>
      </c>
      <c r="I4836" s="62">
        <v>0.18901875000000001</v>
      </c>
      <c r="J4836" s="62">
        <v>0.208925</v>
      </c>
      <c r="K4836" s="62">
        <v>0.20935000000000001</v>
      </c>
      <c r="L4836" s="62">
        <v>0.28163125</v>
      </c>
      <c r="M4836" s="62">
        <v>0.29380000000000001</v>
      </c>
      <c r="N4836" s="62">
        <v>0.27192499999999997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x14ac:dyDescent="0.25">
      <c r="A4837" s="59" t="s">
        <v>985</v>
      </c>
      <c r="B4837" s="60">
        <v>42335</v>
      </c>
      <c r="C4837" s="61"/>
      <c r="D4837" s="61"/>
      <c r="E4837" s="62" t="s">
        <v>981</v>
      </c>
      <c r="F4837" s="62"/>
      <c r="G4837" s="62">
        <v>427.08375000000001</v>
      </c>
      <c r="H4837" s="62">
        <v>0.13143125</v>
      </c>
      <c r="I4837" s="62">
        <v>0.18670624999999999</v>
      </c>
      <c r="J4837" s="62">
        <v>0.2084</v>
      </c>
      <c r="K4837" s="62">
        <v>0.20880000000000001</v>
      </c>
      <c r="L4837" s="62">
        <v>0.28156874999999998</v>
      </c>
      <c r="M4837" s="62">
        <v>0.29386875000000001</v>
      </c>
      <c r="N4837" s="62">
        <v>0.27190625000000002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x14ac:dyDescent="0.25">
      <c r="A4838" s="59" t="s">
        <v>985</v>
      </c>
      <c r="B4838" s="60">
        <v>42336</v>
      </c>
      <c r="C4838" s="61"/>
      <c r="D4838" s="61"/>
      <c r="E4838" s="62" t="s">
        <v>981</v>
      </c>
      <c r="F4838" s="62"/>
      <c r="G4838" s="62">
        <v>424.43953125000002</v>
      </c>
      <c r="H4838" s="62">
        <v>0.124946875</v>
      </c>
      <c r="I4838" s="62">
        <v>0.18341250000000001</v>
      </c>
      <c r="J4838" s="62">
        <v>0.20580625</v>
      </c>
      <c r="K4838" s="62">
        <v>0.20760000000000001</v>
      </c>
      <c r="L4838" s="62">
        <v>0.28143125000000002</v>
      </c>
      <c r="M4838" s="62">
        <v>0.29389999999999999</v>
      </c>
      <c r="N4838" s="62">
        <v>0.27188125000000002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x14ac:dyDescent="0.25">
      <c r="A4839" s="59" t="s">
        <v>985</v>
      </c>
      <c r="B4839" s="60">
        <v>42337</v>
      </c>
      <c r="C4839" s="61"/>
      <c r="D4839" s="61"/>
      <c r="E4839" s="62" t="s">
        <v>981</v>
      </c>
      <c r="F4839" s="62"/>
      <c r="G4839" s="62">
        <v>422.89453125</v>
      </c>
      <c r="H4839" s="62">
        <v>0.120609375</v>
      </c>
      <c r="I4839" s="62">
        <v>0.18115000000000001</v>
      </c>
      <c r="J4839" s="62">
        <v>0.20470625000000001</v>
      </c>
      <c r="K4839" s="62">
        <v>0.20698749999999999</v>
      </c>
      <c r="L4839" s="62">
        <v>0.28121249999999998</v>
      </c>
      <c r="M4839" s="62">
        <v>0.29392499999999999</v>
      </c>
      <c r="N4839" s="62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x14ac:dyDescent="0.25">
      <c r="A4840" s="59" t="s">
        <v>985</v>
      </c>
      <c r="B4840" s="60">
        <v>42338</v>
      </c>
      <c r="C4840" s="61"/>
      <c r="D4840" s="61"/>
      <c r="E4840" s="62" t="s">
        <v>981</v>
      </c>
      <c r="F4840" s="62"/>
      <c r="G4840" s="62">
        <v>421.56328124999999</v>
      </c>
      <c r="H4840" s="62">
        <v>0.118284375</v>
      </c>
      <c r="I4840" s="62">
        <v>0.1794375</v>
      </c>
      <c r="J4840" s="62">
        <v>0.20323749999999999</v>
      </c>
      <c r="K4840" s="62">
        <v>0.20622499999999999</v>
      </c>
      <c r="L4840" s="62">
        <v>0.28102500000000002</v>
      </c>
      <c r="M4840" s="62">
        <v>0.29391875000000001</v>
      </c>
      <c r="N4840" s="62">
        <v>0.27194374999999998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>
        <v>0.34059559588807198</v>
      </c>
      <c r="AF4840" s="62">
        <v>0.15077168369923999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x14ac:dyDescent="0.25">
      <c r="A4841" s="59" t="s">
        <v>985</v>
      </c>
      <c r="B4841" s="60">
        <v>42339</v>
      </c>
      <c r="C4841" s="61"/>
      <c r="D4841" s="61"/>
      <c r="E4841" s="62" t="s">
        <v>981</v>
      </c>
      <c r="F4841" s="62"/>
      <c r="G4841" s="62">
        <v>420.33749999999998</v>
      </c>
      <c r="H4841" s="62">
        <v>0.11598124999999999</v>
      </c>
      <c r="I4841" s="62">
        <v>0.17828125</v>
      </c>
      <c r="J4841" s="62">
        <v>0.20227500000000001</v>
      </c>
      <c r="K4841" s="62">
        <v>0.20519999999999999</v>
      </c>
      <c r="L4841" s="62">
        <v>0.28056249999999999</v>
      </c>
      <c r="M4841" s="62">
        <v>0.29388750000000002</v>
      </c>
      <c r="N4841" s="62">
        <v>0.27206875000000003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x14ac:dyDescent="0.25">
      <c r="A4842" s="59" t="s">
        <v>985</v>
      </c>
      <c r="B4842" s="60">
        <v>42340</v>
      </c>
      <c r="C4842" s="61"/>
      <c r="D4842" s="61"/>
      <c r="E4842" s="62" t="s">
        <v>981</v>
      </c>
      <c r="F4842" s="62"/>
      <c r="G4842" s="62">
        <v>417.53578125000001</v>
      </c>
      <c r="H4842" s="62">
        <v>0.111284375</v>
      </c>
      <c r="I4842" s="62">
        <v>0.1753875</v>
      </c>
      <c r="J4842" s="62">
        <v>0.19939999999999999</v>
      </c>
      <c r="K4842" s="62">
        <v>0.2031</v>
      </c>
      <c r="L4842" s="62">
        <v>0.27994999999999998</v>
      </c>
      <c r="M4842" s="62">
        <v>0.29394375</v>
      </c>
      <c r="N4842" s="62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>
        <v>8.4</v>
      </c>
      <c r="AE4842" s="62"/>
      <c r="AF4842" s="62"/>
      <c r="AG4842" s="62"/>
      <c r="AH4842" s="62"/>
      <c r="AI4842" s="62"/>
      <c r="AJ4842" s="62">
        <v>3.05</v>
      </c>
      <c r="AK4842" s="62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x14ac:dyDescent="0.25">
      <c r="A4843" s="59" t="s">
        <v>985</v>
      </c>
      <c r="B4843" s="60">
        <v>42341</v>
      </c>
      <c r="C4843" s="61"/>
      <c r="D4843" s="61"/>
      <c r="E4843" s="62" t="s">
        <v>981</v>
      </c>
      <c r="F4843" s="62"/>
      <c r="G4843" s="62">
        <v>416.08078124999997</v>
      </c>
      <c r="H4843" s="62">
        <v>0.107034375</v>
      </c>
      <c r="I4843" s="62">
        <v>0.1733875</v>
      </c>
      <c r="J4843" s="62">
        <v>0.19871249999999999</v>
      </c>
      <c r="K4843" s="62">
        <v>0.20251875</v>
      </c>
      <c r="L4843" s="62">
        <v>0.27960625</v>
      </c>
      <c r="M4843" s="62">
        <v>0.293875</v>
      </c>
      <c r="N4843" s="62">
        <v>0.27201249999999999</v>
      </c>
      <c r="O4843" s="62"/>
      <c r="P4843" s="62"/>
      <c r="Q4843" s="62"/>
      <c r="R4843" s="62"/>
      <c r="S4843" s="62">
        <v>4.1552485250000002</v>
      </c>
      <c r="T4843" s="62">
        <v>319.52699999999999</v>
      </c>
      <c r="U4843" s="62">
        <v>88.61</v>
      </c>
      <c r="V4843" s="62"/>
      <c r="W4843" s="62"/>
      <c r="X4843" s="62"/>
      <c r="Y4843" s="62"/>
      <c r="Z4843" s="62"/>
      <c r="AA4843" s="62"/>
      <c r="AB4843" s="62"/>
      <c r="AC4843" s="62">
        <v>0</v>
      </c>
      <c r="AD4843" s="62"/>
      <c r="AE4843" s="62"/>
      <c r="AF4843" s="62"/>
      <c r="AG4843" s="62">
        <v>1.24642436844667E-2</v>
      </c>
      <c r="AH4843" s="62">
        <v>7.0432325000000004E-2</v>
      </c>
      <c r="AI4843" s="62">
        <v>5.6507500000000004</v>
      </c>
      <c r="AJ4843" s="62"/>
      <c r="AK4843" s="62"/>
      <c r="AL4843" s="62">
        <v>0.76249999999999996</v>
      </c>
      <c r="AM4843" s="62">
        <v>2.7901878559153499E-2</v>
      </c>
      <c r="AN4843" s="62">
        <v>1.2420660750000001</v>
      </c>
      <c r="AO4843" s="62">
        <v>44.515500000000003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>
        <v>1.4942340999999999</v>
      </c>
      <c r="BC4843" s="62"/>
      <c r="BD4843" s="62">
        <v>88.61</v>
      </c>
      <c r="BE4843" s="62">
        <v>1.6863041417447201E-2</v>
      </c>
      <c r="BF4843" s="62">
        <v>7.4606386142242803E-3</v>
      </c>
      <c r="BG4843" s="62">
        <v>1.3485160249999999</v>
      </c>
      <c r="BH4843" s="62"/>
      <c r="BI4843" s="62">
        <v>180.75075000000001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x14ac:dyDescent="0.25">
      <c r="A4844" s="59" t="s">
        <v>985</v>
      </c>
      <c r="B4844" s="60">
        <v>42342</v>
      </c>
      <c r="C4844" s="61"/>
      <c r="D4844" s="61"/>
      <c r="E4844" s="62" t="s">
        <v>981</v>
      </c>
      <c r="F4844" s="62"/>
      <c r="G4844" s="62">
        <v>414.08906250000001</v>
      </c>
      <c r="H4844" s="62">
        <v>0.10476874999999999</v>
      </c>
      <c r="I4844" s="62">
        <v>0.1711</v>
      </c>
      <c r="J4844" s="62">
        <v>0.19636875000000001</v>
      </c>
      <c r="K4844" s="62">
        <v>0.20117499999999999</v>
      </c>
      <c r="L4844" s="62">
        <v>0.27904374999999998</v>
      </c>
      <c r="M4844" s="62">
        <v>0.29371249999999999</v>
      </c>
      <c r="N4844" s="62">
        <v>0.27206249999999998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>
        <v>0.38520338238876001</v>
      </c>
      <c r="AF4844" s="62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x14ac:dyDescent="0.25">
      <c r="A4845" s="59" t="s">
        <v>985</v>
      </c>
      <c r="B4845" s="60">
        <v>42343</v>
      </c>
      <c r="C4845" s="61"/>
      <c r="D4845" s="61"/>
      <c r="E4845" s="62" t="s">
        <v>981</v>
      </c>
      <c r="F4845" s="62"/>
      <c r="G4845" s="62">
        <v>412.43531250000001</v>
      </c>
      <c r="H4845" s="62">
        <v>0.10216875</v>
      </c>
      <c r="I4845" s="62">
        <v>0.16898750000000001</v>
      </c>
      <c r="J4845" s="62">
        <v>0.19488749999999999</v>
      </c>
      <c r="K4845" s="62">
        <v>0.19985625000000001</v>
      </c>
      <c r="L4845" s="62">
        <v>0.27856874999999998</v>
      </c>
      <c r="M4845" s="62">
        <v>0.29378749999999998</v>
      </c>
      <c r="N4845" s="62">
        <v>0.27210624999999999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x14ac:dyDescent="0.25">
      <c r="A4846" s="59" t="s">
        <v>985</v>
      </c>
      <c r="B4846" s="60">
        <v>42344</v>
      </c>
      <c r="C4846" s="61"/>
      <c r="D4846" s="61"/>
      <c r="E4846" s="62" t="s">
        <v>981</v>
      </c>
      <c r="F4846" s="62"/>
      <c r="G4846" s="62">
        <v>411.00749999999999</v>
      </c>
      <c r="H4846" s="62">
        <v>9.9387500000000004E-2</v>
      </c>
      <c r="I4846" s="62">
        <v>0.1670625</v>
      </c>
      <c r="J4846" s="62">
        <v>0.19366875</v>
      </c>
      <c r="K4846" s="62">
        <v>0.19919999999999999</v>
      </c>
      <c r="L4846" s="62">
        <v>0.27819375000000002</v>
      </c>
      <c r="M4846" s="62">
        <v>0.29365000000000002</v>
      </c>
      <c r="N4846" s="62">
        <v>0.27208749999999998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x14ac:dyDescent="0.25">
      <c r="A4847" s="59" t="s">
        <v>985</v>
      </c>
      <c r="B4847" s="60">
        <v>42345</v>
      </c>
      <c r="C4847" s="61"/>
      <c r="D4847" s="61"/>
      <c r="E4847" s="62" t="s">
        <v>981</v>
      </c>
      <c r="F4847" s="62"/>
      <c r="G4847" s="62">
        <v>409.53796875</v>
      </c>
      <c r="H4847" s="62">
        <v>9.8040625000000006E-2</v>
      </c>
      <c r="I4847" s="62">
        <v>0.16550000000000001</v>
      </c>
      <c r="J4847" s="62">
        <v>0.19186875</v>
      </c>
      <c r="K4847" s="62">
        <v>0.19801874999999999</v>
      </c>
      <c r="L4847" s="62">
        <v>0.27779375000000001</v>
      </c>
      <c r="M4847" s="62">
        <v>0.29354374999999999</v>
      </c>
      <c r="N4847" s="62">
        <v>0.27213124999999999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>
        <v>0.29032253993518198</v>
      </c>
      <c r="AF4847" s="62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x14ac:dyDescent="0.25">
      <c r="A4848" s="59" t="s">
        <v>985</v>
      </c>
      <c r="B4848" s="60">
        <v>42346</v>
      </c>
      <c r="C4848" s="61"/>
      <c r="D4848" s="61"/>
      <c r="E4848" s="62" t="s">
        <v>981</v>
      </c>
      <c r="F4848" s="62"/>
      <c r="G4848" s="62">
        <v>407.99671875000001</v>
      </c>
      <c r="H4848" s="62">
        <v>9.6590624999999999E-2</v>
      </c>
      <c r="I4848" s="62">
        <v>0.16386249999999999</v>
      </c>
      <c r="J4848" s="62">
        <v>0.19016875</v>
      </c>
      <c r="K4848" s="62">
        <v>0.19666875</v>
      </c>
      <c r="L4848" s="62">
        <v>0.27712500000000001</v>
      </c>
      <c r="M4848" s="62">
        <v>0.2935625</v>
      </c>
      <c r="N4848" s="62">
        <v>0.27223750000000002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>
        <v>8.4</v>
      </c>
      <c r="AE4848" s="62"/>
      <c r="AF4848" s="62"/>
      <c r="AG4848" s="62"/>
      <c r="AH4848" s="62"/>
      <c r="AI4848" s="62"/>
      <c r="AJ4848" s="62">
        <v>4.05</v>
      </c>
      <c r="AK4848" s="62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x14ac:dyDescent="0.25">
      <c r="A4849" s="59" t="s">
        <v>985</v>
      </c>
      <c r="B4849" s="60">
        <v>42347</v>
      </c>
      <c r="C4849" s="61"/>
      <c r="D4849" s="61"/>
      <c r="E4849" s="62" t="s">
        <v>981</v>
      </c>
      <c r="F4849" s="62"/>
      <c r="G4849" s="62">
        <v>406.52390624999998</v>
      </c>
      <c r="H4849" s="62">
        <v>9.4603124999999996E-2</v>
      </c>
      <c r="I4849" s="62">
        <v>0.16261875000000001</v>
      </c>
      <c r="J4849" s="62">
        <v>0.18898124999999999</v>
      </c>
      <c r="K4849" s="62">
        <v>0.19554374999999999</v>
      </c>
      <c r="L4849" s="62">
        <v>0.27641874999999999</v>
      </c>
      <c r="M4849" s="62">
        <v>0.29330624999999999</v>
      </c>
      <c r="N4849" s="62">
        <v>0.27221875000000001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x14ac:dyDescent="0.25">
      <c r="A4850" s="59" t="s">
        <v>985</v>
      </c>
      <c r="B4850" s="60">
        <v>42348</v>
      </c>
      <c r="C4850" s="61"/>
      <c r="D4850" s="61"/>
      <c r="E4850" s="62" t="s">
        <v>981</v>
      </c>
      <c r="F4850" s="62"/>
      <c r="G4850" s="62">
        <v>404.38499999999999</v>
      </c>
      <c r="H4850" s="62">
        <v>9.3018749999999997E-2</v>
      </c>
      <c r="I4850" s="62">
        <v>0.16054375000000001</v>
      </c>
      <c r="J4850" s="62">
        <v>0.18662500000000001</v>
      </c>
      <c r="K4850" s="62">
        <v>0.19363125</v>
      </c>
      <c r="L4850" s="62">
        <v>0.27553749999999999</v>
      </c>
      <c r="M4850" s="62">
        <v>0.29312500000000002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x14ac:dyDescent="0.25">
      <c r="A4851" s="59" t="s">
        <v>985</v>
      </c>
      <c r="B4851" s="60">
        <v>42349</v>
      </c>
      <c r="C4851" s="61"/>
      <c r="D4851" s="61"/>
      <c r="E4851" s="62" t="s">
        <v>981</v>
      </c>
      <c r="F4851" s="62"/>
      <c r="G4851" s="62">
        <v>403.04250000000002</v>
      </c>
      <c r="H4851" s="62">
        <v>9.0281249999999993E-2</v>
      </c>
      <c r="I4851" s="62">
        <v>0.15905625000000001</v>
      </c>
      <c r="J4851" s="62">
        <v>0.18586875</v>
      </c>
      <c r="K4851" s="62">
        <v>0.19288125</v>
      </c>
      <c r="L4851" s="62">
        <v>0.27485625000000002</v>
      </c>
      <c r="M4851" s="62">
        <v>0.29294999999999999</v>
      </c>
      <c r="N4851" s="62">
        <v>0.27224999999999999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>
        <v>0.47609792137163298</v>
      </c>
      <c r="AF4851" s="62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x14ac:dyDescent="0.25">
      <c r="A4852" s="59" t="s">
        <v>985</v>
      </c>
      <c r="B4852" s="60">
        <v>42350</v>
      </c>
      <c r="C4852" s="61"/>
      <c r="D4852" s="61"/>
      <c r="E4852" s="62" t="s">
        <v>981</v>
      </c>
      <c r="F4852" s="62"/>
      <c r="G4852" s="62">
        <v>401.77875</v>
      </c>
      <c r="H4852" s="62">
        <v>8.9387499999999995E-2</v>
      </c>
      <c r="I4852" s="62">
        <v>0.15763750000000001</v>
      </c>
      <c r="J4852" s="62">
        <v>0.18431875</v>
      </c>
      <c r="K4852" s="62">
        <v>0.19196250000000001</v>
      </c>
      <c r="L4852" s="62">
        <v>0.27424999999999999</v>
      </c>
      <c r="M4852" s="62">
        <v>0.29289999999999999</v>
      </c>
      <c r="N4852" s="62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x14ac:dyDescent="0.25">
      <c r="A4853" s="59" t="s">
        <v>985</v>
      </c>
      <c r="B4853" s="60">
        <v>42351</v>
      </c>
      <c r="C4853" s="61"/>
      <c r="D4853" s="61"/>
      <c r="E4853" s="62" t="s">
        <v>981</v>
      </c>
      <c r="F4853" s="62"/>
      <c r="G4853" s="62">
        <v>400.47046875000001</v>
      </c>
      <c r="H4853" s="62">
        <v>8.6909374999999997E-2</v>
      </c>
      <c r="I4853" s="62">
        <v>0.15603125000000001</v>
      </c>
      <c r="J4853" s="62">
        <v>0.18340624999999999</v>
      </c>
      <c r="K4853" s="62">
        <v>0.19136875</v>
      </c>
      <c r="L4853" s="62">
        <v>0.27368749999999997</v>
      </c>
      <c r="M4853" s="62">
        <v>0.29276249999999998</v>
      </c>
      <c r="N4853" s="62">
        <v>0.27220624999999998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x14ac:dyDescent="0.25">
      <c r="A4854" s="59" t="s">
        <v>985</v>
      </c>
      <c r="B4854" s="60">
        <v>42352</v>
      </c>
      <c r="C4854" s="61"/>
      <c r="D4854" s="61"/>
      <c r="E4854" s="62" t="s">
        <v>981</v>
      </c>
      <c r="F4854" s="62"/>
      <c r="G4854" s="62">
        <v>398.52468750000003</v>
      </c>
      <c r="H4854" s="62">
        <v>8.6718749999999997E-2</v>
      </c>
      <c r="I4854" s="62">
        <v>0.15454999999999999</v>
      </c>
      <c r="J4854" s="62">
        <v>0.18093124999999999</v>
      </c>
      <c r="K4854" s="62">
        <v>0.18938125</v>
      </c>
      <c r="L4854" s="62">
        <v>0.27273750000000002</v>
      </c>
      <c r="M4854" s="62">
        <v>0.29259374999999999</v>
      </c>
      <c r="N4854" s="62">
        <v>0.27213749999999998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>
        <v>0.35335865581353398</v>
      </c>
      <c r="AF4854" s="62">
        <v>9.2725630137243095E-2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x14ac:dyDescent="0.25">
      <c r="A4855" s="59" t="s">
        <v>985</v>
      </c>
      <c r="B4855" s="60">
        <v>42353</v>
      </c>
      <c r="C4855" s="61"/>
      <c r="D4855" s="61"/>
      <c r="E4855" s="62" t="s">
        <v>981</v>
      </c>
      <c r="F4855" s="62"/>
      <c r="G4855" s="62">
        <v>397.08749999999998</v>
      </c>
      <c r="H4855" s="62">
        <v>8.5312499999999999E-2</v>
      </c>
      <c r="I4855" s="62">
        <v>0.1535125</v>
      </c>
      <c r="J4855" s="62">
        <v>0.1799125</v>
      </c>
      <c r="K4855" s="62">
        <v>0.18795624999999999</v>
      </c>
      <c r="L4855" s="62">
        <v>0.27189999999999998</v>
      </c>
      <c r="M4855" s="62">
        <v>0.29226875000000002</v>
      </c>
      <c r="N4855" s="62">
        <v>0.272175</v>
      </c>
      <c r="O4855" s="62"/>
      <c r="P4855" s="62"/>
      <c r="Q4855" s="62"/>
      <c r="R4855" s="62"/>
      <c r="S4855" s="62">
        <v>5.3241825499999997</v>
      </c>
      <c r="T4855" s="62">
        <v>395.09075000000001</v>
      </c>
      <c r="U4855" s="62">
        <v>147.44499999999999</v>
      </c>
      <c r="V4855" s="62"/>
      <c r="W4855" s="62"/>
      <c r="X4855" s="62"/>
      <c r="Y4855" s="62"/>
      <c r="Z4855" s="62"/>
      <c r="AA4855" s="62"/>
      <c r="AB4855" s="62"/>
      <c r="AC4855" s="62">
        <v>0</v>
      </c>
      <c r="AD4855" s="62"/>
      <c r="AE4855" s="62"/>
      <c r="AF4855" s="62"/>
      <c r="AG4855" s="62">
        <v>7.1645785838238803E-3</v>
      </c>
      <c r="AH4855" s="62">
        <v>5.2639949999999998E-2</v>
      </c>
      <c r="AI4855" s="62">
        <v>7.3472499999999998</v>
      </c>
      <c r="AJ4855" s="62"/>
      <c r="AK4855" s="62"/>
      <c r="AL4855" s="62">
        <v>0.51249999999999996</v>
      </c>
      <c r="AM4855" s="62">
        <v>2.4430700542994899E-2</v>
      </c>
      <c r="AN4855" s="62">
        <v>0.84473422499999995</v>
      </c>
      <c r="AO4855" s="62">
        <v>34.576749999999997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>
        <v>3.1536762</v>
      </c>
      <c r="BC4855" s="62"/>
      <c r="BD4855" s="62">
        <v>147.44499999999999</v>
      </c>
      <c r="BE4855" s="62">
        <v>2.1388831089558798E-2</v>
      </c>
      <c r="BF4855" s="62">
        <v>6.1886124097233304E-3</v>
      </c>
      <c r="BG4855" s="62">
        <v>1.273132175</v>
      </c>
      <c r="BH4855" s="62"/>
      <c r="BI4855" s="62">
        <v>205.72174999999999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x14ac:dyDescent="0.25">
      <c r="A4856" s="59" t="s">
        <v>985</v>
      </c>
      <c r="B4856" s="60">
        <v>42354</v>
      </c>
      <c r="C4856" s="61"/>
      <c r="D4856" s="61"/>
      <c r="E4856" s="62" t="s">
        <v>981</v>
      </c>
      <c r="F4856" s="62"/>
      <c r="G4856" s="62">
        <v>396.22546875</v>
      </c>
      <c r="H4856" s="62">
        <v>8.3684375000000005E-2</v>
      </c>
      <c r="I4856" s="62">
        <v>0.15239374999999999</v>
      </c>
      <c r="J4856" s="62">
        <v>0.1792</v>
      </c>
      <c r="K4856" s="62">
        <v>0.187775</v>
      </c>
      <c r="L4856" s="62">
        <v>0.2714625</v>
      </c>
      <c r="M4856" s="62">
        <v>0.29215000000000002</v>
      </c>
      <c r="N4856" s="62">
        <v>0.27212500000000001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>
        <v>8.4</v>
      </c>
      <c r="AE4856" s="62"/>
      <c r="AF4856" s="62"/>
      <c r="AG4856" s="62"/>
      <c r="AH4856" s="62"/>
      <c r="AI4856" s="62"/>
      <c r="AJ4856" s="62">
        <v>4.75</v>
      </c>
      <c r="AK4856" s="62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x14ac:dyDescent="0.25">
      <c r="A4857" s="59" t="s">
        <v>985</v>
      </c>
      <c r="B4857" s="60">
        <v>42355</v>
      </c>
      <c r="C4857" s="61"/>
      <c r="D4857" s="61"/>
      <c r="E4857" s="62" t="s">
        <v>981</v>
      </c>
      <c r="F4857" s="62"/>
      <c r="G4857" s="62">
        <v>395.31281250000001</v>
      </c>
      <c r="H4857" s="62">
        <v>8.2781250000000001E-2</v>
      </c>
      <c r="I4857" s="62">
        <v>0.1514625</v>
      </c>
      <c r="J4857" s="62">
        <v>0.17836874999999999</v>
      </c>
      <c r="K4857" s="62">
        <v>0.18733125</v>
      </c>
      <c r="L4857" s="62">
        <v>0.27079375</v>
      </c>
      <c r="M4857" s="62">
        <v>0.29197499999999998</v>
      </c>
      <c r="N4857" s="62">
        <v>0.27211875000000002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x14ac:dyDescent="0.25">
      <c r="A4858" s="59" t="s">
        <v>985</v>
      </c>
      <c r="B4858" s="60">
        <v>42356</v>
      </c>
      <c r="C4858" s="61"/>
      <c r="D4858" s="61"/>
      <c r="E4858" s="62" t="s">
        <v>981</v>
      </c>
      <c r="F4858" s="62"/>
      <c r="G4858" s="62">
        <v>394.00312500000001</v>
      </c>
      <c r="H4858" s="62">
        <v>8.2368750000000004E-2</v>
      </c>
      <c r="I4858" s="62">
        <v>0.15070625000000001</v>
      </c>
      <c r="J4858" s="62">
        <v>0.17709374999999999</v>
      </c>
      <c r="K4858" s="62">
        <v>0.1860125</v>
      </c>
      <c r="L4858" s="62">
        <v>0.26994374999999998</v>
      </c>
      <c r="M4858" s="62">
        <v>0.29171249999999999</v>
      </c>
      <c r="N4858" s="62">
        <v>0.27204374999999997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x14ac:dyDescent="0.25">
      <c r="A4859" s="59" t="s">
        <v>985</v>
      </c>
      <c r="B4859" s="60">
        <v>42357</v>
      </c>
      <c r="C4859" s="61"/>
      <c r="D4859" s="61"/>
      <c r="E4859" s="62" t="s">
        <v>981</v>
      </c>
      <c r="F4859" s="62"/>
      <c r="G4859" s="62">
        <v>393.10078125000001</v>
      </c>
      <c r="H4859" s="62">
        <v>8.0934375000000003E-2</v>
      </c>
      <c r="I4859" s="62">
        <v>0.1497125</v>
      </c>
      <c r="J4859" s="62">
        <v>0.1767</v>
      </c>
      <c r="K4859" s="62">
        <v>0.185475</v>
      </c>
      <c r="L4859" s="62">
        <v>0.2693625</v>
      </c>
      <c r="M4859" s="62">
        <v>0.29149375</v>
      </c>
      <c r="N4859" s="62">
        <v>0.27198125000000001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x14ac:dyDescent="0.25">
      <c r="A4860" s="59" t="s">
        <v>985</v>
      </c>
      <c r="B4860" s="60">
        <v>42358</v>
      </c>
      <c r="C4860" s="61"/>
      <c r="D4860" s="61"/>
      <c r="E4860" s="62" t="s">
        <v>981</v>
      </c>
      <c r="F4860" s="62"/>
      <c r="G4860" s="62">
        <v>392.11828125</v>
      </c>
      <c r="H4860" s="62">
        <v>8.0259374999999994E-2</v>
      </c>
      <c r="I4860" s="62">
        <v>0.1489625</v>
      </c>
      <c r="J4860" s="62">
        <v>0.17583124999999999</v>
      </c>
      <c r="K4860" s="62">
        <v>0.18471874999999999</v>
      </c>
      <c r="L4860" s="62">
        <v>0.26871875000000001</v>
      </c>
      <c r="M4860" s="62">
        <v>0.29128749999999998</v>
      </c>
      <c r="N4860" s="62">
        <v>0.27189374999999999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x14ac:dyDescent="0.25">
      <c r="A4861" s="59" t="s">
        <v>985</v>
      </c>
      <c r="B4861" s="60">
        <v>42359</v>
      </c>
      <c r="C4861" s="61"/>
      <c r="D4861" s="61"/>
      <c r="E4861" s="62" t="s">
        <v>981</v>
      </c>
      <c r="F4861" s="62"/>
      <c r="G4861" s="62">
        <v>390.19640625</v>
      </c>
      <c r="H4861" s="62">
        <v>8.0428125000000003E-2</v>
      </c>
      <c r="I4861" s="62">
        <v>0.14848125000000001</v>
      </c>
      <c r="J4861" s="62">
        <v>0.1739125</v>
      </c>
      <c r="K4861" s="62">
        <v>0.18210000000000001</v>
      </c>
      <c r="L4861" s="62">
        <v>0.26741874999999998</v>
      </c>
      <c r="M4861" s="62">
        <v>0.29093124999999997</v>
      </c>
      <c r="N4861" s="62">
        <v>0.27183750000000001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>
        <v>0.28588337830714</v>
      </c>
      <c r="AF4861" s="62">
        <v>0.14851229734250901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x14ac:dyDescent="0.25">
      <c r="A4862" s="59" t="s">
        <v>985</v>
      </c>
      <c r="B4862" s="60">
        <v>42360</v>
      </c>
      <c r="C4862" s="61"/>
      <c r="D4862" s="61"/>
      <c r="E4862" s="62" t="s">
        <v>981</v>
      </c>
      <c r="F4862" s="62"/>
      <c r="G4862" s="62">
        <v>389.63015625000003</v>
      </c>
      <c r="H4862" s="62">
        <v>7.6978124999999994E-2</v>
      </c>
      <c r="I4862" s="62">
        <v>0.14728125</v>
      </c>
      <c r="J4862" s="62">
        <v>0.17435624999999999</v>
      </c>
      <c r="K4862" s="62">
        <v>0.18285625</v>
      </c>
      <c r="L4862" s="62">
        <v>0.26711249999999997</v>
      </c>
      <c r="M4862" s="62">
        <v>0.29054374999999999</v>
      </c>
      <c r="N4862" s="62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>
        <v>8.4</v>
      </c>
      <c r="AE4862" s="62"/>
      <c r="AF4862" s="62"/>
      <c r="AG4862" s="62"/>
      <c r="AH4862" s="62"/>
      <c r="AI4862" s="62"/>
      <c r="AJ4862" s="62">
        <v>5.2</v>
      </c>
      <c r="AK4862" s="62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x14ac:dyDescent="0.25">
      <c r="A4863" s="59" t="s">
        <v>985</v>
      </c>
      <c r="B4863" s="60">
        <v>42361</v>
      </c>
      <c r="C4863" s="61"/>
      <c r="D4863" s="61"/>
      <c r="E4863" s="62" t="s">
        <v>981</v>
      </c>
      <c r="F4863" s="62"/>
      <c r="G4863" s="62">
        <v>388.50140625</v>
      </c>
      <c r="H4863" s="62">
        <v>7.6759375000000005E-2</v>
      </c>
      <c r="I4863" s="62">
        <v>0.1461375</v>
      </c>
      <c r="J4863" s="62">
        <v>0.17281250000000001</v>
      </c>
      <c r="K4863" s="62">
        <v>0.18208750000000001</v>
      </c>
      <c r="L4863" s="62">
        <v>0.26654375000000002</v>
      </c>
      <c r="M4863" s="62">
        <v>0.29035</v>
      </c>
      <c r="N4863" s="62">
        <v>0.27176250000000002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x14ac:dyDescent="0.25">
      <c r="A4864" s="59" t="s">
        <v>985</v>
      </c>
      <c r="B4864" s="60">
        <v>42362</v>
      </c>
      <c r="C4864" s="61"/>
      <c r="D4864" s="61"/>
      <c r="E4864" s="62" t="s">
        <v>981</v>
      </c>
      <c r="F4864" s="62"/>
      <c r="G4864" s="62">
        <v>401.22843749999998</v>
      </c>
      <c r="H4864" s="62">
        <v>0.16221874999999999</v>
      </c>
      <c r="I4864" s="62">
        <v>0.14863750000000001</v>
      </c>
      <c r="J4864" s="62">
        <v>0.17274999999999999</v>
      </c>
      <c r="K4864" s="62">
        <v>0.181475</v>
      </c>
      <c r="L4864" s="62">
        <v>0.26600000000000001</v>
      </c>
      <c r="M4864" s="62">
        <v>0.29015000000000002</v>
      </c>
      <c r="N4864" s="62">
        <v>0.27162500000000001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x14ac:dyDescent="0.25">
      <c r="A4865" s="59" t="s">
        <v>985</v>
      </c>
      <c r="B4865" s="60">
        <v>42363</v>
      </c>
      <c r="C4865" s="61"/>
      <c r="D4865" s="61"/>
      <c r="E4865" s="62" t="s">
        <v>981</v>
      </c>
      <c r="F4865" s="62"/>
      <c r="G4865" s="62">
        <v>399.31687499999998</v>
      </c>
      <c r="H4865" s="62">
        <v>0.14923125000000001</v>
      </c>
      <c r="I4865" s="62">
        <v>0.15038124999999999</v>
      </c>
      <c r="J4865" s="62">
        <v>0.17306874999999999</v>
      </c>
      <c r="K4865" s="62">
        <v>0.18140000000000001</v>
      </c>
      <c r="L4865" s="62">
        <v>0.26539374999999998</v>
      </c>
      <c r="M4865" s="62">
        <v>0.289825</v>
      </c>
      <c r="N4865" s="62">
        <v>0.27156249999999998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x14ac:dyDescent="0.25">
      <c r="A4866" s="59" t="s">
        <v>985</v>
      </c>
      <c r="B4866" s="60">
        <v>42364</v>
      </c>
      <c r="C4866" s="61"/>
      <c r="D4866" s="61"/>
      <c r="E4866" s="62" t="s">
        <v>981</v>
      </c>
      <c r="F4866" s="62"/>
      <c r="G4866" s="62">
        <v>397.95984375</v>
      </c>
      <c r="H4866" s="62">
        <v>0.13974062500000001</v>
      </c>
      <c r="I4866" s="62">
        <v>0.151425</v>
      </c>
      <c r="J4866" s="62">
        <v>0.17351249999999999</v>
      </c>
      <c r="K4866" s="62">
        <v>0.18151249999999999</v>
      </c>
      <c r="L4866" s="62">
        <v>0.26490625000000001</v>
      </c>
      <c r="M4866" s="62">
        <v>0.28954374999999999</v>
      </c>
      <c r="N4866" s="62">
        <v>0.27147500000000002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x14ac:dyDescent="0.25">
      <c r="A4867" s="59" t="s">
        <v>985</v>
      </c>
      <c r="B4867" s="60">
        <v>42365</v>
      </c>
      <c r="C4867" s="61"/>
      <c r="D4867" s="61"/>
      <c r="E4867" s="62" t="s">
        <v>981</v>
      </c>
      <c r="F4867" s="62"/>
      <c r="G4867" s="62">
        <v>396.76875000000001</v>
      </c>
      <c r="H4867" s="62">
        <v>0.1323125</v>
      </c>
      <c r="I4867" s="62">
        <v>0.15215000000000001</v>
      </c>
      <c r="J4867" s="62">
        <v>0.17378750000000001</v>
      </c>
      <c r="K4867" s="62">
        <v>0.1814625</v>
      </c>
      <c r="L4867" s="62">
        <v>0.26440000000000002</v>
      </c>
      <c r="M4867" s="62">
        <v>0.28926875000000002</v>
      </c>
      <c r="N4867" s="62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x14ac:dyDescent="0.25">
      <c r="A4868" s="59" t="s">
        <v>985</v>
      </c>
      <c r="B4868" s="60">
        <v>42366</v>
      </c>
      <c r="C4868" s="61"/>
      <c r="D4868" s="61"/>
      <c r="E4868" s="62" t="s">
        <v>981</v>
      </c>
      <c r="F4868" s="62"/>
      <c r="G4868" s="62">
        <v>395.78343749999999</v>
      </c>
      <c r="H4868" s="62">
        <v>0.12642500000000001</v>
      </c>
      <c r="I4868" s="62">
        <v>0.15309375</v>
      </c>
      <c r="J4868" s="62">
        <v>0.17414375000000001</v>
      </c>
      <c r="K4868" s="62">
        <v>0.18136250000000001</v>
      </c>
      <c r="L4868" s="62">
        <v>0.26373124999999997</v>
      </c>
      <c r="M4868" s="62">
        <v>0.28898750000000001</v>
      </c>
      <c r="N4868" s="62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x14ac:dyDescent="0.25">
      <c r="A4869" s="59" t="s">
        <v>985</v>
      </c>
      <c r="B4869" s="60">
        <v>42367</v>
      </c>
      <c r="C4869" s="61"/>
      <c r="D4869" s="61"/>
      <c r="E4869" s="62" t="s">
        <v>981</v>
      </c>
      <c r="F4869" s="62"/>
      <c r="G4869" s="62">
        <v>394.78640625000003</v>
      </c>
      <c r="H4869" s="62">
        <v>0.120796875</v>
      </c>
      <c r="I4869" s="62">
        <v>0.15359999999999999</v>
      </c>
      <c r="J4869" s="62">
        <v>0.17456874999999999</v>
      </c>
      <c r="K4869" s="62">
        <v>0.18112500000000001</v>
      </c>
      <c r="L4869" s="62">
        <v>0.26316875000000001</v>
      </c>
      <c r="M4869" s="62">
        <v>0.28866249999999999</v>
      </c>
      <c r="N4869" s="62">
        <v>0.27123124999999998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x14ac:dyDescent="0.25">
      <c r="A4870" s="59" t="s">
        <v>985</v>
      </c>
      <c r="B4870" s="60">
        <v>42368</v>
      </c>
      <c r="C4870" s="61"/>
      <c r="D4870" s="61"/>
      <c r="E4870" s="62" t="s">
        <v>981</v>
      </c>
      <c r="F4870" s="62"/>
      <c r="G4870" s="62">
        <v>393.69984375000001</v>
      </c>
      <c r="H4870" s="62">
        <v>0.11592187499999999</v>
      </c>
      <c r="I4870" s="62">
        <v>0.15239374999999999</v>
      </c>
      <c r="J4870" s="62">
        <v>0.17426875</v>
      </c>
      <c r="K4870" s="62">
        <v>0.18140000000000001</v>
      </c>
      <c r="L4870" s="62">
        <v>0.26287500000000003</v>
      </c>
      <c r="M4870" s="62">
        <v>0.28846875</v>
      </c>
      <c r="N4870" s="62">
        <v>0.27116249999999997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>
        <v>8.4</v>
      </c>
      <c r="AE4870" s="62">
        <v>0.38675153890161401</v>
      </c>
      <c r="AF4870" s="62">
        <v>9.1176226636224503E-2</v>
      </c>
      <c r="AG4870" s="62"/>
      <c r="AH4870" s="62"/>
      <c r="AI4870" s="62"/>
      <c r="AJ4870" s="62">
        <v>6</v>
      </c>
      <c r="AK4870" s="62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x14ac:dyDescent="0.25">
      <c r="A4871" s="59" t="s">
        <v>985</v>
      </c>
      <c r="B4871" s="60">
        <v>42369</v>
      </c>
      <c r="C4871" s="61"/>
      <c r="D4871" s="61"/>
      <c r="E4871" s="62" t="s">
        <v>981</v>
      </c>
      <c r="F4871" s="62"/>
      <c r="G4871" s="62">
        <v>392.88703125000001</v>
      </c>
      <c r="H4871" s="62">
        <v>0.11327187499999999</v>
      </c>
      <c r="I4871" s="62">
        <v>0.15307499999999999</v>
      </c>
      <c r="J4871" s="62">
        <v>0.17407500000000001</v>
      </c>
      <c r="K4871" s="62">
        <v>0.18079999999999999</v>
      </c>
      <c r="L4871" s="62">
        <v>0.26231874999999999</v>
      </c>
      <c r="M4871" s="62">
        <v>0.28825000000000001</v>
      </c>
      <c r="N4871" s="62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x14ac:dyDescent="0.25">
      <c r="A4872" s="59" t="s">
        <v>985</v>
      </c>
      <c r="B4872" s="60">
        <v>42370</v>
      </c>
      <c r="C4872" s="61"/>
      <c r="D4872" s="61"/>
      <c r="E4872" s="62" t="s">
        <v>981</v>
      </c>
      <c r="F4872" s="62"/>
      <c r="G4872" s="62">
        <v>391.99265624999998</v>
      </c>
      <c r="H4872" s="62">
        <v>0.109921875</v>
      </c>
      <c r="I4872" s="62">
        <v>0.1535125</v>
      </c>
      <c r="J4872" s="62">
        <v>0.17452500000000001</v>
      </c>
      <c r="K4872" s="62">
        <v>0.18002499999999999</v>
      </c>
      <c r="L4872" s="62">
        <v>0.26152500000000001</v>
      </c>
      <c r="M4872" s="62">
        <v>0.28789999999999999</v>
      </c>
      <c r="N4872" s="62">
        <v>0.27095000000000002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x14ac:dyDescent="0.25">
      <c r="A4873" s="59" t="s">
        <v>985</v>
      </c>
      <c r="B4873" s="60">
        <v>42371</v>
      </c>
      <c r="C4873" s="61"/>
      <c r="D4873" s="61"/>
      <c r="E4873" s="62" t="s">
        <v>981</v>
      </c>
      <c r="F4873" s="62"/>
      <c r="G4873" s="62">
        <v>391.56656249999997</v>
      </c>
      <c r="H4873" s="62">
        <v>0.106225</v>
      </c>
      <c r="I4873" s="62">
        <v>0.15261875</v>
      </c>
      <c r="J4873" s="62">
        <v>0.17507500000000001</v>
      </c>
      <c r="K4873" s="62">
        <v>0.18078125</v>
      </c>
      <c r="L4873" s="62">
        <v>0.26135625000000001</v>
      </c>
      <c r="M4873" s="62">
        <v>0.28765000000000002</v>
      </c>
      <c r="N4873" s="62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x14ac:dyDescent="0.25">
      <c r="A4874" s="59" t="s">
        <v>985</v>
      </c>
      <c r="B4874" s="60">
        <v>42372</v>
      </c>
      <c r="C4874" s="61"/>
      <c r="D4874" s="61"/>
      <c r="E4874" s="62" t="s">
        <v>981</v>
      </c>
      <c r="F4874" s="62"/>
      <c r="G4874" s="62">
        <v>390.93374999999997</v>
      </c>
      <c r="H4874" s="62">
        <v>0.1034875</v>
      </c>
      <c r="I4874" s="62">
        <v>0.15138750000000001</v>
      </c>
      <c r="J4874" s="62">
        <v>0.17447499999999999</v>
      </c>
      <c r="K4874" s="62">
        <v>0.18129999999999999</v>
      </c>
      <c r="L4874" s="62">
        <v>0.26141874999999998</v>
      </c>
      <c r="M4874" s="62">
        <v>0.28757500000000003</v>
      </c>
      <c r="N4874" s="62">
        <v>0.27090625000000002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x14ac:dyDescent="0.25">
      <c r="A4875" s="59" t="s">
        <v>985</v>
      </c>
      <c r="B4875" s="60">
        <v>42373</v>
      </c>
      <c r="C4875" s="61"/>
      <c r="D4875" s="61"/>
      <c r="E4875" s="62" t="s">
        <v>981</v>
      </c>
      <c r="F4875" s="62"/>
      <c r="G4875" s="62">
        <v>389.926875</v>
      </c>
      <c r="H4875" s="62">
        <v>0.10224999999999999</v>
      </c>
      <c r="I4875" s="62">
        <v>0.151</v>
      </c>
      <c r="J4875" s="62">
        <v>0.17344999999999999</v>
      </c>
      <c r="K4875" s="62">
        <v>0.18060000000000001</v>
      </c>
      <c r="L4875" s="62">
        <v>0.26088749999999999</v>
      </c>
      <c r="M4875" s="62">
        <v>0.28738750000000002</v>
      </c>
      <c r="N4875" s="62">
        <v>0.27080625000000003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x14ac:dyDescent="0.25">
      <c r="A4876" s="59" t="s">
        <v>985</v>
      </c>
      <c r="B4876" s="60">
        <v>42374</v>
      </c>
      <c r="C4876" s="61"/>
      <c r="D4876" s="61"/>
      <c r="E4876" s="62" t="s">
        <v>981</v>
      </c>
      <c r="F4876" s="62"/>
      <c r="G4876" s="62">
        <v>389.21062499999999</v>
      </c>
      <c r="H4876" s="62">
        <v>0.10113750000000001</v>
      </c>
      <c r="I4876" s="62">
        <v>0.151425</v>
      </c>
      <c r="J4876" s="62">
        <v>0.17335624999999999</v>
      </c>
      <c r="K4876" s="62">
        <v>0.17978749999999999</v>
      </c>
      <c r="L4876" s="62">
        <v>0.26016875</v>
      </c>
      <c r="M4876" s="62">
        <v>0.28701874999999999</v>
      </c>
      <c r="N4876" s="62">
        <v>0.27075624999999998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>
        <v>4.1049800252940097E-2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x14ac:dyDescent="0.25">
      <c r="A4877" s="59" t="s">
        <v>985</v>
      </c>
      <c r="B4877" s="60">
        <v>42375</v>
      </c>
      <c r="C4877" s="61"/>
      <c r="D4877" s="61"/>
      <c r="E4877" s="62" t="s">
        <v>981</v>
      </c>
      <c r="F4877" s="62"/>
      <c r="G4877" s="62">
        <v>388.52015625000001</v>
      </c>
      <c r="H4877" s="62">
        <v>9.8840625000000001E-2</v>
      </c>
      <c r="I4877" s="62">
        <v>0.15150625000000001</v>
      </c>
      <c r="J4877" s="62">
        <v>0.17371249999999999</v>
      </c>
      <c r="K4877" s="62">
        <v>0.17929999999999999</v>
      </c>
      <c r="L4877" s="62">
        <v>0.25964375000000001</v>
      </c>
      <c r="M4877" s="62">
        <v>0.28663125</v>
      </c>
      <c r="N4877" s="62">
        <v>0.27060624999999999</v>
      </c>
      <c r="O4877" s="62"/>
      <c r="P4877" s="62"/>
      <c r="Q4877" s="62"/>
      <c r="R4877" s="62"/>
      <c r="S4877" s="62">
        <v>5.6748292500000002</v>
      </c>
      <c r="T4877" s="62">
        <v>456.72500000000002</v>
      </c>
      <c r="U4877" s="62">
        <v>316.82350000000002</v>
      </c>
      <c r="V4877" s="62"/>
      <c r="W4877" s="62">
        <v>4.6573042500000001</v>
      </c>
      <c r="X4877" s="62">
        <v>1.6719931746177301E-2</v>
      </c>
      <c r="Y4877" s="62"/>
      <c r="Z4877" s="62">
        <v>4.1031966500000001</v>
      </c>
      <c r="AA4877" s="62"/>
      <c r="AB4877" s="62"/>
      <c r="AC4877" s="62">
        <v>245.4075</v>
      </c>
      <c r="AD4877" s="62">
        <v>8.4</v>
      </c>
      <c r="AE4877" s="62">
        <v>0.32888610909211502</v>
      </c>
      <c r="AF4877" s="62"/>
      <c r="AG4877" s="62">
        <v>6.1642610999838301E-3</v>
      </c>
      <c r="AH4877" s="62">
        <v>0.12387545</v>
      </c>
      <c r="AI4877" s="62">
        <v>20.095749999999999</v>
      </c>
      <c r="AJ4877" s="62">
        <v>6.55</v>
      </c>
      <c r="AK4877" s="62">
        <v>8.4</v>
      </c>
      <c r="AL4877" s="62">
        <v>0.1275</v>
      </c>
      <c r="AM4877" s="62">
        <v>2.1278886566684301E-2</v>
      </c>
      <c r="AN4877" s="62">
        <v>0.231626</v>
      </c>
      <c r="AO4877" s="62">
        <v>10.885249999999999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>
        <v>0.55410760000000003</v>
      </c>
      <c r="BC4877" s="62"/>
      <c r="BD4877" s="62">
        <v>71.415999999999997</v>
      </c>
      <c r="BE4877" s="62">
        <v>7.7588719614652196E-3</v>
      </c>
      <c r="BF4877" s="62">
        <v>6.0780436189697999E-3</v>
      </c>
      <c r="BG4877" s="62">
        <v>0.66202355000000002</v>
      </c>
      <c r="BH4877" s="62"/>
      <c r="BI4877" s="62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x14ac:dyDescent="0.25">
      <c r="A4878" s="59" t="s">
        <v>985</v>
      </c>
      <c r="B4878" s="60">
        <v>42376</v>
      </c>
      <c r="C4878" s="61"/>
      <c r="D4878" s="61"/>
      <c r="E4878" s="62" t="s">
        <v>981</v>
      </c>
      <c r="F4878" s="62"/>
      <c r="G4878" s="62">
        <v>387.91734374999999</v>
      </c>
      <c r="H4878" s="62">
        <v>9.7240624999999997E-2</v>
      </c>
      <c r="I4878" s="62">
        <v>0.15138750000000001</v>
      </c>
      <c r="J4878" s="62">
        <v>0.17383124999999999</v>
      </c>
      <c r="K4878" s="62">
        <v>0.17886874999999999</v>
      </c>
      <c r="L4878" s="62">
        <v>0.25913750000000002</v>
      </c>
      <c r="M4878" s="62">
        <v>0.28634999999999999</v>
      </c>
      <c r="N4878" s="62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x14ac:dyDescent="0.25">
      <c r="A4879" s="59" t="s">
        <v>985</v>
      </c>
      <c r="B4879" s="60">
        <v>42377</v>
      </c>
      <c r="C4879" s="61"/>
      <c r="D4879" s="61"/>
      <c r="E4879" s="62" t="s">
        <v>981</v>
      </c>
      <c r="F4879" s="62"/>
      <c r="G4879" s="62">
        <v>387.20390624999999</v>
      </c>
      <c r="H4879" s="62">
        <v>9.5253124999999994E-2</v>
      </c>
      <c r="I4879" s="62">
        <v>0.15121875000000001</v>
      </c>
      <c r="J4879" s="62">
        <v>0.17398125</v>
      </c>
      <c r="K4879" s="62">
        <v>0.1783875</v>
      </c>
      <c r="L4879" s="62">
        <v>0.25855</v>
      </c>
      <c r="M4879" s="62">
        <v>0.28615625</v>
      </c>
      <c r="N4879" s="62">
        <v>0.27036874999999999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x14ac:dyDescent="0.25">
      <c r="A4880" s="59" t="s">
        <v>985</v>
      </c>
      <c r="B4880" s="60">
        <v>42378</v>
      </c>
      <c r="C4880" s="61"/>
      <c r="D4880" s="61"/>
      <c r="E4880" s="62" t="s">
        <v>981</v>
      </c>
      <c r="F4880" s="62"/>
      <c r="G4880" s="62">
        <v>386.28468750000002</v>
      </c>
      <c r="H4880" s="62">
        <v>9.3162499999999995E-2</v>
      </c>
      <c r="I4880" s="62">
        <v>0.15011875</v>
      </c>
      <c r="J4880" s="62">
        <v>0.17354375</v>
      </c>
      <c r="K4880" s="62">
        <v>0.17819375000000001</v>
      </c>
      <c r="L4880" s="62">
        <v>0.25805624999999999</v>
      </c>
      <c r="M4880" s="62">
        <v>0.28588124999999998</v>
      </c>
      <c r="N4880" s="62">
        <v>0.27029999999999998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x14ac:dyDescent="0.25">
      <c r="A4881" s="59" t="s">
        <v>985</v>
      </c>
      <c r="B4881" s="60">
        <v>42379</v>
      </c>
      <c r="C4881" s="61"/>
      <c r="D4881" s="61"/>
      <c r="E4881" s="62" t="s">
        <v>981</v>
      </c>
      <c r="F4881" s="62"/>
      <c r="G4881" s="62">
        <v>385.34109375000003</v>
      </c>
      <c r="H4881" s="62">
        <v>9.1471874999999994E-2</v>
      </c>
      <c r="I4881" s="62">
        <v>0.14904375</v>
      </c>
      <c r="J4881" s="62">
        <v>0.17289375000000001</v>
      </c>
      <c r="K4881" s="62">
        <v>0.17776249999999999</v>
      </c>
      <c r="L4881" s="62">
        <v>0.25764375</v>
      </c>
      <c r="M4881" s="62">
        <v>0.28566249999999999</v>
      </c>
      <c r="N4881" s="62">
        <v>0.27024999999999999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x14ac:dyDescent="0.25">
      <c r="A4882" s="59" t="s">
        <v>985</v>
      </c>
      <c r="B4882" s="60">
        <v>42380</v>
      </c>
      <c r="C4882" s="61"/>
      <c r="D4882" s="61"/>
      <c r="E4882" s="62" t="s">
        <v>981</v>
      </c>
      <c r="F4882" s="62"/>
      <c r="G4882" s="62">
        <v>384.80812500000002</v>
      </c>
      <c r="H4882" s="62">
        <v>9.1081250000000002E-2</v>
      </c>
      <c r="I4882" s="62">
        <v>0.14919375000000001</v>
      </c>
      <c r="J4882" s="62">
        <v>0.1726125</v>
      </c>
      <c r="K4882" s="62">
        <v>0.17733125</v>
      </c>
      <c r="L4882" s="62">
        <v>0.25719999999999998</v>
      </c>
      <c r="M4882" s="62">
        <v>0.28531250000000002</v>
      </c>
      <c r="N4882" s="62">
        <v>0.27010000000000001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>
        <v>0.24820428578484</v>
      </c>
      <c r="AF4882" s="62">
        <v>7.0393045314393098E-3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x14ac:dyDescent="0.25">
      <c r="A4883" s="59" t="s">
        <v>985</v>
      </c>
      <c r="B4883" s="60">
        <v>42381</v>
      </c>
      <c r="C4883" s="61"/>
      <c r="D4883" s="61"/>
      <c r="E4883" s="62" t="s">
        <v>981</v>
      </c>
      <c r="F4883" s="62"/>
      <c r="G4883" s="62">
        <v>384.56015624999998</v>
      </c>
      <c r="H4883" s="62">
        <v>9.1246875000000005E-2</v>
      </c>
      <c r="I4883" s="62">
        <v>0.15028749999999999</v>
      </c>
      <c r="J4883" s="62">
        <v>0.17298125</v>
      </c>
      <c r="K4883" s="62">
        <v>0.17665</v>
      </c>
      <c r="L4883" s="62">
        <v>0.25642500000000001</v>
      </c>
      <c r="M4883" s="62">
        <v>0.2850125</v>
      </c>
      <c r="N4883" s="62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x14ac:dyDescent="0.25">
      <c r="A4884" s="59" t="s">
        <v>985</v>
      </c>
      <c r="B4884" s="60">
        <v>42382</v>
      </c>
      <c r="C4884" s="61"/>
      <c r="D4884" s="61"/>
      <c r="E4884" s="62" t="s">
        <v>981</v>
      </c>
      <c r="F4884" s="62"/>
      <c r="G4884" s="62">
        <v>384.12046874999999</v>
      </c>
      <c r="H4884" s="62">
        <v>8.8859375000000004E-2</v>
      </c>
      <c r="I4884" s="62">
        <v>0.14945625000000001</v>
      </c>
      <c r="J4884" s="62">
        <v>0.17344375000000001</v>
      </c>
      <c r="K4884" s="62">
        <v>0.17697499999999999</v>
      </c>
      <c r="L4884" s="62">
        <v>0.25616875</v>
      </c>
      <c r="M4884" s="62">
        <v>0.28475</v>
      </c>
      <c r="N4884" s="62">
        <v>0.26990625000000001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>
        <v>8.4</v>
      </c>
      <c r="AE4884" s="62"/>
      <c r="AF4884" s="62"/>
      <c r="AG4884" s="62"/>
      <c r="AH4884" s="62"/>
      <c r="AI4884" s="62"/>
      <c r="AJ4884" s="62">
        <v>8.0500000000000007</v>
      </c>
      <c r="AK4884" s="62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x14ac:dyDescent="0.25">
      <c r="A4885" s="59" t="s">
        <v>985</v>
      </c>
      <c r="B4885" s="60">
        <v>42383</v>
      </c>
      <c r="C4885" s="61"/>
      <c r="D4885" s="61"/>
      <c r="E4885" s="62" t="s">
        <v>981</v>
      </c>
      <c r="F4885" s="62"/>
      <c r="G4885" s="62">
        <v>383.75062500000001</v>
      </c>
      <c r="H4885" s="62">
        <v>8.8537500000000005E-2</v>
      </c>
      <c r="I4885" s="62">
        <v>0.1494625</v>
      </c>
      <c r="J4885" s="62">
        <v>0.17313124999999999</v>
      </c>
      <c r="K4885" s="62">
        <v>0.176925</v>
      </c>
      <c r="L4885" s="62">
        <v>0.25591249999999999</v>
      </c>
      <c r="M4885" s="62">
        <v>0.28443750000000001</v>
      </c>
      <c r="N4885" s="62">
        <v>0.26976250000000002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>
        <v>0.282739673311041</v>
      </c>
      <c r="AF4885" s="62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x14ac:dyDescent="0.25">
      <c r="A4886" s="59" t="s">
        <v>985</v>
      </c>
      <c r="B4886" s="60">
        <v>42384</v>
      </c>
      <c r="C4886" s="61"/>
      <c r="D4886" s="61"/>
      <c r="E4886" s="62" t="s">
        <v>981</v>
      </c>
      <c r="F4886" s="62"/>
      <c r="G4886" s="62">
        <v>383.2059375</v>
      </c>
      <c r="H4886" s="62">
        <v>8.7175000000000002E-2</v>
      </c>
      <c r="I4886" s="62">
        <v>0.14875625000000001</v>
      </c>
      <c r="J4886" s="62">
        <v>0.17293125000000001</v>
      </c>
      <c r="K4886" s="62">
        <v>0.17676875</v>
      </c>
      <c r="L4886" s="62">
        <v>0.25559375000000001</v>
      </c>
      <c r="M4886" s="62">
        <v>0.28437499999999999</v>
      </c>
      <c r="N4886" s="62">
        <v>0.26971875000000001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x14ac:dyDescent="0.25">
      <c r="A4887" s="59" t="s">
        <v>985</v>
      </c>
      <c r="B4887" s="60">
        <v>42385</v>
      </c>
      <c r="C4887" s="61"/>
      <c r="D4887" s="61"/>
      <c r="E4887" s="62" t="s">
        <v>981</v>
      </c>
      <c r="F4887" s="62"/>
      <c r="G4887" s="62">
        <v>382.86093749999998</v>
      </c>
      <c r="H4887" s="62">
        <v>8.6474999999999996E-2</v>
      </c>
      <c r="I4887" s="62">
        <v>0.14819375000000001</v>
      </c>
      <c r="J4887" s="62">
        <v>0.17268125000000001</v>
      </c>
      <c r="K4887" s="62">
        <v>0.17707500000000001</v>
      </c>
      <c r="L4887" s="62">
        <v>0.25544375000000002</v>
      </c>
      <c r="M4887" s="62">
        <v>0.28401874999999999</v>
      </c>
      <c r="N4887" s="62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x14ac:dyDescent="0.25">
      <c r="A4888" s="59" t="s">
        <v>985</v>
      </c>
      <c r="B4888" s="60">
        <v>42386</v>
      </c>
      <c r="C4888" s="61"/>
      <c r="D4888" s="61"/>
      <c r="E4888" s="62" t="s">
        <v>981</v>
      </c>
      <c r="F4888" s="62"/>
      <c r="G4888" s="62">
        <v>382.62843750000002</v>
      </c>
      <c r="H4888" s="62">
        <v>8.5974999999999996E-2</v>
      </c>
      <c r="I4888" s="62">
        <v>0.14779375</v>
      </c>
      <c r="J4888" s="62">
        <v>0.17248125</v>
      </c>
      <c r="K4888" s="62">
        <v>0.17730000000000001</v>
      </c>
      <c r="L4888" s="62">
        <v>0.25536249999999999</v>
      </c>
      <c r="M4888" s="62">
        <v>0.28388124999999997</v>
      </c>
      <c r="N4888" s="62">
        <v>0.26951874999999997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x14ac:dyDescent="0.25">
      <c r="A4889" s="59" t="s">
        <v>985</v>
      </c>
      <c r="B4889" s="60">
        <v>42387</v>
      </c>
      <c r="C4889" s="61"/>
      <c r="D4889" s="61"/>
      <c r="E4889" s="62" t="s">
        <v>981</v>
      </c>
      <c r="F4889" s="62"/>
      <c r="G4889" s="62">
        <v>382.36546874999999</v>
      </c>
      <c r="H4889" s="62">
        <v>8.5571875000000006E-2</v>
      </c>
      <c r="I4889" s="62">
        <v>0.14750625000000001</v>
      </c>
      <c r="J4889" s="62">
        <v>0.1720875</v>
      </c>
      <c r="K4889" s="62">
        <v>0.17758750000000001</v>
      </c>
      <c r="L4889" s="62">
        <v>0.25535625000000001</v>
      </c>
      <c r="M4889" s="62">
        <v>0.28360000000000002</v>
      </c>
      <c r="N4889" s="62">
        <v>0.26938125000000002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x14ac:dyDescent="0.25">
      <c r="A4890" s="59" t="s">
        <v>985</v>
      </c>
      <c r="B4890" s="60">
        <v>42388</v>
      </c>
      <c r="C4890" s="61"/>
      <c r="D4890" s="61"/>
      <c r="E4890" s="62" t="s">
        <v>981</v>
      </c>
      <c r="F4890" s="62"/>
      <c r="G4890" s="62">
        <v>382.265625</v>
      </c>
      <c r="H4890" s="62">
        <v>8.5606249999999995E-2</v>
      </c>
      <c r="I4890" s="62">
        <v>0.14763124999999999</v>
      </c>
      <c r="J4890" s="62">
        <v>0.17211874999999999</v>
      </c>
      <c r="K4890" s="62">
        <v>0.17775625</v>
      </c>
      <c r="L4890" s="62">
        <v>0.25513124999999998</v>
      </c>
      <c r="M4890" s="62">
        <v>0.28334999999999999</v>
      </c>
      <c r="N4890" s="62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>
        <v>8.4</v>
      </c>
      <c r="AE4890" s="62">
        <v>0.37079923904989498</v>
      </c>
      <c r="AF4890" s="62">
        <v>0</v>
      </c>
      <c r="AG4890" s="62"/>
      <c r="AH4890" s="62"/>
      <c r="AI4890" s="62"/>
      <c r="AJ4890" s="62">
        <v>8.3000000000000007</v>
      </c>
      <c r="AK4890" s="62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x14ac:dyDescent="0.25">
      <c r="A4891" s="59" t="s">
        <v>985</v>
      </c>
      <c r="B4891" s="60">
        <v>42389</v>
      </c>
      <c r="C4891" s="61"/>
      <c r="D4891" s="61"/>
      <c r="E4891" s="62" t="s">
        <v>981</v>
      </c>
      <c r="F4891" s="62"/>
      <c r="G4891" s="62">
        <v>382.79578125</v>
      </c>
      <c r="H4891" s="62">
        <v>8.6940624999999994E-2</v>
      </c>
      <c r="I4891" s="62">
        <v>0.14945625000000001</v>
      </c>
      <c r="J4891" s="62">
        <v>0.17305624999999999</v>
      </c>
      <c r="K4891" s="62">
        <v>0.17776249999999999</v>
      </c>
      <c r="L4891" s="62">
        <v>0.25486249999999999</v>
      </c>
      <c r="M4891" s="62">
        <v>0.28299374999999999</v>
      </c>
      <c r="N4891" s="62">
        <v>0.26911249999999998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x14ac:dyDescent="0.25">
      <c r="A4892" s="59" t="s">
        <v>985</v>
      </c>
      <c r="B4892" s="60">
        <v>42390</v>
      </c>
      <c r="C4892" s="61"/>
      <c r="D4892" s="61"/>
      <c r="E4892" s="62" t="s">
        <v>981</v>
      </c>
      <c r="F4892" s="62"/>
      <c r="G4892" s="62">
        <v>383.28562499999998</v>
      </c>
      <c r="H4892" s="62">
        <v>8.7143750000000006E-2</v>
      </c>
      <c r="I4892" s="62">
        <v>0.15083125</v>
      </c>
      <c r="J4892" s="62">
        <v>0.17421875000000001</v>
      </c>
      <c r="K4892" s="62">
        <v>0.17814374999999999</v>
      </c>
      <c r="L4892" s="62">
        <v>0.25458750000000002</v>
      </c>
      <c r="M4892" s="62">
        <v>0.28270624999999999</v>
      </c>
      <c r="N4892" s="62">
        <v>0.26897500000000002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x14ac:dyDescent="0.25">
      <c r="A4893" s="59" t="s">
        <v>985</v>
      </c>
      <c r="B4893" s="60">
        <v>42391</v>
      </c>
      <c r="C4893" s="61"/>
      <c r="D4893" s="61"/>
      <c r="E4893" s="62" t="s">
        <v>981</v>
      </c>
      <c r="F4893" s="62"/>
      <c r="G4893" s="62">
        <v>384.03421874999998</v>
      </c>
      <c r="H4893" s="62">
        <v>8.7303124999999995E-2</v>
      </c>
      <c r="I4893" s="62">
        <v>0.15236250000000001</v>
      </c>
      <c r="J4893" s="62">
        <v>0.17578750000000001</v>
      </c>
      <c r="K4893" s="62">
        <v>0.17873749999999999</v>
      </c>
      <c r="L4893" s="62">
        <v>0.25449375000000002</v>
      </c>
      <c r="M4893" s="62">
        <v>0.28247499999999998</v>
      </c>
      <c r="N4893" s="62">
        <v>0.26878750000000001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>
        <v>0.29046357155758501</v>
      </c>
      <c r="AF4893" s="62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x14ac:dyDescent="0.25">
      <c r="A4894" s="59" t="s">
        <v>985</v>
      </c>
      <c r="B4894" s="60">
        <v>42392</v>
      </c>
      <c r="C4894" s="61"/>
      <c r="D4894" s="61"/>
      <c r="E4894" s="62" t="s">
        <v>981</v>
      </c>
      <c r="F4894" s="62"/>
      <c r="G4894" s="62">
        <v>384.47484374999999</v>
      </c>
      <c r="H4894" s="62">
        <v>8.6378125E-2</v>
      </c>
      <c r="I4894" s="62">
        <v>0.15278749999999999</v>
      </c>
      <c r="J4894" s="62">
        <v>0.17685000000000001</v>
      </c>
      <c r="K4894" s="62">
        <v>0.17960000000000001</v>
      </c>
      <c r="L4894" s="62">
        <v>0.25455</v>
      </c>
      <c r="M4894" s="62">
        <v>0.282225</v>
      </c>
      <c r="N4894" s="62">
        <v>0.26877499999999999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x14ac:dyDescent="0.25">
      <c r="A4895" s="59" t="s">
        <v>985</v>
      </c>
      <c r="B4895" s="60">
        <v>42393</v>
      </c>
      <c r="C4895" s="61"/>
      <c r="D4895" s="61"/>
      <c r="E4895" s="62" t="s">
        <v>981</v>
      </c>
      <c r="F4895" s="62"/>
      <c r="G4895" s="62">
        <v>384.46921874999998</v>
      </c>
      <c r="H4895" s="62">
        <v>8.4734375000000001E-2</v>
      </c>
      <c r="I4895" s="62">
        <v>0.15205625</v>
      </c>
      <c r="J4895" s="62">
        <v>0.17728125</v>
      </c>
      <c r="K4895" s="62">
        <v>0.18046875000000001</v>
      </c>
      <c r="L4895" s="62">
        <v>0.25468750000000001</v>
      </c>
      <c r="M4895" s="62">
        <v>0.28210000000000002</v>
      </c>
      <c r="N4895" s="62">
        <v>0.26863124999999999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x14ac:dyDescent="0.25">
      <c r="A4896" s="59" t="s">
        <v>985</v>
      </c>
      <c r="B4896" s="60">
        <v>42394</v>
      </c>
      <c r="C4896" s="61"/>
      <c r="D4896" s="61"/>
      <c r="E4896" s="62" t="s">
        <v>981</v>
      </c>
      <c r="F4896" s="62"/>
      <c r="G4896" s="62">
        <v>384.43593750000002</v>
      </c>
      <c r="H4896" s="62">
        <v>8.4356249999999994E-2</v>
      </c>
      <c r="I4896" s="62">
        <v>0.15160000000000001</v>
      </c>
      <c r="J4896" s="62">
        <v>0.1771625</v>
      </c>
      <c r="K4896" s="62">
        <v>0.18084375</v>
      </c>
      <c r="L4896" s="62">
        <v>0.25496249999999998</v>
      </c>
      <c r="M4896" s="62">
        <v>0.28203125000000001</v>
      </c>
      <c r="N4896" s="62">
        <v>0.26847500000000002</v>
      </c>
      <c r="O4896" s="62"/>
      <c r="P4896" s="62"/>
      <c r="Q4896" s="62"/>
      <c r="R4896" s="62"/>
      <c r="S4896" s="62">
        <v>5.0000747499999996</v>
      </c>
      <c r="T4896" s="62">
        <v>414.39974999999998</v>
      </c>
      <c r="U4896" s="62">
        <v>313.9615</v>
      </c>
      <c r="V4896" s="62"/>
      <c r="W4896" s="62"/>
      <c r="X4896" s="62">
        <v>1.7565917924284899E-2</v>
      </c>
      <c r="Y4896" s="62">
        <v>4.514E-2</v>
      </c>
      <c r="Z4896" s="62">
        <v>4.4076532999999998</v>
      </c>
      <c r="AA4896" s="62">
        <v>5290.2314124051099</v>
      </c>
      <c r="AB4896" s="62"/>
      <c r="AC4896" s="62">
        <v>250.92075</v>
      </c>
      <c r="AD4896" s="62"/>
      <c r="AE4896" s="62">
        <v>0.35512716482156997</v>
      </c>
      <c r="AF4896" s="62">
        <v>0</v>
      </c>
      <c r="AG4896" s="62"/>
      <c r="AH4896" s="62"/>
      <c r="AI4896" s="62">
        <v>17.206250000000001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74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>
        <v>63.040750000000003</v>
      </c>
      <c r="BE4896" s="62"/>
      <c r="BF4896" s="62"/>
      <c r="BG4896" s="62"/>
      <c r="BH4896" s="62"/>
      <c r="BI4896" s="62">
        <v>83.231999999999999</v>
      </c>
      <c r="BJ4896" s="62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x14ac:dyDescent="0.25">
      <c r="A4897" s="59" t="s">
        <v>985</v>
      </c>
      <c r="B4897" s="60">
        <v>42395</v>
      </c>
      <c r="C4897" s="61"/>
      <c r="D4897" s="61"/>
      <c r="E4897" s="62" t="s">
        <v>981</v>
      </c>
      <c r="F4897" s="62"/>
      <c r="G4897" s="62">
        <v>384.06046874999998</v>
      </c>
      <c r="H4897" s="62">
        <v>8.2884374999999996E-2</v>
      </c>
      <c r="I4897" s="62">
        <v>0.15040624999999999</v>
      </c>
      <c r="J4897" s="62">
        <v>0.17676249999999999</v>
      </c>
      <c r="K4897" s="62">
        <v>0.18119374999999999</v>
      </c>
      <c r="L4897" s="62">
        <v>0.25514375</v>
      </c>
      <c r="M4897" s="62">
        <v>0.28199374999999999</v>
      </c>
      <c r="N4897" s="62">
        <v>0.26846249999999999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x14ac:dyDescent="0.25">
      <c r="A4898" s="59" t="s">
        <v>985</v>
      </c>
      <c r="B4898" s="60">
        <v>42396</v>
      </c>
      <c r="C4898" s="61"/>
      <c r="D4898" s="61"/>
      <c r="E4898" s="62" t="s">
        <v>981</v>
      </c>
      <c r="F4898" s="62"/>
      <c r="G4898" s="62">
        <v>383.58</v>
      </c>
      <c r="H4898" s="62">
        <v>8.2393750000000002E-2</v>
      </c>
      <c r="I4898" s="62">
        <v>0.14955625</v>
      </c>
      <c r="J4898" s="62">
        <v>0.17579375</v>
      </c>
      <c r="K4898" s="62">
        <v>0.18132499999999999</v>
      </c>
      <c r="L4898" s="62">
        <v>0.25526874999999999</v>
      </c>
      <c r="M4898" s="62">
        <v>0.28188750000000001</v>
      </c>
      <c r="N4898" s="62">
        <v>0.26834999999999998</v>
      </c>
      <c r="O4898" s="62"/>
      <c r="P4898" s="62"/>
      <c r="Q4898" s="62"/>
      <c r="R4898" s="62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>
        <v>8.4</v>
      </c>
      <c r="AE4898" s="62"/>
      <c r="AF4898" s="62"/>
      <c r="AG4898" s="62"/>
      <c r="AH4898" s="62"/>
      <c r="AI4898" s="62"/>
      <c r="AJ4898" s="62">
        <v>8.4</v>
      </c>
      <c r="AK4898" s="62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x14ac:dyDescent="0.25">
      <c r="A4899" s="59" t="s">
        <v>985</v>
      </c>
      <c r="B4899" s="60">
        <v>42397</v>
      </c>
      <c r="C4899" s="61"/>
      <c r="D4899" s="61"/>
      <c r="E4899" s="62" t="s">
        <v>981</v>
      </c>
      <c r="F4899" s="62"/>
      <c r="G4899" s="62">
        <v>383.40421874999998</v>
      </c>
      <c r="H4899" s="62">
        <v>8.2421875000000006E-2</v>
      </c>
      <c r="I4899" s="62">
        <v>0.14925625000000001</v>
      </c>
      <c r="J4899" s="62">
        <v>0.17533750000000001</v>
      </c>
      <c r="K4899" s="62">
        <v>0.18130625</v>
      </c>
      <c r="L4899" s="62">
        <v>0.25535625000000001</v>
      </c>
      <c r="M4899" s="62">
        <v>0.28186250000000002</v>
      </c>
      <c r="N4899" s="62">
        <v>0.26831250000000001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x14ac:dyDescent="0.25">
      <c r="A4900" s="59" t="s">
        <v>985</v>
      </c>
      <c r="B4900" s="60">
        <v>42398</v>
      </c>
      <c r="C4900" s="61"/>
      <c r="D4900" s="61"/>
      <c r="E4900" s="62" t="s">
        <v>981</v>
      </c>
      <c r="F4900" s="62"/>
      <c r="G4900" s="62">
        <v>383.604375</v>
      </c>
      <c r="H4900" s="62">
        <v>8.3106250000000007E-2</v>
      </c>
      <c r="I4900" s="62">
        <v>0.15004375</v>
      </c>
      <c r="J4900" s="62">
        <v>0.17559374999999999</v>
      </c>
      <c r="K4900" s="62">
        <v>0.1814125</v>
      </c>
      <c r="L4900" s="62">
        <v>0.25522499999999998</v>
      </c>
      <c r="M4900" s="62">
        <v>0.28169375000000002</v>
      </c>
      <c r="N4900" s="62">
        <v>0.26818124999999998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x14ac:dyDescent="0.25">
      <c r="A4901" s="59" t="s">
        <v>985</v>
      </c>
      <c r="B4901" s="60">
        <v>42399</v>
      </c>
      <c r="C4901" s="61"/>
      <c r="D4901" s="61"/>
      <c r="E4901" s="62" t="s">
        <v>981</v>
      </c>
      <c r="F4901" s="62"/>
      <c r="G4901" s="62">
        <v>383.59687500000001</v>
      </c>
      <c r="H4901" s="62">
        <v>8.2525000000000001E-2</v>
      </c>
      <c r="I4901" s="62">
        <v>0.15007499999999999</v>
      </c>
      <c r="J4901" s="62">
        <v>0.17597499999999999</v>
      </c>
      <c r="K4901" s="62">
        <v>0.18162500000000001</v>
      </c>
      <c r="L4901" s="62">
        <v>0.25524999999999998</v>
      </c>
      <c r="M4901" s="62">
        <v>0.28139999999999998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x14ac:dyDescent="0.25">
      <c r="A4902" s="59" t="s">
        <v>985</v>
      </c>
      <c r="B4902" s="60">
        <v>42400</v>
      </c>
      <c r="C4902" s="61"/>
      <c r="D4902" s="61"/>
      <c r="E4902" s="62" t="s">
        <v>981</v>
      </c>
      <c r="F4902" s="62"/>
      <c r="G4902" s="62">
        <v>383.84156250000001</v>
      </c>
      <c r="H4902" s="62">
        <v>8.2725000000000007E-2</v>
      </c>
      <c r="I4902" s="62">
        <v>0.15055625</v>
      </c>
      <c r="J4902" s="62">
        <v>0.17628750000000001</v>
      </c>
      <c r="K4902" s="62">
        <v>0.1819125</v>
      </c>
      <c r="L4902" s="62">
        <v>0.2552625</v>
      </c>
      <c r="M4902" s="62">
        <v>0.28126250000000003</v>
      </c>
      <c r="N4902" s="62">
        <v>0.26810624999999999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x14ac:dyDescent="0.25">
      <c r="A4903" s="59" t="s">
        <v>985</v>
      </c>
      <c r="B4903" s="60">
        <v>42401</v>
      </c>
      <c r="C4903" s="61"/>
      <c r="D4903" s="61"/>
      <c r="E4903" s="62" t="s">
        <v>981</v>
      </c>
      <c r="F4903" s="62"/>
      <c r="G4903" s="62">
        <v>384.28265625</v>
      </c>
      <c r="H4903" s="62">
        <v>8.3146874999999995E-2</v>
      </c>
      <c r="I4903" s="62">
        <v>0.15141250000000001</v>
      </c>
      <c r="J4903" s="62">
        <v>0.17710000000000001</v>
      </c>
      <c r="K4903" s="62">
        <v>0.18235625</v>
      </c>
      <c r="L4903" s="62">
        <v>0.25535000000000002</v>
      </c>
      <c r="M4903" s="62">
        <v>0.28105000000000002</v>
      </c>
      <c r="N4903" s="62">
        <v>0.26780625000000002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>
        <v>0.349900613618707</v>
      </c>
      <c r="AF4903" s="62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x14ac:dyDescent="0.25">
      <c r="A4904" s="59" t="s">
        <v>985</v>
      </c>
      <c r="B4904" s="60">
        <v>42402</v>
      </c>
      <c r="C4904" s="61"/>
      <c r="D4904" s="61"/>
      <c r="E4904" s="62" t="s">
        <v>981</v>
      </c>
      <c r="F4904" s="62"/>
      <c r="G4904" s="62">
        <v>385.03031249999998</v>
      </c>
      <c r="H4904" s="62">
        <v>8.3775000000000002E-2</v>
      </c>
      <c r="I4904" s="62">
        <v>0.15293124999999999</v>
      </c>
      <c r="J4904" s="62">
        <v>0.1782125</v>
      </c>
      <c r="K4904" s="62">
        <v>0.18277499999999999</v>
      </c>
      <c r="L4904" s="62">
        <v>0.25534374999999998</v>
      </c>
      <c r="M4904" s="62">
        <v>0.28100625000000001</v>
      </c>
      <c r="N4904" s="62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x14ac:dyDescent="0.25">
      <c r="A4905" s="59" t="s">
        <v>985</v>
      </c>
      <c r="B4905" s="60">
        <v>42403</v>
      </c>
      <c r="C4905" s="61"/>
      <c r="D4905" s="61"/>
      <c r="E4905" s="62" t="s">
        <v>981</v>
      </c>
      <c r="F4905" s="62"/>
      <c r="G4905" s="62">
        <v>402.56859374999999</v>
      </c>
      <c r="H4905" s="62">
        <v>0.187084375</v>
      </c>
      <c r="I4905" s="62">
        <v>0.16280625000000001</v>
      </c>
      <c r="J4905" s="62">
        <v>0.17931250000000001</v>
      </c>
      <c r="K4905" s="62">
        <v>0.18360000000000001</v>
      </c>
      <c r="L4905" s="62">
        <v>0.2555</v>
      </c>
      <c r="M4905" s="62">
        <v>0.28080624999999998</v>
      </c>
      <c r="N4905" s="62">
        <v>0.26773124999999998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>
        <v>8.4</v>
      </c>
      <c r="AE4905" s="62"/>
      <c r="AF4905" s="62"/>
      <c r="AG4905" s="62"/>
      <c r="AH4905" s="62"/>
      <c r="AI4905" s="62"/>
      <c r="AJ4905" s="62">
        <v>8.4</v>
      </c>
      <c r="AK4905" s="62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x14ac:dyDescent="0.25">
      <c r="A4906" s="59" t="s">
        <v>985</v>
      </c>
      <c r="B4906" s="60">
        <v>42404</v>
      </c>
      <c r="C4906" s="61"/>
      <c r="D4906" s="61"/>
      <c r="E4906" s="62" t="s">
        <v>981</v>
      </c>
      <c r="F4906" s="62"/>
      <c r="G4906" s="62">
        <v>446.34796875000001</v>
      </c>
      <c r="H4906" s="62">
        <v>0.30542812499999999</v>
      </c>
      <c r="I4906" s="62">
        <v>0.28872500000000001</v>
      </c>
      <c r="J4906" s="62">
        <v>0.20248749999999999</v>
      </c>
      <c r="K4906" s="62">
        <v>0.18395</v>
      </c>
      <c r="L4906" s="62">
        <v>0.25574374999999999</v>
      </c>
      <c r="M4906" s="62">
        <v>0.28086875</v>
      </c>
      <c r="N4906" s="62">
        <v>0.26769999999999999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x14ac:dyDescent="0.25">
      <c r="A4907" s="59" t="s">
        <v>985</v>
      </c>
      <c r="B4907" s="60">
        <v>42405</v>
      </c>
      <c r="C4907" s="61"/>
      <c r="D4907" s="61"/>
      <c r="E4907" s="62" t="s">
        <v>981</v>
      </c>
      <c r="F4907" s="62"/>
      <c r="G4907" s="62">
        <v>445.06406249999998</v>
      </c>
      <c r="H4907" s="62">
        <v>0.28693125000000003</v>
      </c>
      <c r="I4907" s="62">
        <v>0.28766249999999999</v>
      </c>
      <c r="J4907" s="62">
        <v>0.20703125</v>
      </c>
      <c r="K4907" s="62">
        <v>0.18491874999999999</v>
      </c>
      <c r="L4907" s="62">
        <v>0.25581874999999998</v>
      </c>
      <c r="M4907" s="62">
        <v>0.28083124999999998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x14ac:dyDescent="0.25">
      <c r="A4908" s="59" t="s">
        <v>985</v>
      </c>
      <c r="B4908" s="60">
        <v>42406</v>
      </c>
      <c r="C4908" s="61"/>
      <c r="D4908" s="61"/>
      <c r="E4908" s="62" t="s">
        <v>981</v>
      </c>
      <c r="F4908" s="62"/>
      <c r="G4908" s="62">
        <v>443.79609375000001</v>
      </c>
      <c r="H4908" s="62">
        <v>0.27249687500000003</v>
      </c>
      <c r="I4908" s="62">
        <v>0.28574375000000002</v>
      </c>
      <c r="J4908" s="62">
        <v>0.21011874999999999</v>
      </c>
      <c r="K4908" s="62">
        <v>0.18565624999999999</v>
      </c>
      <c r="L4908" s="62">
        <v>0.25596875000000002</v>
      </c>
      <c r="M4908" s="62">
        <v>0.28080624999999998</v>
      </c>
      <c r="N4908" s="62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x14ac:dyDescent="0.25">
      <c r="A4909" s="59" t="s">
        <v>985</v>
      </c>
      <c r="B4909" s="60">
        <v>42407</v>
      </c>
      <c r="C4909" s="61"/>
      <c r="D4909" s="61"/>
      <c r="E4909" s="62" t="s">
        <v>981</v>
      </c>
      <c r="F4909" s="62"/>
      <c r="G4909" s="62">
        <v>442.55015624999999</v>
      </c>
      <c r="H4909" s="62">
        <v>0.26015937500000003</v>
      </c>
      <c r="I4909" s="62">
        <v>0.28331250000000002</v>
      </c>
      <c r="J4909" s="62">
        <v>0.21261875</v>
      </c>
      <c r="K4909" s="62">
        <v>0.18642500000000001</v>
      </c>
      <c r="L4909" s="62">
        <v>0.25603749999999997</v>
      </c>
      <c r="M4909" s="62">
        <v>0.280725</v>
      </c>
      <c r="N4909" s="62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x14ac:dyDescent="0.25">
      <c r="A4910" s="59" t="s">
        <v>985</v>
      </c>
      <c r="B4910" s="60">
        <v>42408</v>
      </c>
      <c r="C4910" s="61"/>
      <c r="D4910" s="61"/>
      <c r="E4910" s="62" t="s">
        <v>981</v>
      </c>
      <c r="F4910" s="62"/>
      <c r="G4910" s="62">
        <v>441.34781249999997</v>
      </c>
      <c r="H4910" s="62">
        <v>0.24832499999999999</v>
      </c>
      <c r="I4910" s="62">
        <v>0.28099374999999999</v>
      </c>
      <c r="J4910" s="62">
        <v>0.21507499999999999</v>
      </c>
      <c r="K4910" s="62">
        <v>0.18728125000000001</v>
      </c>
      <c r="L4910" s="62">
        <v>0.25608124999999998</v>
      </c>
      <c r="M4910" s="62">
        <v>0.28063125</v>
      </c>
      <c r="N4910" s="62">
        <v>0.26743125000000001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x14ac:dyDescent="0.25">
      <c r="A4911" s="59" t="s">
        <v>985</v>
      </c>
      <c r="B4911" s="60">
        <v>42409</v>
      </c>
      <c r="C4911" s="61"/>
      <c r="D4911" s="61"/>
      <c r="E4911" s="62" t="s">
        <v>981</v>
      </c>
      <c r="F4911" s="62"/>
      <c r="G4911" s="62">
        <v>440.15625</v>
      </c>
      <c r="H4911" s="62">
        <v>0.23730625</v>
      </c>
      <c r="I4911" s="62">
        <v>0.27790625000000002</v>
      </c>
      <c r="J4911" s="62">
        <v>0.21730625000000001</v>
      </c>
      <c r="K4911" s="62">
        <v>0.18825</v>
      </c>
      <c r="L4911" s="62">
        <v>0.25608124999999998</v>
      </c>
      <c r="M4911" s="62">
        <v>0.28055000000000002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x14ac:dyDescent="0.25">
      <c r="A4912" s="59" t="s">
        <v>985</v>
      </c>
      <c r="B4912" s="60">
        <v>42410</v>
      </c>
      <c r="C4912" s="61"/>
      <c r="D4912" s="61"/>
      <c r="E4912" s="62" t="s">
        <v>981</v>
      </c>
      <c r="F4912" s="62"/>
      <c r="G4912" s="62">
        <v>438.79874999999998</v>
      </c>
      <c r="H4912" s="62">
        <v>0.22680624999999999</v>
      </c>
      <c r="I4912" s="62">
        <v>0.27466875000000002</v>
      </c>
      <c r="J4912" s="62">
        <v>0.21883125</v>
      </c>
      <c r="K4912" s="62">
        <v>0.18909375</v>
      </c>
      <c r="L4912" s="62">
        <v>0.25611250000000002</v>
      </c>
      <c r="M4912" s="62">
        <v>0.28049374999999999</v>
      </c>
      <c r="N4912" s="62">
        <v>0.26739374999999999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x14ac:dyDescent="0.25">
      <c r="A4913" s="59" t="s">
        <v>985</v>
      </c>
      <c r="B4913" s="60">
        <v>42411</v>
      </c>
      <c r="C4913" s="61"/>
      <c r="D4913" s="61"/>
      <c r="E4913" s="62" t="s">
        <v>981</v>
      </c>
      <c r="F4913" s="62"/>
      <c r="G4913" s="62">
        <v>437.91703124999998</v>
      </c>
      <c r="H4913" s="62">
        <v>0.21863437499999999</v>
      </c>
      <c r="I4913" s="62">
        <v>0.27205000000000001</v>
      </c>
      <c r="J4913" s="62">
        <v>0.22061875</v>
      </c>
      <c r="K4913" s="62">
        <v>0.18989375</v>
      </c>
      <c r="L4913" s="62">
        <v>0.25618125000000003</v>
      </c>
      <c r="M4913" s="62">
        <v>0.28041250000000001</v>
      </c>
      <c r="N4913" s="62">
        <v>0.26727499999999998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x14ac:dyDescent="0.25">
      <c r="A4914" s="59" t="s">
        <v>985</v>
      </c>
      <c r="B4914" s="60">
        <v>42412</v>
      </c>
      <c r="C4914" s="61"/>
      <c r="D4914" s="61"/>
      <c r="E4914" s="62" t="s">
        <v>981</v>
      </c>
      <c r="F4914" s="62"/>
      <c r="G4914" s="62">
        <v>437.40843749999999</v>
      </c>
      <c r="H4914" s="62">
        <v>0.21151249999999999</v>
      </c>
      <c r="I4914" s="62">
        <v>0.26980625000000003</v>
      </c>
      <c r="J4914" s="62">
        <v>0.22271250000000001</v>
      </c>
      <c r="K4914" s="62">
        <v>0.19088125</v>
      </c>
      <c r="L4914" s="62">
        <v>0.25632500000000003</v>
      </c>
      <c r="M4914" s="62">
        <v>0.28026875000000001</v>
      </c>
      <c r="N4914" s="62">
        <v>0.26718124999999998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>
        <v>8.4</v>
      </c>
      <c r="AE4914" s="62"/>
      <c r="AF4914" s="62"/>
      <c r="AG4914" s="62"/>
      <c r="AH4914" s="62"/>
      <c r="AI4914" s="62"/>
      <c r="AJ4914" s="62">
        <v>8.4</v>
      </c>
      <c r="AK4914" s="62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x14ac:dyDescent="0.25">
      <c r="A4915" s="59" t="s">
        <v>985</v>
      </c>
      <c r="B4915" s="60">
        <v>42413</v>
      </c>
      <c r="C4915" s="61"/>
      <c r="D4915" s="61"/>
      <c r="E4915" s="62" t="s">
        <v>981</v>
      </c>
      <c r="F4915" s="62"/>
      <c r="G4915" s="62">
        <v>436.65328125000002</v>
      </c>
      <c r="H4915" s="62">
        <v>0.20451562500000001</v>
      </c>
      <c r="I4915" s="62">
        <v>0.26660624999999999</v>
      </c>
      <c r="J4915" s="62">
        <v>0.22420625</v>
      </c>
      <c r="K4915" s="62">
        <v>0.19205</v>
      </c>
      <c r="L4915" s="62">
        <v>0.25637500000000002</v>
      </c>
      <c r="M4915" s="62">
        <v>0.28028124999999998</v>
      </c>
      <c r="N4915" s="62">
        <v>0.26703749999999998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x14ac:dyDescent="0.25">
      <c r="A4916" s="59" t="s">
        <v>985</v>
      </c>
      <c r="B4916" s="60">
        <v>42414</v>
      </c>
      <c r="C4916" s="61"/>
      <c r="D4916" s="61"/>
      <c r="E4916" s="62" t="s">
        <v>981</v>
      </c>
      <c r="F4916" s="62"/>
      <c r="G4916" s="62">
        <v>436.2</v>
      </c>
      <c r="H4916" s="62">
        <v>0.19977500000000001</v>
      </c>
      <c r="I4916" s="62">
        <v>0.26427499999999998</v>
      </c>
      <c r="J4916" s="62">
        <v>0.2252625</v>
      </c>
      <c r="K4916" s="62">
        <v>0.19289375</v>
      </c>
      <c r="L4916" s="62">
        <v>0.25662499999999999</v>
      </c>
      <c r="M4916" s="62">
        <v>0.28025624999999998</v>
      </c>
      <c r="N4916" s="62">
        <v>0.26693749999999999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x14ac:dyDescent="0.25">
      <c r="A4917" s="59" t="s">
        <v>985</v>
      </c>
      <c r="B4917" s="60">
        <v>42415</v>
      </c>
      <c r="C4917" s="61"/>
      <c r="D4917" s="61"/>
      <c r="E4917" s="62" t="s">
        <v>981</v>
      </c>
      <c r="F4917" s="62"/>
      <c r="G4917" s="62">
        <v>436.00031250000001</v>
      </c>
      <c r="H4917" s="62">
        <v>0.19501250000000001</v>
      </c>
      <c r="I4917" s="62">
        <v>0.26228125000000002</v>
      </c>
      <c r="J4917" s="62">
        <v>0.22684375000000001</v>
      </c>
      <c r="K4917" s="62">
        <v>0.19385625000000001</v>
      </c>
      <c r="L4917" s="62">
        <v>0.2568125</v>
      </c>
      <c r="M4917" s="62">
        <v>0.28025</v>
      </c>
      <c r="N4917" s="62">
        <v>0.26692500000000002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x14ac:dyDescent="0.25">
      <c r="A4918" s="59" t="s">
        <v>985</v>
      </c>
      <c r="B4918" s="60">
        <v>42416</v>
      </c>
      <c r="C4918" s="61"/>
      <c r="D4918" s="61"/>
      <c r="E4918" s="62" t="s">
        <v>981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8.4</v>
      </c>
      <c r="AE4918" s="62"/>
      <c r="AF4918" s="62"/>
      <c r="AG4918" s="62"/>
      <c r="AH4918" s="62"/>
      <c r="AI4918" s="62"/>
      <c r="AJ4918" s="62">
        <v>8.4</v>
      </c>
      <c r="AK4918" s="62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x14ac:dyDescent="0.25">
      <c r="A4919" s="59" t="s">
        <v>986</v>
      </c>
      <c r="B4919" s="60">
        <v>42284</v>
      </c>
      <c r="C4919" s="61"/>
      <c r="D4919" s="61"/>
      <c r="E4919" s="62" t="s">
        <v>981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>
        <v>2</v>
      </c>
      <c r="AE4919" s="62"/>
      <c r="AF4919" s="62"/>
      <c r="AG4919" s="62"/>
      <c r="AH4919" s="62"/>
      <c r="AI4919" s="62"/>
      <c r="AJ4919" s="62">
        <v>0</v>
      </c>
      <c r="AK4919" s="62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x14ac:dyDescent="0.25">
      <c r="A4920" s="59" t="s">
        <v>986</v>
      </c>
      <c r="B4920" s="60">
        <v>42286</v>
      </c>
      <c r="C4920" s="61"/>
      <c r="D4920" s="61"/>
      <c r="E4920" s="62" t="s">
        <v>981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x14ac:dyDescent="0.25">
      <c r="A4921" s="59" t="s">
        <v>986</v>
      </c>
      <c r="B4921" s="60">
        <v>42289</v>
      </c>
      <c r="C4921" s="61"/>
      <c r="D4921" s="61"/>
      <c r="E4921" s="62" t="s">
        <v>981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>
        <v>3.2</v>
      </c>
      <c r="AE4921" s="62"/>
      <c r="AF4921" s="62">
        <v>0</v>
      </c>
      <c r="AG4921" s="62"/>
      <c r="AH4921" s="62"/>
      <c r="AI4921" s="62"/>
      <c r="AJ4921" s="62">
        <v>0</v>
      </c>
      <c r="AK4921" s="62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x14ac:dyDescent="0.25">
      <c r="A4922" s="59" t="s">
        <v>986</v>
      </c>
      <c r="B4922" s="60">
        <v>42291</v>
      </c>
      <c r="C4922" s="61"/>
      <c r="D4922" s="61"/>
      <c r="E4922" s="62" t="s">
        <v>981</v>
      </c>
      <c r="F4922" s="62"/>
      <c r="G4922" s="62">
        <v>510.35531250000003</v>
      </c>
      <c r="H4922" s="62">
        <v>0.19736875000000001</v>
      </c>
      <c r="I4922" s="62">
        <v>0.25966250000000002</v>
      </c>
      <c r="J4922" s="62">
        <v>0.29336875000000001</v>
      </c>
      <c r="K4922" s="62">
        <v>0.25188125</v>
      </c>
      <c r="L4922" s="62">
        <v>0.29120000000000001</v>
      </c>
      <c r="M4922" s="62">
        <v>0.33553125</v>
      </c>
      <c r="N4922" s="62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x14ac:dyDescent="0.25">
      <c r="A4923" s="59" t="s">
        <v>986</v>
      </c>
      <c r="B4923" s="60">
        <v>42292</v>
      </c>
      <c r="C4923" s="61"/>
      <c r="D4923" s="61"/>
      <c r="E4923" s="62" t="s">
        <v>981</v>
      </c>
      <c r="F4923" s="62"/>
      <c r="G4923" s="62">
        <v>509.62640625</v>
      </c>
      <c r="H4923" s="62">
        <v>0.193634375</v>
      </c>
      <c r="I4923" s="62">
        <v>0.25797500000000001</v>
      </c>
      <c r="J4923" s="62">
        <v>0.29297499999999999</v>
      </c>
      <c r="K4923" s="62">
        <v>0.25212499999999999</v>
      </c>
      <c r="L4923" s="62">
        <v>0.29142499999999999</v>
      </c>
      <c r="M4923" s="62">
        <v>0.33562500000000001</v>
      </c>
      <c r="N4923" s="62">
        <v>0.30080000000000001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>
        <v>0.111829821689462</v>
      </c>
      <c r="AF4923" s="62">
        <v>3.0173796828158302E-2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x14ac:dyDescent="0.25">
      <c r="A4924" s="59" t="s">
        <v>986</v>
      </c>
      <c r="B4924" s="60">
        <v>42293</v>
      </c>
      <c r="C4924" s="61"/>
      <c r="D4924" s="61"/>
      <c r="E4924" s="62" t="s">
        <v>981</v>
      </c>
      <c r="F4924" s="62"/>
      <c r="G4924" s="62">
        <v>509.03156250000001</v>
      </c>
      <c r="H4924" s="62">
        <v>0.18995624999999999</v>
      </c>
      <c r="I4924" s="62">
        <v>0.25685000000000002</v>
      </c>
      <c r="J4924" s="62">
        <v>0.29269374999999997</v>
      </c>
      <c r="K4924" s="62">
        <v>0.25236874999999998</v>
      </c>
      <c r="L4924" s="62">
        <v>0.29160000000000003</v>
      </c>
      <c r="M4924" s="62">
        <v>0.33574375000000001</v>
      </c>
      <c r="N4924" s="62">
        <v>0.30096250000000002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x14ac:dyDescent="0.25">
      <c r="A4925" s="59" t="s">
        <v>986</v>
      </c>
      <c r="B4925" s="60">
        <v>42294</v>
      </c>
      <c r="C4925" s="61"/>
      <c r="D4925" s="61"/>
      <c r="E4925" s="62" t="s">
        <v>981</v>
      </c>
      <c r="F4925" s="62"/>
      <c r="G4925" s="62">
        <v>508.27078125000003</v>
      </c>
      <c r="H4925" s="62">
        <v>0.18611562500000001</v>
      </c>
      <c r="I4925" s="62">
        <v>0.25466875</v>
      </c>
      <c r="J4925" s="62">
        <v>0.29238750000000002</v>
      </c>
      <c r="K4925" s="62">
        <v>0.25283749999999999</v>
      </c>
      <c r="L4925" s="62">
        <v>0.29178124999999999</v>
      </c>
      <c r="M4925" s="62">
        <v>0.33576875</v>
      </c>
      <c r="N4925" s="62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x14ac:dyDescent="0.25">
      <c r="A4926" s="59" t="s">
        <v>986</v>
      </c>
      <c r="B4926" s="60">
        <v>42295</v>
      </c>
      <c r="C4926" s="61"/>
      <c r="D4926" s="61"/>
      <c r="E4926" s="62" t="s">
        <v>981</v>
      </c>
      <c r="F4926" s="62"/>
      <c r="G4926" s="62">
        <v>507.22687500000001</v>
      </c>
      <c r="H4926" s="62">
        <v>0.18158750000000001</v>
      </c>
      <c r="I4926" s="62">
        <v>0.25243749999999998</v>
      </c>
      <c r="J4926" s="62">
        <v>0.29160625000000001</v>
      </c>
      <c r="K4926" s="62">
        <v>0.25315625000000003</v>
      </c>
      <c r="L4926" s="62">
        <v>0.29197499999999998</v>
      </c>
      <c r="M4926" s="62">
        <v>0.33598125000000001</v>
      </c>
      <c r="N4926" s="62">
        <v>0.30102499999999999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x14ac:dyDescent="0.25">
      <c r="A4927" s="59" t="s">
        <v>986</v>
      </c>
      <c r="B4927" s="60">
        <v>42296</v>
      </c>
      <c r="C4927" s="61"/>
      <c r="D4927" s="61"/>
      <c r="E4927" s="62" t="s">
        <v>981</v>
      </c>
      <c r="F4927" s="62"/>
      <c r="G4927" s="62">
        <v>506.13749999999999</v>
      </c>
      <c r="H4927" s="62">
        <v>0.17728749999999999</v>
      </c>
      <c r="I4927" s="62">
        <v>0.249475</v>
      </c>
      <c r="J4927" s="62">
        <v>0.29087499999999999</v>
      </c>
      <c r="K4927" s="62">
        <v>0.25344375000000002</v>
      </c>
      <c r="L4927" s="62">
        <v>0.2920875</v>
      </c>
      <c r="M4927" s="62">
        <v>0.33610625</v>
      </c>
      <c r="N4927" s="62">
        <v>0.30123125000000001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x14ac:dyDescent="0.25">
      <c r="A4928" s="59" t="s">
        <v>986</v>
      </c>
      <c r="B4928" s="60">
        <v>42297</v>
      </c>
      <c r="C4928" s="61"/>
      <c r="D4928" s="61"/>
      <c r="E4928" s="62" t="s">
        <v>981</v>
      </c>
      <c r="F4928" s="62"/>
      <c r="G4928" s="62">
        <v>504.80671875000002</v>
      </c>
      <c r="H4928" s="62">
        <v>0.17299687499999999</v>
      </c>
      <c r="I4928" s="62">
        <v>0.24621874999999999</v>
      </c>
      <c r="J4928" s="62">
        <v>0.28974375000000002</v>
      </c>
      <c r="K4928" s="62">
        <v>0.25362499999999999</v>
      </c>
      <c r="L4928" s="62">
        <v>0.29218125</v>
      </c>
      <c r="M4928" s="62">
        <v>0.33623750000000002</v>
      </c>
      <c r="N4928" s="62">
        <v>0.30129375000000003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>
        <v>4.5999999999999996</v>
      </c>
      <c r="AE4928" s="62">
        <v>0.13097741001274299</v>
      </c>
      <c r="AF4928" s="62">
        <v>4.8286499294685398E-2</v>
      </c>
      <c r="AG4928" s="62"/>
      <c r="AH4928" s="62"/>
      <c r="AI4928" s="62"/>
      <c r="AJ4928" s="62">
        <v>0</v>
      </c>
      <c r="AK4928" s="62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x14ac:dyDescent="0.25">
      <c r="A4929" s="59" t="s">
        <v>986</v>
      </c>
      <c r="B4929" s="60">
        <v>42298</v>
      </c>
      <c r="C4929" s="61"/>
      <c r="D4929" s="61"/>
      <c r="E4929" s="62" t="s">
        <v>981</v>
      </c>
      <c r="F4929" s="62"/>
      <c r="G4929" s="62">
        <v>503.42484374999998</v>
      </c>
      <c r="H4929" s="62">
        <v>0.16835937500000001</v>
      </c>
      <c r="I4929" s="62">
        <v>0.24250625000000001</v>
      </c>
      <c r="J4929" s="62">
        <v>0.28870625</v>
      </c>
      <c r="K4929" s="62">
        <v>0.2537375</v>
      </c>
      <c r="L4929" s="62">
        <v>0.29241250000000002</v>
      </c>
      <c r="M4929" s="62">
        <v>0.33632499999999999</v>
      </c>
      <c r="N4929" s="62">
        <v>0.30146875000000001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x14ac:dyDescent="0.25">
      <c r="A4930" s="59" t="s">
        <v>986</v>
      </c>
      <c r="B4930" s="60">
        <v>42299</v>
      </c>
      <c r="C4930" s="61"/>
      <c r="D4930" s="61"/>
      <c r="E4930" s="62" t="s">
        <v>981</v>
      </c>
      <c r="F4930" s="62"/>
      <c r="G4930" s="62">
        <v>502.17093749999998</v>
      </c>
      <c r="H4930" s="62">
        <v>0.16438749999999999</v>
      </c>
      <c r="I4930" s="62">
        <v>0.23929375</v>
      </c>
      <c r="J4930" s="62">
        <v>0.28773124999999999</v>
      </c>
      <c r="K4930" s="62">
        <v>0.254</v>
      </c>
      <c r="L4930" s="62">
        <v>0.29246250000000001</v>
      </c>
      <c r="M4930" s="62">
        <v>0.3364125</v>
      </c>
      <c r="N4930" s="62">
        <v>0.30145624999999998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>
        <v>0.11785340098270999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x14ac:dyDescent="0.25">
      <c r="A4931" s="59" t="s">
        <v>986</v>
      </c>
      <c r="B4931" s="60">
        <v>42300</v>
      </c>
      <c r="C4931" s="61"/>
      <c r="D4931" s="61"/>
      <c r="E4931" s="62" t="s">
        <v>981</v>
      </c>
      <c r="F4931" s="62"/>
      <c r="G4931" s="62">
        <v>501.07781249999999</v>
      </c>
      <c r="H4931" s="62">
        <v>0.16163125</v>
      </c>
      <c r="I4931" s="62">
        <v>0.23628750000000001</v>
      </c>
      <c r="J4931" s="62">
        <v>0.28628749999999997</v>
      </c>
      <c r="K4931" s="62">
        <v>0.25414375</v>
      </c>
      <c r="L4931" s="62">
        <v>0.29274375000000002</v>
      </c>
      <c r="M4931" s="62">
        <v>0.33648125000000001</v>
      </c>
      <c r="N4931" s="62">
        <v>0.30164374999999999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x14ac:dyDescent="0.25">
      <c r="A4932" s="59" t="s">
        <v>986</v>
      </c>
      <c r="B4932" s="60">
        <v>42301</v>
      </c>
      <c r="C4932" s="61"/>
      <c r="D4932" s="61"/>
      <c r="E4932" s="62" t="s">
        <v>981</v>
      </c>
      <c r="F4932" s="62"/>
      <c r="G4932" s="62">
        <v>499.74140625000001</v>
      </c>
      <c r="H4932" s="62">
        <v>0.158621875</v>
      </c>
      <c r="I4932" s="62">
        <v>0.23268749999999999</v>
      </c>
      <c r="J4932" s="62">
        <v>0.28486875</v>
      </c>
      <c r="K4932" s="62">
        <v>0.254075</v>
      </c>
      <c r="L4932" s="62">
        <v>0.29278749999999998</v>
      </c>
      <c r="M4932" s="62">
        <v>0.33671250000000003</v>
      </c>
      <c r="N4932" s="62">
        <v>0.30170625000000001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x14ac:dyDescent="0.25">
      <c r="A4933" s="59" t="s">
        <v>986</v>
      </c>
      <c r="B4933" s="60">
        <v>42302</v>
      </c>
      <c r="C4933" s="61"/>
      <c r="D4933" s="61"/>
      <c r="E4933" s="62" t="s">
        <v>981</v>
      </c>
      <c r="F4933" s="62"/>
      <c r="G4933" s="62">
        <v>498.44718749999998</v>
      </c>
      <c r="H4933" s="62">
        <v>0.15592500000000001</v>
      </c>
      <c r="I4933" s="62">
        <v>0.22946875</v>
      </c>
      <c r="J4933" s="62">
        <v>0.28347499999999998</v>
      </c>
      <c r="K4933" s="62">
        <v>0.25401249999999997</v>
      </c>
      <c r="L4933" s="62">
        <v>0.29285624999999998</v>
      </c>
      <c r="M4933" s="62">
        <v>0.33673750000000002</v>
      </c>
      <c r="N4933" s="62">
        <v>0.30171249999999999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x14ac:dyDescent="0.25">
      <c r="A4934" s="59" t="s">
        <v>986</v>
      </c>
      <c r="B4934" s="60">
        <v>42303</v>
      </c>
      <c r="C4934" s="61"/>
      <c r="D4934" s="61"/>
      <c r="E4934" s="62" t="s">
        <v>981</v>
      </c>
      <c r="F4934" s="62"/>
      <c r="G4934" s="62">
        <v>497.169375</v>
      </c>
      <c r="H4934" s="62">
        <v>0.15278125000000001</v>
      </c>
      <c r="I4934" s="62">
        <v>0.22574374999999999</v>
      </c>
      <c r="J4934" s="62">
        <v>0.28229375000000001</v>
      </c>
      <c r="K4934" s="62">
        <v>0.25396249999999998</v>
      </c>
      <c r="L4934" s="62">
        <v>0.29298125000000003</v>
      </c>
      <c r="M4934" s="62">
        <v>0.33687499999999998</v>
      </c>
      <c r="N4934" s="62">
        <v>0.30185624999999999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x14ac:dyDescent="0.25">
      <c r="A4935" s="59" t="s">
        <v>986</v>
      </c>
      <c r="B4935" s="60">
        <v>42304</v>
      </c>
      <c r="C4935" s="61"/>
      <c r="D4935" s="61"/>
      <c r="E4935" s="62" t="s">
        <v>981</v>
      </c>
      <c r="F4935" s="62"/>
      <c r="G4935" s="62">
        <v>495.97218750000002</v>
      </c>
      <c r="H4935" s="62">
        <v>0.14989374999999999</v>
      </c>
      <c r="I4935" s="62">
        <v>0.22311249999999999</v>
      </c>
      <c r="J4935" s="62">
        <v>0.28089375</v>
      </c>
      <c r="K4935" s="62">
        <v>0.25390000000000001</v>
      </c>
      <c r="L4935" s="62">
        <v>0.29294999999999999</v>
      </c>
      <c r="M4935" s="62">
        <v>0.33700000000000002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x14ac:dyDescent="0.25">
      <c r="A4936" s="59" t="s">
        <v>986</v>
      </c>
      <c r="B4936" s="60">
        <v>42305</v>
      </c>
      <c r="C4936" s="61"/>
      <c r="D4936" s="61"/>
      <c r="E4936" s="62" t="s">
        <v>981</v>
      </c>
      <c r="F4936" s="62"/>
      <c r="G4936" s="62">
        <v>495.15046875000002</v>
      </c>
      <c r="H4936" s="62">
        <v>0.14927812500000001</v>
      </c>
      <c r="I4936" s="62">
        <v>0.221775</v>
      </c>
      <c r="J4936" s="62">
        <v>0.27928124999999998</v>
      </c>
      <c r="K4936" s="62">
        <v>0.25364375</v>
      </c>
      <c r="L4936" s="62">
        <v>0.29308125000000002</v>
      </c>
      <c r="M4936" s="62">
        <v>0.33697500000000002</v>
      </c>
      <c r="N4936" s="62">
        <v>0.30199375000000001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x14ac:dyDescent="0.25">
      <c r="A4937" s="59" t="s">
        <v>986</v>
      </c>
      <c r="B4937" s="60">
        <v>42306</v>
      </c>
      <c r="C4937" s="61"/>
      <c r="D4937" s="61"/>
      <c r="E4937" s="62" t="s">
        <v>981</v>
      </c>
      <c r="F4937" s="62"/>
      <c r="G4937" s="62">
        <v>497.03671874999998</v>
      </c>
      <c r="H4937" s="62">
        <v>0.16644062500000001</v>
      </c>
      <c r="I4937" s="62">
        <v>0.22058749999999999</v>
      </c>
      <c r="J4937" s="62">
        <v>0.27788125000000002</v>
      </c>
      <c r="K4937" s="62">
        <v>0.25322499999999998</v>
      </c>
      <c r="L4937" s="62">
        <v>0.29304999999999998</v>
      </c>
      <c r="M4937" s="62">
        <v>0.33701874999999998</v>
      </c>
      <c r="N4937" s="62">
        <v>0.30209999999999998</v>
      </c>
      <c r="O4937" s="62"/>
      <c r="P4937" s="62"/>
      <c r="Q4937" s="62"/>
      <c r="R4937" s="62"/>
      <c r="S4937" s="62">
        <v>1.4043888250000001</v>
      </c>
      <c r="T4937" s="62">
        <v>37.994750000000003</v>
      </c>
      <c r="U4937" s="62">
        <v>0</v>
      </c>
      <c r="V4937" s="62"/>
      <c r="W4937" s="62"/>
      <c r="X4937" s="62"/>
      <c r="Y4937" s="62"/>
      <c r="Z4937" s="62"/>
      <c r="AA4937" s="62"/>
      <c r="AB4937" s="62"/>
      <c r="AC4937" s="62">
        <v>0</v>
      </c>
      <c r="AD4937" s="62">
        <v>5.95</v>
      </c>
      <c r="AE4937" s="62"/>
      <c r="AF4937" s="62"/>
      <c r="AG4937" s="62"/>
      <c r="AH4937" s="62"/>
      <c r="AI4937" s="62">
        <v>0</v>
      </c>
      <c r="AJ4937" s="62">
        <v>0</v>
      </c>
      <c r="AK4937" s="62">
        <v>4.8499999999999996</v>
      </c>
      <c r="AL4937" s="62">
        <v>0.495</v>
      </c>
      <c r="AM4937" s="62">
        <v>4.1669539046550998E-2</v>
      </c>
      <c r="AN4937" s="62">
        <v>1.188967375</v>
      </c>
      <c r="AO4937" s="62">
        <v>28.533249999999999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>
        <v>0</v>
      </c>
      <c r="BE4937" s="62"/>
      <c r="BF4937" s="62">
        <v>2.2768213285419898E-2</v>
      </c>
      <c r="BG4937" s="62">
        <v>0.21542144999999999</v>
      </c>
      <c r="BH4937" s="62"/>
      <c r="BI4937" s="62">
        <v>9.4614999999999991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x14ac:dyDescent="0.25">
      <c r="A4938" s="59" t="s">
        <v>986</v>
      </c>
      <c r="B4938" s="60">
        <v>42307</v>
      </c>
      <c r="C4938" s="61"/>
      <c r="D4938" s="61"/>
      <c r="E4938" s="62" t="s">
        <v>981</v>
      </c>
      <c r="F4938" s="62"/>
      <c r="G4938" s="62">
        <v>497.38875000000002</v>
      </c>
      <c r="H4938" s="62">
        <v>0.17415625000000001</v>
      </c>
      <c r="I4938" s="62">
        <v>0.21926875000000001</v>
      </c>
      <c r="J4938" s="62">
        <v>0.27645625000000001</v>
      </c>
      <c r="K4938" s="62">
        <v>0.25261875</v>
      </c>
      <c r="L4938" s="62">
        <v>0.29293750000000002</v>
      </c>
      <c r="M4938" s="62">
        <v>0.33707500000000001</v>
      </c>
      <c r="N4938" s="62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>
        <v>0.18314141002430701</v>
      </c>
      <c r="AF4938" s="62">
        <v>0.22384132439407101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x14ac:dyDescent="0.25">
      <c r="A4939" s="59" t="s">
        <v>986</v>
      </c>
      <c r="B4939" s="60">
        <v>42308</v>
      </c>
      <c r="C4939" s="61"/>
      <c r="D4939" s="61"/>
      <c r="E4939" s="62" t="s">
        <v>981</v>
      </c>
      <c r="F4939" s="62"/>
      <c r="G4939" s="62">
        <v>495.643125</v>
      </c>
      <c r="H4939" s="62">
        <v>0.16743749999999999</v>
      </c>
      <c r="I4939" s="62">
        <v>0.21783749999999999</v>
      </c>
      <c r="J4939" s="62">
        <v>0.27525624999999998</v>
      </c>
      <c r="K4939" s="62">
        <v>0.25217499999999998</v>
      </c>
      <c r="L4939" s="62">
        <v>0.29284375000000001</v>
      </c>
      <c r="M4939" s="62">
        <v>0.33708749999999998</v>
      </c>
      <c r="N4939" s="62">
        <v>0.30214374999999999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x14ac:dyDescent="0.25">
      <c r="A4940" s="59" t="s">
        <v>986</v>
      </c>
      <c r="B4940" s="60">
        <v>42309</v>
      </c>
      <c r="C4940" s="61"/>
      <c r="D4940" s="61"/>
      <c r="E4940" s="62" t="s">
        <v>981</v>
      </c>
      <c r="F4940" s="62"/>
      <c r="G4940" s="62">
        <v>494.19468749999999</v>
      </c>
      <c r="H4940" s="62">
        <v>0.16241875</v>
      </c>
      <c r="I4940" s="62">
        <v>0.21615000000000001</v>
      </c>
      <c r="J4940" s="62">
        <v>0.27415624999999999</v>
      </c>
      <c r="K4940" s="62">
        <v>0.25183125000000001</v>
      </c>
      <c r="L4940" s="62">
        <v>0.29278124999999999</v>
      </c>
      <c r="M4940" s="62">
        <v>0.33711249999999998</v>
      </c>
      <c r="N4940" s="62">
        <v>0.30214999999999997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x14ac:dyDescent="0.25">
      <c r="A4941" s="59" t="s">
        <v>986</v>
      </c>
      <c r="B4941" s="60">
        <v>42310</v>
      </c>
      <c r="C4941" s="61"/>
      <c r="D4941" s="61"/>
      <c r="E4941" s="62" t="s">
        <v>981</v>
      </c>
      <c r="F4941" s="62"/>
      <c r="G4941" s="62">
        <v>495.86765624999998</v>
      </c>
      <c r="H4941" s="62">
        <v>0.17841562499999999</v>
      </c>
      <c r="I4941" s="62">
        <v>0.21363124999999999</v>
      </c>
      <c r="J4941" s="62">
        <v>0.27321250000000002</v>
      </c>
      <c r="K4941" s="62">
        <v>0.25163124999999997</v>
      </c>
      <c r="L4941" s="62">
        <v>0.29266249999999999</v>
      </c>
      <c r="M4941" s="62">
        <v>0.33711249999999998</v>
      </c>
      <c r="N4941" s="62">
        <v>0.30225000000000002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>
        <v>0.21787734314947699</v>
      </c>
      <c r="AF4941" s="62">
        <v>0.19758474648104399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x14ac:dyDescent="0.25">
      <c r="A4942" s="59" t="s">
        <v>986</v>
      </c>
      <c r="B4942" s="60">
        <v>42311</v>
      </c>
      <c r="C4942" s="61"/>
      <c r="D4942" s="61"/>
      <c r="E4942" s="62" t="s">
        <v>981</v>
      </c>
      <c r="F4942" s="62"/>
      <c r="G4942" s="62">
        <v>493.58531249999999</v>
      </c>
      <c r="H4942" s="62">
        <v>0.16801874999999999</v>
      </c>
      <c r="I4942" s="62">
        <v>0.21178749999999999</v>
      </c>
      <c r="J4942" s="62">
        <v>0.27165</v>
      </c>
      <c r="K4942" s="62">
        <v>0.25165625000000003</v>
      </c>
      <c r="L4942" s="62">
        <v>0.29266249999999999</v>
      </c>
      <c r="M4942" s="62">
        <v>0.33711249999999998</v>
      </c>
      <c r="N4942" s="62">
        <v>0.30230000000000001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x14ac:dyDescent="0.25">
      <c r="A4943" s="59" t="s">
        <v>986</v>
      </c>
      <c r="B4943" s="60">
        <v>42312</v>
      </c>
      <c r="C4943" s="61"/>
      <c r="D4943" s="61"/>
      <c r="E4943" s="62" t="s">
        <v>981</v>
      </c>
      <c r="F4943" s="62"/>
      <c r="G4943" s="62">
        <v>492.00843750000001</v>
      </c>
      <c r="H4943" s="62">
        <v>0.16293750000000001</v>
      </c>
      <c r="I4943" s="62">
        <v>0.21053125</v>
      </c>
      <c r="J4943" s="62">
        <v>0.27</v>
      </c>
      <c r="K4943" s="62">
        <v>0.25126874999999999</v>
      </c>
      <c r="L4943" s="62">
        <v>0.29265625000000001</v>
      </c>
      <c r="M4943" s="62">
        <v>0.33707500000000001</v>
      </c>
      <c r="N4943" s="62">
        <v>0.30229375000000003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x14ac:dyDescent="0.25">
      <c r="A4944" s="59" t="s">
        <v>986</v>
      </c>
      <c r="B4944" s="60">
        <v>42313</v>
      </c>
      <c r="C4944" s="61"/>
      <c r="D4944" s="61"/>
      <c r="E4944" s="62" t="s">
        <v>981</v>
      </c>
      <c r="F4944" s="62"/>
      <c r="G4944" s="62">
        <v>490.31203125000002</v>
      </c>
      <c r="H4944" s="62">
        <v>0.15907812499999999</v>
      </c>
      <c r="I4944" s="62">
        <v>0.20873125000000001</v>
      </c>
      <c r="J4944" s="62">
        <v>0.26796874999999998</v>
      </c>
      <c r="K4944" s="62">
        <v>0.25056875000000001</v>
      </c>
      <c r="L4944" s="62">
        <v>0.29250625000000002</v>
      </c>
      <c r="M4944" s="62">
        <v>0.33715000000000001</v>
      </c>
      <c r="N4944" s="62">
        <v>0.30227500000000002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>
        <v>6.9539899694075605E-2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x14ac:dyDescent="0.25">
      <c r="A4945" s="59" t="s">
        <v>986</v>
      </c>
      <c r="B4945" s="60">
        <v>42314</v>
      </c>
      <c r="C4945" s="61"/>
      <c r="D4945" s="61"/>
      <c r="E4945" s="62" t="s">
        <v>981</v>
      </c>
      <c r="F4945" s="62"/>
      <c r="G4945" s="62">
        <v>488.64093750000001</v>
      </c>
      <c r="H4945" s="62">
        <v>0.15445624999999999</v>
      </c>
      <c r="I4945" s="62">
        <v>0.20655000000000001</v>
      </c>
      <c r="J4945" s="62">
        <v>0.26644374999999998</v>
      </c>
      <c r="K4945" s="62">
        <v>0.25</v>
      </c>
      <c r="L4945" s="62">
        <v>0.29240624999999998</v>
      </c>
      <c r="M4945" s="62">
        <v>0.33713124999999999</v>
      </c>
      <c r="N4945" s="62">
        <v>0.30231875000000002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x14ac:dyDescent="0.25">
      <c r="A4946" s="59" t="s">
        <v>986</v>
      </c>
      <c r="B4946" s="60">
        <v>42315</v>
      </c>
      <c r="C4946" s="61"/>
      <c r="D4946" s="61"/>
      <c r="E4946" s="62" t="s">
        <v>981</v>
      </c>
      <c r="F4946" s="62"/>
      <c r="G4946" s="62">
        <v>487.16015625</v>
      </c>
      <c r="H4946" s="62">
        <v>0.150521875</v>
      </c>
      <c r="I4946" s="62">
        <v>0.20428750000000001</v>
      </c>
      <c r="J4946" s="62">
        <v>0.2648625</v>
      </c>
      <c r="K4946" s="62">
        <v>0.2497875</v>
      </c>
      <c r="L4946" s="62">
        <v>0.29229375000000002</v>
      </c>
      <c r="M4946" s="62">
        <v>0.33711875000000002</v>
      </c>
      <c r="N4946" s="62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x14ac:dyDescent="0.25">
      <c r="A4947" s="59" t="s">
        <v>986</v>
      </c>
      <c r="B4947" s="60">
        <v>42316</v>
      </c>
      <c r="C4947" s="61"/>
      <c r="D4947" s="61"/>
      <c r="E4947" s="62" t="s">
        <v>981</v>
      </c>
      <c r="F4947" s="62"/>
      <c r="G4947" s="62">
        <v>485.78390624999997</v>
      </c>
      <c r="H4947" s="62">
        <v>0.147209375</v>
      </c>
      <c r="I4947" s="62">
        <v>0.20225000000000001</v>
      </c>
      <c r="J4947" s="62">
        <v>0.26347500000000001</v>
      </c>
      <c r="K4947" s="62">
        <v>0.24945000000000001</v>
      </c>
      <c r="L4947" s="62">
        <v>0.29213749999999999</v>
      </c>
      <c r="M4947" s="62">
        <v>0.33714375000000002</v>
      </c>
      <c r="N4947" s="62">
        <v>0.30234375000000002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x14ac:dyDescent="0.25">
      <c r="A4948" s="59" t="s">
        <v>986</v>
      </c>
      <c r="B4948" s="60">
        <v>42317</v>
      </c>
      <c r="C4948" s="61"/>
      <c r="D4948" s="61"/>
      <c r="E4948" s="62" t="s">
        <v>981</v>
      </c>
      <c r="F4948" s="62"/>
      <c r="G4948" s="62">
        <v>483.98953125000003</v>
      </c>
      <c r="H4948" s="62">
        <v>0.143115625</v>
      </c>
      <c r="I4948" s="62">
        <v>0.19901874999999999</v>
      </c>
      <c r="J4948" s="62">
        <v>0.26148749999999998</v>
      </c>
      <c r="K4948" s="62">
        <v>0.24918750000000001</v>
      </c>
      <c r="L4948" s="62">
        <v>0.29204999999999998</v>
      </c>
      <c r="M4948" s="62">
        <v>0.33718124999999999</v>
      </c>
      <c r="N4948" s="62">
        <v>0.30232500000000001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x14ac:dyDescent="0.25">
      <c r="A4949" s="59" t="s">
        <v>986</v>
      </c>
      <c r="B4949" s="60">
        <v>42318</v>
      </c>
      <c r="C4949" s="61"/>
      <c r="D4949" s="61"/>
      <c r="E4949" s="62" t="s">
        <v>981</v>
      </c>
      <c r="F4949" s="62"/>
      <c r="G4949" s="62">
        <v>481.92515624999999</v>
      </c>
      <c r="H4949" s="62">
        <v>0.13854687500000001</v>
      </c>
      <c r="I4949" s="62">
        <v>0.19535</v>
      </c>
      <c r="J4949" s="62">
        <v>0.25900624999999999</v>
      </c>
      <c r="K4949" s="62">
        <v>0.24881249999999999</v>
      </c>
      <c r="L4949" s="62">
        <v>0.29206874999999999</v>
      </c>
      <c r="M4949" s="62">
        <v>0.33724375000000001</v>
      </c>
      <c r="N4949" s="62">
        <v>0.30233749999999998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>
        <v>7.95</v>
      </c>
      <c r="AE4949" s="62">
        <v>0.29953727420542597</v>
      </c>
      <c r="AF4949" s="62">
        <v>0.244710109254793</v>
      </c>
      <c r="AG4949" s="62"/>
      <c r="AH4949" s="62"/>
      <c r="AI4949" s="62"/>
      <c r="AJ4949" s="62">
        <v>0.45</v>
      </c>
      <c r="AK4949" s="62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x14ac:dyDescent="0.25">
      <c r="A4950" s="59" t="s">
        <v>986</v>
      </c>
      <c r="B4950" s="60">
        <v>42319</v>
      </c>
      <c r="C4950" s="61"/>
      <c r="D4950" s="61"/>
      <c r="E4950" s="62" t="s">
        <v>981</v>
      </c>
      <c r="F4950" s="62"/>
      <c r="G4950" s="62">
        <v>480.26484375000001</v>
      </c>
      <c r="H4950" s="62">
        <v>0.134159375</v>
      </c>
      <c r="I4950" s="62">
        <v>0.19280625000000001</v>
      </c>
      <c r="J4950" s="62">
        <v>0.25710624999999998</v>
      </c>
      <c r="K4950" s="62">
        <v>0.24845</v>
      </c>
      <c r="L4950" s="62">
        <v>0.29209374999999999</v>
      </c>
      <c r="M4950" s="62">
        <v>0.33728750000000002</v>
      </c>
      <c r="N4950" s="62">
        <v>0.30246250000000002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x14ac:dyDescent="0.25">
      <c r="A4951" s="59" t="s">
        <v>986</v>
      </c>
      <c r="B4951" s="60">
        <v>42320</v>
      </c>
      <c r="C4951" s="61"/>
      <c r="D4951" s="61"/>
      <c r="E4951" s="62" t="s">
        <v>981</v>
      </c>
      <c r="F4951" s="62"/>
      <c r="G4951" s="62">
        <v>478.61390625000001</v>
      </c>
      <c r="H4951" s="62">
        <v>0.13241562500000001</v>
      </c>
      <c r="I4951" s="62">
        <v>0.19053125000000001</v>
      </c>
      <c r="J4951" s="62">
        <v>0.2542625</v>
      </c>
      <c r="K4951" s="62">
        <v>0.24788750000000001</v>
      </c>
      <c r="L4951" s="62">
        <v>0.29198125000000003</v>
      </c>
      <c r="M4951" s="62">
        <v>0.33732499999999999</v>
      </c>
      <c r="N4951" s="62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>
        <v>0.329942665723432</v>
      </c>
      <c r="AF4951" s="62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x14ac:dyDescent="0.25">
      <c r="A4952" s="59" t="s">
        <v>986</v>
      </c>
      <c r="B4952" s="60">
        <v>42321</v>
      </c>
      <c r="C4952" s="61"/>
      <c r="D4952" s="61"/>
      <c r="E4952" s="62" t="s">
        <v>981</v>
      </c>
      <c r="F4952" s="62"/>
      <c r="G4952" s="62">
        <v>476.52468750000003</v>
      </c>
      <c r="H4952" s="62">
        <v>0.12999374999999999</v>
      </c>
      <c r="I4952" s="62">
        <v>0.1874875</v>
      </c>
      <c r="J4952" s="62">
        <v>0.25113124999999997</v>
      </c>
      <c r="K4952" s="62">
        <v>0.24688750000000001</v>
      </c>
      <c r="L4952" s="62">
        <v>0.29184375000000001</v>
      </c>
      <c r="M4952" s="62">
        <v>0.33729375</v>
      </c>
      <c r="N4952" s="62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x14ac:dyDescent="0.25">
      <c r="A4953" s="59" t="s">
        <v>986</v>
      </c>
      <c r="B4953" s="60">
        <v>42322</v>
      </c>
      <c r="C4953" s="61"/>
      <c r="D4953" s="61"/>
      <c r="E4953" s="62" t="s">
        <v>981</v>
      </c>
      <c r="F4953" s="62"/>
      <c r="G4953" s="62">
        <v>474.33187500000003</v>
      </c>
      <c r="H4953" s="62">
        <v>0.12696874999999999</v>
      </c>
      <c r="I4953" s="62">
        <v>0.18441874999999999</v>
      </c>
      <c r="J4953" s="62">
        <v>0.24809999999999999</v>
      </c>
      <c r="K4953" s="62">
        <v>0.24590000000000001</v>
      </c>
      <c r="L4953" s="62">
        <v>0.29151874999999999</v>
      </c>
      <c r="M4953" s="62">
        <v>0.33733750000000001</v>
      </c>
      <c r="N4953" s="62">
        <v>0.30255625000000003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x14ac:dyDescent="0.25">
      <c r="A4954" s="59" t="s">
        <v>986</v>
      </c>
      <c r="B4954" s="60">
        <v>42323</v>
      </c>
      <c r="C4954" s="61"/>
      <c r="D4954" s="61"/>
      <c r="E4954" s="62" t="s">
        <v>981</v>
      </c>
      <c r="F4954" s="62"/>
      <c r="G4954" s="62">
        <v>472.56281250000001</v>
      </c>
      <c r="H4954" s="62">
        <v>0.1245125</v>
      </c>
      <c r="I4954" s="62">
        <v>0.18211875</v>
      </c>
      <c r="J4954" s="62">
        <v>0.24559375</v>
      </c>
      <c r="K4954" s="62">
        <v>0.24504999999999999</v>
      </c>
      <c r="L4954" s="62">
        <v>0.29133124999999999</v>
      </c>
      <c r="M4954" s="62">
        <v>0.33736875</v>
      </c>
      <c r="N4954" s="62">
        <v>0.30254999999999999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x14ac:dyDescent="0.25">
      <c r="A4955" s="59" t="s">
        <v>986</v>
      </c>
      <c r="B4955" s="60">
        <v>42324</v>
      </c>
      <c r="C4955" s="61"/>
      <c r="D4955" s="61"/>
      <c r="E4955" s="62" t="s">
        <v>981</v>
      </c>
      <c r="F4955" s="62"/>
      <c r="G4955" s="62">
        <v>469.33875</v>
      </c>
      <c r="H4955" s="62">
        <v>0.1151875</v>
      </c>
      <c r="I4955" s="62">
        <v>0.17924999999999999</v>
      </c>
      <c r="J4955" s="62">
        <v>0.24241874999999999</v>
      </c>
      <c r="K4955" s="62">
        <v>0.2439375</v>
      </c>
      <c r="L4955" s="62">
        <v>0.29104374999999999</v>
      </c>
      <c r="M4955" s="62">
        <v>0.33730624999999997</v>
      </c>
      <c r="N4955" s="62">
        <v>0.30253750000000001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x14ac:dyDescent="0.25">
      <c r="A4956" s="59" t="s">
        <v>986</v>
      </c>
      <c r="B4956" s="60">
        <v>42325</v>
      </c>
      <c r="C4956" s="61"/>
      <c r="D4956" s="61"/>
      <c r="E4956" s="62" t="s">
        <v>981</v>
      </c>
      <c r="F4956" s="62"/>
      <c r="G4956" s="62">
        <v>467.63296874999997</v>
      </c>
      <c r="H4956" s="62">
        <v>0.113071875</v>
      </c>
      <c r="I4956" s="62">
        <v>0.17708125</v>
      </c>
      <c r="J4956" s="62">
        <v>0.24011250000000001</v>
      </c>
      <c r="K4956" s="62">
        <v>0.24301875000000001</v>
      </c>
      <c r="L4956" s="62">
        <v>0.29073749999999998</v>
      </c>
      <c r="M4956" s="62">
        <v>0.33729999999999999</v>
      </c>
      <c r="N4956" s="62">
        <v>0.30253124999999997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>
        <v>0.45735576311053699</v>
      </c>
      <c r="AF4956" s="62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x14ac:dyDescent="0.25">
      <c r="A4957" s="59" t="s">
        <v>986</v>
      </c>
      <c r="B4957" s="60">
        <v>42326</v>
      </c>
      <c r="C4957" s="61"/>
      <c r="D4957" s="61"/>
      <c r="E4957" s="62" t="s">
        <v>981</v>
      </c>
      <c r="F4957" s="62"/>
      <c r="G4957" s="62">
        <v>465.70921874999999</v>
      </c>
      <c r="H4957" s="62">
        <v>0.110609375</v>
      </c>
      <c r="I4957" s="62">
        <v>0.17486874999999999</v>
      </c>
      <c r="J4957" s="62">
        <v>0.23739374999999999</v>
      </c>
      <c r="K4957" s="62">
        <v>0.24199375000000001</v>
      </c>
      <c r="L4957" s="62">
        <v>0.29041875</v>
      </c>
      <c r="M4957" s="62">
        <v>0.33729375</v>
      </c>
      <c r="N4957" s="62">
        <v>0.30252499999999999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x14ac:dyDescent="0.25">
      <c r="A4958" s="59" t="s">
        <v>986</v>
      </c>
      <c r="B4958" s="60">
        <v>42327</v>
      </c>
      <c r="C4958" s="61"/>
      <c r="D4958" s="61"/>
      <c r="E4958" s="62" t="s">
        <v>981</v>
      </c>
      <c r="F4958" s="62"/>
      <c r="G4958" s="62">
        <v>487.45687500000003</v>
      </c>
      <c r="H4958" s="62">
        <v>0.24026875</v>
      </c>
      <c r="I4958" s="62">
        <v>0.18384375</v>
      </c>
      <c r="J4958" s="62">
        <v>0.24210000000000001</v>
      </c>
      <c r="K4958" s="62">
        <v>0.24088124999999999</v>
      </c>
      <c r="L4958" s="62">
        <v>0.29007500000000003</v>
      </c>
      <c r="M4958" s="62">
        <v>0.33713749999999998</v>
      </c>
      <c r="N4958" s="62">
        <v>0.30260625000000002</v>
      </c>
      <c r="O4958" s="62"/>
      <c r="P4958" s="62"/>
      <c r="Q4958" s="62"/>
      <c r="R4958" s="62"/>
      <c r="S4958" s="62">
        <v>3.5484979249999999</v>
      </c>
      <c r="T4958" s="62">
        <v>190.89500000000001</v>
      </c>
      <c r="U4958" s="62">
        <v>0</v>
      </c>
      <c r="V4958" s="62"/>
      <c r="W4958" s="62"/>
      <c r="X4958" s="62"/>
      <c r="Y4958" s="62"/>
      <c r="Z4958" s="62"/>
      <c r="AA4958" s="62"/>
      <c r="AB4958" s="62"/>
      <c r="AC4958" s="62">
        <v>0</v>
      </c>
      <c r="AD4958" s="62"/>
      <c r="AE4958" s="62"/>
      <c r="AF4958" s="62"/>
      <c r="AG4958" s="62"/>
      <c r="AH4958" s="62"/>
      <c r="AI4958" s="62">
        <v>0.91800000000000004</v>
      </c>
      <c r="AJ4958" s="62"/>
      <c r="AK4958" s="62"/>
      <c r="AL4958" s="62">
        <v>1.0175000000000001</v>
      </c>
      <c r="AM4958" s="62">
        <v>3.3795741445450903E-2</v>
      </c>
      <c r="AN4958" s="62">
        <v>2.2002464000000002</v>
      </c>
      <c r="AO4958" s="62">
        <v>65.104249999999993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>
        <v>0</v>
      </c>
      <c r="BE4958" s="62"/>
      <c r="BF4958" s="62">
        <v>1.07970035496135E-2</v>
      </c>
      <c r="BG4958" s="62">
        <v>1.348251525</v>
      </c>
      <c r="BH4958" s="62"/>
      <c r="BI4958" s="62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x14ac:dyDescent="0.25">
      <c r="A4959" s="59" t="s">
        <v>986</v>
      </c>
      <c r="B4959" s="60">
        <v>42328</v>
      </c>
      <c r="C4959" s="61"/>
      <c r="D4959" s="61"/>
      <c r="E4959" s="62" t="s">
        <v>981</v>
      </c>
      <c r="F4959" s="62"/>
      <c r="G4959" s="62">
        <v>482.15203124999999</v>
      </c>
      <c r="H4959" s="62">
        <v>0.211640625</v>
      </c>
      <c r="I4959" s="62">
        <v>0.18476875000000001</v>
      </c>
      <c r="J4959" s="62">
        <v>0.23955000000000001</v>
      </c>
      <c r="K4959" s="62">
        <v>0.2399375</v>
      </c>
      <c r="L4959" s="62">
        <v>0.28992499999999999</v>
      </c>
      <c r="M4959" s="62">
        <v>0.33708749999999998</v>
      </c>
      <c r="N4959" s="62">
        <v>0.30246875000000001</v>
      </c>
      <c r="O4959" s="62"/>
      <c r="P4959" s="62"/>
      <c r="Q4959" s="62"/>
      <c r="R4959" s="62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>
        <v>8.5500000000000007</v>
      </c>
      <c r="AE4959" s="62"/>
      <c r="AF4959" s="62">
        <v>0.46377921843124997</v>
      </c>
      <c r="AG4959" s="62"/>
      <c r="AH4959" s="62"/>
      <c r="AI4959" s="62"/>
      <c r="AJ4959" s="62">
        <v>1.35</v>
      </c>
      <c r="AK4959" s="62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x14ac:dyDescent="0.25">
      <c r="A4960" s="59" t="s">
        <v>986</v>
      </c>
      <c r="B4960" s="60">
        <v>42329</v>
      </c>
      <c r="C4960" s="61"/>
      <c r="D4960" s="61"/>
      <c r="E4960" s="62" t="s">
        <v>981</v>
      </c>
      <c r="F4960" s="62"/>
      <c r="G4960" s="62">
        <v>479.00625000000002</v>
      </c>
      <c r="H4960" s="62">
        <v>0.1928125</v>
      </c>
      <c r="I4960" s="62">
        <v>0.18513750000000001</v>
      </c>
      <c r="J4960" s="62">
        <v>0.23907500000000001</v>
      </c>
      <c r="K4960" s="62">
        <v>0.23940624999999999</v>
      </c>
      <c r="L4960" s="62">
        <v>0.28965625</v>
      </c>
      <c r="M4960" s="62">
        <v>0.33710000000000001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x14ac:dyDescent="0.25">
      <c r="A4961" s="59" t="s">
        <v>986</v>
      </c>
      <c r="B4961" s="60">
        <v>42330</v>
      </c>
      <c r="C4961" s="61"/>
      <c r="D4961" s="61"/>
      <c r="E4961" s="62" t="s">
        <v>981</v>
      </c>
      <c r="F4961" s="62"/>
      <c r="G4961" s="62">
        <v>476.31515624999997</v>
      </c>
      <c r="H4961" s="62">
        <v>0.17738437500000001</v>
      </c>
      <c r="I4961" s="62">
        <v>0.18531249999999999</v>
      </c>
      <c r="J4961" s="62">
        <v>0.23858750000000001</v>
      </c>
      <c r="K4961" s="62">
        <v>0.23888124999999999</v>
      </c>
      <c r="L4961" s="62">
        <v>0.28939375000000001</v>
      </c>
      <c r="M4961" s="62">
        <v>0.33703125</v>
      </c>
      <c r="N4961" s="62">
        <v>0.30247499999999999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x14ac:dyDescent="0.25">
      <c r="A4962" s="59" t="s">
        <v>986</v>
      </c>
      <c r="B4962" s="60">
        <v>42331</v>
      </c>
      <c r="C4962" s="61"/>
      <c r="D4962" s="61"/>
      <c r="E4962" s="62" t="s">
        <v>981</v>
      </c>
      <c r="F4962" s="62"/>
      <c r="G4962" s="62">
        <v>473.16703124999998</v>
      </c>
      <c r="H4962" s="62">
        <v>0.16167187499999999</v>
      </c>
      <c r="I4962" s="62">
        <v>0.1842125</v>
      </c>
      <c r="J4962" s="62">
        <v>0.23754375</v>
      </c>
      <c r="K4962" s="62">
        <v>0.23826249999999999</v>
      </c>
      <c r="L4962" s="62">
        <v>0.28906874999999999</v>
      </c>
      <c r="M4962" s="62">
        <v>0.33701249999999999</v>
      </c>
      <c r="N4962" s="62">
        <v>0.30239375000000002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>
        <v>0.42088053938940001</v>
      </c>
      <c r="AF4962" s="62">
        <v>0.27767593049018602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x14ac:dyDescent="0.25">
      <c r="A4963" s="59" t="s">
        <v>986</v>
      </c>
      <c r="B4963" s="60">
        <v>42332</v>
      </c>
      <c r="C4963" s="61"/>
      <c r="D4963" s="61"/>
      <c r="E4963" s="62" t="s">
        <v>981</v>
      </c>
      <c r="F4963" s="62"/>
      <c r="G4963" s="62">
        <v>469.85296875</v>
      </c>
      <c r="H4963" s="62">
        <v>0.146259375</v>
      </c>
      <c r="I4963" s="62">
        <v>0.18256875</v>
      </c>
      <c r="J4963" s="62">
        <v>0.23628750000000001</v>
      </c>
      <c r="K4963" s="62">
        <v>0.23760624999999999</v>
      </c>
      <c r="L4963" s="62">
        <v>0.28868749999999999</v>
      </c>
      <c r="M4963" s="62">
        <v>0.33684999999999998</v>
      </c>
      <c r="N4963" s="62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x14ac:dyDescent="0.25">
      <c r="A4964" s="59" t="s">
        <v>986</v>
      </c>
      <c r="B4964" s="60">
        <v>42333</v>
      </c>
      <c r="C4964" s="61"/>
      <c r="D4964" s="61"/>
      <c r="E4964" s="62" t="s">
        <v>981</v>
      </c>
      <c r="F4964" s="62"/>
      <c r="G4964" s="62">
        <v>466.41750000000002</v>
      </c>
      <c r="H4964" s="62">
        <v>0.13231875000000001</v>
      </c>
      <c r="I4964" s="62">
        <v>0.17954375</v>
      </c>
      <c r="J4964" s="62">
        <v>0.23430000000000001</v>
      </c>
      <c r="K4964" s="62">
        <v>0.23696875000000001</v>
      </c>
      <c r="L4964" s="62">
        <v>0.28842499999999999</v>
      </c>
      <c r="M4964" s="62">
        <v>0.33682499999999999</v>
      </c>
      <c r="N4964" s="62">
        <v>0.30227500000000002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>
        <v>8.5500000000000007</v>
      </c>
      <c r="AE4964" s="62"/>
      <c r="AF4964" s="62"/>
      <c r="AG4964" s="62"/>
      <c r="AH4964" s="62"/>
      <c r="AI4964" s="62"/>
      <c r="AJ4964" s="62">
        <v>1.4</v>
      </c>
      <c r="AK4964" s="62">
        <v>8.5500000000000007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x14ac:dyDescent="0.25">
      <c r="A4965" s="59" t="s">
        <v>986</v>
      </c>
      <c r="B4965" s="60">
        <v>42334</v>
      </c>
      <c r="C4965" s="61"/>
      <c r="D4965" s="61"/>
      <c r="E4965" s="62" t="s">
        <v>981</v>
      </c>
      <c r="F4965" s="62"/>
      <c r="G4965" s="62">
        <v>462.77906250000001</v>
      </c>
      <c r="H4965" s="62">
        <v>0.12089999999999999</v>
      </c>
      <c r="I4965" s="62">
        <v>0.17531875</v>
      </c>
      <c r="J4965" s="62">
        <v>0.2311375</v>
      </c>
      <c r="K4965" s="62">
        <v>0.23635624999999999</v>
      </c>
      <c r="L4965" s="62">
        <v>0.28810000000000002</v>
      </c>
      <c r="M4965" s="62">
        <v>0.33663749999999998</v>
      </c>
      <c r="N4965" s="62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x14ac:dyDescent="0.25">
      <c r="A4966" s="59" t="s">
        <v>986</v>
      </c>
      <c r="B4966" s="60">
        <v>42335</v>
      </c>
      <c r="C4966" s="61"/>
      <c r="D4966" s="61"/>
      <c r="E4966" s="62" t="s">
        <v>981</v>
      </c>
      <c r="F4966" s="62"/>
      <c r="G4966" s="62">
        <v>460.12031250000001</v>
      </c>
      <c r="H4966" s="62">
        <v>0.11375625</v>
      </c>
      <c r="I4966" s="62">
        <v>0.1721375</v>
      </c>
      <c r="J4966" s="62">
        <v>0.22854374999999999</v>
      </c>
      <c r="K4966" s="62">
        <v>0.23565</v>
      </c>
      <c r="L4966" s="62">
        <v>0.28776875000000002</v>
      </c>
      <c r="M4966" s="62">
        <v>0.33665</v>
      </c>
      <c r="N4966" s="62">
        <v>0.30217500000000003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x14ac:dyDescent="0.25">
      <c r="A4967" s="59" t="s">
        <v>986</v>
      </c>
      <c r="B4967" s="60">
        <v>42336</v>
      </c>
      <c r="C4967" s="61"/>
      <c r="D4967" s="61"/>
      <c r="E4967" s="62" t="s">
        <v>981</v>
      </c>
      <c r="F4967" s="62"/>
      <c r="G4967" s="62">
        <v>456.51046874999997</v>
      </c>
      <c r="H4967" s="62">
        <v>0.107703125</v>
      </c>
      <c r="I4967" s="62">
        <v>0.16714999999999999</v>
      </c>
      <c r="J4967" s="62">
        <v>0.22369375</v>
      </c>
      <c r="K4967" s="62">
        <v>0.23433124999999999</v>
      </c>
      <c r="L4967" s="62">
        <v>0.287275</v>
      </c>
      <c r="M4967" s="62">
        <v>0.33668749999999997</v>
      </c>
      <c r="N4967" s="62">
        <v>0.30228749999999999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x14ac:dyDescent="0.25">
      <c r="A4968" s="59" t="s">
        <v>986</v>
      </c>
      <c r="B4968" s="60">
        <v>42337</v>
      </c>
      <c r="C4968" s="61"/>
      <c r="D4968" s="61"/>
      <c r="E4968" s="62" t="s">
        <v>981</v>
      </c>
      <c r="F4968" s="62"/>
      <c r="G4968" s="62">
        <v>454.08046875000002</v>
      </c>
      <c r="H4968" s="62">
        <v>0.10344062499999999</v>
      </c>
      <c r="I4968" s="62">
        <v>0.1638</v>
      </c>
      <c r="J4968" s="62">
        <v>0.22070624999999999</v>
      </c>
      <c r="K4968" s="62">
        <v>0.23335</v>
      </c>
      <c r="L4968" s="62">
        <v>0.28699374999999999</v>
      </c>
      <c r="M4968" s="62">
        <v>0.33668124999999999</v>
      </c>
      <c r="N4968" s="62">
        <v>0.30225000000000002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x14ac:dyDescent="0.25">
      <c r="A4969" s="59" t="s">
        <v>986</v>
      </c>
      <c r="B4969" s="60">
        <v>42338</v>
      </c>
      <c r="C4969" s="61"/>
      <c r="D4969" s="61"/>
      <c r="E4969" s="62" t="s">
        <v>981</v>
      </c>
      <c r="F4969" s="62"/>
      <c r="G4969" s="62">
        <v>451.92937499999999</v>
      </c>
      <c r="H4969" s="62">
        <v>0.10129375</v>
      </c>
      <c r="I4969" s="62">
        <v>0.16138125</v>
      </c>
      <c r="J4969" s="62">
        <v>0.21746874999999999</v>
      </c>
      <c r="K4969" s="62">
        <v>0.23200000000000001</v>
      </c>
      <c r="L4969" s="62">
        <v>0.28665000000000002</v>
      </c>
      <c r="M4969" s="62">
        <v>0.33673124999999998</v>
      </c>
      <c r="N4969" s="62">
        <v>0.30224374999999998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>
        <v>0.42312306686448597</v>
      </c>
      <c r="AF4969" s="62">
        <v>0.30186309810305501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x14ac:dyDescent="0.25">
      <c r="A4970" s="59" t="s">
        <v>986</v>
      </c>
      <c r="B4970" s="60">
        <v>42339</v>
      </c>
      <c r="C4970" s="61"/>
      <c r="D4970" s="61"/>
      <c r="E4970" s="62" t="s">
        <v>981</v>
      </c>
      <c r="F4970" s="62"/>
      <c r="G4970" s="62">
        <v>449.90671874999998</v>
      </c>
      <c r="H4970" s="62">
        <v>9.9246874999999998E-2</v>
      </c>
      <c r="I4970" s="62">
        <v>0.15926874999999999</v>
      </c>
      <c r="J4970" s="62">
        <v>0.21489374999999999</v>
      </c>
      <c r="K4970" s="62">
        <v>0.23066249999999999</v>
      </c>
      <c r="L4970" s="62">
        <v>0.28620000000000001</v>
      </c>
      <c r="M4970" s="62">
        <v>0.33660000000000001</v>
      </c>
      <c r="N4970" s="62">
        <v>0.30207499999999998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x14ac:dyDescent="0.25">
      <c r="A4971" s="59" t="s">
        <v>986</v>
      </c>
      <c r="B4971" s="60">
        <v>42340</v>
      </c>
      <c r="C4971" s="61"/>
      <c r="D4971" s="61"/>
      <c r="E4971" s="62" t="s">
        <v>981</v>
      </c>
      <c r="F4971" s="62"/>
      <c r="G4971" s="62">
        <v>446.11734374999997</v>
      </c>
      <c r="H4971" s="62">
        <v>9.5109374999999996E-2</v>
      </c>
      <c r="I4971" s="62">
        <v>0.15510625</v>
      </c>
      <c r="J4971" s="62">
        <v>0.2101625</v>
      </c>
      <c r="K4971" s="62">
        <v>0.22824375</v>
      </c>
      <c r="L4971" s="62">
        <v>0.28491875</v>
      </c>
      <c r="M4971" s="62">
        <v>0.33653749999999999</v>
      </c>
      <c r="N4971" s="62">
        <v>0.30208750000000001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>
        <v>8.5500000000000007</v>
      </c>
      <c r="AE4971" s="62"/>
      <c r="AF4971" s="62"/>
      <c r="AG4971" s="62"/>
      <c r="AH4971" s="62"/>
      <c r="AI4971" s="62"/>
      <c r="AJ4971" s="62">
        <v>1.7</v>
      </c>
      <c r="AK4971" s="62">
        <v>8.5500000000000007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x14ac:dyDescent="0.25">
      <c r="A4972" s="59" t="s">
        <v>986</v>
      </c>
      <c r="B4972" s="60">
        <v>42341</v>
      </c>
      <c r="C4972" s="61"/>
      <c r="D4972" s="61"/>
      <c r="E4972" s="62" t="s">
        <v>981</v>
      </c>
      <c r="F4972" s="62"/>
      <c r="G4972" s="62">
        <v>444.268125</v>
      </c>
      <c r="H4972" s="62">
        <v>9.1131249999999997E-2</v>
      </c>
      <c r="I4972" s="62">
        <v>0.15286875</v>
      </c>
      <c r="J4972" s="62">
        <v>0.20823125000000001</v>
      </c>
      <c r="K4972" s="62">
        <v>0.22746875</v>
      </c>
      <c r="L4972" s="62">
        <v>0.28472500000000001</v>
      </c>
      <c r="M4972" s="62">
        <v>0.3364375</v>
      </c>
      <c r="N4972" s="62">
        <v>0.30203124999999997</v>
      </c>
      <c r="O4972" s="62"/>
      <c r="P4972" s="62"/>
      <c r="Q4972" s="62"/>
      <c r="R4972" s="62"/>
      <c r="S4972" s="62">
        <v>6.2899016249999997</v>
      </c>
      <c r="T4972" s="62">
        <v>347.90100000000001</v>
      </c>
      <c r="U4972" s="62">
        <v>103.46925</v>
      </c>
      <c r="V4972" s="62"/>
      <c r="W4972" s="62"/>
      <c r="X4972" s="62"/>
      <c r="Y4972" s="62"/>
      <c r="Z4972" s="62"/>
      <c r="AA4972" s="62"/>
      <c r="AB4972" s="62"/>
      <c r="AC4972" s="62">
        <v>0</v>
      </c>
      <c r="AD4972" s="62"/>
      <c r="AE4972" s="62"/>
      <c r="AF4972" s="62"/>
      <c r="AG4972" s="62"/>
      <c r="AH4972" s="62"/>
      <c r="AI4972" s="62">
        <v>1.282</v>
      </c>
      <c r="AJ4972" s="62"/>
      <c r="AK4972" s="62"/>
      <c r="AL4972" s="62">
        <v>0.89</v>
      </c>
      <c r="AM4972" s="62">
        <v>3.8321735952213103E-2</v>
      </c>
      <c r="AN4972" s="62">
        <v>2.2149292749999998</v>
      </c>
      <c r="AO4972" s="62">
        <v>57.798250000000003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>
        <v>1.90483855</v>
      </c>
      <c r="BC4972" s="62"/>
      <c r="BD4972" s="62">
        <v>103.46925</v>
      </c>
      <c r="BE4972" s="62">
        <v>1.8409706748623401E-2</v>
      </c>
      <c r="BF4972" s="62">
        <v>1.1708207378952999E-2</v>
      </c>
      <c r="BG4972" s="62">
        <v>2.1701337999999999</v>
      </c>
      <c r="BH4972" s="62"/>
      <c r="BI4972" s="62">
        <v>185.35149999999999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x14ac:dyDescent="0.25">
      <c r="A4973" s="59" t="s">
        <v>986</v>
      </c>
      <c r="B4973" s="60">
        <v>42342</v>
      </c>
      <c r="C4973" s="61"/>
      <c r="D4973" s="61"/>
      <c r="E4973" s="62" t="s">
        <v>981</v>
      </c>
      <c r="F4973" s="62"/>
      <c r="G4973" s="62">
        <v>441.40265625000001</v>
      </c>
      <c r="H4973" s="62">
        <v>8.8746875000000003E-2</v>
      </c>
      <c r="I4973" s="62">
        <v>0.149925</v>
      </c>
      <c r="J4973" s="62">
        <v>0.20416875000000001</v>
      </c>
      <c r="K4973" s="62">
        <v>0.22541875</v>
      </c>
      <c r="L4973" s="62">
        <v>0.28394999999999998</v>
      </c>
      <c r="M4973" s="62">
        <v>0.33638750000000001</v>
      </c>
      <c r="N4973" s="62">
        <v>0.30208125000000002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>
        <v>0.47283526811431797</v>
      </c>
      <c r="AF4973" s="62">
        <v>0.25306999359592203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x14ac:dyDescent="0.25">
      <c r="A4974" s="59" t="s">
        <v>986</v>
      </c>
      <c r="B4974" s="60">
        <v>42343</v>
      </c>
      <c r="C4974" s="61"/>
      <c r="D4974" s="61"/>
      <c r="E4974" s="62" t="s">
        <v>981</v>
      </c>
      <c r="F4974" s="62"/>
      <c r="G4974" s="62">
        <v>439.23515624999999</v>
      </c>
      <c r="H4974" s="62">
        <v>8.6096875000000003E-2</v>
      </c>
      <c r="I4974" s="62">
        <v>0.1476625</v>
      </c>
      <c r="J4974" s="62">
        <v>0.20169999999999999</v>
      </c>
      <c r="K4974" s="62">
        <v>0.22405625000000001</v>
      </c>
      <c r="L4974" s="62">
        <v>0.28329375000000001</v>
      </c>
      <c r="M4974" s="62">
        <v>0.33618749999999997</v>
      </c>
      <c r="N4974" s="62">
        <v>0.30199999999999999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x14ac:dyDescent="0.25">
      <c r="A4975" s="59" t="s">
        <v>986</v>
      </c>
      <c r="B4975" s="60">
        <v>42344</v>
      </c>
      <c r="C4975" s="61"/>
      <c r="D4975" s="61"/>
      <c r="E4975" s="62" t="s">
        <v>981</v>
      </c>
      <c r="F4975" s="62"/>
      <c r="G4975" s="62">
        <v>437.28234375</v>
      </c>
      <c r="H4975" s="62">
        <v>8.3228125E-2</v>
      </c>
      <c r="I4975" s="62">
        <v>0.145425</v>
      </c>
      <c r="J4975" s="62">
        <v>0.1993875</v>
      </c>
      <c r="K4975" s="62">
        <v>0.22287499999999999</v>
      </c>
      <c r="L4975" s="62">
        <v>0.28298125000000002</v>
      </c>
      <c r="M4975" s="62">
        <v>0.33609375000000002</v>
      </c>
      <c r="N4975" s="62">
        <v>0.30194375000000001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x14ac:dyDescent="0.25">
      <c r="A4976" s="59" t="s">
        <v>986</v>
      </c>
      <c r="B4976" s="60">
        <v>42345</v>
      </c>
      <c r="C4976" s="61"/>
      <c r="D4976" s="61"/>
      <c r="E4976" s="62" t="s">
        <v>981</v>
      </c>
      <c r="F4976" s="62"/>
      <c r="G4976" s="62">
        <v>435.35109375000002</v>
      </c>
      <c r="H4976" s="62">
        <v>8.2015624999999995E-2</v>
      </c>
      <c r="I4976" s="62">
        <v>0.1436125</v>
      </c>
      <c r="J4976" s="62">
        <v>0.19668749999999999</v>
      </c>
      <c r="K4976" s="62">
        <v>0.22133749999999999</v>
      </c>
      <c r="L4976" s="62">
        <v>0.28238750000000001</v>
      </c>
      <c r="M4976" s="62">
        <v>0.33606875000000003</v>
      </c>
      <c r="N4976" s="62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>
        <v>0.37218996858855702</v>
      </c>
      <c r="AF4976" s="62">
        <v>0.22718414200767201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x14ac:dyDescent="0.25">
      <c r="A4977" s="59" t="s">
        <v>986</v>
      </c>
      <c r="B4977" s="60">
        <v>42346</v>
      </c>
      <c r="C4977" s="61"/>
      <c r="D4977" s="61"/>
      <c r="E4977" s="62" t="s">
        <v>981</v>
      </c>
      <c r="F4977" s="62"/>
      <c r="G4977" s="62">
        <v>433.05703125000002</v>
      </c>
      <c r="H4977" s="62">
        <v>8.0496874999999996E-2</v>
      </c>
      <c r="I4977" s="62">
        <v>0.14178750000000001</v>
      </c>
      <c r="J4977" s="62">
        <v>0.19390625</v>
      </c>
      <c r="K4977" s="62">
        <v>0.21943124999999999</v>
      </c>
      <c r="L4977" s="62">
        <v>0.28143125000000002</v>
      </c>
      <c r="M4977" s="62">
        <v>0.33582499999999998</v>
      </c>
      <c r="N4977" s="62">
        <v>0.30178749999999999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>
        <v>8.5500000000000007</v>
      </c>
      <c r="AE4977" s="62"/>
      <c r="AF4977" s="62"/>
      <c r="AG4977" s="62"/>
      <c r="AH4977" s="62"/>
      <c r="AI4977" s="62"/>
      <c r="AJ4977" s="62">
        <v>3.85</v>
      </c>
      <c r="AK4977" s="62">
        <v>8.5500000000000007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x14ac:dyDescent="0.25">
      <c r="A4978" s="59" t="s">
        <v>986</v>
      </c>
      <c r="B4978" s="60">
        <v>42347</v>
      </c>
      <c r="C4978" s="61"/>
      <c r="D4978" s="61"/>
      <c r="E4978" s="62" t="s">
        <v>981</v>
      </c>
      <c r="F4978" s="62"/>
      <c r="G4978" s="62">
        <v>431.16046875000001</v>
      </c>
      <c r="H4978" s="62">
        <v>7.8415625000000003E-2</v>
      </c>
      <c r="I4978" s="62">
        <v>0.140125</v>
      </c>
      <c r="J4978" s="62">
        <v>0.19198124999999999</v>
      </c>
      <c r="K4978" s="62">
        <v>0.21783125</v>
      </c>
      <c r="L4978" s="62">
        <v>0.28081875000000001</v>
      </c>
      <c r="M4978" s="62">
        <v>0.33559375000000002</v>
      </c>
      <c r="N4978" s="62">
        <v>0.30170625000000001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x14ac:dyDescent="0.25">
      <c r="A4979" s="59" t="s">
        <v>986</v>
      </c>
      <c r="B4979" s="60">
        <v>42348</v>
      </c>
      <c r="C4979" s="61"/>
      <c r="D4979" s="61"/>
      <c r="E4979" s="62" t="s">
        <v>981</v>
      </c>
      <c r="F4979" s="62"/>
      <c r="G4979" s="62">
        <v>428.60624999999999</v>
      </c>
      <c r="H4979" s="62">
        <v>7.7081250000000004E-2</v>
      </c>
      <c r="I4979" s="62">
        <v>0.13785625000000001</v>
      </c>
      <c r="J4979" s="62">
        <v>0.18886875</v>
      </c>
      <c r="K4979" s="62">
        <v>0.21560000000000001</v>
      </c>
      <c r="L4979" s="62">
        <v>0.279725</v>
      </c>
      <c r="M4979" s="62">
        <v>0.33539374999999999</v>
      </c>
      <c r="N4979" s="62">
        <v>0.30163125000000002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x14ac:dyDescent="0.25">
      <c r="A4980" s="59" t="s">
        <v>986</v>
      </c>
      <c r="B4980" s="60">
        <v>42349</v>
      </c>
      <c r="C4980" s="61"/>
      <c r="D4980" s="61"/>
      <c r="E4980" s="62" t="s">
        <v>981</v>
      </c>
      <c r="F4980" s="62"/>
      <c r="G4980" s="62">
        <v>427.15921874999998</v>
      </c>
      <c r="H4980" s="62">
        <v>7.4584374999999994E-2</v>
      </c>
      <c r="I4980" s="62">
        <v>0.13630624999999999</v>
      </c>
      <c r="J4980" s="62">
        <v>0.18737500000000001</v>
      </c>
      <c r="K4980" s="62">
        <v>0.21489374999999999</v>
      </c>
      <c r="L4980" s="62">
        <v>0.27936875</v>
      </c>
      <c r="M4980" s="62">
        <v>0.335175</v>
      </c>
      <c r="N4980" s="62">
        <v>0.30160625000000002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>
        <v>0.53924169928070997</v>
      </c>
      <c r="AF4980" s="62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x14ac:dyDescent="0.25">
      <c r="A4981" s="59" t="s">
        <v>986</v>
      </c>
      <c r="B4981" s="60">
        <v>42350</v>
      </c>
      <c r="C4981" s="61"/>
      <c r="D4981" s="61"/>
      <c r="E4981" s="62" t="s">
        <v>981</v>
      </c>
      <c r="F4981" s="62"/>
      <c r="G4981" s="62">
        <v>425.44218749999999</v>
      </c>
      <c r="H4981" s="62">
        <v>7.3675000000000004E-2</v>
      </c>
      <c r="I4981" s="62">
        <v>0.13473125</v>
      </c>
      <c r="J4981" s="62">
        <v>0.18533125</v>
      </c>
      <c r="K4981" s="62">
        <v>0.213475</v>
      </c>
      <c r="L4981" s="62">
        <v>0.27858749999999999</v>
      </c>
      <c r="M4981" s="62">
        <v>0.33501874999999998</v>
      </c>
      <c r="N4981" s="62">
        <v>0.30152499999999999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x14ac:dyDescent="0.25">
      <c r="A4982" s="59" t="s">
        <v>986</v>
      </c>
      <c r="B4982" s="60">
        <v>42351</v>
      </c>
      <c r="C4982" s="61"/>
      <c r="D4982" s="61"/>
      <c r="E4982" s="62" t="s">
        <v>981</v>
      </c>
      <c r="F4982" s="62"/>
      <c r="G4982" s="62">
        <v>424.12031250000001</v>
      </c>
      <c r="H4982" s="62">
        <v>7.1206249999999999E-2</v>
      </c>
      <c r="I4982" s="62">
        <v>0.13320000000000001</v>
      </c>
      <c r="J4982" s="62">
        <v>0.18403125000000001</v>
      </c>
      <c r="K4982" s="62">
        <v>0.2129125</v>
      </c>
      <c r="L4982" s="62">
        <v>0.27833124999999997</v>
      </c>
      <c r="M4982" s="62">
        <v>0.33486874999999999</v>
      </c>
      <c r="N4982" s="62">
        <v>0.30138749999999997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x14ac:dyDescent="0.25">
      <c r="A4983" s="59" t="s">
        <v>986</v>
      </c>
      <c r="B4983" s="60">
        <v>42352</v>
      </c>
      <c r="C4983" s="61"/>
      <c r="D4983" s="61"/>
      <c r="E4983" s="62" t="s">
        <v>981</v>
      </c>
      <c r="F4983" s="62"/>
      <c r="G4983" s="62">
        <v>421.70765625000001</v>
      </c>
      <c r="H4983" s="62">
        <v>7.1196875000000007E-2</v>
      </c>
      <c r="I4983" s="62">
        <v>0.13166249999999999</v>
      </c>
      <c r="J4983" s="62">
        <v>0.18103125</v>
      </c>
      <c r="K4983" s="62">
        <v>0.21063124999999999</v>
      </c>
      <c r="L4983" s="62">
        <v>0.27676875000000001</v>
      </c>
      <c r="M4983" s="62">
        <v>0.33451874999999998</v>
      </c>
      <c r="N4983" s="62">
        <v>0.30131249999999998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>
        <v>0.39027484197064699</v>
      </c>
      <c r="AF4983" s="62">
        <v>0.18319979347793999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x14ac:dyDescent="0.25">
      <c r="A4984" s="59" t="s">
        <v>986</v>
      </c>
      <c r="B4984" s="60">
        <v>42353</v>
      </c>
      <c r="C4984" s="61"/>
      <c r="D4984" s="61"/>
      <c r="E4984" s="62" t="s">
        <v>981</v>
      </c>
      <c r="F4984" s="62"/>
      <c r="G4984" s="62">
        <v>420.11765624999998</v>
      </c>
      <c r="H4984" s="62">
        <v>7.0015624999999998E-2</v>
      </c>
      <c r="I4984" s="62">
        <v>0.13076874999999999</v>
      </c>
      <c r="J4984" s="62">
        <v>0.17977499999999999</v>
      </c>
      <c r="K4984" s="62">
        <v>0.2091875</v>
      </c>
      <c r="L4984" s="62">
        <v>0.27576250000000002</v>
      </c>
      <c r="M4984" s="62">
        <v>0.334175</v>
      </c>
      <c r="N4984" s="62">
        <v>0.30109999999999998</v>
      </c>
      <c r="O4984" s="62"/>
      <c r="P4984" s="62"/>
      <c r="Q4984" s="62"/>
      <c r="R4984" s="62"/>
      <c r="S4984" s="62">
        <v>6.98957885</v>
      </c>
      <c r="T4984" s="62">
        <v>463.69774999999998</v>
      </c>
      <c r="U4984" s="62">
        <v>181.36199999999999</v>
      </c>
      <c r="V4984" s="62"/>
      <c r="W4984" s="62"/>
      <c r="X4984" s="62"/>
      <c r="Y4984" s="62"/>
      <c r="Z4984" s="62"/>
      <c r="AA4984" s="62"/>
      <c r="AB4984" s="62"/>
      <c r="AC4984" s="62">
        <v>0</v>
      </c>
      <c r="AD4984" s="62"/>
      <c r="AE4984" s="62"/>
      <c r="AF4984" s="62"/>
      <c r="AG4984" s="62"/>
      <c r="AH4984" s="62"/>
      <c r="AI4984" s="62">
        <v>4.4637500000000001</v>
      </c>
      <c r="AJ4984" s="62"/>
      <c r="AK4984" s="62"/>
      <c r="AL4984" s="62">
        <v>0.67249999999999999</v>
      </c>
      <c r="AM4984" s="62">
        <v>3.2161814757345003E-2</v>
      </c>
      <c r="AN4984" s="62">
        <v>1.5752535249999999</v>
      </c>
      <c r="AO4984" s="62">
        <v>48.978999999999999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>
        <v>3.3905968249999998</v>
      </c>
      <c r="BC4984" s="62"/>
      <c r="BD4984" s="62">
        <v>181.36199999999999</v>
      </c>
      <c r="BE4984" s="62">
        <v>1.8695188766114201E-2</v>
      </c>
      <c r="BF4984" s="62">
        <v>8.8413734801850597E-3</v>
      </c>
      <c r="BG4984" s="62">
        <v>2.0237284999999998</v>
      </c>
      <c r="BH4984" s="62"/>
      <c r="BI4984" s="62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x14ac:dyDescent="0.25">
      <c r="A4985" s="59" t="s">
        <v>986</v>
      </c>
      <c r="B4985" s="60">
        <v>42354</v>
      </c>
      <c r="C4985" s="61"/>
      <c r="D4985" s="61"/>
      <c r="E4985" s="62" t="s">
        <v>981</v>
      </c>
      <c r="F4985" s="62"/>
      <c r="G4985" s="62">
        <v>418.9715625</v>
      </c>
      <c r="H4985" s="62">
        <v>6.841875E-2</v>
      </c>
      <c r="I4985" s="62">
        <v>0.12943750000000001</v>
      </c>
      <c r="J4985" s="62">
        <v>0.17860624999999999</v>
      </c>
      <c r="K4985" s="62">
        <v>0.20873125000000001</v>
      </c>
      <c r="L4985" s="62">
        <v>0.27527499999999999</v>
      </c>
      <c r="M4985" s="62">
        <v>0.33405000000000001</v>
      </c>
      <c r="N4985" s="62">
        <v>0.30098124999999998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>
        <v>8.5500000000000007</v>
      </c>
      <c r="AE4985" s="62"/>
      <c r="AF4985" s="62"/>
      <c r="AG4985" s="62"/>
      <c r="AH4985" s="62"/>
      <c r="AI4985" s="62"/>
      <c r="AJ4985" s="62">
        <v>4.6500000000000004</v>
      </c>
      <c r="AK4985" s="62">
        <v>8.5500000000000007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x14ac:dyDescent="0.25">
      <c r="A4986" s="59" t="s">
        <v>986</v>
      </c>
      <c r="B4986" s="60">
        <v>42355</v>
      </c>
      <c r="C4986" s="61"/>
      <c r="D4986" s="61"/>
      <c r="E4986" s="62" t="s">
        <v>981</v>
      </c>
      <c r="F4986" s="62"/>
      <c r="G4986" s="62">
        <v>417.84375</v>
      </c>
      <c r="H4986" s="62">
        <v>6.7474999999999993E-2</v>
      </c>
      <c r="I4986" s="62">
        <v>0.12845000000000001</v>
      </c>
      <c r="J4986" s="62">
        <v>0.17727499999999999</v>
      </c>
      <c r="K4986" s="62">
        <v>0.2081875</v>
      </c>
      <c r="L4986" s="62">
        <v>0.27478750000000002</v>
      </c>
      <c r="M4986" s="62">
        <v>0.33377499999999999</v>
      </c>
      <c r="N4986" s="62">
        <v>0.30082500000000001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x14ac:dyDescent="0.25">
      <c r="A4987" s="59" t="s">
        <v>986</v>
      </c>
      <c r="B4987" s="60">
        <v>42356</v>
      </c>
      <c r="C4987" s="61"/>
      <c r="D4987" s="61"/>
      <c r="E4987" s="62" t="s">
        <v>981</v>
      </c>
      <c r="F4987" s="62"/>
      <c r="G4987" s="62">
        <v>416.1121875</v>
      </c>
      <c r="H4987" s="62">
        <v>6.7218749999999994E-2</v>
      </c>
      <c r="I4987" s="62">
        <v>0.1275375</v>
      </c>
      <c r="J4987" s="62">
        <v>0.17558124999999999</v>
      </c>
      <c r="K4987" s="62">
        <v>0.20644999999999999</v>
      </c>
      <c r="L4987" s="62">
        <v>0.27353125</v>
      </c>
      <c r="M4987" s="62">
        <v>0.33339999999999997</v>
      </c>
      <c r="N4987" s="62">
        <v>0.30070000000000002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x14ac:dyDescent="0.25">
      <c r="A4988" s="59" t="s">
        <v>986</v>
      </c>
      <c r="B4988" s="60">
        <v>42357</v>
      </c>
      <c r="C4988" s="61"/>
      <c r="D4988" s="61"/>
      <c r="E4988" s="62" t="s">
        <v>981</v>
      </c>
      <c r="F4988" s="62"/>
      <c r="G4988" s="62">
        <v>415.15593749999999</v>
      </c>
      <c r="H4988" s="62">
        <v>6.5762500000000002E-2</v>
      </c>
      <c r="I4988" s="62">
        <v>0.12661875</v>
      </c>
      <c r="J4988" s="62">
        <v>0.17490625000000001</v>
      </c>
      <c r="K4988" s="62">
        <v>0.20603125</v>
      </c>
      <c r="L4988" s="62">
        <v>0.27298749999999999</v>
      </c>
      <c r="M4988" s="62">
        <v>0.333175</v>
      </c>
      <c r="N4988" s="62">
        <v>0.30056250000000001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x14ac:dyDescent="0.25">
      <c r="A4989" s="59" t="s">
        <v>986</v>
      </c>
      <c r="B4989" s="60">
        <v>42358</v>
      </c>
      <c r="C4989" s="61"/>
      <c r="D4989" s="61"/>
      <c r="E4989" s="62" t="s">
        <v>981</v>
      </c>
      <c r="F4989" s="62"/>
      <c r="G4989" s="62">
        <v>414.11765624999998</v>
      </c>
      <c r="H4989" s="62">
        <v>6.5284375000000006E-2</v>
      </c>
      <c r="I4989" s="62">
        <v>0.1258</v>
      </c>
      <c r="J4989" s="62">
        <v>0.17377500000000001</v>
      </c>
      <c r="K4989" s="62">
        <v>0.20543125000000001</v>
      </c>
      <c r="L4989" s="62">
        <v>0.27243125000000001</v>
      </c>
      <c r="M4989" s="62">
        <v>0.33279999999999998</v>
      </c>
      <c r="N4989" s="62">
        <v>0.30041250000000003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x14ac:dyDescent="0.25">
      <c r="A4990" s="59" t="s">
        <v>986</v>
      </c>
      <c r="B4990" s="60">
        <v>42359</v>
      </c>
      <c r="C4990" s="61"/>
      <c r="D4990" s="61"/>
      <c r="E4990" s="62" t="s">
        <v>981</v>
      </c>
      <c r="F4990" s="62"/>
      <c r="G4990" s="62">
        <v>411.85124999999999</v>
      </c>
      <c r="H4990" s="62">
        <v>6.6018750000000001E-2</v>
      </c>
      <c r="I4990" s="62">
        <v>0.12555625000000001</v>
      </c>
      <c r="J4990" s="62">
        <v>0.17219375000000001</v>
      </c>
      <c r="K4990" s="62">
        <v>0.20238125000000001</v>
      </c>
      <c r="L4990" s="62">
        <v>0.27001249999999999</v>
      </c>
      <c r="M4990" s="62">
        <v>0.33231250000000001</v>
      </c>
      <c r="N4990" s="62">
        <v>0.30014999999999997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>
        <v>0.34352806807012898</v>
      </c>
      <c r="AF4990" s="62">
        <v>0.20092474560577001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x14ac:dyDescent="0.25">
      <c r="A4991" s="59" t="s">
        <v>986</v>
      </c>
      <c r="B4991" s="60">
        <v>42360</v>
      </c>
      <c r="C4991" s="61"/>
      <c r="D4991" s="61"/>
      <c r="E4991" s="62" t="s">
        <v>981</v>
      </c>
      <c r="F4991" s="62"/>
      <c r="G4991" s="62">
        <v>411.62109375</v>
      </c>
      <c r="H4991" s="62">
        <v>6.2640625000000005E-2</v>
      </c>
      <c r="I4991" s="62">
        <v>0.1245</v>
      </c>
      <c r="J4991" s="62">
        <v>0.17255624999999999</v>
      </c>
      <c r="K4991" s="62">
        <v>0.20353750000000001</v>
      </c>
      <c r="L4991" s="62">
        <v>0.27026250000000002</v>
      </c>
      <c r="M4991" s="62">
        <v>0.33210000000000001</v>
      </c>
      <c r="N4991" s="62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>
        <v>8.5500000000000007</v>
      </c>
      <c r="AE4991" s="62"/>
      <c r="AF4991" s="62"/>
      <c r="AG4991" s="62"/>
      <c r="AH4991" s="62"/>
      <c r="AI4991" s="62"/>
      <c r="AJ4991" s="62">
        <v>5.0999999999999996</v>
      </c>
      <c r="AK4991" s="62">
        <v>8.5500000000000007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x14ac:dyDescent="0.25">
      <c r="A4992" s="59" t="s">
        <v>986</v>
      </c>
      <c r="B4992" s="60">
        <v>42361</v>
      </c>
      <c r="C4992" s="61"/>
      <c r="D4992" s="61"/>
      <c r="E4992" s="62" t="s">
        <v>981</v>
      </c>
      <c r="F4992" s="62"/>
      <c r="G4992" s="62">
        <v>410.2996875</v>
      </c>
      <c r="H4992" s="62">
        <v>6.2643749999999998E-2</v>
      </c>
      <c r="I4992" s="62">
        <v>0.1236375</v>
      </c>
      <c r="J4992" s="62">
        <v>0.17081874999999999</v>
      </c>
      <c r="K4992" s="62">
        <v>0.20256874999999999</v>
      </c>
      <c r="L4992" s="62">
        <v>0.26948749999999999</v>
      </c>
      <c r="M4992" s="62">
        <v>0.33174375</v>
      </c>
      <c r="N4992" s="62">
        <v>0.29990624999999999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x14ac:dyDescent="0.25">
      <c r="A4993" s="59" t="s">
        <v>986</v>
      </c>
      <c r="B4993" s="60">
        <v>42362</v>
      </c>
      <c r="C4993" s="61"/>
      <c r="D4993" s="61"/>
      <c r="E4993" s="62" t="s">
        <v>981</v>
      </c>
      <c r="F4993" s="62"/>
      <c r="G4993" s="62">
        <v>423.50812500000001</v>
      </c>
      <c r="H4993" s="62">
        <v>0.15153125000000001</v>
      </c>
      <c r="I4993" s="62">
        <v>0.12539375</v>
      </c>
      <c r="J4993" s="62">
        <v>0.17094999999999999</v>
      </c>
      <c r="K4993" s="62">
        <v>0.20223749999999999</v>
      </c>
      <c r="L4993" s="62">
        <v>0.26889374999999999</v>
      </c>
      <c r="M4993" s="62">
        <v>0.33139999999999997</v>
      </c>
      <c r="N4993" s="62">
        <v>0.29975000000000002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x14ac:dyDescent="0.25">
      <c r="A4994" s="59" t="s">
        <v>986</v>
      </c>
      <c r="B4994" s="60">
        <v>42363</v>
      </c>
      <c r="C4994" s="61"/>
      <c r="D4994" s="61"/>
      <c r="E4994" s="62" t="s">
        <v>981</v>
      </c>
      <c r="F4994" s="62"/>
      <c r="G4994" s="62">
        <v>420.82125000000002</v>
      </c>
      <c r="H4994" s="62">
        <v>0.132025</v>
      </c>
      <c r="I4994" s="62">
        <v>0.126725</v>
      </c>
      <c r="J4994" s="62">
        <v>0.17180000000000001</v>
      </c>
      <c r="K4994" s="62">
        <v>0.2024125</v>
      </c>
      <c r="L4994" s="62">
        <v>0.26851874999999997</v>
      </c>
      <c r="M4994" s="62">
        <v>0.33119375000000001</v>
      </c>
      <c r="N4994" s="62">
        <v>0.29943750000000002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x14ac:dyDescent="0.25">
      <c r="A4995" s="59" t="s">
        <v>986</v>
      </c>
      <c r="B4995" s="60">
        <v>42364</v>
      </c>
      <c r="C4995" s="61"/>
      <c r="D4995" s="61"/>
      <c r="E4995" s="62" t="s">
        <v>981</v>
      </c>
      <c r="F4995" s="62"/>
      <c r="G4995" s="62">
        <v>419.36812500000002</v>
      </c>
      <c r="H4995" s="62">
        <v>0.12113125</v>
      </c>
      <c r="I4995" s="62">
        <v>0.12734375000000001</v>
      </c>
      <c r="J4995" s="62">
        <v>0.1724125</v>
      </c>
      <c r="K4995" s="62">
        <v>0.20271875</v>
      </c>
      <c r="L4995" s="62">
        <v>0.26823750000000002</v>
      </c>
      <c r="M4995" s="62">
        <v>0.33097500000000002</v>
      </c>
      <c r="N4995" s="62">
        <v>0.29931249999999998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x14ac:dyDescent="0.25">
      <c r="A4996" s="59" t="s">
        <v>986</v>
      </c>
      <c r="B4996" s="60">
        <v>42365</v>
      </c>
      <c r="C4996" s="61"/>
      <c r="D4996" s="61"/>
      <c r="E4996" s="62" t="s">
        <v>981</v>
      </c>
      <c r="F4996" s="62"/>
      <c r="G4996" s="62">
        <v>418.12171875000001</v>
      </c>
      <c r="H4996" s="62">
        <v>0.11352187499999999</v>
      </c>
      <c r="I4996" s="62">
        <v>0.12788125</v>
      </c>
      <c r="J4996" s="62">
        <v>0.17285</v>
      </c>
      <c r="K4996" s="62">
        <v>0.20265625000000001</v>
      </c>
      <c r="L4996" s="62">
        <v>0.26777499999999999</v>
      </c>
      <c r="M4996" s="62">
        <v>0.33064375000000001</v>
      </c>
      <c r="N4996" s="62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x14ac:dyDescent="0.25">
      <c r="A4997" s="59" t="s">
        <v>986</v>
      </c>
      <c r="B4997" s="60">
        <v>42366</v>
      </c>
      <c r="C4997" s="61"/>
      <c r="D4997" s="61"/>
      <c r="E4997" s="62" t="s">
        <v>981</v>
      </c>
      <c r="F4997" s="62"/>
      <c r="G4997" s="62">
        <v>417.06984375000002</v>
      </c>
      <c r="H4997" s="62">
        <v>0.10697187499999999</v>
      </c>
      <c r="I4997" s="62">
        <v>0.12866875</v>
      </c>
      <c r="J4997" s="62">
        <v>0.17343749999999999</v>
      </c>
      <c r="K4997" s="62">
        <v>0.2024125</v>
      </c>
      <c r="L4997" s="62">
        <v>0.26728125000000003</v>
      </c>
      <c r="M4997" s="62">
        <v>0.3304125</v>
      </c>
      <c r="N4997" s="62">
        <v>0.29886875000000002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x14ac:dyDescent="0.25">
      <c r="A4998" s="59" t="s">
        <v>986</v>
      </c>
      <c r="B4998" s="60">
        <v>42367</v>
      </c>
      <c r="C4998" s="61"/>
      <c r="D4998" s="61"/>
      <c r="E4998" s="62" t="s">
        <v>981</v>
      </c>
      <c r="F4998" s="62"/>
      <c r="G4998" s="62">
        <v>415.87453125000002</v>
      </c>
      <c r="H4998" s="62">
        <v>0.100490625</v>
      </c>
      <c r="I4998" s="62">
        <v>0.12915625</v>
      </c>
      <c r="J4998" s="62">
        <v>0.173875</v>
      </c>
      <c r="K4998" s="62">
        <v>0.2021125</v>
      </c>
      <c r="L4998" s="62">
        <v>0.26676875</v>
      </c>
      <c r="M4998" s="62">
        <v>0.33005625</v>
      </c>
      <c r="N4998" s="62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x14ac:dyDescent="0.25">
      <c r="A4999" s="59" t="s">
        <v>986</v>
      </c>
      <c r="B4999" s="60">
        <v>42368</v>
      </c>
      <c r="C4999" s="61"/>
      <c r="D4999" s="61"/>
      <c r="E4999" s="62" t="s">
        <v>981</v>
      </c>
      <c r="F4999" s="62"/>
      <c r="G4999" s="62">
        <v>414.81984375000002</v>
      </c>
      <c r="H4999" s="62">
        <v>9.5546875000000003E-2</v>
      </c>
      <c r="I4999" s="62">
        <v>0.12761875</v>
      </c>
      <c r="J4999" s="62">
        <v>0.17353125</v>
      </c>
      <c r="K4999" s="62">
        <v>0.20245625</v>
      </c>
      <c r="L4999" s="62">
        <v>0.26661249999999997</v>
      </c>
      <c r="M4999" s="62">
        <v>0.33000625</v>
      </c>
      <c r="N4999" s="62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>
        <v>8.5500000000000007</v>
      </c>
      <c r="AE4999" s="62">
        <v>0.44747894567236302</v>
      </c>
      <c r="AF4999" s="62">
        <v>0.136546267917251</v>
      </c>
      <c r="AG4999" s="62"/>
      <c r="AH4999" s="62"/>
      <c r="AI4999" s="62"/>
      <c r="AJ4999" s="62">
        <v>6.05</v>
      </c>
      <c r="AK4999" s="62">
        <v>8.5500000000000007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x14ac:dyDescent="0.25">
      <c r="A5000" s="59" t="s">
        <v>986</v>
      </c>
      <c r="B5000" s="60">
        <v>42369</v>
      </c>
      <c r="C5000" s="61"/>
      <c r="D5000" s="61"/>
      <c r="E5000" s="62" t="s">
        <v>981</v>
      </c>
      <c r="F5000" s="62"/>
      <c r="G5000" s="62">
        <v>413.76421875</v>
      </c>
      <c r="H5000" s="62">
        <v>9.2571874999999998E-2</v>
      </c>
      <c r="I5000" s="62">
        <v>0.12851874999999999</v>
      </c>
      <c r="J5000" s="62">
        <v>0.17352500000000001</v>
      </c>
      <c r="K5000" s="62">
        <v>0.20144375</v>
      </c>
      <c r="L5000" s="62">
        <v>0.26573124999999997</v>
      </c>
      <c r="M5000" s="62">
        <v>0.32969999999999999</v>
      </c>
      <c r="N5000" s="62">
        <v>0.29826875000000003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x14ac:dyDescent="0.25">
      <c r="A5001" s="59" t="s">
        <v>986</v>
      </c>
      <c r="B5001" s="60">
        <v>42370</v>
      </c>
      <c r="C5001" s="61"/>
      <c r="D5001" s="61"/>
      <c r="E5001" s="62" t="s">
        <v>981</v>
      </c>
      <c r="F5001" s="62"/>
      <c r="G5001" s="62">
        <v>412.64203125</v>
      </c>
      <c r="H5001" s="62">
        <v>8.8934374999999996E-2</v>
      </c>
      <c r="I5001" s="62">
        <v>0.12913749999999999</v>
      </c>
      <c r="J5001" s="62">
        <v>0.1738875</v>
      </c>
      <c r="K5001" s="62">
        <v>0.20040625000000001</v>
      </c>
      <c r="L5001" s="62">
        <v>0.26466875000000001</v>
      </c>
      <c r="M5001" s="62">
        <v>0.32933750000000001</v>
      </c>
      <c r="N5001" s="62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x14ac:dyDescent="0.25">
      <c r="A5002" s="59" t="s">
        <v>986</v>
      </c>
      <c r="B5002" s="60">
        <v>42371</v>
      </c>
      <c r="C5002" s="61"/>
      <c r="D5002" s="61"/>
      <c r="E5002" s="62" t="s">
        <v>981</v>
      </c>
      <c r="F5002" s="62"/>
      <c r="G5002" s="62">
        <v>412.23046875</v>
      </c>
      <c r="H5002" s="62">
        <v>8.5490625000000001E-2</v>
      </c>
      <c r="I5002" s="62">
        <v>0.12817500000000001</v>
      </c>
      <c r="J5002" s="62">
        <v>0.17426875</v>
      </c>
      <c r="K5002" s="62">
        <v>0.20124375</v>
      </c>
      <c r="L5002" s="62">
        <v>0.26471250000000002</v>
      </c>
      <c r="M5002" s="62">
        <v>0.32908124999999999</v>
      </c>
      <c r="N5002" s="62">
        <v>0.29796250000000002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x14ac:dyDescent="0.25">
      <c r="A5003" s="59" t="s">
        <v>986</v>
      </c>
      <c r="B5003" s="60">
        <v>42372</v>
      </c>
      <c r="C5003" s="61"/>
      <c r="D5003" s="61"/>
      <c r="E5003" s="62" t="s">
        <v>981</v>
      </c>
      <c r="F5003" s="62"/>
      <c r="G5003" s="62">
        <v>411.66703124999998</v>
      </c>
      <c r="H5003" s="62">
        <v>8.3028124999999994E-2</v>
      </c>
      <c r="I5003" s="62">
        <v>0.12696874999999999</v>
      </c>
      <c r="J5003" s="62">
        <v>0.17370625000000001</v>
      </c>
      <c r="K5003" s="62">
        <v>0.20163125000000001</v>
      </c>
      <c r="L5003" s="62">
        <v>0.26493749999999999</v>
      </c>
      <c r="M5003" s="62">
        <v>0.32905000000000001</v>
      </c>
      <c r="N5003" s="62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x14ac:dyDescent="0.25">
      <c r="A5004" s="59" t="s">
        <v>986</v>
      </c>
      <c r="B5004" s="60">
        <v>42373</v>
      </c>
      <c r="C5004" s="61"/>
      <c r="D5004" s="61"/>
      <c r="E5004" s="62" t="s">
        <v>981</v>
      </c>
      <c r="F5004" s="62"/>
      <c r="G5004" s="62">
        <v>410.29312499999997</v>
      </c>
      <c r="H5004" s="62">
        <v>8.1793749999999998E-2</v>
      </c>
      <c r="I5004" s="62">
        <v>0.12670624999999999</v>
      </c>
      <c r="J5004" s="62">
        <v>0.17256250000000001</v>
      </c>
      <c r="K5004" s="62">
        <v>0.2003375</v>
      </c>
      <c r="L5004" s="62">
        <v>0.26411249999999997</v>
      </c>
      <c r="M5004" s="62">
        <v>0.32869375000000001</v>
      </c>
      <c r="N5004" s="62">
        <v>0.29768749999999999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x14ac:dyDescent="0.25">
      <c r="A5005" s="59" t="s">
        <v>986</v>
      </c>
      <c r="B5005" s="60">
        <v>42374</v>
      </c>
      <c r="C5005" s="61"/>
      <c r="D5005" s="61"/>
      <c r="E5005" s="62" t="s">
        <v>981</v>
      </c>
      <c r="F5005" s="62"/>
      <c r="G5005" s="62">
        <v>409.40953124999999</v>
      </c>
      <c r="H5005" s="62">
        <v>8.0946875000000001E-2</v>
      </c>
      <c r="I5005" s="62">
        <v>0.1272375</v>
      </c>
      <c r="J5005" s="62">
        <v>0.17232500000000001</v>
      </c>
      <c r="K5005" s="62">
        <v>0.19913125000000001</v>
      </c>
      <c r="L5005" s="62">
        <v>0.26315624999999998</v>
      </c>
      <c r="M5005" s="62">
        <v>0.32850000000000001</v>
      </c>
      <c r="N5005" s="62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>
        <v>8.2908289330874102E-2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x14ac:dyDescent="0.25">
      <c r="A5006" s="59" t="s">
        <v>986</v>
      </c>
      <c r="B5006" s="60">
        <v>42375</v>
      </c>
      <c r="C5006" s="61"/>
      <c r="D5006" s="61"/>
      <c r="E5006" s="62" t="s">
        <v>981</v>
      </c>
      <c r="F5006" s="62"/>
      <c r="G5006" s="62">
        <v>408.65718750000002</v>
      </c>
      <c r="H5006" s="62">
        <v>7.9250000000000001E-2</v>
      </c>
      <c r="I5006" s="62">
        <v>0.12746874999999999</v>
      </c>
      <c r="J5006" s="62">
        <v>0.17284374999999999</v>
      </c>
      <c r="K5006" s="62">
        <v>0.1983125</v>
      </c>
      <c r="L5006" s="62">
        <v>0.26232499999999997</v>
      </c>
      <c r="M5006" s="62">
        <v>0.32808124999999999</v>
      </c>
      <c r="N5006" s="62">
        <v>0.29726875000000003</v>
      </c>
      <c r="O5006" s="62"/>
      <c r="P5006" s="62"/>
      <c r="Q5006" s="62"/>
      <c r="R5006" s="62"/>
      <c r="S5006" s="62">
        <v>8.3231570999999995</v>
      </c>
      <c r="T5006" s="62">
        <v>624.91025000000002</v>
      </c>
      <c r="U5006" s="62">
        <v>434.72025000000002</v>
      </c>
      <c r="V5006" s="62"/>
      <c r="W5006" s="62">
        <v>6.8468567</v>
      </c>
      <c r="X5006" s="62">
        <v>1.8148457735367E-2</v>
      </c>
      <c r="Y5006" s="62"/>
      <c r="Z5006" s="62">
        <v>6.0384456000000002</v>
      </c>
      <c r="AA5006" s="62"/>
      <c r="AB5006" s="62"/>
      <c r="AC5006" s="62">
        <v>332.72500000000002</v>
      </c>
      <c r="AD5006" s="62">
        <v>8.5500000000000007</v>
      </c>
      <c r="AE5006" s="62">
        <v>0.37038561954669602</v>
      </c>
      <c r="AF5006" s="62"/>
      <c r="AG5006" s="62">
        <v>8.6635144741302895E-3</v>
      </c>
      <c r="AH5006" s="62">
        <v>0.19804577500000001</v>
      </c>
      <c r="AI5006" s="62">
        <v>22.859749999999998</v>
      </c>
      <c r="AJ5006" s="62">
        <v>7.3</v>
      </c>
      <c r="AK5006" s="62">
        <v>8.5500000000000007</v>
      </c>
      <c r="AL5006" s="62">
        <v>0.2</v>
      </c>
      <c r="AM5006" s="62">
        <v>1.9730606326497199E-2</v>
      </c>
      <c r="AN5006" s="62">
        <v>0.331676425</v>
      </c>
      <c r="AO5006" s="62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>
        <v>0.80841110000000005</v>
      </c>
      <c r="BC5006" s="62"/>
      <c r="BD5006" s="62">
        <v>101.99525</v>
      </c>
      <c r="BE5006" s="62">
        <v>7.9259681210644608E-3</v>
      </c>
      <c r="BF5006" s="62">
        <v>6.2887204358224799E-3</v>
      </c>
      <c r="BG5006" s="62">
        <v>0.94657820000000004</v>
      </c>
      <c r="BH5006" s="62"/>
      <c r="BI5006" s="62">
        <v>150.52000000000001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x14ac:dyDescent="0.25">
      <c r="A5007" s="59" t="s">
        <v>986</v>
      </c>
      <c r="B5007" s="60">
        <v>42376</v>
      </c>
      <c r="C5007" s="61"/>
      <c r="D5007" s="61"/>
      <c r="E5007" s="62" t="s">
        <v>981</v>
      </c>
      <c r="F5007" s="62"/>
      <c r="G5007" s="62">
        <v>407.95265625000002</v>
      </c>
      <c r="H5007" s="62">
        <v>7.7859374999999995E-2</v>
      </c>
      <c r="I5007" s="62">
        <v>0.1272375</v>
      </c>
      <c r="J5007" s="62">
        <v>0.17293749999999999</v>
      </c>
      <c r="K5007" s="62">
        <v>0.19794999999999999</v>
      </c>
      <c r="L5007" s="62">
        <v>0.26161875000000001</v>
      </c>
      <c r="M5007" s="62">
        <v>0.32776875</v>
      </c>
      <c r="N5007" s="62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x14ac:dyDescent="0.25">
      <c r="A5008" s="59" t="s">
        <v>986</v>
      </c>
      <c r="B5008" s="60">
        <v>42377</v>
      </c>
      <c r="C5008" s="61"/>
      <c r="D5008" s="61"/>
      <c r="E5008" s="62" t="s">
        <v>981</v>
      </c>
      <c r="F5008" s="62"/>
      <c r="G5008" s="62">
        <v>407.20406250000002</v>
      </c>
      <c r="H5008" s="62">
        <v>7.6212500000000002E-2</v>
      </c>
      <c r="I5008" s="62">
        <v>0.12719374999999999</v>
      </c>
      <c r="J5008" s="62">
        <v>0.17314375000000001</v>
      </c>
      <c r="K5008" s="62">
        <v>0.19735625000000001</v>
      </c>
      <c r="L5008" s="62">
        <v>0.2608125</v>
      </c>
      <c r="M5008" s="62">
        <v>0.32745000000000002</v>
      </c>
      <c r="N5008" s="62">
        <v>0.29688124999999999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x14ac:dyDescent="0.25">
      <c r="A5009" s="59" t="s">
        <v>986</v>
      </c>
      <c r="B5009" s="60">
        <v>42378</v>
      </c>
      <c r="C5009" s="61"/>
      <c r="D5009" s="61"/>
      <c r="E5009" s="62" t="s">
        <v>981</v>
      </c>
      <c r="F5009" s="62"/>
      <c r="G5009" s="62">
        <v>406.36640625000001</v>
      </c>
      <c r="H5009" s="62">
        <v>7.4609375000000006E-2</v>
      </c>
      <c r="I5009" s="62">
        <v>0.12638750000000001</v>
      </c>
      <c r="J5009" s="62">
        <v>0.17277500000000001</v>
      </c>
      <c r="K5009" s="62">
        <v>0.19705624999999999</v>
      </c>
      <c r="L5009" s="62">
        <v>0.26037500000000002</v>
      </c>
      <c r="M5009" s="62">
        <v>0.32719999999999999</v>
      </c>
      <c r="N5009" s="62">
        <v>0.29665000000000002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x14ac:dyDescent="0.25">
      <c r="A5010" s="59" t="s">
        <v>986</v>
      </c>
      <c r="B5010" s="60">
        <v>42379</v>
      </c>
      <c r="C5010" s="61"/>
      <c r="D5010" s="61"/>
      <c r="E5010" s="62" t="s">
        <v>981</v>
      </c>
      <c r="F5010" s="62"/>
      <c r="G5010" s="62">
        <v>405.5184375</v>
      </c>
      <c r="H5010" s="62">
        <v>7.3293750000000005E-2</v>
      </c>
      <c r="I5010" s="62">
        <v>0.12563750000000001</v>
      </c>
      <c r="J5010" s="62">
        <v>0.17229375</v>
      </c>
      <c r="K5010" s="62">
        <v>0.19652500000000001</v>
      </c>
      <c r="L5010" s="62">
        <v>0.26001249999999998</v>
      </c>
      <c r="M5010" s="62">
        <v>0.32691874999999998</v>
      </c>
      <c r="N5010" s="62">
        <v>0.29651250000000001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x14ac:dyDescent="0.25">
      <c r="A5011" s="59" t="s">
        <v>986</v>
      </c>
      <c r="B5011" s="60">
        <v>42380</v>
      </c>
      <c r="C5011" s="61"/>
      <c r="D5011" s="61"/>
      <c r="E5011" s="62" t="s">
        <v>981</v>
      </c>
      <c r="F5011" s="62"/>
      <c r="G5011" s="62">
        <v>405.14859374999997</v>
      </c>
      <c r="H5011" s="62">
        <v>7.3315624999999995E-2</v>
      </c>
      <c r="I5011" s="62">
        <v>0.1259875</v>
      </c>
      <c r="J5011" s="62">
        <v>0.1721375</v>
      </c>
      <c r="K5011" s="62">
        <v>0.196075</v>
      </c>
      <c r="L5011" s="62">
        <v>0.2596</v>
      </c>
      <c r="M5011" s="62">
        <v>0.32669999999999999</v>
      </c>
      <c r="N5011" s="62">
        <v>0.29633124999999999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>
        <v>0.33324471441667702</v>
      </c>
      <c r="AF5011" s="62">
        <v>1.30699170359048E-2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x14ac:dyDescent="0.25">
      <c r="A5012" s="59" t="s">
        <v>986</v>
      </c>
      <c r="B5012" s="60">
        <v>42381</v>
      </c>
      <c r="C5012" s="61"/>
      <c r="D5012" s="61"/>
      <c r="E5012" s="62" t="s">
        <v>981</v>
      </c>
      <c r="F5012" s="62"/>
      <c r="G5012" s="62">
        <v>404.8565625</v>
      </c>
      <c r="H5012" s="62">
        <v>7.3668750000000005E-2</v>
      </c>
      <c r="I5012" s="62">
        <v>0.12716250000000001</v>
      </c>
      <c r="J5012" s="62">
        <v>0.17276875</v>
      </c>
      <c r="K5012" s="62">
        <v>0.19513125000000001</v>
      </c>
      <c r="L5012" s="62">
        <v>0.25868124999999997</v>
      </c>
      <c r="M5012" s="62">
        <v>0.32642500000000002</v>
      </c>
      <c r="N5012" s="62">
        <v>0.29609999999999997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x14ac:dyDescent="0.25">
      <c r="A5013" s="59" t="s">
        <v>986</v>
      </c>
      <c r="B5013" s="60">
        <v>42382</v>
      </c>
      <c r="C5013" s="61"/>
      <c r="D5013" s="61"/>
      <c r="E5013" s="62" t="s">
        <v>981</v>
      </c>
      <c r="F5013" s="62"/>
      <c r="G5013" s="62">
        <v>404.57718749999998</v>
      </c>
      <c r="H5013" s="62">
        <v>7.1468749999999998E-2</v>
      </c>
      <c r="I5013" s="62">
        <v>0.12645000000000001</v>
      </c>
      <c r="J5013" s="62">
        <v>0.17324375</v>
      </c>
      <c r="K5013" s="62">
        <v>0.19564375000000001</v>
      </c>
      <c r="L5013" s="62">
        <v>0.25866250000000002</v>
      </c>
      <c r="M5013" s="62">
        <v>0.32624375</v>
      </c>
      <c r="N5013" s="62">
        <v>0.29583749999999998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>
        <v>8.5500000000000007</v>
      </c>
      <c r="AE5013" s="62"/>
      <c r="AF5013" s="62"/>
      <c r="AG5013" s="62"/>
      <c r="AH5013" s="62"/>
      <c r="AI5013" s="62"/>
      <c r="AJ5013" s="62">
        <v>8.5</v>
      </c>
      <c r="AK5013" s="62">
        <v>8.5500000000000007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x14ac:dyDescent="0.25">
      <c r="A5014" s="59" t="s">
        <v>986</v>
      </c>
      <c r="B5014" s="60">
        <v>42383</v>
      </c>
      <c r="C5014" s="61"/>
      <c r="D5014" s="61"/>
      <c r="E5014" s="62" t="s">
        <v>981</v>
      </c>
      <c r="F5014" s="62"/>
      <c r="G5014" s="62">
        <v>404.32078124999998</v>
      </c>
      <c r="H5014" s="62">
        <v>7.1478125000000003E-2</v>
      </c>
      <c r="I5014" s="62">
        <v>0.12649374999999999</v>
      </c>
      <c r="J5014" s="62">
        <v>0.17301875</v>
      </c>
      <c r="K5014" s="62">
        <v>0.19551250000000001</v>
      </c>
      <c r="L5014" s="62">
        <v>0.25856249999999997</v>
      </c>
      <c r="M5014" s="62">
        <v>0.32600625</v>
      </c>
      <c r="N5014" s="62">
        <v>0.29565000000000002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>
        <v>0.32374424044974398</v>
      </c>
      <c r="AF5014" s="62">
        <v>7.8978828257688304E-4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x14ac:dyDescent="0.25">
      <c r="A5015" s="59" t="s">
        <v>986</v>
      </c>
      <c r="B5015" s="60">
        <v>42384</v>
      </c>
      <c r="C5015" s="61"/>
      <c r="D5015" s="61"/>
      <c r="E5015" s="62" t="s">
        <v>981</v>
      </c>
      <c r="F5015" s="62"/>
      <c r="G5015" s="62">
        <v>403.85906249999999</v>
      </c>
      <c r="H5015" s="62">
        <v>7.0250000000000007E-2</v>
      </c>
      <c r="I5015" s="62">
        <v>0.12604375000000001</v>
      </c>
      <c r="J5015" s="62">
        <v>0.17290625000000001</v>
      </c>
      <c r="K5015" s="62">
        <v>0.19547500000000001</v>
      </c>
      <c r="L5015" s="62">
        <v>0.25838125000000001</v>
      </c>
      <c r="M5015" s="62">
        <v>0.32584999999999997</v>
      </c>
      <c r="N5015" s="62">
        <v>0.29543750000000002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x14ac:dyDescent="0.25">
      <c r="A5016" s="59" t="s">
        <v>986</v>
      </c>
      <c r="B5016" s="60">
        <v>42385</v>
      </c>
      <c r="C5016" s="61"/>
      <c r="D5016" s="61"/>
      <c r="E5016" s="62" t="s">
        <v>981</v>
      </c>
      <c r="F5016" s="62"/>
      <c r="G5016" s="62">
        <v>403.68093750000003</v>
      </c>
      <c r="H5016" s="62">
        <v>6.9662500000000002E-2</v>
      </c>
      <c r="I5016" s="62">
        <v>0.12551875000000001</v>
      </c>
      <c r="J5016" s="62">
        <v>0.17271249999999999</v>
      </c>
      <c r="K5016" s="62">
        <v>0.1958</v>
      </c>
      <c r="L5016" s="62">
        <v>0.25847500000000001</v>
      </c>
      <c r="M5016" s="62">
        <v>0.32574375</v>
      </c>
      <c r="N5016" s="62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x14ac:dyDescent="0.25">
      <c r="A5017" s="59" t="s">
        <v>986</v>
      </c>
      <c r="B5017" s="60">
        <v>42386</v>
      </c>
      <c r="C5017" s="61"/>
      <c r="D5017" s="61"/>
      <c r="E5017" s="62" t="s">
        <v>981</v>
      </c>
      <c r="F5017" s="62"/>
      <c r="G5017" s="62">
        <v>403.54453124999998</v>
      </c>
      <c r="H5017" s="62">
        <v>6.9303124999999993E-2</v>
      </c>
      <c r="I5017" s="62">
        <v>0.12516875</v>
      </c>
      <c r="J5017" s="62">
        <v>0.17256250000000001</v>
      </c>
      <c r="K5017" s="62">
        <v>0.19604374999999999</v>
      </c>
      <c r="L5017" s="62">
        <v>0.258575</v>
      </c>
      <c r="M5017" s="62">
        <v>0.32555624999999999</v>
      </c>
      <c r="N5017" s="62">
        <v>0.29517500000000002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x14ac:dyDescent="0.25">
      <c r="A5018" s="59" t="s">
        <v>986</v>
      </c>
      <c r="B5018" s="60">
        <v>42387</v>
      </c>
      <c r="C5018" s="61"/>
      <c r="D5018" s="61"/>
      <c r="E5018" s="62" t="s">
        <v>981</v>
      </c>
      <c r="F5018" s="62"/>
      <c r="G5018" s="62">
        <v>403.28390624999997</v>
      </c>
      <c r="H5018" s="62">
        <v>6.9028124999999996E-2</v>
      </c>
      <c r="I5018" s="62">
        <v>0.12489375</v>
      </c>
      <c r="J5018" s="62">
        <v>0.17236874999999999</v>
      </c>
      <c r="K5018" s="62">
        <v>0.19618749999999999</v>
      </c>
      <c r="L5018" s="62">
        <v>0.25856249999999997</v>
      </c>
      <c r="M5018" s="62">
        <v>0.32535625000000001</v>
      </c>
      <c r="N5018" s="62">
        <v>0.29484375000000002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x14ac:dyDescent="0.25">
      <c r="A5019" s="59" t="s">
        <v>986</v>
      </c>
      <c r="B5019" s="60">
        <v>42388</v>
      </c>
      <c r="C5019" s="61"/>
      <c r="D5019" s="61"/>
      <c r="E5019" s="62" t="s">
        <v>981</v>
      </c>
      <c r="F5019" s="62"/>
      <c r="G5019" s="62">
        <v>403.18406249999998</v>
      </c>
      <c r="H5019" s="62">
        <v>6.9131250000000005E-2</v>
      </c>
      <c r="I5019" s="62">
        <v>0.12513750000000001</v>
      </c>
      <c r="J5019" s="62">
        <v>0.17231250000000001</v>
      </c>
      <c r="K5019" s="62">
        <v>0.19616875</v>
      </c>
      <c r="L5019" s="62">
        <v>0.25835625000000001</v>
      </c>
      <c r="M5019" s="62">
        <v>0.32524375</v>
      </c>
      <c r="N5019" s="62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>
        <v>8.5500000000000007</v>
      </c>
      <c r="AE5019" s="62">
        <v>0.39498160462724302</v>
      </c>
      <c r="AF5019" s="62">
        <v>0</v>
      </c>
      <c r="AG5019" s="62"/>
      <c r="AH5019" s="62"/>
      <c r="AI5019" s="62"/>
      <c r="AJ5019" s="62">
        <v>8.5500000000000007</v>
      </c>
      <c r="AK5019" s="62">
        <v>8.5500000000000007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x14ac:dyDescent="0.25">
      <c r="A5020" s="59" t="s">
        <v>986</v>
      </c>
      <c r="B5020" s="60">
        <v>42389</v>
      </c>
      <c r="C5020" s="61"/>
      <c r="D5020" s="61"/>
      <c r="E5020" s="62" t="s">
        <v>981</v>
      </c>
      <c r="F5020" s="62"/>
      <c r="G5020" s="62">
        <v>403.66218750000002</v>
      </c>
      <c r="H5020" s="62">
        <v>7.0400000000000004E-2</v>
      </c>
      <c r="I5020" s="62">
        <v>0.12695624999999999</v>
      </c>
      <c r="J5020" s="62">
        <v>0.17319375000000001</v>
      </c>
      <c r="K5020" s="62">
        <v>0.19599374999999999</v>
      </c>
      <c r="L5020" s="62">
        <v>0.25803749999999998</v>
      </c>
      <c r="M5020" s="62">
        <v>0.3251</v>
      </c>
      <c r="N5020" s="62">
        <v>0.29453750000000001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x14ac:dyDescent="0.25">
      <c r="A5021" s="59" t="s">
        <v>986</v>
      </c>
      <c r="B5021" s="60">
        <v>42390</v>
      </c>
      <c r="C5021" s="61"/>
      <c r="D5021" s="61"/>
      <c r="E5021" s="62" t="s">
        <v>981</v>
      </c>
      <c r="F5021" s="62"/>
      <c r="G5021" s="62">
        <v>404.06578124999999</v>
      </c>
      <c r="H5021" s="62">
        <v>7.0615625000000001E-2</v>
      </c>
      <c r="I5021" s="62">
        <v>0.12825624999999999</v>
      </c>
      <c r="J5021" s="62">
        <v>0.17454375</v>
      </c>
      <c r="K5021" s="62">
        <v>0.19613125000000001</v>
      </c>
      <c r="L5021" s="62">
        <v>0.25774999999999998</v>
      </c>
      <c r="M5021" s="62">
        <v>0.32482499999999997</v>
      </c>
      <c r="N5021" s="62">
        <v>0.29420000000000002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x14ac:dyDescent="0.25">
      <c r="A5022" s="59" t="s">
        <v>986</v>
      </c>
      <c r="B5022" s="60">
        <v>42391</v>
      </c>
      <c r="C5022" s="61"/>
      <c r="D5022" s="61"/>
      <c r="E5022" s="62" t="s">
        <v>981</v>
      </c>
      <c r="F5022" s="62"/>
      <c r="G5022" s="62">
        <v>404.82843750000001</v>
      </c>
      <c r="H5022" s="62">
        <v>7.0837499999999998E-2</v>
      </c>
      <c r="I5022" s="62">
        <v>0.12988125</v>
      </c>
      <c r="J5022" s="62">
        <v>0.17603125</v>
      </c>
      <c r="K5022" s="62">
        <v>0.19659375000000001</v>
      </c>
      <c r="L5022" s="62">
        <v>0.25764375</v>
      </c>
      <c r="M5022" s="62">
        <v>0.32473750000000001</v>
      </c>
      <c r="N5022" s="62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>
        <v>0.33190371523383599</v>
      </c>
      <c r="AF5022" s="62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x14ac:dyDescent="0.25">
      <c r="A5023" s="59" t="s">
        <v>986</v>
      </c>
      <c r="B5023" s="60">
        <v>42392</v>
      </c>
      <c r="C5023" s="61"/>
      <c r="D5023" s="61"/>
      <c r="E5023" s="62" t="s">
        <v>981</v>
      </c>
      <c r="F5023" s="62"/>
      <c r="G5023" s="62">
        <v>405.31359375</v>
      </c>
      <c r="H5023" s="62">
        <v>6.9965625000000004E-2</v>
      </c>
      <c r="I5023" s="62">
        <v>0.1303375</v>
      </c>
      <c r="J5023" s="62">
        <v>0.17733125</v>
      </c>
      <c r="K5023" s="62">
        <v>0.19740625000000001</v>
      </c>
      <c r="L5023" s="62">
        <v>0.25776874999999999</v>
      </c>
      <c r="M5023" s="62">
        <v>0.32456875000000002</v>
      </c>
      <c r="N5023" s="62">
        <v>0.29381875000000002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x14ac:dyDescent="0.25">
      <c r="A5024" s="59" t="s">
        <v>986</v>
      </c>
      <c r="B5024" s="60">
        <v>42393</v>
      </c>
      <c r="C5024" s="61"/>
      <c r="D5024" s="61"/>
      <c r="E5024" s="62" t="s">
        <v>981</v>
      </c>
      <c r="F5024" s="62"/>
      <c r="G5024" s="62">
        <v>405.43875000000003</v>
      </c>
      <c r="H5024" s="62">
        <v>6.829375E-2</v>
      </c>
      <c r="I5024" s="62">
        <v>0.12973124999999999</v>
      </c>
      <c r="J5024" s="62">
        <v>0.17771875000000001</v>
      </c>
      <c r="K5024" s="62">
        <v>0.19846875</v>
      </c>
      <c r="L5024" s="62">
        <v>0.25811875000000001</v>
      </c>
      <c r="M5024" s="62">
        <v>0.32451875000000002</v>
      </c>
      <c r="N5024" s="62">
        <v>0.29362500000000002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x14ac:dyDescent="0.25">
      <c r="A5025" s="59" t="s">
        <v>986</v>
      </c>
      <c r="B5025" s="60">
        <v>42394</v>
      </c>
      <c r="C5025" s="61"/>
      <c r="D5025" s="61"/>
      <c r="E5025" s="62" t="s">
        <v>981</v>
      </c>
      <c r="F5025" s="62"/>
      <c r="G5025" s="62">
        <v>405.549375</v>
      </c>
      <c r="H5025" s="62">
        <v>6.8000000000000005E-2</v>
      </c>
      <c r="I5025" s="62">
        <v>0.12947500000000001</v>
      </c>
      <c r="J5025" s="62">
        <v>0.17775625</v>
      </c>
      <c r="K5025" s="62">
        <v>0.19898125</v>
      </c>
      <c r="L5025" s="62">
        <v>0.25839374999999998</v>
      </c>
      <c r="M5025" s="62">
        <v>0.32449375000000003</v>
      </c>
      <c r="N5025" s="62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>
        <v>0.39831665338661998</v>
      </c>
      <c r="AF5025" s="62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x14ac:dyDescent="0.25">
      <c r="A5026" s="59" t="s">
        <v>986</v>
      </c>
      <c r="B5026" s="60">
        <v>42395</v>
      </c>
      <c r="C5026" s="61"/>
      <c r="D5026" s="61"/>
      <c r="E5026" s="62" t="s">
        <v>981</v>
      </c>
      <c r="F5026" s="62"/>
      <c r="G5026" s="62">
        <v>405.35390625000002</v>
      </c>
      <c r="H5026" s="62">
        <v>6.6509374999999996E-2</v>
      </c>
      <c r="I5026" s="62">
        <v>0.1285125</v>
      </c>
      <c r="J5026" s="62">
        <v>0.17734374999999999</v>
      </c>
      <c r="K5026" s="62">
        <v>0.19954374999999999</v>
      </c>
      <c r="L5026" s="62">
        <v>0.25885625000000001</v>
      </c>
      <c r="M5026" s="62">
        <v>0.32448749999999998</v>
      </c>
      <c r="N5026" s="62">
        <v>0.29343750000000002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x14ac:dyDescent="0.25">
      <c r="A5027" s="59" t="s">
        <v>986</v>
      </c>
      <c r="B5027" s="60">
        <v>42396</v>
      </c>
      <c r="C5027" s="61"/>
      <c r="D5027" s="61"/>
      <c r="E5027" s="62" t="s">
        <v>981</v>
      </c>
      <c r="F5027" s="62"/>
      <c r="G5027" s="62">
        <v>404.97609375000002</v>
      </c>
      <c r="H5027" s="62">
        <v>6.5815625000000003E-2</v>
      </c>
      <c r="I5027" s="62">
        <v>0.12782499999999999</v>
      </c>
      <c r="J5027" s="62">
        <v>0.17653125</v>
      </c>
      <c r="K5027" s="62">
        <v>0.19975000000000001</v>
      </c>
      <c r="L5027" s="62">
        <v>0.25905624999999999</v>
      </c>
      <c r="M5027" s="62">
        <v>0.32448749999999998</v>
      </c>
      <c r="N5027" s="62">
        <v>0.29327500000000001</v>
      </c>
      <c r="O5027" s="62"/>
      <c r="P5027" s="62"/>
      <c r="Q5027" s="62"/>
      <c r="R5027" s="62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>
        <v>8.5500000000000007</v>
      </c>
      <c r="AE5027" s="62"/>
      <c r="AF5027" s="62"/>
      <c r="AG5027" s="62"/>
      <c r="AH5027" s="62"/>
      <c r="AI5027" s="62"/>
      <c r="AJ5027" s="62">
        <v>8.5500000000000007</v>
      </c>
      <c r="AK5027" s="62">
        <v>8.5500000000000007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x14ac:dyDescent="0.25">
      <c r="A5028" s="59" t="s">
        <v>986</v>
      </c>
      <c r="B5028" s="60">
        <v>42397</v>
      </c>
      <c r="C5028" s="61"/>
      <c r="D5028" s="61"/>
      <c r="E5028" s="62" t="s">
        <v>981</v>
      </c>
      <c r="F5028" s="62"/>
      <c r="G5028" s="62">
        <v>404.85046875</v>
      </c>
      <c r="H5028" s="62">
        <v>6.5909375000000006E-2</v>
      </c>
      <c r="I5028" s="62">
        <v>0.12769374999999999</v>
      </c>
      <c r="J5028" s="62">
        <v>0.17615624999999999</v>
      </c>
      <c r="K5028" s="62">
        <v>0.19977500000000001</v>
      </c>
      <c r="L5028" s="62">
        <v>0.25917499999999999</v>
      </c>
      <c r="M5028" s="62">
        <v>0.32440000000000002</v>
      </c>
      <c r="N5028" s="62">
        <v>0.29319374999999998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x14ac:dyDescent="0.25">
      <c r="A5029" s="59" t="s">
        <v>986</v>
      </c>
      <c r="B5029" s="60">
        <v>42398</v>
      </c>
      <c r="C5029" s="61"/>
      <c r="D5029" s="61"/>
      <c r="E5029" s="62" t="s">
        <v>981</v>
      </c>
      <c r="F5029" s="62"/>
      <c r="G5029" s="62">
        <v>405.07828124999997</v>
      </c>
      <c r="H5029" s="62">
        <v>6.6490624999999998E-2</v>
      </c>
      <c r="I5029" s="62">
        <v>0.12849374999999999</v>
      </c>
      <c r="J5029" s="62">
        <v>0.17631875</v>
      </c>
      <c r="K5029" s="62">
        <v>0.19990625000000001</v>
      </c>
      <c r="L5029" s="62">
        <v>0.25910624999999998</v>
      </c>
      <c r="M5029" s="62">
        <v>0.3243375</v>
      </c>
      <c r="N5029" s="62">
        <v>0.29310000000000003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x14ac:dyDescent="0.25">
      <c r="A5030" s="59" t="s">
        <v>986</v>
      </c>
      <c r="B5030" s="60">
        <v>42399</v>
      </c>
      <c r="C5030" s="61"/>
      <c r="D5030" s="61"/>
      <c r="E5030" s="62" t="s">
        <v>981</v>
      </c>
      <c r="F5030" s="62"/>
      <c r="G5030" s="62">
        <v>405.16171874999998</v>
      </c>
      <c r="H5030" s="62">
        <v>6.5934375000000003E-2</v>
      </c>
      <c r="I5030" s="62">
        <v>0.12856875000000001</v>
      </c>
      <c r="J5030" s="62">
        <v>0.17684374999999999</v>
      </c>
      <c r="K5030" s="62">
        <v>0.20023125</v>
      </c>
      <c r="L5030" s="62">
        <v>0.2591</v>
      </c>
      <c r="M5030" s="62">
        <v>0.32408749999999997</v>
      </c>
      <c r="N5030" s="62">
        <v>0.29302499999999998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x14ac:dyDescent="0.25">
      <c r="A5031" s="59" t="s">
        <v>986</v>
      </c>
      <c r="B5031" s="60">
        <v>42400</v>
      </c>
      <c r="C5031" s="61"/>
      <c r="D5031" s="61"/>
      <c r="E5031" s="62" t="s">
        <v>981</v>
      </c>
      <c r="F5031" s="62"/>
      <c r="G5031" s="62">
        <v>405.35250000000002</v>
      </c>
      <c r="H5031" s="62">
        <v>6.6100000000000006E-2</v>
      </c>
      <c r="I5031" s="62">
        <v>0.12917500000000001</v>
      </c>
      <c r="J5031" s="62">
        <v>0.17711250000000001</v>
      </c>
      <c r="K5031" s="62">
        <v>0.20048750000000001</v>
      </c>
      <c r="L5031" s="62">
        <v>0.25910624999999998</v>
      </c>
      <c r="M5031" s="62">
        <v>0.32403124999999999</v>
      </c>
      <c r="N5031" s="62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x14ac:dyDescent="0.25">
      <c r="A5032" s="59" t="s">
        <v>986</v>
      </c>
      <c r="B5032" s="60">
        <v>42401</v>
      </c>
      <c r="C5032" s="61"/>
      <c r="D5032" s="61"/>
      <c r="E5032" s="62" t="s">
        <v>981</v>
      </c>
      <c r="F5032" s="62"/>
      <c r="G5032" s="62">
        <v>405.87890625</v>
      </c>
      <c r="H5032" s="62">
        <v>6.6559375000000004E-2</v>
      </c>
      <c r="I5032" s="62">
        <v>0.1300625</v>
      </c>
      <c r="J5032" s="62">
        <v>0.17785000000000001</v>
      </c>
      <c r="K5032" s="62">
        <v>0.200875</v>
      </c>
      <c r="L5032" s="62">
        <v>0.25924999999999998</v>
      </c>
      <c r="M5032" s="62">
        <v>0.32391249999999999</v>
      </c>
      <c r="N5032" s="62">
        <v>0.29273125</v>
      </c>
      <c r="O5032" s="62"/>
      <c r="P5032" s="62"/>
      <c r="Q5032" s="62"/>
      <c r="R5032" s="62"/>
      <c r="S5032" s="62">
        <v>7.9731637749999997</v>
      </c>
      <c r="T5032" s="62">
        <v>649.61524999999995</v>
      </c>
      <c r="U5032" s="62">
        <v>492.38350000000003</v>
      </c>
      <c r="V5032" s="62"/>
      <c r="W5032" s="62"/>
      <c r="X5032" s="62">
        <v>1.7756726296364499E-2</v>
      </c>
      <c r="Y5032" s="62">
        <v>4.4295000000000001E-2</v>
      </c>
      <c r="Z5032" s="62">
        <v>6.9472836500000001</v>
      </c>
      <c r="AA5032" s="62">
        <v>8679.2569955555791</v>
      </c>
      <c r="AB5032" s="62"/>
      <c r="AC5032" s="62">
        <v>391.24799999999999</v>
      </c>
      <c r="AD5032" s="62"/>
      <c r="AE5032" s="62">
        <v>0.39849374405702398</v>
      </c>
      <c r="AF5032" s="62">
        <v>0</v>
      </c>
      <c r="AG5032" s="62"/>
      <c r="AH5032" s="62"/>
      <c r="AI5032" s="62">
        <v>28.463249999999999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74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>
        <v>101.13549999999999</v>
      </c>
      <c r="BE5032" s="62"/>
      <c r="BF5032" s="62"/>
      <c r="BG5032" s="62"/>
      <c r="BH5032" s="62"/>
      <c r="BI5032" s="62">
        <v>128.76849999999999</v>
      </c>
      <c r="BJ5032" s="62">
        <v>328.71821414425301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x14ac:dyDescent="0.25">
      <c r="A5033" s="59" t="s">
        <v>986</v>
      </c>
      <c r="B5033" s="60">
        <v>42402</v>
      </c>
      <c r="C5033" s="61"/>
      <c r="D5033" s="61"/>
      <c r="E5033" s="62" t="s">
        <v>981</v>
      </c>
      <c r="F5033" s="62"/>
      <c r="G5033" s="62">
        <v>406.60640625000002</v>
      </c>
      <c r="H5033" s="62">
        <v>6.7040625000000006E-2</v>
      </c>
      <c r="I5033" s="62">
        <v>0.13148124999999999</v>
      </c>
      <c r="J5033" s="62">
        <v>0.17910000000000001</v>
      </c>
      <c r="K5033" s="62">
        <v>0.20143125000000001</v>
      </c>
      <c r="L5033" s="62">
        <v>0.2593125</v>
      </c>
      <c r="M5033" s="62">
        <v>0.32371875</v>
      </c>
      <c r="N5033" s="62">
        <v>0.29253125000000002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x14ac:dyDescent="0.25">
      <c r="A5034" s="59" t="s">
        <v>986</v>
      </c>
      <c r="B5034" s="60">
        <v>42403</v>
      </c>
      <c r="C5034" s="61"/>
      <c r="D5034" s="61"/>
      <c r="E5034" s="62" t="s">
        <v>981</v>
      </c>
      <c r="F5034" s="62"/>
      <c r="G5034" s="62">
        <v>422.91046875000001</v>
      </c>
      <c r="H5034" s="62">
        <v>0.165671875</v>
      </c>
      <c r="I5034" s="62">
        <v>0.13500624999999999</v>
      </c>
      <c r="J5034" s="62">
        <v>0.18144374999999999</v>
      </c>
      <c r="K5034" s="62">
        <v>0.20230624999999999</v>
      </c>
      <c r="L5034" s="62">
        <v>0.25961250000000002</v>
      </c>
      <c r="M5034" s="62">
        <v>0.32363750000000002</v>
      </c>
      <c r="N5034" s="62">
        <v>0.29236250000000003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>
        <v>8.5500000000000007</v>
      </c>
      <c r="AE5034" s="62"/>
      <c r="AF5034" s="62"/>
      <c r="AG5034" s="62"/>
      <c r="AH5034" s="62"/>
      <c r="AI5034" s="62"/>
      <c r="AJ5034" s="62">
        <v>8.5500000000000007</v>
      </c>
      <c r="AK5034" s="62">
        <v>8.5500000000000007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x14ac:dyDescent="0.25">
      <c r="A5035" s="59" t="s">
        <v>986</v>
      </c>
      <c r="B5035" s="60">
        <v>42404</v>
      </c>
      <c r="C5035" s="61"/>
      <c r="D5035" s="61"/>
      <c r="E5035" s="62" t="s">
        <v>981</v>
      </c>
      <c r="F5035" s="62"/>
      <c r="G5035" s="62">
        <v>474.448125</v>
      </c>
      <c r="H5035" s="62">
        <v>0.30145624999999998</v>
      </c>
      <c r="I5035" s="62">
        <v>0.25900624999999999</v>
      </c>
      <c r="J5035" s="62">
        <v>0.22295000000000001</v>
      </c>
      <c r="K5035" s="62">
        <v>0.2025875</v>
      </c>
      <c r="L5035" s="62">
        <v>0.25981874999999999</v>
      </c>
      <c r="M5035" s="62">
        <v>0.32355</v>
      </c>
      <c r="N5035" s="62">
        <v>0.29235624999999998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x14ac:dyDescent="0.25">
      <c r="A5036" s="59" t="s">
        <v>986</v>
      </c>
      <c r="B5036" s="60">
        <v>42405</v>
      </c>
      <c r="C5036" s="61"/>
      <c r="D5036" s="61"/>
      <c r="E5036" s="62" t="s">
        <v>981</v>
      </c>
      <c r="F5036" s="62"/>
      <c r="G5036" s="62">
        <v>472.74</v>
      </c>
      <c r="H5036" s="62">
        <v>0.27689374999999999</v>
      </c>
      <c r="I5036" s="62">
        <v>0.25981874999999999</v>
      </c>
      <c r="J5036" s="62">
        <v>0.2283</v>
      </c>
      <c r="K5036" s="62">
        <v>0.20330000000000001</v>
      </c>
      <c r="L5036" s="62">
        <v>0.25999375000000002</v>
      </c>
      <c r="M5036" s="62">
        <v>0.32354375000000002</v>
      </c>
      <c r="N5036" s="62">
        <v>0.29230624999999999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x14ac:dyDescent="0.25">
      <c r="A5037" s="59" t="s">
        <v>986</v>
      </c>
      <c r="B5037" s="60">
        <v>42406</v>
      </c>
      <c r="C5037" s="61"/>
      <c r="D5037" s="61"/>
      <c r="E5037" s="62" t="s">
        <v>981</v>
      </c>
      <c r="F5037" s="62"/>
      <c r="G5037" s="62">
        <v>471.05578125</v>
      </c>
      <c r="H5037" s="62">
        <v>0.26039062499999999</v>
      </c>
      <c r="I5037" s="62">
        <v>0.25769375</v>
      </c>
      <c r="J5037" s="62">
        <v>0.23177500000000001</v>
      </c>
      <c r="K5037" s="62">
        <v>0.20373749999999999</v>
      </c>
      <c r="L5037" s="62">
        <v>0.26016875</v>
      </c>
      <c r="M5037" s="62">
        <v>0.32338749999999999</v>
      </c>
      <c r="N5037" s="62">
        <v>0.29207499999999997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x14ac:dyDescent="0.25">
      <c r="A5038" s="59" t="s">
        <v>986</v>
      </c>
      <c r="B5038" s="60">
        <v>42407</v>
      </c>
      <c r="C5038" s="61"/>
      <c r="D5038" s="61"/>
      <c r="E5038" s="62" t="s">
        <v>981</v>
      </c>
      <c r="F5038" s="62"/>
      <c r="G5038" s="62">
        <v>469.75875000000002</v>
      </c>
      <c r="H5038" s="62">
        <v>0.24756875</v>
      </c>
      <c r="I5038" s="62">
        <v>0.25536874999999998</v>
      </c>
      <c r="J5038" s="62">
        <v>0.2344</v>
      </c>
      <c r="K5038" s="62">
        <v>0.20408124999999999</v>
      </c>
      <c r="L5038" s="62">
        <v>0.26033125000000001</v>
      </c>
      <c r="M5038" s="62">
        <v>0.32347500000000001</v>
      </c>
      <c r="N5038" s="62">
        <v>0.29210625000000001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x14ac:dyDescent="0.25">
      <c r="A5039" s="59" t="s">
        <v>986</v>
      </c>
      <c r="B5039" s="60">
        <v>42408</v>
      </c>
      <c r="C5039" s="61"/>
      <c r="D5039" s="61"/>
      <c r="E5039" s="62" t="s">
        <v>981</v>
      </c>
      <c r="F5039" s="62"/>
      <c r="G5039" s="62">
        <v>468.489375</v>
      </c>
      <c r="H5039" s="62">
        <v>0.23586874999999999</v>
      </c>
      <c r="I5039" s="62">
        <v>0.25356875000000001</v>
      </c>
      <c r="J5039" s="62">
        <v>0.23669375000000001</v>
      </c>
      <c r="K5039" s="62">
        <v>0.20446249999999999</v>
      </c>
      <c r="L5039" s="62">
        <v>0.26038125000000001</v>
      </c>
      <c r="M5039" s="62">
        <v>0.32342500000000002</v>
      </c>
      <c r="N5039" s="62">
        <v>0.29194999999999999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x14ac:dyDescent="0.25">
      <c r="A5040" s="59" t="s">
        <v>986</v>
      </c>
      <c r="B5040" s="60">
        <v>42409</v>
      </c>
      <c r="C5040" s="61"/>
      <c r="D5040" s="61"/>
      <c r="E5040" s="62" t="s">
        <v>981</v>
      </c>
      <c r="F5040" s="62"/>
      <c r="G5040" s="62">
        <v>467.35312499999998</v>
      </c>
      <c r="H5040" s="62">
        <v>0.22511875000000001</v>
      </c>
      <c r="I5040" s="62">
        <v>0.25150624999999999</v>
      </c>
      <c r="J5040" s="62">
        <v>0.23861874999999999</v>
      </c>
      <c r="K5040" s="62">
        <v>0.20499999999999999</v>
      </c>
      <c r="L5040" s="62">
        <v>0.26051875000000002</v>
      </c>
      <c r="M5040" s="62">
        <v>0.32343125</v>
      </c>
      <c r="N5040" s="62">
        <v>0.29196250000000001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x14ac:dyDescent="0.25">
      <c r="A5041" s="59" t="s">
        <v>986</v>
      </c>
      <c r="B5041" s="60">
        <v>42410</v>
      </c>
      <c r="C5041" s="61"/>
      <c r="D5041" s="61"/>
      <c r="E5041" s="62" t="s">
        <v>981</v>
      </c>
      <c r="F5041" s="62"/>
      <c r="G5041" s="62">
        <v>466.11609375</v>
      </c>
      <c r="H5041" s="62">
        <v>0.21522187500000001</v>
      </c>
      <c r="I5041" s="62">
        <v>0.24929375000000001</v>
      </c>
      <c r="J5041" s="62">
        <v>0.24</v>
      </c>
      <c r="K5041" s="62">
        <v>0.20561874999999999</v>
      </c>
      <c r="L5041" s="62">
        <v>0.26058750000000003</v>
      </c>
      <c r="M5041" s="62">
        <v>0.32332499999999997</v>
      </c>
      <c r="N5041" s="62">
        <v>0.29193124999999998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x14ac:dyDescent="0.25">
      <c r="A5042" s="59" t="s">
        <v>986</v>
      </c>
      <c r="B5042" s="60">
        <v>42411</v>
      </c>
      <c r="C5042" s="61"/>
      <c r="D5042" s="61"/>
      <c r="E5042" s="62" t="s">
        <v>981</v>
      </c>
      <c r="F5042" s="62"/>
      <c r="G5042" s="62">
        <v>465.38015625000003</v>
      </c>
      <c r="H5042" s="62">
        <v>0.20778437499999999</v>
      </c>
      <c r="I5042" s="62">
        <v>0.24763750000000001</v>
      </c>
      <c r="J5042" s="62">
        <v>0.24145625000000001</v>
      </c>
      <c r="K5042" s="62">
        <v>0.2061875</v>
      </c>
      <c r="L5042" s="62">
        <v>0.26074375</v>
      </c>
      <c r="M5042" s="62">
        <v>0.32324375</v>
      </c>
      <c r="N5042" s="62">
        <v>0.29192499999999999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x14ac:dyDescent="0.25">
      <c r="A5043" s="59" t="s">
        <v>986</v>
      </c>
      <c r="B5043" s="60">
        <v>42412</v>
      </c>
      <c r="C5043" s="61"/>
      <c r="D5043" s="61"/>
      <c r="E5043" s="62" t="s">
        <v>981</v>
      </c>
      <c r="F5043" s="62"/>
      <c r="G5043" s="62">
        <v>465.05531250000001</v>
      </c>
      <c r="H5043" s="62">
        <v>0.20123750000000001</v>
      </c>
      <c r="I5043" s="62">
        <v>0.24655625</v>
      </c>
      <c r="J5043" s="62">
        <v>0.24328125</v>
      </c>
      <c r="K5043" s="62">
        <v>0.20703125</v>
      </c>
      <c r="L5043" s="62">
        <v>0.26088125000000001</v>
      </c>
      <c r="M5043" s="62">
        <v>0.32318124999999998</v>
      </c>
      <c r="N5043" s="62">
        <v>0.29191250000000002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>
        <v>8.5500000000000007</v>
      </c>
      <c r="AE5043" s="62"/>
      <c r="AF5043" s="62"/>
      <c r="AG5043" s="62"/>
      <c r="AH5043" s="62"/>
      <c r="AI5043" s="62"/>
      <c r="AJ5043" s="62">
        <v>8.5500000000000007</v>
      </c>
      <c r="AK5043" s="62">
        <v>8.5500000000000007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x14ac:dyDescent="0.25">
      <c r="A5044" s="59" t="s">
        <v>986</v>
      </c>
      <c r="B5044" s="60">
        <v>42413</v>
      </c>
      <c r="C5044" s="61"/>
      <c r="D5044" s="61"/>
      <c r="E5044" s="62" t="s">
        <v>981</v>
      </c>
      <c r="F5044" s="62"/>
      <c r="G5044" s="62">
        <v>464.48390625000002</v>
      </c>
      <c r="H5044" s="62">
        <v>0.194834375</v>
      </c>
      <c r="I5044" s="62">
        <v>0.24431249999999999</v>
      </c>
      <c r="J5044" s="62">
        <v>0.24460000000000001</v>
      </c>
      <c r="K5044" s="62">
        <v>0.20811874999999999</v>
      </c>
      <c r="L5044" s="62">
        <v>0.26096249999999999</v>
      </c>
      <c r="M5044" s="62">
        <v>0.32324999999999998</v>
      </c>
      <c r="N5044" s="62">
        <v>0.29177500000000001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x14ac:dyDescent="0.25">
      <c r="A5045" s="59" t="s">
        <v>986</v>
      </c>
      <c r="B5045" s="60">
        <v>42414</v>
      </c>
      <c r="C5045" s="61"/>
      <c r="D5045" s="61"/>
      <c r="E5045" s="62" t="s">
        <v>981</v>
      </c>
      <c r="F5045" s="62"/>
      <c r="G5045" s="62">
        <v>464.28796875</v>
      </c>
      <c r="H5045" s="62">
        <v>0.19082812499999999</v>
      </c>
      <c r="I5045" s="62">
        <v>0.24304999999999999</v>
      </c>
      <c r="J5045" s="62">
        <v>0.2454375</v>
      </c>
      <c r="K5045" s="62">
        <v>0.20897499999999999</v>
      </c>
      <c r="L5045" s="62">
        <v>0.26130625000000002</v>
      </c>
      <c r="M5045" s="62">
        <v>0.32319999999999999</v>
      </c>
      <c r="N5045" s="62">
        <v>0.29176875000000002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x14ac:dyDescent="0.25">
      <c r="A5046" s="59" t="s">
        <v>986</v>
      </c>
      <c r="B5046" s="60">
        <v>42415</v>
      </c>
      <c r="C5046" s="61"/>
      <c r="D5046" s="61"/>
      <c r="E5046" s="62" t="s">
        <v>981</v>
      </c>
      <c r="F5046" s="62"/>
      <c r="G5046" s="62">
        <v>464.21953124999999</v>
      </c>
      <c r="H5046" s="62">
        <v>0.18672187500000001</v>
      </c>
      <c r="I5046" s="62">
        <v>0.24198749999999999</v>
      </c>
      <c r="J5046" s="62">
        <v>0.24670624999999999</v>
      </c>
      <c r="K5046" s="62">
        <v>0.20990624999999999</v>
      </c>
      <c r="L5046" s="62">
        <v>0.26152500000000001</v>
      </c>
      <c r="M5046" s="62">
        <v>0.32323125000000003</v>
      </c>
      <c r="N5046" s="62">
        <v>0.29167500000000002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x14ac:dyDescent="0.25">
      <c r="A5047" s="59" t="s">
        <v>986</v>
      </c>
      <c r="B5047" s="60">
        <v>42416</v>
      </c>
      <c r="C5047" s="61"/>
      <c r="D5047" s="61"/>
      <c r="E5047" s="62" t="s">
        <v>981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>
        <v>8.5500000000000007</v>
      </c>
      <c r="AE5047" s="62"/>
      <c r="AF5047" s="62"/>
      <c r="AG5047" s="62"/>
      <c r="AH5047" s="62"/>
      <c r="AI5047" s="62"/>
      <c r="AJ5047" s="62">
        <v>8.5500000000000007</v>
      </c>
      <c r="AK5047" s="62">
        <v>8.5500000000000007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spans="1:82" x14ac:dyDescent="0.25">
      <c r="A5048" s="63" t="s">
        <v>987</v>
      </c>
      <c r="C5048" s="27">
        <v>35171</v>
      </c>
      <c r="D5048" s="27"/>
      <c r="E5048" t="s">
        <v>609</v>
      </c>
      <c r="AS5048" s="62" t="s">
        <v>74</v>
      </c>
      <c r="AT5048" s="62"/>
      <c r="AU5048" s="62"/>
      <c r="AW5048">
        <v>117</v>
      </c>
    </row>
    <row r="5049" spans="1:82" x14ac:dyDescent="0.25">
      <c r="A5049" s="1" t="s">
        <v>988</v>
      </c>
      <c r="C5049" s="27">
        <v>35171</v>
      </c>
      <c r="D5049" s="27"/>
      <c r="E5049" t="s">
        <v>666</v>
      </c>
      <c r="AS5049" s="62" t="s">
        <v>74</v>
      </c>
      <c r="AT5049" s="62"/>
      <c r="AU5049" s="62"/>
      <c r="AW5049">
        <v>124</v>
      </c>
    </row>
    <row r="5050" spans="1:82" x14ac:dyDescent="0.25">
      <c r="A5050" s="1" t="s">
        <v>989</v>
      </c>
      <c r="C5050" s="27">
        <v>35171</v>
      </c>
      <c r="D5050" s="27"/>
      <c r="E5050" t="s">
        <v>990</v>
      </c>
      <c r="AS5050" s="62" t="s">
        <v>74</v>
      </c>
      <c r="AT5050" s="62"/>
      <c r="AU5050" s="62"/>
      <c r="AW5050">
        <v>133</v>
      </c>
    </row>
    <row r="5051" spans="1:82" x14ac:dyDescent="0.25">
      <c r="A5051" s="1" t="s">
        <v>991</v>
      </c>
      <c r="C5051" s="27">
        <v>35171</v>
      </c>
      <c r="D5051" s="27"/>
      <c r="E5051" t="s">
        <v>992</v>
      </c>
      <c r="AS5051" s="62" t="s">
        <v>74</v>
      </c>
      <c r="AT5051" s="62"/>
      <c r="AU5051" s="62"/>
      <c r="AW5051">
        <v>134</v>
      </c>
    </row>
    <row r="5052" spans="1:82" x14ac:dyDescent="0.25">
      <c r="A5052" s="1" t="s">
        <v>993</v>
      </c>
      <c r="C5052" s="27">
        <v>35171</v>
      </c>
      <c r="D5052" s="27"/>
      <c r="E5052" t="s">
        <v>994</v>
      </c>
      <c r="AS5052" s="62" t="s">
        <v>74</v>
      </c>
      <c r="AT5052" s="62"/>
      <c r="AU5052" s="62"/>
      <c r="AW5052">
        <v>124</v>
      </c>
    </row>
    <row r="5053" spans="1:82" x14ac:dyDescent="0.25">
      <c r="A5053" s="1" t="s">
        <v>995</v>
      </c>
      <c r="C5053" s="27">
        <v>35171</v>
      </c>
      <c r="D5053" s="27"/>
      <c r="E5053" t="s">
        <v>289</v>
      </c>
      <c r="AS5053" s="62" t="s">
        <v>74</v>
      </c>
      <c r="AT5053" s="62"/>
      <c r="AU5053" s="62"/>
      <c r="AW5053">
        <v>115</v>
      </c>
    </row>
    <row r="5054" spans="1:82" x14ac:dyDescent="0.25">
      <c r="A5054" s="1" t="s">
        <v>996</v>
      </c>
      <c r="C5054" s="27">
        <v>35209</v>
      </c>
      <c r="D5054" s="27"/>
      <c r="E5054" t="s">
        <v>609</v>
      </c>
      <c r="AS5054" s="62" t="s">
        <v>74</v>
      </c>
      <c r="AT5054" s="62"/>
      <c r="AU5054" s="62"/>
      <c r="AW5054">
        <v>103</v>
      </c>
    </row>
    <row r="5055" spans="1:82" x14ac:dyDescent="0.25">
      <c r="A5055" s="1" t="s">
        <v>997</v>
      </c>
      <c r="C5055" s="27">
        <v>35209</v>
      </c>
      <c r="D5055" s="27"/>
      <c r="E5055" t="s">
        <v>666</v>
      </c>
      <c r="AS5055" s="62" t="s">
        <v>74</v>
      </c>
      <c r="AT5055" s="62"/>
      <c r="AU5055" s="62"/>
      <c r="AW5055">
        <v>110</v>
      </c>
    </row>
    <row r="5056" spans="1:82" x14ac:dyDescent="0.25">
      <c r="A5056" s="1" t="s">
        <v>998</v>
      </c>
      <c r="C5056" s="27">
        <v>35209</v>
      </c>
      <c r="D5056" s="27"/>
      <c r="E5056" t="s">
        <v>990</v>
      </c>
      <c r="AS5056" s="62" t="s">
        <v>74</v>
      </c>
      <c r="AT5056" s="62"/>
      <c r="AU5056" s="62"/>
      <c r="AW5056">
        <v>109</v>
      </c>
    </row>
    <row r="5057" spans="1:49" x14ac:dyDescent="0.25">
      <c r="A5057" s="1" t="s">
        <v>999</v>
      </c>
      <c r="C5057" s="27">
        <v>35209</v>
      </c>
      <c r="D5057" s="27"/>
      <c r="E5057" t="s">
        <v>992</v>
      </c>
      <c r="AS5057" s="62" t="s">
        <v>74</v>
      </c>
      <c r="AT5057" s="62"/>
      <c r="AU5057" s="62"/>
      <c r="AW5057">
        <v>98</v>
      </c>
    </row>
    <row r="5058" spans="1:49" x14ac:dyDescent="0.25">
      <c r="A5058" s="1" t="s">
        <v>1000</v>
      </c>
      <c r="C5058" s="27">
        <v>35209</v>
      </c>
      <c r="D5058" s="27"/>
      <c r="E5058" t="s">
        <v>994</v>
      </c>
      <c r="AS5058" s="62" t="s">
        <v>74</v>
      </c>
      <c r="AT5058" s="62"/>
      <c r="AU5058" s="62"/>
      <c r="AW5058">
        <v>115</v>
      </c>
    </row>
    <row r="5059" spans="1:49" x14ac:dyDescent="0.25">
      <c r="A5059" s="1" t="s">
        <v>1001</v>
      </c>
      <c r="C5059" s="27">
        <v>35209</v>
      </c>
      <c r="D5059" s="27"/>
      <c r="E5059" t="s">
        <v>289</v>
      </c>
      <c r="AS5059" s="62" t="s">
        <v>74</v>
      </c>
      <c r="AT5059" s="62"/>
      <c r="AU5059" s="62"/>
      <c r="AW5059">
        <v>96</v>
      </c>
    </row>
    <row r="5060" spans="1:49" x14ac:dyDescent="0.25">
      <c r="A5060" s="1" t="s">
        <v>1002</v>
      </c>
      <c r="C5060" s="27">
        <v>35246</v>
      </c>
      <c r="D5060" s="27"/>
      <c r="E5060" t="s">
        <v>609</v>
      </c>
      <c r="AS5060" s="62" t="s">
        <v>74</v>
      </c>
      <c r="AT5060" s="62"/>
      <c r="AU5060" s="62"/>
      <c r="AW5060">
        <v>81</v>
      </c>
    </row>
    <row r="5061" spans="1:49" x14ac:dyDescent="0.25">
      <c r="A5061" s="1" t="s">
        <v>1003</v>
      </c>
      <c r="C5061" s="27">
        <v>35246</v>
      </c>
      <c r="D5061" s="27"/>
      <c r="E5061" t="s">
        <v>666</v>
      </c>
      <c r="AS5061" s="62" t="s">
        <v>74</v>
      </c>
      <c r="AT5061" s="62"/>
      <c r="AU5061" s="62"/>
      <c r="AW5061">
        <v>96</v>
      </c>
    </row>
    <row r="5062" spans="1:49" x14ac:dyDescent="0.25">
      <c r="A5062" s="1" t="s">
        <v>1004</v>
      </c>
      <c r="C5062" s="27">
        <v>35246</v>
      </c>
      <c r="D5062" s="27"/>
      <c r="E5062" t="s">
        <v>990</v>
      </c>
      <c r="AS5062" s="62" t="s">
        <v>74</v>
      </c>
      <c r="AT5062" s="62"/>
      <c r="AU5062" s="62"/>
      <c r="AW5062">
        <v>97</v>
      </c>
    </row>
    <row r="5063" spans="1:49" x14ac:dyDescent="0.25">
      <c r="A5063" s="1" t="s">
        <v>1005</v>
      </c>
      <c r="C5063" s="27">
        <v>35246</v>
      </c>
      <c r="D5063" s="27"/>
      <c r="E5063" t="s">
        <v>992</v>
      </c>
      <c r="AS5063" s="62" t="s">
        <v>74</v>
      </c>
      <c r="AT5063" s="62"/>
      <c r="AU5063" s="62"/>
      <c r="AW5063">
        <v>100</v>
      </c>
    </row>
    <row r="5064" spans="1:49" x14ac:dyDescent="0.25">
      <c r="A5064" s="1" t="s">
        <v>1006</v>
      </c>
      <c r="C5064" s="27">
        <v>35246</v>
      </c>
      <c r="D5064" s="27"/>
      <c r="E5064" t="s">
        <v>994</v>
      </c>
      <c r="AS5064" s="62" t="s">
        <v>74</v>
      </c>
      <c r="AT5064" s="62"/>
      <c r="AU5064" s="62"/>
      <c r="AW5064">
        <v>87</v>
      </c>
    </row>
    <row r="5065" spans="1:49" x14ac:dyDescent="0.25">
      <c r="A5065" s="1" t="s">
        <v>1007</v>
      </c>
      <c r="C5065" s="27">
        <v>35246</v>
      </c>
      <c r="D5065" s="27"/>
      <c r="E5065" t="s">
        <v>289</v>
      </c>
      <c r="AS5065" s="62" t="s">
        <v>74</v>
      </c>
      <c r="AT5065" s="62"/>
      <c r="AU5065" s="62"/>
      <c r="AW5065">
        <v>88</v>
      </c>
    </row>
    <row r="5066" spans="1:49" x14ac:dyDescent="0.25">
      <c r="A5066" s="1" t="s">
        <v>1008</v>
      </c>
      <c r="C5066" s="27">
        <v>35166</v>
      </c>
      <c r="D5066" s="27"/>
      <c r="E5066" t="s">
        <v>609</v>
      </c>
      <c r="AS5066" s="62" t="s">
        <v>74</v>
      </c>
      <c r="AT5066" s="62"/>
      <c r="AU5066" s="62"/>
      <c r="AW5066">
        <v>52</v>
      </c>
    </row>
    <row r="5067" spans="1:49" x14ac:dyDescent="0.25">
      <c r="A5067" s="1" t="s">
        <v>1009</v>
      </c>
      <c r="C5067" s="27">
        <v>35166</v>
      </c>
      <c r="D5067" s="27"/>
      <c r="E5067" t="s">
        <v>666</v>
      </c>
      <c r="AS5067" s="62" t="s">
        <v>74</v>
      </c>
      <c r="AT5067" s="62"/>
      <c r="AU5067" s="62"/>
      <c r="AW5067">
        <v>87</v>
      </c>
    </row>
    <row r="5068" spans="1:49" x14ac:dyDescent="0.25">
      <c r="A5068" s="1" t="s">
        <v>1010</v>
      </c>
      <c r="C5068" s="27">
        <v>35166</v>
      </c>
      <c r="D5068" s="27"/>
      <c r="E5068" t="s">
        <v>990</v>
      </c>
      <c r="AS5068" s="62" t="s">
        <v>74</v>
      </c>
      <c r="AT5068" s="62"/>
      <c r="AU5068" s="62"/>
      <c r="AW5068">
        <v>80</v>
      </c>
    </row>
    <row r="5069" spans="1:49" x14ac:dyDescent="0.25">
      <c r="A5069" s="1" t="s">
        <v>1011</v>
      </c>
      <c r="C5069" s="27">
        <v>35166</v>
      </c>
      <c r="D5069" s="27"/>
      <c r="E5069" t="s">
        <v>992</v>
      </c>
      <c r="AS5069" s="62" t="s">
        <v>74</v>
      </c>
      <c r="AT5069" s="62"/>
      <c r="AU5069" s="62"/>
      <c r="AW5069">
        <v>113</v>
      </c>
    </row>
    <row r="5070" spans="1:49" x14ac:dyDescent="0.25">
      <c r="A5070" s="1" t="s">
        <v>1012</v>
      </c>
      <c r="C5070" s="27">
        <v>35166</v>
      </c>
      <c r="D5070" s="27"/>
      <c r="E5070" t="s">
        <v>994</v>
      </c>
      <c r="AS5070" s="62" t="s">
        <v>74</v>
      </c>
      <c r="AT5070" s="62"/>
      <c r="AU5070" s="62"/>
      <c r="AW5070">
        <v>69</v>
      </c>
    </row>
    <row r="5071" spans="1:49" x14ac:dyDescent="0.25">
      <c r="A5071" s="1" t="s">
        <v>1013</v>
      </c>
      <c r="C5071" s="27">
        <v>35166</v>
      </c>
      <c r="D5071" s="27"/>
      <c r="E5071" t="s">
        <v>289</v>
      </c>
      <c r="AS5071" s="62" t="s">
        <v>74</v>
      </c>
      <c r="AT5071" s="62"/>
      <c r="AU5071" s="62"/>
      <c r="AW5071">
        <v>64</v>
      </c>
    </row>
    <row r="5072" spans="1:49" x14ac:dyDescent="0.25">
      <c r="A5072" s="1" t="s">
        <v>1014</v>
      </c>
      <c r="C5072" s="27">
        <v>35191</v>
      </c>
      <c r="D5072" s="27"/>
      <c r="E5072" t="s">
        <v>609</v>
      </c>
      <c r="AS5072" s="62" t="s">
        <v>74</v>
      </c>
      <c r="AT5072" s="62"/>
      <c r="AU5072" s="62"/>
      <c r="AW5072">
        <v>63</v>
      </c>
    </row>
    <row r="5073" spans="1:49" x14ac:dyDescent="0.25">
      <c r="A5073" s="1" t="s">
        <v>1015</v>
      </c>
      <c r="C5073" s="27">
        <v>35191</v>
      </c>
      <c r="D5073" s="27"/>
      <c r="E5073" t="s">
        <v>666</v>
      </c>
      <c r="AS5073" s="62" t="s">
        <v>74</v>
      </c>
      <c r="AT5073" s="62"/>
      <c r="AU5073" s="62"/>
      <c r="AW5073">
        <v>84</v>
      </c>
    </row>
    <row r="5074" spans="1:49" x14ac:dyDescent="0.25">
      <c r="A5074" s="1" t="s">
        <v>1016</v>
      </c>
      <c r="C5074" s="27">
        <v>35191</v>
      </c>
      <c r="D5074" s="27"/>
      <c r="E5074" t="s">
        <v>990</v>
      </c>
      <c r="AS5074" s="62" t="s">
        <v>74</v>
      </c>
      <c r="AT5074" s="62"/>
      <c r="AU5074" s="62"/>
      <c r="AW5074">
        <v>91</v>
      </c>
    </row>
    <row r="5075" spans="1:49" x14ac:dyDescent="0.25">
      <c r="A5075" s="1" t="s">
        <v>1017</v>
      </c>
      <c r="C5075" s="27">
        <v>35191</v>
      </c>
      <c r="D5075" s="27"/>
      <c r="E5075" t="s">
        <v>992</v>
      </c>
      <c r="AS5075" s="62" t="s">
        <v>74</v>
      </c>
      <c r="AT5075" s="62"/>
      <c r="AU5075" s="62"/>
      <c r="AW5075">
        <v>79</v>
      </c>
    </row>
    <row r="5076" spans="1:49" x14ac:dyDescent="0.25">
      <c r="A5076" s="1" t="s">
        <v>1018</v>
      </c>
      <c r="C5076" s="27">
        <v>35191</v>
      </c>
      <c r="D5076" s="27"/>
      <c r="E5076" t="s">
        <v>994</v>
      </c>
      <c r="AS5076" s="62" t="s">
        <v>74</v>
      </c>
      <c r="AT5076" s="62"/>
      <c r="AU5076" s="62"/>
      <c r="AW5076">
        <v>72</v>
      </c>
    </row>
    <row r="5077" spans="1:49" x14ac:dyDescent="0.25">
      <c r="A5077" s="1" t="s">
        <v>1019</v>
      </c>
      <c r="C5077" s="27">
        <v>35191</v>
      </c>
      <c r="D5077" s="27"/>
      <c r="E5077" t="s">
        <v>289</v>
      </c>
      <c r="AS5077" s="62" t="s">
        <v>74</v>
      </c>
      <c r="AT5077" s="62"/>
      <c r="AU5077" s="62"/>
      <c r="AW5077">
        <v>64</v>
      </c>
    </row>
    <row r="5078" spans="1:49" x14ac:dyDescent="0.25">
      <c r="A5078" s="1" t="s">
        <v>1020</v>
      </c>
      <c r="C5078" s="27">
        <v>35206</v>
      </c>
      <c r="D5078" s="27"/>
      <c r="E5078" t="s">
        <v>609</v>
      </c>
      <c r="AS5078" s="62" t="s">
        <v>74</v>
      </c>
      <c r="AT5078" s="62"/>
      <c r="AU5078" s="62"/>
      <c r="AW5078">
        <v>67</v>
      </c>
    </row>
    <row r="5079" spans="1:49" x14ac:dyDescent="0.25">
      <c r="A5079" s="1" t="s">
        <v>1021</v>
      </c>
      <c r="C5079" s="27">
        <v>35206</v>
      </c>
      <c r="D5079" s="27"/>
      <c r="E5079" t="s">
        <v>666</v>
      </c>
      <c r="AS5079" s="62" t="s">
        <v>74</v>
      </c>
      <c r="AT5079" s="62"/>
      <c r="AU5079" s="62"/>
      <c r="AW5079">
        <v>82</v>
      </c>
    </row>
    <row r="5080" spans="1:49" x14ac:dyDescent="0.25">
      <c r="A5080" s="1" t="s">
        <v>1022</v>
      </c>
      <c r="C5080" s="27">
        <v>35206</v>
      </c>
      <c r="D5080" s="27"/>
      <c r="E5080" t="s">
        <v>990</v>
      </c>
      <c r="AS5080" s="62" t="s">
        <v>74</v>
      </c>
      <c r="AT5080" s="62"/>
      <c r="AU5080" s="62"/>
      <c r="AW5080">
        <v>86</v>
      </c>
    </row>
    <row r="5081" spans="1:49" x14ac:dyDescent="0.25">
      <c r="A5081" s="1" t="s">
        <v>1023</v>
      </c>
      <c r="C5081" s="27">
        <v>35206</v>
      </c>
      <c r="D5081" s="27"/>
      <c r="E5081" t="s">
        <v>992</v>
      </c>
      <c r="AS5081" s="62" t="s">
        <v>74</v>
      </c>
      <c r="AT5081" s="62"/>
      <c r="AU5081" s="62"/>
      <c r="AW5081">
        <v>96</v>
      </c>
    </row>
    <row r="5082" spans="1:49" x14ac:dyDescent="0.25">
      <c r="A5082" s="1" t="s">
        <v>1024</v>
      </c>
      <c r="C5082" s="27">
        <v>35206</v>
      </c>
      <c r="D5082" s="27"/>
      <c r="E5082" t="s">
        <v>994</v>
      </c>
      <c r="AS5082" s="62" t="s">
        <v>74</v>
      </c>
      <c r="AT5082" s="62"/>
      <c r="AU5082" s="62"/>
      <c r="AW5082">
        <v>74</v>
      </c>
    </row>
    <row r="5083" spans="1:49" x14ac:dyDescent="0.25">
      <c r="A5083" s="1" t="s">
        <v>1025</v>
      </c>
      <c r="C5083" s="27">
        <v>35206</v>
      </c>
      <c r="D5083" s="27"/>
      <c r="E5083" t="s">
        <v>289</v>
      </c>
      <c r="AS5083" s="62" t="s">
        <v>74</v>
      </c>
      <c r="AT5083" s="62"/>
      <c r="AU5083" s="62"/>
      <c r="AW5083">
        <v>71</v>
      </c>
    </row>
    <row r="5084" spans="1:49" x14ac:dyDescent="0.25">
      <c r="A5084" s="1" t="s">
        <v>1026</v>
      </c>
      <c r="C5084" s="27">
        <v>35232</v>
      </c>
      <c r="D5084" s="27"/>
      <c r="E5084" t="s">
        <v>609</v>
      </c>
      <c r="AS5084" s="62" t="s">
        <v>74</v>
      </c>
      <c r="AT5084" s="62"/>
      <c r="AU5084" s="62"/>
      <c r="AW5084">
        <v>69</v>
      </c>
    </row>
    <row r="5085" spans="1:49" x14ac:dyDescent="0.25">
      <c r="A5085" s="1" t="s">
        <v>1027</v>
      </c>
      <c r="C5085" s="27">
        <v>35232</v>
      </c>
      <c r="D5085" s="27"/>
      <c r="E5085" t="s">
        <v>666</v>
      </c>
      <c r="AS5085" s="62" t="s">
        <v>74</v>
      </c>
      <c r="AT5085" s="62"/>
      <c r="AU5085" s="62"/>
      <c r="AW5085">
        <v>82</v>
      </c>
    </row>
    <row r="5086" spans="1:49" x14ac:dyDescent="0.25">
      <c r="A5086" s="1" t="s">
        <v>1028</v>
      </c>
      <c r="C5086" s="27">
        <v>35232</v>
      </c>
      <c r="D5086" s="27"/>
      <c r="E5086" t="s">
        <v>990</v>
      </c>
      <c r="AS5086" s="62" t="s">
        <v>74</v>
      </c>
      <c r="AT5086" s="62"/>
      <c r="AU5086" s="62"/>
      <c r="AW5086">
        <v>89</v>
      </c>
    </row>
    <row r="5087" spans="1:49" x14ac:dyDescent="0.25">
      <c r="A5087" s="1" t="s">
        <v>1029</v>
      </c>
      <c r="C5087" s="27">
        <v>35232</v>
      </c>
      <c r="D5087" s="27"/>
      <c r="E5087" t="s">
        <v>992</v>
      </c>
      <c r="AS5087" s="62" t="s">
        <v>74</v>
      </c>
      <c r="AT5087" s="62"/>
      <c r="AU5087" s="62"/>
      <c r="AW5087">
        <v>82</v>
      </c>
    </row>
    <row r="5088" spans="1:49" x14ac:dyDescent="0.25">
      <c r="A5088" s="1" t="s">
        <v>1030</v>
      </c>
      <c r="C5088" s="27">
        <v>35232</v>
      </c>
      <c r="D5088" s="27"/>
      <c r="E5088" t="s">
        <v>994</v>
      </c>
      <c r="AS5088" s="62" t="s">
        <v>74</v>
      </c>
      <c r="AT5088" s="62"/>
      <c r="AU5088" s="62"/>
      <c r="AW5088">
        <v>72</v>
      </c>
    </row>
    <row r="5089" spans="1:49" x14ac:dyDescent="0.25">
      <c r="A5089" s="1" t="s">
        <v>1031</v>
      </c>
      <c r="C5089" s="27">
        <v>35232</v>
      </c>
      <c r="D5089" s="27"/>
      <c r="E5089" t="s">
        <v>289</v>
      </c>
      <c r="AS5089" s="62" t="s">
        <v>74</v>
      </c>
      <c r="AT5089" s="62"/>
      <c r="AU5089" s="62"/>
      <c r="AW5089">
        <v>70</v>
      </c>
    </row>
    <row r="5090" spans="1:49" x14ac:dyDescent="0.25">
      <c r="A5090" s="1" t="s">
        <v>1032</v>
      </c>
      <c r="C5090" s="27">
        <v>35173</v>
      </c>
      <c r="D5090" s="27"/>
      <c r="E5090" t="s">
        <v>609</v>
      </c>
      <c r="AS5090" s="62" t="s">
        <v>74</v>
      </c>
      <c r="AT5090" s="62"/>
      <c r="AU5090" s="62"/>
      <c r="AW5090">
        <v>69</v>
      </c>
    </row>
    <row r="5091" spans="1:49" x14ac:dyDescent="0.25">
      <c r="A5091" s="1" t="s">
        <v>1033</v>
      </c>
      <c r="C5091" s="27">
        <v>35173</v>
      </c>
      <c r="D5091" s="27"/>
      <c r="E5091" t="s">
        <v>666</v>
      </c>
      <c r="AS5091" s="62" t="s">
        <v>74</v>
      </c>
      <c r="AT5091" s="62"/>
      <c r="AU5091" s="62"/>
      <c r="AW5091">
        <v>101</v>
      </c>
    </row>
    <row r="5092" spans="1:49" x14ac:dyDescent="0.25">
      <c r="A5092" s="1" t="s">
        <v>1034</v>
      </c>
      <c r="C5092" s="27">
        <v>35173</v>
      </c>
      <c r="D5092" s="27"/>
      <c r="E5092" t="s">
        <v>990</v>
      </c>
      <c r="AS5092" s="62" t="s">
        <v>74</v>
      </c>
      <c r="AT5092" s="62"/>
      <c r="AU5092" s="62"/>
      <c r="AW5092">
        <v>107</v>
      </c>
    </row>
    <row r="5093" spans="1:49" x14ac:dyDescent="0.25">
      <c r="A5093" s="1" t="s">
        <v>1035</v>
      </c>
      <c r="C5093" s="27">
        <v>35173</v>
      </c>
      <c r="D5093" s="27"/>
      <c r="E5093" t="s">
        <v>992</v>
      </c>
      <c r="AS5093" s="62" t="s">
        <v>74</v>
      </c>
      <c r="AT5093" s="62"/>
      <c r="AU5093" s="62"/>
      <c r="AW5093">
        <v>113</v>
      </c>
    </row>
    <row r="5094" spans="1:49" x14ac:dyDescent="0.25">
      <c r="A5094" s="1" t="s">
        <v>1036</v>
      </c>
      <c r="C5094" s="27">
        <v>35173</v>
      </c>
      <c r="D5094" s="27"/>
      <c r="E5094" t="s">
        <v>994</v>
      </c>
      <c r="AS5094" s="62" t="s">
        <v>74</v>
      </c>
      <c r="AT5094" s="62"/>
      <c r="AU5094" s="62"/>
      <c r="AW5094">
        <v>94</v>
      </c>
    </row>
    <row r="5095" spans="1:49" x14ac:dyDescent="0.25">
      <c r="A5095" s="1" t="s">
        <v>1037</v>
      </c>
      <c r="C5095" s="27">
        <v>35173</v>
      </c>
      <c r="D5095" s="27"/>
      <c r="E5095" t="s">
        <v>289</v>
      </c>
      <c r="AS5095" s="62" t="s">
        <v>74</v>
      </c>
      <c r="AT5095" s="62"/>
      <c r="AU5095" s="62"/>
      <c r="AW5095">
        <v>81</v>
      </c>
    </row>
    <row r="5096" spans="1:49" x14ac:dyDescent="0.25">
      <c r="A5096" s="1" t="s">
        <v>1038</v>
      </c>
      <c r="C5096" s="27">
        <v>35196</v>
      </c>
      <c r="D5096" s="27"/>
      <c r="E5096" t="s">
        <v>609</v>
      </c>
      <c r="AS5096" s="62" t="s">
        <v>74</v>
      </c>
      <c r="AT5096" s="62"/>
      <c r="AU5096" s="62"/>
      <c r="AW5096">
        <v>79</v>
      </c>
    </row>
    <row r="5097" spans="1:49" x14ac:dyDescent="0.25">
      <c r="A5097" s="1" t="s">
        <v>1039</v>
      </c>
      <c r="C5097" s="27">
        <v>35196</v>
      </c>
      <c r="D5097" s="27"/>
      <c r="E5097" t="s">
        <v>666</v>
      </c>
      <c r="AS5097" s="62" t="s">
        <v>74</v>
      </c>
      <c r="AT5097" s="62"/>
      <c r="AU5097" s="62"/>
      <c r="AW5097">
        <v>106</v>
      </c>
    </row>
    <row r="5098" spans="1:49" x14ac:dyDescent="0.25">
      <c r="A5098" s="1" t="s">
        <v>1040</v>
      </c>
      <c r="C5098" s="27">
        <v>35196</v>
      </c>
      <c r="D5098" s="27"/>
      <c r="E5098" t="s">
        <v>990</v>
      </c>
      <c r="AS5098" s="62" t="s">
        <v>74</v>
      </c>
      <c r="AT5098" s="62"/>
      <c r="AU5098" s="62"/>
      <c r="AW5098">
        <v>110</v>
      </c>
    </row>
    <row r="5099" spans="1:49" x14ac:dyDescent="0.25">
      <c r="A5099" s="1" t="s">
        <v>1041</v>
      </c>
      <c r="C5099" s="27">
        <v>35196</v>
      </c>
      <c r="D5099" s="27"/>
      <c r="E5099" t="s">
        <v>992</v>
      </c>
      <c r="AS5099" s="62" t="s">
        <v>74</v>
      </c>
      <c r="AT5099" s="62"/>
      <c r="AU5099" s="62"/>
      <c r="AW5099">
        <v>102</v>
      </c>
    </row>
    <row r="5100" spans="1:49" x14ac:dyDescent="0.25">
      <c r="A5100" s="1" t="s">
        <v>1042</v>
      </c>
      <c r="C5100" s="27">
        <v>35196</v>
      </c>
      <c r="D5100" s="27"/>
      <c r="E5100" t="s">
        <v>994</v>
      </c>
      <c r="AS5100" s="62" t="s">
        <v>74</v>
      </c>
      <c r="AT5100" s="62"/>
      <c r="AU5100" s="62"/>
      <c r="AW5100">
        <v>93</v>
      </c>
    </row>
    <row r="5101" spans="1:49" x14ac:dyDescent="0.25">
      <c r="A5101" s="1" t="s">
        <v>1043</v>
      </c>
      <c r="C5101" s="27">
        <v>35196</v>
      </c>
      <c r="D5101" s="27"/>
      <c r="E5101" t="s">
        <v>289</v>
      </c>
      <c r="AS5101" s="62" t="s">
        <v>74</v>
      </c>
      <c r="AT5101" s="62"/>
      <c r="AU5101" s="62"/>
      <c r="AW5101">
        <v>91</v>
      </c>
    </row>
    <row r="5102" spans="1:49" x14ac:dyDescent="0.25">
      <c r="A5102" s="1" t="s">
        <v>1044</v>
      </c>
      <c r="C5102" s="27">
        <v>35217</v>
      </c>
      <c r="D5102" s="27"/>
      <c r="E5102" t="s">
        <v>609</v>
      </c>
      <c r="AS5102" s="62" t="s">
        <v>74</v>
      </c>
      <c r="AT5102" s="62"/>
      <c r="AU5102" s="62"/>
      <c r="AW5102">
        <v>88</v>
      </c>
    </row>
    <row r="5103" spans="1:49" x14ac:dyDescent="0.25">
      <c r="A5103" s="1" t="s">
        <v>1045</v>
      </c>
      <c r="C5103" s="27">
        <v>35217</v>
      </c>
      <c r="D5103" s="27"/>
      <c r="E5103" t="s">
        <v>666</v>
      </c>
      <c r="AS5103" s="62" t="s">
        <v>74</v>
      </c>
      <c r="AT5103" s="62"/>
      <c r="AU5103" s="62"/>
      <c r="AW5103">
        <v>103</v>
      </c>
    </row>
    <row r="5104" spans="1:49" x14ac:dyDescent="0.25">
      <c r="A5104" s="1" t="s">
        <v>1046</v>
      </c>
      <c r="C5104" s="27">
        <v>35217</v>
      </c>
      <c r="D5104" s="27"/>
      <c r="E5104" t="s">
        <v>990</v>
      </c>
      <c r="AS5104" s="62" t="s">
        <v>74</v>
      </c>
      <c r="AT5104" s="62"/>
      <c r="AU5104" s="62"/>
      <c r="AW5104">
        <v>111</v>
      </c>
    </row>
    <row r="5105" spans="1:49" x14ac:dyDescent="0.25">
      <c r="A5105" s="1" t="s">
        <v>1047</v>
      </c>
      <c r="C5105" s="27">
        <v>35217</v>
      </c>
      <c r="D5105" s="27"/>
      <c r="E5105" t="s">
        <v>992</v>
      </c>
      <c r="AS5105" s="62" t="s">
        <v>74</v>
      </c>
      <c r="AT5105" s="62"/>
      <c r="AU5105" s="62"/>
      <c r="AW5105">
        <v>110</v>
      </c>
    </row>
    <row r="5106" spans="1:49" x14ac:dyDescent="0.25">
      <c r="A5106" s="1" t="s">
        <v>1048</v>
      </c>
      <c r="C5106" s="27">
        <v>35217</v>
      </c>
      <c r="D5106" s="27"/>
      <c r="E5106" t="s">
        <v>994</v>
      </c>
      <c r="AS5106" s="62" t="s">
        <v>74</v>
      </c>
      <c r="AT5106" s="62"/>
      <c r="AU5106" s="62"/>
      <c r="AW5106">
        <v>95</v>
      </c>
    </row>
    <row r="5107" spans="1:49" x14ac:dyDescent="0.25">
      <c r="A5107" s="1" t="s">
        <v>1049</v>
      </c>
      <c r="C5107" s="27">
        <v>35217</v>
      </c>
      <c r="D5107" s="27"/>
      <c r="E5107" t="s">
        <v>289</v>
      </c>
      <c r="AS5107" s="62" t="s">
        <v>74</v>
      </c>
      <c r="AT5107" s="62"/>
      <c r="AU5107" s="62"/>
      <c r="AW5107">
        <v>90</v>
      </c>
    </row>
    <row r="5108" spans="1:49" x14ac:dyDescent="0.25">
      <c r="A5108" s="1" t="s">
        <v>1050</v>
      </c>
      <c r="C5108" s="27">
        <v>35237</v>
      </c>
      <c r="D5108" s="27"/>
      <c r="E5108" t="s">
        <v>609</v>
      </c>
      <c r="AS5108" s="62" t="s">
        <v>74</v>
      </c>
      <c r="AT5108" s="62"/>
      <c r="AU5108" s="62"/>
      <c r="AW5108">
        <v>84</v>
      </c>
    </row>
    <row r="5109" spans="1:49" x14ac:dyDescent="0.25">
      <c r="A5109" s="1" t="s">
        <v>1051</v>
      </c>
      <c r="C5109" s="27">
        <v>35237</v>
      </c>
      <c r="D5109" s="27"/>
      <c r="E5109" t="s">
        <v>666</v>
      </c>
      <c r="AS5109" s="62" t="s">
        <v>74</v>
      </c>
      <c r="AT5109" s="62"/>
      <c r="AU5109" s="62"/>
      <c r="AW5109">
        <v>92</v>
      </c>
    </row>
    <row r="5110" spans="1:49" x14ac:dyDescent="0.25">
      <c r="A5110" s="1" t="s">
        <v>1052</v>
      </c>
      <c r="C5110" s="27">
        <v>35237</v>
      </c>
      <c r="D5110" s="27"/>
      <c r="E5110" t="s">
        <v>990</v>
      </c>
      <c r="AS5110" s="62" t="s">
        <v>74</v>
      </c>
      <c r="AT5110" s="62"/>
      <c r="AU5110" s="62"/>
      <c r="AW5110">
        <v>99</v>
      </c>
    </row>
    <row r="5111" spans="1:49" x14ac:dyDescent="0.25">
      <c r="A5111" s="1" t="s">
        <v>1053</v>
      </c>
      <c r="C5111" s="27">
        <v>35237</v>
      </c>
      <c r="D5111" s="27"/>
      <c r="E5111" t="s">
        <v>992</v>
      </c>
      <c r="AS5111" s="62" t="s">
        <v>74</v>
      </c>
      <c r="AT5111" s="62"/>
      <c r="AU5111" s="62"/>
      <c r="AW5111">
        <v>97</v>
      </c>
    </row>
    <row r="5112" spans="1:49" x14ac:dyDescent="0.25">
      <c r="A5112" s="1" t="s">
        <v>1054</v>
      </c>
      <c r="C5112" s="27">
        <v>35237</v>
      </c>
      <c r="D5112" s="27"/>
      <c r="E5112" t="s">
        <v>994</v>
      </c>
      <c r="AS5112" s="62" t="s">
        <v>74</v>
      </c>
      <c r="AT5112" s="62"/>
      <c r="AU5112" s="62"/>
      <c r="AW5112">
        <v>90</v>
      </c>
    </row>
    <row r="5113" spans="1:49" x14ac:dyDescent="0.25">
      <c r="A5113" s="1" t="s">
        <v>1055</v>
      </c>
      <c r="C5113" s="27">
        <v>35237</v>
      </c>
      <c r="D5113" s="27"/>
      <c r="E5113" t="s">
        <v>289</v>
      </c>
      <c r="AS5113" s="62" t="s">
        <v>74</v>
      </c>
      <c r="AT5113" s="62"/>
      <c r="AU5113" s="62"/>
      <c r="AW5113">
        <v>85</v>
      </c>
    </row>
    <row r="5114" spans="1:49" x14ac:dyDescent="0.25">
      <c r="A5114" s="1" t="s">
        <v>1056</v>
      </c>
      <c r="C5114" s="27">
        <v>35262</v>
      </c>
      <c r="D5114" s="27"/>
      <c r="E5114" t="s">
        <v>609</v>
      </c>
      <c r="AS5114" s="62" t="s">
        <v>74</v>
      </c>
      <c r="AT5114" s="62"/>
      <c r="AU5114" s="62"/>
      <c r="AW5114">
        <v>73</v>
      </c>
    </row>
    <row r="5115" spans="1:49" x14ac:dyDescent="0.25">
      <c r="A5115" s="1" t="s">
        <v>1057</v>
      </c>
      <c r="C5115" s="27">
        <v>35262</v>
      </c>
      <c r="D5115" s="27"/>
      <c r="E5115" t="s">
        <v>666</v>
      </c>
      <c r="AS5115" s="62" t="s">
        <v>74</v>
      </c>
      <c r="AT5115" s="62"/>
      <c r="AU5115" s="62"/>
      <c r="AW5115">
        <v>81</v>
      </c>
    </row>
    <row r="5116" spans="1:49" x14ac:dyDescent="0.25">
      <c r="A5116" s="1" t="s">
        <v>1058</v>
      </c>
      <c r="C5116" s="27">
        <v>35262</v>
      </c>
      <c r="D5116" s="27"/>
      <c r="E5116" t="s">
        <v>990</v>
      </c>
      <c r="AS5116" s="62" t="s">
        <v>74</v>
      </c>
      <c r="AT5116" s="62"/>
      <c r="AU5116" s="62"/>
      <c r="AW5116">
        <v>91</v>
      </c>
    </row>
    <row r="5117" spans="1:49" x14ac:dyDescent="0.25">
      <c r="A5117" s="1" t="s">
        <v>1059</v>
      </c>
      <c r="C5117" s="27">
        <v>35262</v>
      </c>
      <c r="D5117" s="27"/>
      <c r="E5117" t="s">
        <v>992</v>
      </c>
      <c r="AS5117" s="62" t="s">
        <v>74</v>
      </c>
      <c r="AT5117" s="62"/>
      <c r="AU5117" s="62"/>
      <c r="AW5117">
        <v>81</v>
      </c>
    </row>
    <row r="5118" spans="1:49" x14ac:dyDescent="0.25">
      <c r="A5118" s="1" t="s">
        <v>1060</v>
      </c>
      <c r="C5118" s="27">
        <v>35262</v>
      </c>
      <c r="D5118" s="27"/>
      <c r="E5118" t="s">
        <v>994</v>
      </c>
      <c r="AS5118" s="62" t="s">
        <v>74</v>
      </c>
      <c r="AT5118" s="62"/>
      <c r="AU5118" s="62"/>
      <c r="AW5118">
        <v>78</v>
      </c>
    </row>
    <row r="5119" spans="1:49" x14ac:dyDescent="0.25">
      <c r="A5119" s="1" t="s">
        <v>1061</v>
      </c>
      <c r="C5119" s="27">
        <v>35262</v>
      </c>
      <c r="D5119" s="27"/>
      <c r="E5119" t="s">
        <v>289</v>
      </c>
      <c r="AS5119" s="62" t="s">
        <v>74</v>
      </c>
      <c r="AT5119" s="62"/>
      <c r="AU5119" s="62"/>
      <c r="AW5119">
        <v>76</v>
      </c>
    </row>
    <row r="5120" spans="1:49" x14ac:dyDescent="0.25">
      <c r="A5120" s="1" t="s">
        <v>1062</v>
      </c>
      <c r="C5120" s="27">
        <v>35166</v>
      </c>
      <c r="D5120" s="27"/>
      <c r="E5120" t="s">
        <v>609</v>
      </c>
      <c r="AS5120" s="62" t="s">
        <v>74</v>
      </c>
      <c r="AT5120" s="62"/>
      <c r="AU5120" s="62"/>
      <c r="AW5120">
        <v>56</v>
      </c>
    </row>
    <row r="5121" spans="1:49" x14ac:dyDescent="0.25">
      <c r="A5121" s="1" t="s">
        <v>1063</v>
      </c>
      <c r="C5121" s="27">
        <v>35166</v>
      </c>
      <c r="D5121" s="27"/>
      <c r="E5121" t="s">
        <v>666</v>
      </c>
      <c r="AS5121" s="62" t="s">
        <v>74</v>
      </c>
      <c r="AT5121" s="62"/>
      <c r="AU5121" s="62"/>
      <c r="AW5121">
        <v>95</v>
      </c>
    </row>
    <row r="5122" spans="1:49" x14ac:dyDescent="0.25">
      <c r="A5122" s="1" t="s">
        <v>1064</v>
      </c>
      <c r="C5122" s="27">
        <v>35166</v>
      </c>
      <c r="D5122" s="27"/>
      <c r="E5122" t="s">
        <v>990</v>
      </c>
      <c r="AS5122" s="62" t="s">
        <v>74</v>
      </c>
      <c r="AT5122" s="62"/>
      <c r="AU5122" s="62"/>
      <c r="AW5122">
        <v>107</v>
      </c>
    </row>
    <row r="5123" spans="1:49" x14ac:dyDescent="0.25">
      <c r="A5123" s="1" t="s">
        <v>1065</v>
      </c>
      <c r="C5123" s="27">
        <v>35166</v>
      </c>
      <c r="D5123" s="27"/>
      <c r="E5123" t="s">
        <v>992</v>
      </c>
      <c r="AS5123" s="62" t="s">
        <v>74</v>
      </c>
      <c r="AT5123" s="62"/>
      <c r="AU5123" s="62"/>
      <c r="AW5123">
        <v>109</v>
      </c>
    </row>
    <row r="5124" spans="1:49" x14ac:dyDescent="0.25">
      <c r="A5124" s="1" t="s">
        <v>1066</v>
      </c>
      <c r="C5124" s="27">
        <v>35166</v>
      </c>
      <c r="D5124" s="27"/>
      <c r="E5124" t="s">
        <v>994</v>
      </c>
      <c r="AS5124" s="62" t="s">
        <v>74</v>
      </c>
      <c r="AT5124" s="62"/>
      <c r="AU5124" s="62"/>
      <c r="AW5124">
        <v>83</v>
      </c>
    </row>
    <row r="5125" spans="1:49" x14ac:dyDescent="0.25">
      <c r="A5125" s="1" t="s">
        <v>1067</v>
      </c>
      <c r="C5125" s="27">
        <v>35166</v>
      </c>
      <c r="D5125" s="27"/>
      <c r="E5125" t="s">
        <v>289</v>
      </c>
      <c r="AS5125" s="62" t="s">
        <v>74</v>
      </c>
      <c r="AT5125" s="62"/>
      <c r="AU5125" s="62"/>
      <c r="AW5125">
        <v>64</v>
      </c>
    </row>
    <row r="5126" spans="1:49" x14ac:dyDescent="0.25">
      <c r="A5126" s="1" t="s">
        <v>1068</v>
      </c>
      <c r="C5126" s="27">
        <v>35184</v>
      </c>
      <c r="D5126" s="27"/>
      <c r="E5126" t="s">
        <v>609</v>
      </c>
      <c r="AS5126" s="62" t="s">
        <v>74</v>
      </c>
      <c r="AT5126" s="62"/>
      <c r="AU5126" s="62"/>
      <c r="AW5126">
        <v>66</v>
      </c>
    </row>
    <row r="5127" spans="1:49" x14ac:dyDescent="0.25">
      <c r="A5127" s="1" t="s">
        <v>1069</v>
      </c>
      <c r="C5127" s="27">
        <v>35184</v>
      </c>
      <c r="D5127" s="27"/>
      <c r="E5127" t="s">
        <v>666</v>
      </c>
      <c r="AS5127" s="62" t="s">
        <v>74</v>
      </c>
      <c r="AT5127" s="62"/>
      <c r="AU5127" s="62"/>
      <c r="AW5127">
        <v>99</v>
      </c>
    </row>
    <row r="5128" spans="1:49" x14ac:dyDescent="0.25">
      <c r="A5128" s="1" t="s">
        <v>1070</v>
      </c>
      <c r="C5128" s="27">
        <v>35184</v>
      </c>
      <c r="D5128" s="27"/>
      <c r="E5128" t="s">
        <v>990</v>
      </c>
      <c r="AS5128" s="62" t="s">
        <v>74</v>
      </c>
      <c r="AT5128" s="62"/>
      <c r="AU5128" s="62"/>
      <c r="AW5128">
        <v>100</v>
      </c>
    </row>
    <row r="5129" spans="1:49" x14ac:dyDescent="0.25">
      <c r="A5129" s="1" t="s">
        <v>1071</v>
      </c>
      <c r="C5129" s="27">
        <v>35184</v>
      </c>
      <c r="D5129" s="27"/>
      <c r="E5129" t="s">
        <v>992</v>
      </c>
      <c r="AS5129" s="62" t="s">
        <v>74</v>
      </c>
      <c r="AT5129" s="62"/>
      <c r="AU5129" s="62"/>
      <c r="AW5129">
        <v>101</v>
      </c>
    </row>
    <row r="5130" spans="1:49" x14ac:dyDescent="0.25">
      <c r="A5130" s="1" t="s">
        <v>1072</v>
      </c>
      <c r="C5130" s="27">
        <v>35184</v>
      </c>
      <c r="D5130" s="27"/>
      <c r="E5130" t="s">
        <v>994</v>
      </c>
      <c r="AS5130" s="62" t="s">
        <v>74</v>
      </c>
      <c r="AT5130" s="62"/>
      <c r="AU5130" s="62"/>
    </row>
    <row r="5131" spans="1:49" x14ac:dyDescent="0.25">
      <c r="A5131" s="1" t="s">
        <v>1073</v>
      </c>
      <c r="C5131" s="27">
        <v>35184</v>
      </c>
      <c r="D5131" s="27"/>
      <c r="E5131" t="s">
        <v>289</v>
      </c>
      <c r="AS5131" s="62" t="s">
        <v>74</v>
      </c>
      <c r="AT5131" s="62"/>
      <c r="AU5131" s="62"/>
    </row>
    <row r="5132" spans="1:49" x14ac:dyDescent="0.25">
      <c r="A5132" s="1" t="s">
        <v>1074</v>
      </c>
      <c r="C5132" s="27">
        <v>35200</v>
      </c>
      <c r="D5132" s="27"/>
      <c r="E5132" t="s">
        <v>609</v>
      </c>
      <c r="AS5132" s="62" t="s">
        <v>74</v>
      </c>
      <c r="AT5132" s="62"/>
      <c r="AU5132" s="62"/>
      <c r="AW5132">
        <v>68</v>
      </c>
    </row>
    <row r="5133" spans="1:49" x14ac:dyDescent="0.25">
      <c r="A5133" s="1" t="s">
        <v>1075</v>
      </c>
      <c r="C5133" s="27">
        <v>35200</v>
      </c>
      <c r="D5133" s="27"/>
      <c r="E5133" t="s">
        <v>666</v>
      </c>
      <c r="AS5133" s="62" t="s">
        <v>74</v>
      </c>
      <c r="AT5133" s="62"/>
      <c r="AU5133" s="62"/>
      <c r="AW5133">
        <v>97</v>
      </c>
    </row>
    <row r="5134" spans="1:49" x14ac:dyDescent="0.25">
      <c r="A5134" s="1" t="s">
        <v>1076</v>
      </c>
      <c r="C5134" s="27">
        <v>35200</v>
      </c>
      <c r="D5134" s="27"/>
      <c r="E5134" t="s">
        <v>990</v>
      </c>
      <c r="AS5134" s="62" t="s">
        <v>74</v>
      </c>
      <c r="AT5134" s="62"/>
      <c r="AU5134" s="62"/>
      <c r="AW5134">
        <v>95</v>
      </c>
    </row>
    <row r="5135" spans="1:49" x14ac:dyDescent="0.25">
      <c r="A5135" s="1" t="s">
        <v>1077</v>
      </c>
      <c r="C5135" s="27">
        <v>35200</v>
      </c>
      <c r="D5135" s="27"/>
      <c r="E5135" t="s">
        <v>992</v>
      </c>
      <c r="AS5135" s="62" t="s">
        <v>74</v>
      </c>
      <c r="AT5135" s="62"/>
      <c r="AU5135" s="62"/>
      <c r="AW5135">
        <v>96</v>
      </c>
    </row>
    <row r="5136" spans="1:49" x14ac:dyDescent="0.25">
      <c r="A5136" s="1" t="s">
        <v>1078</v>
      </c>
      <c r="C5136" s="27">
        <v>35200</v>
      </c>
      <c r="D5136" s="27"/>
      <c r="E5136" t="s">
        <v>994</v>
      </c>
      <c r="AS5136" s="62" t="s">
        <v>74</v>
      </c>
      <c r="AT5136" s="62"/>
      <c r="AU5136" s="62"/>
      <c r="AW5136">
        <v>83</v>
      </c>
    </row>
    <row r="5137" spans="1:49" x14ac:dyDescent="0.25">
      <c r="A5137" s="1" t="s">
        <v>1079</v>
      </c>
      <c r="C5137" s="27">
        <v>35200</v>
      </c>
      <c r="D5137" s="27"/>
      <c r="E5137" t="s">
        <v>289</v>
      </c>
      <c r="AS5137" s="62" t="s">
        <v>74</v>
      </c>
      <c r="AT5137" s="62"/>
      <c r="AU5137" s="62"/>
      <c r="AW5137">
        <v>70</v>
      </c>
    </row>
    <row r="5138" spans="1:49" x14ac:dyDescent="0.25">
      <c r="A5138" s="1" t="s">
        <v>1080</v>
      </c>
      <c r="C5138" s="27">
        <v>35229</v>
      </c>
      <c r="D5138" s="27"/>
      <c r="E5138" t="s">
        <v>609</v>
      </c>
      <c r="AS5138" s="62" t="s">
        <v>74</v>
      </c>
      <c r="AT5138" s="62"/>
      <c r="AU5138" s="62"/>
      <c r="AW5138">
        <v>74</v>
      </c>
    </row>
    <row r="5139" spans="1:49" x14ac:dyDescent="0.25">
      <c r="A5139" s="1" t="s">
        <v>1081</v>
      </c>
      <c r="C5139" s="27">
        <v>35229</v>
      </c>
      <c r="D5139" s="27"/>
      <c r="E5139" t="s">
        <v>666</v>
      </c>
      <c r="AS5139" s="62" t="s">
        <v>74</v>
      </c>
      <c r="AT5139" s="62"/>
      <c r="AU5139" s="62"/>
      <c r="AW5139">
        <v>88</v>
      </c>
    </row>
    <row r="5140" spans="1:49" x14ac:dyDescent="0.25">
      <c r="A5140" s="1" t="s">
        <v>1082</v>
      </c>
      <c r="C5140" s="27">
        <v>35229</v>
      </c>
      <c r="D5140" s="27"/>
      <c r="E5140" t="s">
        <v>990</v>
      </c>
      <c r="AS5140" s="62" t="s">
        <v>74</v>
      </c>
      <c r="AT5140" s="62"/>
      <c r="AU5140" s="62"/>
      <c r="AW5140">
        <v>88</v>
      </c>
    </row>
    <row r="5141" spans="1:49" x14ac:dyDescent="0.25">
      <c r="A5141" s="1" t="s">
        <v>1083</v>
      </c>
      <c r="C5141" s="27">
        <v>35229</v>
      </c>
      <c r="D5141" s="27"/>
      <c r="E5141" t="s">
        <v>992</v>
      </c>
      <c r="AS5141" s="62" t="s">
        <v>74</v>
      </c>
      <c r="AT5141" s="62"/>
      <c r="AU5141" s="62"/>
      <c r="AW5141">
        <v>88</v>
      </c>
    </row>
    <row r="5142" spans="1:49" x14ac:dyDescent="0.25">
      <c r="A5142" s="1" t="s">
        <v>1084</v>
      </c>
      <c r="C5142" s="27">
        <v>35229</v>
      </c>
      <c r="D5142" s="27"/>
      <c r="E5142" t="s">
        <v>994</v>
      </c>
      <c r="AS5142" s="62" t="s">
        <v>74</v>
      </c>
      <c r="AT5142" s="62"/>
      <c r="AU5142" s="62"/>
      <c r="AW5142">
        <v>83</v>
      </c>
    </row>
    <row r="5143" spans="1:49" x14ac:dyDescent="0.25">
      <c r="A5143" s="1" t="s">
        <v>1085</v>
      </c>
      <c r="C5143" s="27">
        <v>35229</v>
      </c>
      <c r="D5143" s="27"/>
      <c r="E5143" t="s">
        <v>289</v>
      </c>
      <c r="AS5143" s="62" t="s">
        <v>74</v>
      </c>
      <c r="AT5143" s="62"/>
      <c r="AU5143" s="62"/>
      <c r="AW5143">
        <v>76</v>
      </c>
    </row>
    <row r="5144" spans="1:49" x14ac:dyDescent="0.25">
      <c r="A5144" s="1" t="s">
        <v>1086</v>
      </c>
      <c r="C5144" s="27">
        <v>35262</v>
      </c>
      <c r="D5144" s="27"/>
      <c r="E5144" t="s">
        <v>609</v>
      </c>
      <c r="AS5144" s="62" t="s">
        <v>74</v>
      </c>
      <c r="AT5144" s="62"/>
      <c r="AU5144" s="62"/>
      <c r="AW5144">
        <v>63</v>
      </c>
    </row>
    <row r="5145" spans="1:49" x14ac:dyDescent="0.25">
      <c r="A5145" s="1" t="s">
        <v>1087</v>
      </c>
      <c r="C5145" s="27">
        <v>35262</v>
      </c>
      <c r="D5145" s="27"/>
      <c r="E5145" t="s">
        <v>666</v>
      </c>
      <c r="AS5145" s="62" t="s">
        <v>74</v>
      </c>
      <c r="AT5145" s="62"/>
      <c r="AU5145" s="62"/>
      <c r="AW5145">
        <v>76</v>
      </c>
    </row>
    <row r="5146" spans="1:49" x14ac:dyDescent="0.25">
      <c r="A5146" s="1" t="s">
        <v>1088</v>
      </c>
      <c r="C5146" s="27">
        <v>35262</v>
      </c>
      <c r="D5146" s="27"/>
      <c r="E5146" t="s">
        <v>990</v>
      </c>
      <c r="AS5146" s="62" t="s">
        <v>74</v>
      </c>
      <c r="AT5146" s="62"/>
      <c r="AU5146" s="62"/>
      <c r="AW5146">
        <v>76</v>
      </c>
    </row>
    <row r="5147" spans="1:49" x14ac:dyDescent="0.25">
      <c r="A5147" s="1" t="s">
        <v>1089</v>
      </c>
      <c r="C5147" s="27">
        <v>35262</v>
      </c>
      <c r="D5147" s="27"/>
      <c r="E5147" t="s">
        <v>992</v>
      </c>
      <c r="AS5147" s="62" t="s">
        <v>74</v>
      </c>
      <c r="AT5147" s="62"/>
      <c r="AU5147" s="62"/>
      <c r="AW5147">
        <v>76</v>
      </c>
    </row>
    <row r="5148" spans="1:49" x14ac:dyDescent="0.25">
      <c r="A5148" s="1" t="s">
        <v>1090</v>
      </c>
      <c r="C5148" s="27">
        <v>35262</v>
      </c>
      <c r="D5148" s="27"/>
      <c r="E5148" t="s">
        <v>994</v>
      </c>
      <c r="AS5148" s="62" t="s">
        <v>74</v>
      </c>
      <c r="AT5148" s="62"/>
      <c r="AU5148" s="62"/>
      <c r="AW5148">
        <v>71</v>
      </c>
    </row>
    <row r="5149" spans="1:49" x14ac:dyDescent="0.25">
      <c r="A5149" s="1" t="s">
        <v>1091</v>
      </c>
      <c r="C5149" s="27">
        <v>35262</v>
      </c>
      <c r="D5149" s="27"/>
      <c r="E5149" t="s">
        <v>289</v>
      </c>
      <c r="AS5149" s="62" t="s">
        <v>74</v>
      </c>
      <c r="AT5149" s="62"/>
      <c r="AU5149" s="62"/>
      <c r="AW5149">
        <v>66</v>
      </c>
    </row>
    <row r="5150" spans="1:49" x14ac:dyDescent="0.25">
      <c r="A5150" s="1" t="s">
        <v>1092</v>
      </c>
      <c r="C5150" s="27">
        <v>35192</v>
      </c>
      <c r="D5150" s="27"/>
      <c r="E5150" t="s">
        <v>609</v>
      </c>
      <c r="AS5150" s="62" t="s">
        <v>74</v>
      </c>
      <c r="AT5150" s="62"/>
      <c r="AU5150" s="62"/>
      <c r="AW5150">
        <v>118</v>
      </c>
    </row>
    <row r="5151" spans="1:49" x14ac:dyDescent="0.25">
      <c r="A5151" s="1" t="s">
        <v>1093</v>
      </c>
      <c r="C5151" s="27">
        <v>35192</v>
      </c>
      <c r="D5151" s="27"/>
      <c r="E5151" t="s">
        <v>666</v>
      </c>
      <c r="AS5151" s="62" t="s">
        <v>74</v>
      </c>
      <c r="AT5151" s="62"/>
      <c r="AU5151" s="62"/>
      <c r="AW5151">
        <v>124</v>
      </c>
    </row>
    <row r="5152" spans="1:49" x14ac:dyDescent="0.25">
      <c r="A5152" s="1" t="s">
        <v>1094</v>
      </c>
      <c r="C5152" s="27">
        <v>35192</v>
      </c>
      <c r="D5152" s="27"/>
      <c r="E5152" t="s">
        <v>990</v>
      </c>
      <c r="AS5152" s="62" t="s">
        <v>74</v>
      </c>
      <c r="AT5152" s="62"/>
      <c r="AU5152" s="62"/>
      <c r="AW5152">
        <v>138</v>
      </c>
    </row>
    <row r="5153" spans="1:50" x14ac:dyDescent="0.25">
      <c r="A5153" s="1" t="s">
        <v>1095</v>
      </c>
      <c r="C5153" s="27">
        <v>35192</v>
      </c>
      <c r="D5153" s="27"/>
      <c r="E5153" t="s">
        <v>992</v>
      </c>
      <c r="AS5153" s="62" t="s">
        <v>74</v>
      </c>
      <c r="AT5153" s="62"/>
      <c r="AU5153" s="62"/>
      <c r="AW5153">
        <v>133</v>
      </c>
    </row>
    <row r="5154" spans="1:50" x14ac:dyDescent="0.25">
      <c r="A5154" s="1" t="s">
        <v>1096</v>
      </c>
      <c r="C5154" s="27">
        <v>35192</v>
      </c>
      <c r="D5154" s="27"/>
      <c r="E5154" t="s">
        <v>994</v>
      </c>
      <c r="AS5154" s="62" t="s">
        <v>74</v>
      </c>
      <c r="AT5154" s="62"/>
      <c r="AU5154" s="62"/>
      <c r="AW5154">
        <v>127</v>
      </c>
    </row>
    <row r="5155" spans="1:50" x14ac:dyDescent="0.25">
      <c r="A5155" s="1" t="s">
        <v>1097</v>
      </c>
      <c r="C5155" s="27">
        <v>35192</v>
      </c>
      <c r="D5155" s="27"/>
      <c r="E5155" t="s">
        <v>289</v>
      </c>
      <c r="AS5155" s="62" t="s">
        <v>74</v>
      </c>
      <c r="AT5155" s="62"/>
      <c r="AU5155" s="62"/>
      <c r="AW5155">
        <v>124</v>
      </c>
    </row>
    <row r="5156" spans="1:50" x14ac:dyDescent="0.25">
      <c r="A5156" s="1" t="s">
        <v>1098</v>
      </c>
      <c r="C5156" s="27">
        <v>35201</v>
      </c>
      <c r="D5156" s="27"/>
      <c r="E5156" t="s">
        <v>609</v>
      </c>
      <c r="AS5156" s="62" t="s">
        <v>74</v>
      </c>
      <c r="AT5156" s="62"/>
      <c r="AU5156" s="62"/>
      <c r="AW5156">
        <v>112</v>
      </c>
    </row>
    <row r="5157" spans="1:50" x14ac:dyDescent="0.25">
      <c r="A5157" s="1" t="s">
        <v>1099</v>
      </c>
      <c r="C5157" s="27">
        <v>35201</v>
      </c>
      <c r="D5157" s="27"/>
      <c r="E5157" t="s">
        <v>666</v>
      </c>
      <c r="AS5157" s="62" t="s">
        <v>74</v>
      </c>
      <c r="AT5157" s="62"/>
      <c r="AU5157" s="62"/>
      <c r="AW5157">
        <v>122</v>
      </c>
    </row>
    <row r="5158" spans="1:50" x14ac:dyDescent="0.25">
      <c r="A5158" s="1" t="s">
        <v>1100</v>
      </c>
      <c r="C5158" s="27">
        <v>35201</v>
      </c>
      <c r="D5158" s="27"/>
      <c r="E5158" t="s">
        <v>990</v>
      </c>
      <c r="AS5158" s="62" t="s">
        <v>74</v>
      </c>
      <c r="AT5158" s="62"/>
      <c r="AU5158" s="62"/>
      <c r="AW5158">
        <v>131</v>
      </c>
    </row>
    <row r="5159" spans="1:50" x14ac:dyDescent="0.25">
      <c r="A5159" s="1" t="s">
        <v>1101</v>
      </c>
      <c r="C5159" s="27">
        <v>35201</v>
      </c>
      <c r="D5159" s="27"/>
      <c r="E5159" t="s">
        <v>992</v>
      </c>
      <c r="AS5159" s="62" t="s">
        <v>74</v>
      </c>
      <c r="AT5159" s="62"/>
      <c r="AU5159" s="62"/>
      <c r="AW5159">
        <v>126</v>
      </c>
    </row>
    <row r="5160" spans="1:50" x14ac:dyDescent="0.25">
      <c r="A5160" s="1" t="s">
        <v>1102</v>
      </c>
      <c r="C5160" s="27">
        <v>35201</v>
      </c>
      <c r="D5160" s="27"/>
      <c r="E5160" t="s">
        <v>994</v>
      </c>
      <c r="AS5160" s="62" t="s">
        <v>74</v>
      </c>
      <c r="AT5160" s="62"/>
      <c r="AU5160" s="62"/>
      <c r="AW5160">
        <v>122</v>
      </c>
    </row>
    <row r="5161" spans="1:50" x14ac:dyDescent="0.25">
      <c r="A5161" s="1" t="s">
        <v>1103</v>
      </c>
      <c r="C5161" s="27">
        <v>35201</v>
      </c>
      <c r="D5161" s="27"/>
      <c r="E5161" t="s">
        <v>289</v>
      </c>
      <c r="AS5161" s="62" t="s">
        <v>74</v>
      </c>
      <c r="AT5161" s="62"/>
      <c r="AU5161" s="62"/>
      <c r="AW5161">
        <v>115</v>
      </c>
    </row>
    <row r="5162" spans="1:50" x14ac:dyDescent="0.25">
      <c r="A5162" s="1" t="s">
        <v>1104</v>
      </c>
      <c r="C5162" s="27">
        <v>35264</v>
      </c>
      <c r="D5162" s="27"/>
      <c r="E5162" t="s">
        <v>609</v>
      </c>
      <c r="AS5162" s="62" t="s">
        <v>74</v>
      </c>
      <c r="AT5162" s="62"/>
      <c r="AU5162" s="62"/>
      <c r="AW5162">
        <v>84</v>
      </c>
    </row>
    <row r="5163" spans="1:50" x14ac:dyDescent="0.25">
      <c r="A5163" s="1" t="s">
        <v>1105</v>
      </c>
      <c r="C5163" s="27">
        <v>35264</v>
      </c>
      <c r="D5163" s="27"/>
      <c r="E5163" t="s">
        <v>666</v>
      </c>
      <c r="AS5163" s="62" t="s">
        <v>74</v>
      </c>
      <c r="AT5163" s="62"/>
      <c r="AU5163" s="62"/>
      <c r="AW5163">
        <v>88</v>
      </c>
    </row>
    <row r="5164" spans="1:50" x14ac:dyDescent="0.25">
      <c r="A5164" s="1" t="s">
        <v>1106</v>
      </c>
      <c r="C5164" s="27">
        <v>35264</v>
      </c>
      <c r="D5164" s="27"/>
      <c r="E5164" t="s">
        <v>990</v>
      </c>
      <c r="AS5164" s="62" t="s">
        <v>74</v>
      </c>
      <c r="AT5164" s="62"/>
      <c r="AU5164" s="62"/>
      <c r="AW5164">
        <v>98</v>
      </c>
    </row>
    <row r="5165" spans="1:50" x14ac:dyDescent="0.25">
      <c r="A5165" s="1" t="s">
        <v>1107</v>
      </c>
      <c r="C5165" s="27">
        <v>35264</v>
      </c>
      <c r="D5165" s="27"/>
      <c r="E5165" t="s">
        <v>992</v>
      </c>
      <c r="AS5165" s="62" t="s">
        <v>74</v>
      </c>
      <c r="AT5165" s="62"/>
      <c r="AU5165" s="62"/>
      <c r="AW5165">
        <v>88</v>
      </c>
    </row>
    <row r="5166" spans="1:50" x14ac:dyDescent="0.25">
      <c r="A5166" s="1" t="s">
        <v>1108</v>
      </c>
      <c r="C5166" s="27">
        <v>35264</v>
      </c>
      <c r="D5166" s="27"/>
      <c r="E5166" t="s">
        <v>994</v>
      </c>
      <c r="AS5166" s="62" t="s">
        <v>74</v>
      </c>
      <c r="AT5166" s="62"/>
      <c r="AU5166" s="62"/>
      <c r="AW5166">
        <v>88</v>
      </c>
    </row>
    <row r="5167" spans="1:50" x14ac:dyDescent="0.25">
      <c r="A5167" s="1" t="s">
        <v>1109</v>
      </c>
      <c r="C5167" s="27">
        <v>35264</v>
      </c>
      <c r="D5167" s="27"/>
      <c r="E5167" t="s">
        <v>289</v>
      </c>
      <c r="AS5167" s="62" t="s">
        <v>74</v>
      </c>
      <c r="AT5167" s="62"/>
      <c r="AU5167" s="62"/>
      <c r="AW5167">
        <v>88</v>
      </c>
    </row>
    <row r="5168" spans="1:50" x14ac:dyDescent="0.25">
      <c r="A5168" s="1" t="s">
        <v>1110</v>
      </c>
      <c r="B5168" s="64"/>
      <c r="C5168" s="27">
        <v>33713</v>
      </c>
      <c r="D5168" s="27"/>
      <c r="E5168" t="s">
        <v>609</v>
      </c>
      <c r="AS5168" s="62" t="s">
        <v>74</v>
      </c>
      <c r="AT5168" s="62"/>
      <c r="AU5168" s="62"/>
      <c r="AX5168" s="31">
        <v>122</v>
      </c>
    </row>
    <row r="5169" spans="1:57" x14ac:dyDescent="0.25">
      <c r="A5169" s="1" t="s">
        <v>1111</v>
      </c>
      <c r="B5169" s="64"/>
      <c r="C5169" s="27">
        <v>33720</v>
      </c>
      <c r="D5169" s="27"/>
      <c r="E5169" t="s">
        <v>609</v>
      </c>
      <c r="AS5169" s="62" t="s">
        <v>74</v>
      </c>
      <c r="AT5169" s="62"/>
      <c r="AU5169" s="62"/>
      <c r="AX5169" s="31">
        <v>125</v>
      </c>
    </row>
    <row r="5170" spans="1:57" x14ac:dyDescent="0.25">
      <c r="A5170" s="1" t="s">
        <v>1112</v>
      </c>
      <c r="B5170" s="64"/>
      <c r="C5170" s="27">
        <v>33727</v>
      </c>
      <c r="D5170" s="27"/>
      <c r="E5170" t="s">
        <v>609</v>
      </c>
      <c r="AS5170" s="62" t="s">
        <v>74</v>
      </c>
      <c r="AT5170" s="62"/>
      <c r="AU5170" s="62"/>
      <c r="AX5170" s="31">
        <v>127</v>
      </c>
    </row>
    <row r="5171" spans="1:57" x14ac:dyDescent="0.25">
      <c r="A5171" s="1" t="s">
        <v>1113</v>
      </c>
      <c r="B5171" s="64"/>
      <c r="C5171" s="27">
        <v>33734</v>
      </c>
      <c r="D5171" s="27"/>
      <c r="E5171" t="s">
        <v>609</v>
      </c>
      <c r="AS5171" s="62" t="s">
        <v>74</v>
      </c>
      <c r="AT5171" s="62"/>
      <c r="AU5171" s="62"/>
      <c r="AX5171" s="31">
        <v>129</v>
      </c>
    </row>
    <row r="5172" spans="1:57" x14ac:dyDescent="0.25">
      <c r="A5172" s="1" t="s">
        <v>1114</v>
      </c>
      <c r="B5172" s="64"/>
      <c r="C5172" s="27">
        <v>33741</v>
      </c>
      <c r="D5172" s="27"/>
      <c r="E5172" t="s">
        <v>609</v>
      </c>
      <c r="AO5172" s="64"/>
      <c r="AP5172" s="64"/>
      <c r="AQ5172" s="64"/>
      <c r="AR5172" s="64"/>
      <c r="AS5172" s="62" t="s">
        <v>74</v>
      </c>
      <c r="AT5172" s="62"/>
      <c r="AU5172" s="62"/>
      <c r="AV5172" s="65"/>
      <c r="AW5172" s="64"/>
      <c r="AX5172" s="31">
        <v>131</v>
      </c>
      <c r="AY5172" s="64"/>
      <c r="AZ5172" s="64"/>
      <c r="BA5172" s="64"/>
      <c r="BB5172" s="64"/>
      <c r="BC5172" s="64"/>
      <c r="BD5172" s="64"/>
      <c r="BE5172" s="64"/>
    </row>
    <row r="5173" spans="1:57" x14ac:dyDescent="0.25">
      <c r="A5173" s="1" t="s">
        <v>1115</v>
      </c>
      <c r="B5173" s="64"/>
      <c r="C5173" s="27">
        <v>33748</v>
      </c>
      <c r="D5173" s="27"/>
      <c r="E5173" t="s">
        <v>609</v>
      </c>
      <c r="AS5173" s="62" t="s">
        <v>74</v>
      </c>
      <c r="AT5173" s="62"/>
      <c r="AU5173" s="62"/>
      <c r="AX5173" s="31">
        <v>130</v>
      </c>
    </row>
    <row r="5174" spans="1:57" x14ac:dyDescent="0.25">
      <c r="A5174" s="1" t="s">
        <v>1116</v>
      </c>
      <c r="B5174" s="64"/>
      <c r="C5174" s="27">
        <v>33755</v>
      </c>
      <c r="D5174" s="27"/>
      <c r="E5174" t="s">
        <v>609</v>
      </c>
      <c r="AS5174" s="62" t="s">
        <v>74</v>
      </c>
      <c r="AT5174" s="62"/>
      <c r="AU5174" s="62"/>
      <c r="AX5174" s="31">
        <v>128</v>
      </c>
    </row>
    <row r="5175" spans="1:57" x14ac:dyDescent="0.25">
      <c r="A5175" s="1" t="s">
        <v>1117</v>
      </c>
      <c r="B5175" s="64"/>
      <c r="C5175" s="27">
        <v>33762</v>
      </c>
      <c r="D5175" s="27"/>
      <c r="E5175" t="s">
        <v>609</v>
      </c>
      <c r="AS5175" s="62" t="s">
        <v>74</v>
      </c>
      <c r="AT5175" s="62"/>
      <c r="AU5175" s="62"/>
      <c r="AX5175" s="31">
        <v>123</v>
      </c>
    </row>
    <row r="5176" spans="1:57" x14ac:dyDescent="0.25">
      <c r="A5176" s="1" t="s">
        <v>1118</v>
      </c>
      <c r="B5176" s="64"/>
      <c r="C5176" s="27">
        <v>33769</v>
      </c>
      <c r="D5176" s="27"/>
      <c r="E5176" t="s">
        <v>609</v>
      </c>
      <c r="AS5176" s="62" t="s">
        <v>74</v>
      </c>
      <c r="AT5176" s="62"/>
      <c r="AU5176" s="62"/>
      <c r="AX5176" s="31">
        <v>120</v>
      </c>
    </row>
    <row r="5177" spans="1:57" x14ac:dyDescent="0.25">
      <c r="A5177" s="1" t="s">
        <v>1119</v>
      </c>
      <c r="B5177" s="64"/>
      <c r="C5177" s="27">
        <v>33776</v>
      </c>
      <c r="D5177" s="27"/>
      <c r="E5177" t="s">
        <v>609</v>
      </c>
      <c r="AS5177" s="62" t="s">
        <v>74</v>
      </c>
      <c r="AT5177" s="62"/>
      <c r="AU5177" s="62"/>
      <c r="AX5177" s="31">
        <v>112</v>
      </c>
    </row>
    <row r="5178" spans="1:57" x14ac:dyDescent="0.25">
      <c r="A5178" s="1" t="s">
        <v>1120</v>
      </c>
      <c r="B5178" s="64"/>
      <c r="C5178" s="27">
        <v>33783</v>
      </c>
      <c r="D5178" s="27"/>
      <c r="E5178" t="s">
        <v>609</v>
      </c>
      <c r="AS5178" s="62" t="s">
        <v>74</v>
      </c>
      <c r="AT5178" s="62"/>
      <c r="AU5178" s="62"/>
      <c r="AX5178" s="31">
        <v>109</v>
      </c>
    </row>
    <row r="5179" spans="1:57" x14ac:dyDescent="0.25">
      <c r="A5179" s="1" t="s">
        <v>1121</v>
      </c>
      <c r="B5179" s="64"/>
      <c r="C5179" s="27">
        <v>33790</v>
      </c>
      <c r="D5179" s="27"/>
      <c r="E5179" t="s">
        <v>609</v>
      </c>
      <c r="AS5179" s="62" t="s">
        <v>74</v>
      </c>
      <c r="AT5179" s="62"/>
      <c r="AU5179" s="62"/>
      <c r="AX5179" s="31">
        <v>105</v>
      </c>
    </row>
    <row r="5180" spans="1:57" x14ac:dyDescent="0.25">
      <c r="A5180" s="1" t="s">
        <v>1122</v>
      </c>
      <c r="B5180" s="64"/>
      <c r="C5180" s="27">
        <v>33797</v>
      </c>
      <c r="D5180" s="27"/>
      <c r="E5180" t="s">
        <v>609</v>
      </c>
      <c r="AS5180" s="62" t="s">
        <v>74</v>
      </c>
      <c r="AT5180" s="62"/>
      <c r="AU5180" s="62"/>
      <c r="AX5180" s="31">
        <v>98</v>
      </c>
    </row>
    <row r="5181" spans="1:57" x14ac:dyDescent="0.25">
      <c r="A5181" s="1" t="s">
        <v>1123</v>
      </c>
      <c r="B5181" s="64"/>
      <c r="C5181" s="27">
        <v>33804</v>
      </c>
      <c r="D5181" s="27"/>
      <c r="E5181" t="s">
        <v>609</v>
      </c>
      <c r="AS5181" s="62" t="s">
        <v>74</v>
      </c>
      <c r="AT5181" s="62"/>
      <c r="AU5181" s="62"/>
      <c r="AX5181" s="31">
        <v>92</v>
      </c>
    </row>
    <row r="5182" spans="1:57" x14ac:dyDescent="0.25">
      <c r="A5182" s="1" t="s">
        <v>1124</v>
      </c>
      <c r="B5182" s="64"/>
      <c r="C5182" s="27">
        <v>33811</v>
      </c>
      <c r="D5182" s="27"/>
      <c r="E5182" t="s">
        <v>609</v>
      </c>
      <c r="AS5182" s="62" t="s">
        <v>74</v>
      </c>
      <c r="AT5182" s="62"/>
      <c r="AU5182" s="62"/>
      <c r="AX5182" s="31">
        <v>87</v>
      </c>
    </row>
    <row r="5183" spans="1:57" x14ac:dyDescent="0.25">
      <c r="A5183" s="1" t="s">
        <v>1125</v>
      </c>
      <c r="C5183" s="27">
        <v>33713</v>
      </c>
      <c r="D5183" s="27"/>
      <c r="E5183" t="s">
        <v>666</v>
      </c>
      <c r="AS5183" s="62" t="s">
        <v>74</v>
      </c>
      <c r="AT5183" s="62"/>
      <c r="AU5183" s="62"/>
      <c r="AX5183" s="31">
        <v>146</v>
      </c>
    </row>
    <row r="5184" spans="1:57" x14ac:dyDescent="0.25">
      <c r="A5184" s="1" t="s">
        <v>1126</v>
      </c>
      <c r="C5184" s="27">
        <v>33720</v>
      </c>
      <c r="D5184" s="27"/>
      <c r="E5184" t="s">
        <v>666</v>
      </c>
      <c r="AS5184" s="62" t="s">
        <v>74</v>
      </c>
      <c r="AT5184" s="62"/>
      <c r="AU5184" s="62"/>
      <c r="AX5184" s="31">
        <v>145</v>
      </c>
    </row>
    <row r="5185" spans="1:50" x14ac:dyDescent="0.25">
      <c r="A5185" s="1" t="s">
        <v>1127</v>
      </c>
      <c r="C5185" s="27">
        <v>33727</v>
      </c>
      <c r="D5185" s="27"/>
      <c r="E5185" t="s">
        <v>666</v>
      </c>
      <c r="AS5185" s="62" t="s">
        <v>74</v>
      </c>
      <c r="AT5185" s="62"/>
      <c r="AU5185" s="62"/>
      <c r="AX5185" s="31">
        <v>144</v>
      </c>
    </row>
    <row r="5186" spans="1:50" x14ac:dyDescent="0.25">
      <c r="A5186" s="1" t="s">
        <v>1128</v>
      </c>
      <c r="C5186" s="27">
        <v>33734</v>
      </c>
      <c r="D5186" s="27"/>
      <c r="E5186" t="s">
        <v>666</v>
      </c>
      <c r="AS5186" s="62" t="s">
        <v>74</v>
      </c>
      <c r="AT5186" s="62"/>
      <c r="AU5186" s="62"/>
      <c r="AX5186" s="31">
        <v>144</v>
      </c>
    </row>
    <row r="5187" spans="1:50" x14ac:dyDescent="0.25">
      <c r="A5187" s="1" t="s">
        <v>1129</v>
      </c>
      <c r="C5187" s="27">
        <v>33741</v>
      </c>
      <c r="D5187" s="27"/>
      <c r="E5187" t="s">
        <v>666</v>
      </c>
      <c r="AS5187" s="62" t="s">
        <v>74</v>
      </c>
      <c r="AT5187" s="62"/>
      <c r="AU5187" s="62"/>
      <c r="AX5187" s="31">
        <v>146</v>
      </c>
    </row>
    <row r="5188" spans="1:50" x14ac:dyDescent="0.25">
      <c r="A5188" s="1" t="s">
        <v>1130</v>
      </c>
      <c r="C5188" s="27">
        <v>33748</v>
      </c>
      <c r="D5188" s="27"/>
      <c r="E5188" t="s">
        <v>666</v>
      </c>
      <c r="AS5188" s="62" t="s">
        <v>74</v>
      </c>
      <c r="AT5188" s="62"/>
      <c r="AU5188" s="62"/>
      <c r="AX5188" s="31">
        <v>135</v>
      </c>
    </row>
    <row r="5189" spans="1:50" x14ac:dyDescent="0.25">
      <c r="A5189" s="1" t="s">
        <v>1131</v>
      </c>
      <c r="C5189" s="27">
        <v>33755</v>
      </c>
      <c r="D5189" s="27"/>
      <c r="E5189" t="s">
        <v>666</v>
      </c>
      <c r="AS5189" s="62" t="s">
        <v>74</v>
      </c>
      <c r="AT5189" s="62"/>
      <c r="AU5189" s="62"/>
      <c r="AX5189" s="31">
        <v>132</v>
      </c>
    </row>
    <row r="5190" spans="1:50" x14ac:dyDescent="0.25">
      <c r="A5190" s="1" t="s">
        <v>1132</v>
      </c>
      <c r="C5190" s="27">
        <v>33762</v>
      </c>
      <c r="D5190" s="27"/>
      <c r="E5190" t="s">
        <v>666</v>
      </c>
      <c r="AS5190" s="62" t="s">
        <v>74</v>
      </c>
      <c r="AT5190" s="62"/>
      <c r="AU5190" s="62"/>
      <c r="AX5190" s="31">
        <v>128</v>
      </c>
    </row>
    <row r="5191" spans="1:50" x14ac:dyDescent="0.25">
      <c r="A5191" s="1" t="s">
        <v>1133</v>
      </c>
      <c r="C5191" s="27">
        <v>33769</v>
      </c>
      <c r="D5191" s="27"/>
      <c r="E5191" t="s">
        <v>666</v>
      </c>
      <c r="AS5191" s="62" t="s">
        <v>74</v>
      </c>
      <c r="AT5191" s="62"/>
      <c r="AU5191" s="62"/>
      <c r="AX5191" s="31">
        <v>122</v>
      </c>
    </row>
    <row r="5192" spans="1:50" x14ac:dyDescent="0.25">
      <c r="A5192" s="1" t="s">
        <v>1134</v>
      </c>
      <c r="C5192" s="27">
        <v>33776</v>
      </c>
      <c r="D5192" s="27"/>
      <c r="E5192" t="s">
        <v>666</v>
      </c>
      <c r="AS5192" s="62" t="s">
        <v>74</v>
      </c>
      <c r="AT5192" s="62"/>
      <c r="AU5192" s="62"/>
      <c r="AX5192" s="31">
        <v>119</v>
      </c>
    </row>
    <row r="5193" spans="1:50" x14ac:dyDescent="0.25">
      <c r="A5193" s="1" t="s">
        <v>1135</v>
      </c>
      <c r="C5193" s="27">
        <v>33783</v>
      </c>
      <c r="D5193" s="27"/>
      <c r="E5193" t="s">
        <v>666</v>
      </c>
      <c r="AS5193" s="62" t="s">
        <v>74</v>
      </c>
      <c r="AT5193" s="62"/>
      <c r="AU5193" s="62"/>
      <c r="AX5193" s="31">
        <v>114</v>
      </c>
    </row>
    <row r="5194" spans="1:50" x14ac:dyDescent="0.25">
      <c r="A5194" s="1" t="s">
        <v>1136</v>
      </c>
      <c r="C5194" s="27">
        <v>33790</v>
      </c>
      <c r="D5194" s="27"/>
      <c r="E5194" t="s">
        <v>666</v>
      </c>
      <c r="AS5194" s="62" t="s">
        <v>74</v>
      </c>
      <c r="AT5194" s="62"/>
      <c r="AU5194" s="62"/>
      <c r="AX5194" s="31">
        <v>110</v>
      </c>
    </row>
    <row r="5195" spans="1:50" x14ac:dyDescent="0.25">
      <c r="A5195" s="1" t="s">
        <v>1137</v>
      </c>
      <c r="C5195" s="27">
        <v>33797</v>
      </c>
      <c r="D5195" s="27"/>
      <c r="E5195" t="s">
        <v>666</v>
      </c>
      <c r="AS5195" s="62" t="s">
        <v>74</v>
      </c>
      <c r="AT5195" s="62"/>
      <c r="AU5195" s="62"/>
      <c r="AX5195" s="31">
        <v>115</v>
      </c>
    </row>
    <row r="5196" spans="1:50" x14ac:dyDescent="0.25">
      <c r="A5196" s="1" t="s">
        <v>1138</v>
      </c>
      <c r="C5196" s="27">
        <v>33804</v>
      </c>
      <c r="D5196" s="27"/>
      <c r="E5196" t="s">
        <v>666</v>
      </c>
      <c r="AS5196" s="62" t="s">
        <v>74</v>
      </c>
      <c r="AT5196" s="62"/>
      <c r="AU5196" s="62"/>
      <c r="AX5196" s="31">
        <v>111</v>
      </c>
    </row>
    <row r="5197" spans="1:50" x14ac:dyDescent="0.25">
      <c r="A5197" s="1" t="s">
        <v>1139</v>
      </c>
      <c r="C5197" s="27">
        <v>33811</v>
      </c>
      <c r="D5197" s="27"/>
      <c r="E5197" t="s">
        <v>666</v>
      </c>
      <c r="AS5197" s="62" t="s">
        <v>74</v>
      </c>
      <c r="AT5197" s="62"/>
      <c r="AU5197" s="62"/>
      <c r="AX5197" s="31">
        <v>98</v>
      </c>
    </row>
    <row r="5198" spans="1:50" x14ac:dyDescent="0.25">
      <c r="A5198" s="1" t="s">
        <v>1140</v>
      </c>
      <c r="C5198" s="27">
        <v>33713</v>
      </c>
      <c r="D5198" s="27"/>
      <c r="E5198" t="s">
        <v>990</v>
      </c>
      <c r="AS5198" s="62" t="s">
        <v>74</v>
      </c>
      <c r="AT5198" s="62"/>
      <c r="AU5198" s="62"/>
      <c r="AX5198" s="31">
        <v>155</v>
      </c>
    </row>
    <row r="5199" spans="1:50" x14ac:dyDescent="0.25">
      <c r="A5199" s="1" t="s">
        <v>1141</v>
      </c>
      <c r="C5199" s="27">
        <v>33720</v>
      </c>
      <c r="D5199" s="27"/>
      <c r="E5199" t="s">
        <v>990</v>
      </c>
      <c r="AS5199" s="62" t="s">
        <v>74</v>
      </c>
      <c r="AT5199" s="62"/>
      <c r="AU5199" s="62"/>
      <c r="AX5199" s="31">
        <v>155</v>
      </c>
    </row>
    <row r="5200" spans="1:50" x14ac:dyDescent="0.25">
      <c r="A5200" s="1" t="s">
        <v>1142</v>
      </c>
      <c r="C5200" s="27">
        <v>33727</v>
      </c>
      <c r="D5200" s="27"/>
      <c r="E5200" t="s">
        <v>990</v>
      </c>
      <c r="AS5200" s="62" t="s">
        <v>74</v>
      </c>
      <c r="AT5200" s="62"/>
      <c r="AU5200" s="62"/>
      <c r="AX5200" s="31">
        <v>155</v>
      </c>
    </row>
    <row r="5201" spans="1:50" x14ac:dyDescent="0.25">
      <c r="A5201" s="1" t="s">
        <v>1143</v>
      </c>
      <c r="C5201" s="27">
        <v>33734</v>
      </c>
      <c r="D5201" s="27"/>
      <c r="E5201" t="s">
        <v>990</v>
      </c>
      <c r="AS5201" s="62" t="s">
        <v>74</v>
      </c>
      <c r="AT5201" s="62"/>
      <c r="AU5201" s="62"/>
      <c r="AX5201" s="31">
        <v>155</v>
      </c>
    </row>
    <row r="5202" spans="1:50" x14ac:dyDescent="0.25">
      <c r="A5202" s="1" t="s">
        <v>1144</v>
      </c>
      <c r="C5202" s="27">
        <v>33741</v>
      </c>
      <c r="D5202" s="27"/>
      <c r="E5202" t="s">
        <v>990</v>
      </c>
      <c r="AS5202" s="62" t="s">
        <v>74</v>
      </c>
      <c r="AT5202" s="62"/>
      <c r="AU5202" s="62"/>
      <c r="AX5202" s="31">
        <v>146</v>
      </c>
    </row>
    <row r="5203" spans="1:50" x14ac:dyDescent="0.25">
      <c r="A5203" s="1" t="s">
        <v>1145</v>
      </c>
      <c r="C5203" s="27">
        <v>33748</v>
      </c>
      <c r="D5203" s="27"/>
      <c r="E5203" t="s">
        <v>990</v>
      </c>
      <c r="AS5203" s="62" t="s">
        <v>74</v>
      </c>
      <c r="AT5203" s="62"/>
      <c r="AU5203" s="62"/>
      <c r="AX5203" s="31">
        <v>145</v>
      </c>
    </row>
    <row r="5204" spans="1:50" x14ac:dyDescent="0.25">
      <c r="A5204" s="1" t="s">
        <v>1146</v>
      </c>
      <c r="C5204" s="27">
        <v>33755</v>
      </c>
      <c r="D5204" s="27"/>
      <c r="E5204" t="s">
        <v>990</v>
      </c>
      <c r="AS5204" s="62" t="s">
        <v>74</v>
      </c>
      <c r="AT5204" s="62"/>
      <c r="AU5204" s="62"/>
      <c r="AX5204" s="31">
        <v>140</v>
      </c>
    </row>
    <row r="5205" spans="1:50" x14ac:dyDescent="0.25">
      <c r="A5205" s="1" t="s">
        <v>1147</v>
      </c>
      <c r="C5205" s="27">
        <v>33762</v>
      </c>
      <c r="D5205" s="27"/>
      <c r="E5205" t="s">
        <v>990</v>
      </c>
      <c r="AS5205" s="62" t="s">
        <v>74</v>
      </c>
      <c r="AT5205" s="62"/>
      <c r="AU5205" s="62"/>
      <c r="AX5205" s="31">
        <v>135</v>
      </c>
    </row>
    <row r="5206" spans="1:50" x14ac:dyDescent="0.25">
      <c r="A5206" s="1" t="s">
        <v>1148</v>
      </c>
      <c r="C5206" s="27">
        <v>33769</v>
      </c>
      <c r="D5206" s="27"/>
      <c r="E5206" t="s">
        <v>990</v>
      </c>
      <c r="AS5206" s="62" t="s">
        <v>74</v>
      </c>
      <c r="AT5206" s="62"/>
      <c r="AU5206" s="62"/>
      <c r="AX5206" s="31">
        <v>125</v>
      </c>
    </row>
    <row r="5207" spans="1:50" x14ac:dyDescent="0.25">
      <c r="A5207" s="1" t="s">
        <v>1149</v>
      </c>
      <c r="C5207" s="27">
        <v>33776</v>
      </c>
      <c r="D5207" s="27"/>
      <c r="E5207" t="s">
        <v>990</v>
      </c>
      <c r="AS5207" s="62" t="s">
        <v>74</v>
      </c>
      <c r="AT5207" s="62"/>
      <c r="AU5207" s="62"/>
      <c r="AX5207" s="31">
        <v>123</v>
      </c>
    </row>
    <row r="5208" spans="1:50" x14ac:dyDescent="0.25">
      <c r="A5208" s="1" t="s">
        <v>1150</v>
      </c>
      <c r="C5208" s="27">
        <v>33783</v>
      </c>
      <c r="D5208" s="27"/>
      <c r="E5208" t="s">
        <v>990</v>
      </c>
      <c r="AS5208" s="62" t="s">
        <v>74</v>
      </c>
      <c r="AT5208" s="62"/>
      <c r="AU5208" s="62"/>
      <c r="AX5208" s="31">
        <v>121</v>
      </c>
    </row>
    <row r="5209" spans="1:50" x14ac:dyDescent="0.25">
      <c r="A5209" s="1" t="s">
        <v>1151</v>
      </c>
      <c r="C5209" s="27">
        <v>33790</v>
      </c>
      <c r="D5209" s="27"/>
      <c r="E5209" t="s">
        <v>990</v>
      </c>
      <c r="AS5209" s="62" t="s">
        <v>74</v>
      </c>
      <c r="AT5209" s="62"/>
      <c r="AU5209" s="62"/>
      <c r="AX5209" s="31">
        <v>118</v>
      </c>
    </row>
    <row r="5210" spans="1:50" x14ac:dyDescent="0.25">
      <c r="A5210" s="1" t="s">
        <v>1152</v>
      </c>
      <c r="C5210" s="27">
        <v>33797</v>
      </c>
      <c r="D5210" s="27"/>
      <c r="E5210" t="s">
        <v>990</v>
      </c>
      <c r="AS5210" s="62" t="s">
        <v>74</v>
      </c>
      <c r="AT5210" s="62"/>
      <c r="AU5210" s="62"/>
      <c r="AX5210" s="31">
        <v>115</v>
      </c>
    </row>
    <row r="5211" spans="1:50" x14ac:dyDescent="0.25">
      <c r="A5211" s="1" t="s">
        <v>1153</v>
      </c>
      <c r="C5211" s="27">
        <v>33804</v>
      </c>
      <c r="D5211" s="27"/>
      <c r="E5211" t="s">
        <v>990</v>
      </c>
      <c r="AS5211" s="62" t="s">
        <v>74</v>
      </c>
      <c r="AT5211" s="62"/>
      <c r="AU5211" s="62"/>
      <c r="AX5211" s="31">
        <v>110</v>
      </c>
    </row>
    <row r="5212" spans="1:50" x14ac:dyDescent="0.25">
      <c r="A5212" s="1" t="s">
        <v>1154</v>
      </c>
      <c r="C5212" s="27">
        <v>33811</v>
      </c>
      <c r="D5212" s="27"/>
      <c r="E5212" t="s">
        <v>990</v>
      </c>
      <c r="AS5212" s="62" t="s">
        <v>74</v>
      </c>
      <c r="AT5212" s="62"/>
      <c r="AU5212" s="62"/>
      <c r="AX5212" s="31">
        <v>99</v>
      </c>
    </row>
    <row r="5213" spans="1:50" x14ac:dyDescent="0.25">
      <c r="A5213" s="1" t="s">
        <v>1155</v>
      </c>
      <c r="C5213" s="27">
        <v>33713</v>
      </c>
      <c r="D5213" s="27"/>
      <c r="E5213" t="s">
        <v>489</v>
      </c>
      <c r="AS5213" s="62" t="s">
        <v>74</v>
      </c>
      <c r="AT5213" s="62"/>
      <c r="AU5213" s="62"/>
      <c r="AX5213" s="31">
        <v>135</v>
      </c>
    </row>
    <row r="5214" spans="1:50" x14ac:dyDescent="0.25">
      <c r="A5214" s="1" t="s">
        <v>1156</v>
      </c>
      <c r="C5214" s="27">
        <v>33720</v>
      </c>
      <c r="D5214" s="27"/>
      <c r="E5214" t="s">
        <v>489</v>
      </c>
      <c r="AS5214" s="62" t="s">
        <v>74</v>
      </c>
      <c r="AT5214" s="62"/>
      <c r="AU5214" s="62"/>
      <c r="AX5214" s="31">
        <v>132</v>
      </c>
    </row>
    <row r="5215" spans="1:50" x14ac:dyDescent="0.25">
      <c r="A5215" s="1" t="s">
        <v>1157</v>
      </c>
      <c r="C5215" s="27">
        <v>33727</v>
      </c>
      <c r="D5215" s="27"/>
      <c r="E5215" t="s">
        <v>489</v>
      </c>
      <c r="AS5215" s="62" t="s">
        <v>74</v>
      </c>
      <c r="AT5215" s="62"/>
      <c r="AU5215" s="62"/>
      <c r="AX5215" s="31">
        <v>135</v>
      </c>
    </row>
    <row r="5216" spans="1:50" x14ac:dyDescent="0.25">
      <c r="A5216" s="1" t="s">
        <v>1158</v>
      </c>
      <c r="C5216" s="27">
        <v>33734</v>
      </c>
      <c r="D5216" s="27"/>
      <c r="E5216" t="s">
        <v>489</v>
      </c>
      <c r="AS5216" s="62" t="s">
        <v>74</v>
      </c>
      <c r="AT5216" s="62"/>
      <c r="AU5216" s="62"/>
      <c r="AX5216" s="31">
        <v>140</v>
      </c>
    </row>
    <row r="5217" spans="1:50" x14ac:dyDescent="0.25">
      <c r="A5217" s="1" t="s">
        <v>1159</v>
      </c>
      <c r="C5217" s="27">
        <v>33741</v>
      </c>
      <c r="D5217" s="27"/>
      <c r="E5217" t="s">
        <v>489</v>
      </c>
      <c r="AS5217" s="62" t="s">
        <v>74</v>
      </c>
      <c r="AT5217" s="62"/>
      <c r="AU5217" s="62"/>
      <c r="AX5217" s="31">
        <v>140</v>
      </c>
    </row>
    <row r="5218" spans="1:50" x14ac:dyDescent="0.25">
      <c r="A5218" s="1" t="s">
        <v>1160</v>
      </c>
      <c r="C5218" s="27">
        <v>33748</v>
      </c>
      <c r="D5218" s="27"/>
      <c r="E5218" t="s">
        <v>489</v>
      </c>
      <c r="AS5218" s="62" t="s">
        <v>74</v>
      </c>
      <c r="AT5218" s="62"/>
      <c r="AU5218" s="62"/>
      <c r="AX5218" s="31">
        <v>138</v>
      </c>
    </row>
    <row r="5219" spans="1:50" x14ac:dyDescent="0.25">
      <c r="A5219" s="1" t="s">
        <v>1161</v>
      </c>
      <c r="C5219" s="27">
        <v>33755</v>
      </c>
      <c r="D5219" s="27"/>
      <c r="E5219" t="s">
        <v>489</v>
      </c>
      <c r="AS5219" s="62" t="s">
        <v>74</v>
      </c>
      <c r="AT5219" s="62"/>
      <c r="AU5219" s="62"/>
      <c r="AX5219" s="31">
        <v>132</v>
      </c>
    </row>
    <row r="5220" spans="1:50" x14ac:dyDescent="0.25">
      <c r="A5220" s="1" t="s">
        <v>1162</v>
      </c>
      <c r="C5220" s="27">
        <v>33762</v>
      </c>
      <c r="D5220" s="27"/>
      <c r="E5220" t="s">
        <v>489</v>
      </c>
      <c r="AS5220" s="62" t="s">
        <v>74</v>
      </c>
      <c r="AT5220" s="62"/>
      <c r="AU5220" s="62"/>
      <c r="AX5220" s="31">
        <v>128</v>
      </c>
    </row>
    <row r="5221" spans="1:50" x14ac:dyDescent="0.25">
      <c r="A5221" s="1" t="s">
        <v>1163</v>
      </c>
      <c r="C5221" s="27">
        <v>33769</v>
      </c>
      <c r="D5221" s="27"/>
      <c r="E5221" t="s">
        <v>489</v>
      </c>
      <c r="AS5221" s="62" t="s">
        <v>74</v>
      </c>
      <c r="AT5221" s="62"/>
      <c r="AU5221" s="62"/>
      <c r="AX5221" s="31">
        <v>125</v>
      </c>
    </row>
    <row r="5222" spans="1:50" x14ac:dyDescent="0.25">
      <c r="A5222" s="1" t="s">
        <v>1164</v>
      </c>
      <c r="C5222" s="27">
        <v>33776</v>
      </c>
      <c r="D5222" s="27"/>
      <c r="E5222" t="s">
        <v>489</v>
      </c>
      <c r="AS5222" s="62" t="s">
        <v>74</v>
      </c>
      <c r="AT5222" s="62"/>
      <c r="AU5222" s="62"/>
      <c r="AX5222" s="31">
        <v>119</v>
      </c>
    </row>
    <row r="5223" spans="1:50" x14ac:dyDescent="0.25">
      <c r="A5223" s="1" t="s">
        <v>1165</v>
      </c>
      <c r="C5223" s="27">
        <v>33783</v>
      </c>
      <c r="D5223" s="27"/>
      <c r="E5223" t="s">
        <v>489</v>
      </c>
      <c r="AS5223" s="62" t="s">
        <v>74</v>
      </c>
      <c r="AT5223" s="62"/>
      <c r="AU5223" s="62"/>
      <c r="AX5223" s="31">
        <v>115</v>
      </c>
    </row>
    <row r="5224" spans="1:50" x14ac:dyDescent="0.25">
      <c r="A5224" s="1" t="s">
        <v>1166</v>
      </c>
      <c r="C5224" s="27">
        <v>33790</v>
      </c>
      <c r="D5224" s="27"/>
      <c r="E5224" t="s">
        <v>489</v>
      </c>
      <c r="AS5224" s="62" t="s">
        <v>74</v>
      </c>
      <c r="AT5224" s="62"/>
      <c r="AU5224" s="62"/>
      <c r="AX5224" s="31">
        <v>108</v>
      </c>
    </row>
    <row r="5225" spans="1:50" x14ac:dyDescent="0.25">
      <c r="A5225" s="1" t="s">
        <v>1167</v>
      </c>
      <c r="C5225" s="27">
        <v>33797</v>
      </c>
      <c r="D5225" s="27"/>
      <c r="E5225" t="s">
        <v>489</v>
      </c>
      <c r="AS5225" s="62" t="s">
        <v>74</v>
      </c>
      <c r="AT5225" s="62"/>
      <c r="AU5225" s="62"/>
      <c r="AX5225" s="31">
        <v>104</v>
      </c>
    </row>
    <row r="5226" spans="1:50" x14ac:dyDescent="0.25">
      <c r="A5226" s="1" t="s">
        <v>1168</v>
      </c>
      <c r="C5226" s="27">
        <v>33804</v>
      </c>
      <c r="D5226" s="27"/>
      <c r="E5226" t="s">
        <v>489</v>
      </c>
      <c r="AS5226" s="62" t="s">
        <v>74</v>
      </c>
      <c r="AT5226" s="62"/>
      <c r="AU5226" s="62"/>
      <c r="AX5226" s="31">
        <v>97</v>
      </c>
    </row>
    <row r="5227" spans="1:50" x14ac:dyDescent="0.25">
      <c r="A5227" s="1" t="s">
        <v>1169</v>
      </c>
      <c r="C5227" s="27">
        <v>33811</v>
      </c>
      <c r="D5227" s="27"/>
      <c r="E5227" t="s">
        <v>489</v>
      </c>
      <c r="AS5227" s="62" t="s">
        <v>74</v>
      </c>
      <c r="AT5227" s="62"/>
      <c r="AU5227" s="62"/>
      <c r="AX5227" s="31">
        <v>93</v>
      </c>
    </row>
    <row r="5228" spans="1:50" x14ac:dyDescent="0.25">
      <c r="A5228" s="1" t="s">
        <v>1170</v>
      </c>
      <c r="C5228" s="27">
        <v>33713</v>
      </c>
      <c r="D5228" s="27"/>
      <c r="E5228" t="s">
        <v>992</v>
      </c>
      <c r="AS5228" s="62" t="s">
        <v>74</v>
      </c>
      <c r="AT5228" s="62"/>
      <c r="AU5228" s="62"/>
      <c r="AX5228" s="31">
        <v>147</v>
      </c>
    </row>
    <row r="5229" spans="1:50" x14ac:dyDescent="0.25">
      <c r="A5229" s="1" t="s">
        <v>1171</v>
      </c>
      <c r="C5229" s="27">
        <v>33720</v>
      </c>
      <c r="D5229" s="27"/>
      <c r="E5229" t="s">
        <v>992</v>
      </c>
      <c r="AS5229" s="62" t="s">
        <v>74</v>
      </c>
      <c r="AT5229" s="62"/>
      <c r="AU5229" s="62"/>
      <c r="AX5229" s="31">
        <v>146</v>
      </c>
    </row>
    <row r="5230" spans="1:50" x14ac:dyDescent="0.25">
      <c r="A5230" s="1" t="s">
        <v>1172</v>
      </c>
      <c r="C5230" s="27">
        <v>33727</v>
      </c>
      <c r="D5230" s="27"/>
      <c r="E5230" t="s">
        <v>992</v>
      </c>
      <c r="AS5230" s="62" t="s">
        <v>74</v>
      </c>
      <c r="AT5230" s="62"/>
      <c r="AU5230" s="62"/>
      <c r="AX5230" s="31">
        <v>144</v>
      </c>
    </row>
    <row r="5231" spans="1:50" x14ac:dyDescent="0.25">
      <c r="A5231" s="1" t="s">
        <v>1173</v>
      </c>
      <c r="C5231" s="27">
        <v>33734</v>
      </c>
      <c r="D5231" s="27"/>
      <c r="E5231" t="s">
        <v>992</v>
      </c>
      <c r="AS5231" s="62" t="s">
        <v>74</v>
      </c>
      <c r="AT5231" s="62"/>
      <c r="AU5231" s="62"/>
      <c r="AX5231" s="31">
        <v>143</v>
      </c>
    </row>
    <row r="5232" spans="1:50" x14ac:dyDescent="0.25">
      <c r="A5232" s="1" t="s">
        <v>1174</v>
      </c>
      <c r="C5232" s="27">
        <v>33741</v>
      </c>
      <c r="D5232" s="27"/>
      <c r="E5232" t="s">
        <v>992</v>
      </c>
      <c r="AS5232" s="62" t="s">
        <v>74</v>
      </c>
      <c r="AT5232" s="62"/>
      <c r="AU5232" s="62"/>
      <c r="AX5232" s="31">
        <v>140</v>
      </c>
    </row>
    <row r="5233" spans="1:83" x14ac:dyDescent="0.25">
      <c r="A5233" s="1" t="s">
        <v>1175</v>
      </c>
      <c r="C5233" s="27">
        <v>33748</v>
      </c>
      <c r="D5233" s="27"/>
      <c r="E5233" t="s">
        <v>992</v>
      </c>
      <c r="AS5233" s="62" t="s">
        <v>74</v>
      </c>
      <c r="AT5233" s="62"/>
      <c r="AU5233" s="62"/>
      <c r="AX5233" s="31">
        <v>137</v>
      </c>
    </row>
    <row r="5234" spans="1:83" x14ac:dyDescent="0.25">
      <c r="A5234" s="1" t="s">
        <v>1176</v>
      </c>
      <c r="C5234" s="27">
        <v>33755</v>
      </c>
      <c r="D5234" s="27"/>
      <c r="E5234" t="s">
        <v>992</v>
      </c>
      <c r="AS5234" s="62" t="s">
        <v>74</v>
      </c>
      <c r="AT5234" s="62"/>
      <c r="AU5234" s="62"/>
      <c r="AX5234" s="31">
        <v>132</v>
      </c>
    </row>
    <row r="5235" spans="1:83" x14ac:dyDescent="0.25">
      <c r="A5235" s="1" t="s">
        <v>1177</v>
      </c>
      <c r="C5235" s="27">
        <v>33762</v>
      </c>
      <c r="D5235" s="27"/>
      <c r="E5235" t="s">
        <v>992</v>
      </c>
      <c r="AS5235" s="62" t="s">
        <v>74</v>
      </c>
      <c r="AT5235" s="62"/>
      <c r="AU5235" s="62"/>
      <c r="AX5235" s="31">
        <v>128</v>
      </c>
    </row>
    <row r="5236" spans="1:83" x14ac:dyDescent="0.25">
      <c r="A5236" s="1" t="s">
        <v>1178</v>
      </c>
      <c r="C5236" s="27">
        <v>33769</v>
      </c>
      <c r="D5236" s="27"/>
      <c r="E5236" t="s">
        <v>992</v>
      </c>
      <c r="AS5236" s="62" t="s">
        <v>74</v>
      </c>
      <c r="AT5236" s="62"/>
      <c r="AU5236" s="62"/>
      <c r="AX5236" s="31">
        <v>123</v>
      </c>
    </row>
    <row r="5237" spans="1:83" x14ac:dyDescent="0.25">
      <c r="A5237" s="1" t="s">
        <v>1179</v>
      </c>
      <c r="C5237" s="27">
        <v>33776</v>
      </c>
      <c r="D5237" s="27"/>
      <c r="E5237" t="s">
        <v>992</v>
      </c>
      <c r="AS5237" s="62" t="s">
        <v>74</v>
      </c>
      <c r="AT5237" s="62"/>
      <c r="AU5237" s="62"/>
      <c r="AX5237" s="31">
        <v>118</v>
      </c>
    </row>
    <row r="5238" spans="1:83" x14ac:dyDescent="0.25">
      <c r="A5238" s="1" t="s">
        <v>1180</v>
      </c>
      <c r="C5238" s="27">
        <v>33783</v>
      </c>
      <c r="D5238" s="27"/>
      <c r="E5238" t="s">
        <v>992</v>
      </c>
      <c r="AS5238" s="62" t="s">
        <v>74</v>
      </c>
      <c r="AT5238" s="62"/>
      <c r="AU5238" s="62"/>
      <c r="AX5238" s="31">
        <v>114</v>
      </c>
    </row>
    <row r="5239" spans="1:83" x14ac:dyDescent="0.25">
      <c r="A5239" s="1" t="s">
        <v>1181</v>
      </c>
      <c r="C5239" s="27">
        <v>33790</v>
      </c>
      <c r="D5239" s="27"/>
      <c r="E5239" t="s">
        <v>992</v>
      </c>
      <c r="AS5239" s="62" t="s">
        <v>74</v>
      </c>
      <c r="AT5239" s="62"/>
      <c r="AU5239" s="62"/>
      <c r="AX5239" s="31">
        <v>109</v>
      </c>
    </row>
    <row r="5240" spans="1:83" x14ac:dyDescent="0.25">
      <c r="A5240" s="1" t="s">
        <v>1182</v>
      </c>
      <c r="C5240" s="27">
        <v>33797</v>
      </c>
      <c r="D5240" s="27"/>
      <c r="E5240" t="s">
        <v>992</v>
      </c>
      <c r="AS5240" s="62" t="s">
        <v>74</v>
      </c>
      <c r="AT5240" s="62"/>
      <c r="AU5240" s="62"/>
      <c r="AX5240" s="31">
        <v>105</v>
      </c>
    </row>
    <row r="5241" spans="1:83" x14ac:dyDescent="0.25">
      <c r="A5241" s="1" t="s">
        <v>1183</v>
      </c>
      <c r="C5241" s="27">
        <v>33804</v>
      </c>
      <c r="D5241" s="27"/>
      <c r="E5241" t="s">
        <v>992</v>
      </c>
      <c r="AS5241" s="62" t="s">
        <v>74</v>
      </c>
      <c r="AT5241" s="62"/>
      <c r="AU5241" s="62"/>
      <c r="AX5241" s="31">
        <v>100</v>
      </c>
    </row>
    <row r="5242" spans="1:83" x14ac:dyDescent="0.25">
      <c r="A5242" s="1" t="s">
        <v>1184</v>
      </c>
      <c r="C5242" s="27">
        <v>33811</v>
      </c>
      <c r="D5242" s="27"/>
      <c r="E5242" t="s">
        <v>992</v>
      </c>
      <c r="AS5242" s="62" t="s">
        <v>74</v>
      </c>
      <c r="AT5242" s="62"/>
      <c r="AU5242" s="62"/>
      <c r="AX5242" s="31">
        <v>105</v>
      </c>
    </row>
    <row r="5243" spans="1:83" x14ac:dyDescent="0.25">
      <c r="A5243" s="1" t="s">
        <v>1185</v>
      </c>
      <c r="C5243" s="27">
        <v>30421</v>
      </c>
      <c r="D5243" s="27"/>
      <c r="E5243" t="s">
        <v>1186</v>
      </c>
      <c r="AS5243" s="62" t="s">
        <v>74</v>
      </c>
      <c r="AT5243" s="62">
        <v>37</v>
      </c>
      <c r="AU5243" s="62">
        <v>46</v>
      </c>
      <c r="AV5243" s="4">
        <v>84</v>
      </c>
      <c r="AW5243">
        <v>101</v>
      </c>
      <c r="AX5243" s="31">
        <v>136</v>
      </c>
      <c r="AY5243">
        <v>192</v>
      </c>
      <c r="CE5243" s="4">
        <v>8.5930761870343293</v>
      </c>
    </row>
    <row r="5244" spans="1:83" x14ac:dyDescent="0.25">
      <c r="A5244" s="1" t="s">
        <v>1187</v>
      </c>
      <c r="C5244" s="27">
        <v>30421</v>
      </c>
      <c r="D5244" s="27"/>
      <c r="E5244" t="s">
        <v>1188</v>
      </c>
      <c r="AS5244" s="62" t="s">
        <v>74</v>
      </c>
      <c r="AT5244" s="62">
        <v>67</v>
      </c>
      <c r="AU5244" s="62">
        <v>73</v>
      </c>
      <c r="AV5244" s="4">
        <v>126</v>
      </c>
      <c r="AW5244">
        <v>136</v>
      </c>
      <c r="AX5244">
        <v>152</v>
      </c>
      <c r="AY5244">
        <v>198</v>
      </c>
      <c r="CE5244" s="4">
        <v>12.0855608464518</v>
      </c>
    </row>
    <row r="5245" spans="1:83" x14ac:dyDescent="0.25">
      <c r="A5245" s="1" t="s">
        <v>1189</v>
      </c>
      <c r="C5245" s="27">
        <v>30448</v>
      </c>
      <c r="D5245" s="27"/>
      <c r="E5245" t="s">
        <v>1186</v>
      </c>
      <c r="AS5245" s="62" t="s">
        <v>74</v>
      </c>
      <c r="AT5245" s="62">
        <v>63</v>
      </c>
      <c r="AU5245" s="62">
        <v>76</v>
      </c>
      <c r="AV5245" s="66">
        <v>110</v>
      </c>
      <c r="AW5245">
        <v>112</v>
      </c>
      <c r="AX5245">
        <v>129</v>
      </c>
      <c r="AY5245">
        <v>175</v>
      </c>
      <c r="CE5245" s="4">
        <v>9.2179018090371301</v>
      </c>
    </row>
    <row r="5246" spans="1:83" x14ac:dyDescent="0.25">
      <c r="A5246" s="1" t="s">
        <v>1190</v>
      </c>
      <c r="C5246" s="27">
        <v>30448</v>
      </c>
      <c r="D5246" s="27"/>
      <c r="E5246" t="s">
        <v>1188</v>
      </c>
      <c r="AS5246" s="62" t="s">
        <v>74</v>
      </c>
      <c r="AT5246" s="62">
        <v>84</v>
      </c>
      <c r="AU5246" s="62">
        <v>96</v>
      </c>
      <c r="AV5246" s="4">
        <v>119</v>
      </c>
      <c r="AW5246">
        <v>127</v>
      </c>
      <c r="AX5246">
        <v>138</v>
      </c>
      <c r="AY5246">
        <v>184</v>
      </c>
      <c r="CE5246" s="4">
        <v>11.8805765849438</v>
      </c>
    </row>
    <row r="5247" spans="1:83" x14ac:dyDescent="0.25">
      <c r="A5247" s="1" t="s">
        <v>1191</v>
      </c>
      <c r="C5247" s="27">
        <v>30484</v>
      </c>
      <c r="D5247" s="27"/>
      <c r="E5247" t="s">
        <v>1186</v>
      </c>
      <c r="AS5247" s="62" t="s">
        <v>74</v>
      </c>
      <c r="AT5247" s="62">
        <v>58</v>
      </c>
      <c r="AU5247" s="62">
        <v>76</v>
      </c>
      <c r="AV5247" s="4">
        <v>92</v>
      </c>
      <c r="AW5247">
        <v>98</v>
      </c>
      <c r="AX5247">
        <v>108</v>
      </c>
      <c r="AY5247">
        <v>151</v>
      </c>
      <c r="CE5247" s="4">
        <v>8.0143284878876297</v>
      </c>
    </row>
    <row r="5248" spans="1:83" x14ac:dyDescent="0.25">
      <c r="A5248" s="1" t="s">
        <v>1192</v>
      </c>
      <c r="C5248" s="27">
        <v>30484</v>
      </c>
      <c r="D5248" s="27"/>
      <c r="E5248" t="s">
        <v>1188</v>
      </c>
      <c r="AS5248" s="62" t="s">
        <v>74</v>
      </c>
      <c r="AT5248" s="62">
        <v>74</v>
      </c>
      <c r="AU5248" s="62">
        <v>87</v>
      </c>
      <c r="AV5248" s="4">
        <v>102</v>
      </c>
      <c r="AW5248">
        <v>108</v>
      </c>
      <c r="AX5248">
        <v>116</v>
      </c>
      <c r="AY5248">
        <v>158</v>
      </c>
      <c r="CE5248" s="4">
        <v>10.307003582121901</v>
      </c>
    </row>
    <row r="5249" spans="1:83" x14ac:dyDescent="0.25">
      <c r="A5249" s="1" t="s">
        <v>1193</v>
      </c>
      <c r="C5249" s="27">
        <v>30539</v>
      </c>
      <c r="D5249" s="27"/>
      <c r="E5249" t="s">
        <v>1186</v>
      </c>
      <c r="AS5249" s="62" t="s">
        <v>74</v>
      </c>
      <c r="AT5249" s="62">
        <v>45</v>
      </c>
      <c r="AU5249" s="62">
        <v>56</v>
      </c>
      <c r="AV5249" s="66">
        <v>65</v>
      </c>
      <c r="AW5249">
        <v>69</v>
      </c>
      <c r="AX5249">
        <v>79</v>
      </c>
      <c r="AY5249">
        <v>113</v>
      </c>
      <c r="CE5249" s="4">
        <v>8.4006050097277107</v>
      </c>
    </row>
    <row r="5250" spans="1:83" x14ac:dyDescent="0.25">
      <c r="A5250" s="1" t="s">
        <v>1194</v>
      </c>
      <c r="C5250" s="27">
        <v>30539</v>
      </c>
      <c r="D5250" s="27"/>
      <c r="E5250" t="s">
        <v>1188</v>
      </c>
      <c r="AS5250" s="62" t="s">
        <v>74</v>
      </c>
      <c r="AT5250" s="62">
        <v>52</v>
      </c>
      <c r="AU5250" s="62">
        <v>60</v>
      </c>
      <c r="AV5250" s="4">
        <v>72</v>
      </c>
      <c r="AW5250">
        <v>78</v>
      </c>
      <c r="AX5250">
        <v>84</v>
      </c>
      <c r="AY5250">
        <v>118</v>
      </c>
      <c r="CE5250" s="4">
        <v>10.564062497074101</v>
      </c>
    </row>
    <row r="5251" spans="1:83" x14ac:dyDescent="0.25">
      <c r="A5251" s="1" t="s">
        <v>1195</v>
      </c>
      <c r="C5251" s="27">
        <v>30581</v>
      </c>
      <c r="D5251" s="27"/>
      <c r="E5251" t="s">
        <v>1186</v>
      </c>
      <c r="AS5251" s="62" t="s">
        <v>74</v>
      </c>
      <c r="AT5251" s="62">
        <v>32</v>
      </c>
      <c r="AU5251" s="62">
        <v>40</v>
      </c>
      <c r="AV5251" s="66"/>
      <c r="AW5251">
        <v>55</v>
      </c>
      <c r="AX5251">
        <v>65</v>
      </c>
      <c r="AY5251">
        <v>92</v>
      </c>
      <c r="CE5251" s="4">
        <v>10.8018672723629</v>
      </c>
    </row>
    <row r="5252" spans="1:83" x14ac:dyDescent="0.25">
      <c r="A5252" s="1" t="s">
        <v>1196</v>
      </c>
      <c r="C5252" s="27">
        <v>30582</v>
      </c>
      <c r="D5252" s="27"/>
      <c r="E5252" t="s">
        <v>1188</v>
      </c>
      <c r="AS5252" s="62" t="s">
        <v>74</v>
      </c>
      <c r="AT5252" s="62">
        <v>59</v>
      </c>
      <c r="AU5252" s="62">
        <v>62</v>
      </c>
      <c r="AV5252" s="66"/>
      <c r="AW5252">
        <v>71</v>
      </c>
      <c r="AX5252">
        <v>78</v>
      </c>
      <c r="AY5252">
        <v>109</v>
      </c>
      <c r="CE5252" s="4">
        <v>7.9545577961242602</v>
      </c>
    </row>
    <row r="5253" spans="1:83" x14ac:dyDescent="0.25">
      <c r="A5253" s="1" t="s">
        <v>1197</v>
      </c>
      <c r="C5253" s="27"/>
      <c r="D5253" s="27"/>
      <c r="AS5253" s="62" t="s">
        <v>74</v>
      </c>
      <c r="AT5253" s="62">
        <v>89</v>
      </c>
      <c r="AU5253" s="62">
        <v>108</v>
      </c>
      <c r="AW5253">
        <v>152</v>
      </c>
      <c r="AX5253">
        <v>165</v>
      </c>
      <c r="AY5253">
        <v>210</v>
      </c>
    </row>
    <row r="5254" spans="1:83" x14ac:dyDescent="0.25">
      <c r="A5254" s="1" t="s">
        <v>1198</v>
      </c>
      <c r="C5254" s="27"/>
      <c r="D5254" s="27"/>
      <c r="AS5254" s="62" t="s">
        <v>74</v>
      </c>
      <c r="AT5254" s="62">
        <v>70</v>
      </c>
      <c r="AU5254" s="62">
        <v>88</v>
      </c>
      <c r="AW5254">
        <v>159</v>
      </c>
      <c r="AX5254">
        <v>172</v>
      </c>
      <c r="AY5254">
        <v>215</v>
      </c>
    </row>
    <row r="5255" spans="1:83" x14ac:dyDescent="0.25">
      <c r="A5255" s="1" t="s">
        <v>1199</v>
      </c>
      <c r="C5255" s="27"/>
      <c r="D5255" s="27"/>
      <c r="AS5255" s="62" t="s">
        <v>74</v>
      </c>
      <c r="AT5255" s="62">
        <v>93</v>
      </c>
      <c r="AU5255" s="62">
        <v>104</v>
      </c>
      <c r="AW5255">
        <v>136</v>
      </c>
      <c r="AX5255">
        <v>144</v>
      </c>
      <c r="AY5255">
        <v>187</v>
      </c>
    </row>
    <row r="5256" spans="1:83" x14ac:dyDescent="0.25">
      <c r="A5256" s="1" t="s">
        <v>1200</v>
      </c>
      <c r="C5256" s="27"/>
      <c r="D5256" s="27"/>
      <c r="AS5256" s="62" t="s">
        <v>74</v>
      </c>
      <c r="AT5256" s="62">
        <v>86</v>
      </c>
      <c r="AU5256" s="62">
        <v>106</v>
      </c>
      <c r="AW5256">
        <v>147</v>
      </c>
      <c r="AX5256">
        <v>155</v>
      </c>
      <c r="AY5256">
        <v>193</v>
      </c>
    </row>
    <row r="5257" spans="1:83" x14ac:dyDescent="0.25">
      <c r="A5257" s="1" t="s">
        <v>1201</v>
      </c>
      <c r="C5257" s="27"/>
      <c r="D5257" s="27"/>
      <c r="AS5257" s="62" t="s">
        <v>74</v>
      </c>
      <c r="AT5257" s="62">
        <v>76</v>
      </c>
      <c r="AU5257" s="62">
        <v>93</v>
      </c>
      <c r="AW5257">
        <v>111</v>
      </c>
      <c r="AX5257">
        <v>119</v>
      </c>
      <c r="AY5257">
        <v>161</v>
      </c>
    </row>
    <row r="5258" spans="1:83" x14ac:dyDescent="0.25">
      <c r="A5258" s="1" t="s">
        <v>1202</v>
      </c>
      <c r="C5258" s="27"/>
      <c r="D5258" s="27"/>
      <c r="AS5258" s="62" t="s">
        <v>74</v>
      </c>
      <c r="AT5258" s="62">
        <v>77</v>
      </c>
      <c r="AU5258" s="62">
        <v>98</v>
      </c>
      <c r="AW5258">
        <v>120</v>
      </c>
      <c r="AX5258">
        <v>131</v>
      </c>
      <c r="AY5258">
        <v>166</v>
      </c>
    </row>
    <row r="5259" spans="1:83" x14ac:dyDescent="0.25">
      <c r="A5259" s="1" t="s">
        <v>1203</v>
      </c>
      <c r="C5259" s="27"/>
      <c r="D5259" s="27"/>
      <c r="AS5259" s="62" t="s">
        <v>74</v>
      </c>
      <c r="AT5259" s="62">
        <v>65</v>
      </c>
      <c r="AU5259" s="62">
        <v>72</v>
      </c>
      <c r="AW5259">
        <v>88</v>
      </c>
      <c r="AX5259">
        <v>95</v>
      </c>
      <c r="AY5259">
        <v>129</v>
      </c>
    </row>
    <row r="5260" spans="1:83" x14ac:dyDescent="0.25">
      <c r="A5260" s="1" t="s">
        <v>1204</v>
      </c>
      <c r="C5260" s="27"/>
      <c r="D5260" s="27"/>
      <c r="AS5260" s="62" t="s">
        <v>74</v>
      </c>
      <c r="AT5260" s="62">
        <v>54</v>
      </c>
      <c r="AU5260" s="62">
        <v>67</v>
      </c>
      <c r="AW5260">
        <v>84</v>
      </c>
      <c r="AX5260">
        <v>91</v>
      </c>
      <c r="AY5260">
        <v>124</v>
      </c>
    </row>
    <row r="5261" spans="1:83" x14ac:dyDescent="0.25">
      <c r="A5261" s="1" t="s">
        <v>1205</v>
      </c>
      <c r="C5261" s="27"/>
      <c r="D5261" s="27"/>
      <c r="AS5261" s="62" t="s">
        <v>74</v>
      </c>
      <c r="AT5261" s="62"/>
      <c r="AU5261" s="62"/>
    </row>
    <row r="5262" spans="1:83" x14ac:dyDescent="0.25">
      <c r="A5262" s="1" t="s">
        <v>1206</v>
      </c>
      <c r="C5262" s="27"/>
      <c r="D5262" s="27"/>
      <c r="AS5262" s="62" t="s">
        <v>74</v>
      </c>
      <c r="AT5262" s="62">
        <v>43</v>
      </c>
      <c r="AU5262" s="62">
        <v>56</v>
      </c>
      <c r="AW5262">
        <v>69</v>
      </c>
      <c r="AX5262">
        <v>75</v>
      </c>
      <c r="AY5262">
        <v>101</v>
      </c>
    </row>
    <row r="5263" spans="1:83" x14ac:dyDescent="0.25">
      <c r="A5263" s="1" t="s">
        <v>1185</v>
      </c>
      <c r="B5263" s="2">
        <v>30428.031991925702</v>
      </c>
      <c r="BK5263">
        <v>0</v>
      </c>
    </row>
    <row r="5264" spans="1:83" x14ac:dyDescent="0.25">
      <c r="A5264" s="1" t="s">
        <v>1185</v>
      </c>
      <c r="B5264" s="2">
        <v>30434.597038429602</v>
      </c>
      <c r="BK5264">
        <v>1.2740875700554799</v>
      </c>
    </row>
    <row r="5265" spans="1:63" x14ac:dyDescent="0.25">
      <c r="A5265" s="1" t="s">
        <v>1185</v>
      </c>
      <c r="B5265" s="2">
        <v>30441.695142320499</v>
      </c>
      <c r="BK5265">
        <v>2.86417615875934</v>
      </c>
    </row>
    <row r="5266" spans="1:63" x14ac:dyDescent="0.25">
      <c r="A5266" s="1" t="s">
        <v>1185</v>
      </c>
      <c r="B5266" s="2">
        <v>30448.805759295599</v>
      </c>
      <c r="BK5266">
        <v>4.2508112672997003</v>
      </c>
    </row>
    <row r="5267" spans="1:63" x14ac:dyDescent="0.25">
      <c r="A5267" s="1" t="s">
        <v>1185</v>
      </c>
      <c r="B5267" s="2">
        <v>30455.367393140201</v>
      </c>
      <c r="BK5267">
        <v>5.5635054237408701</v>
      </c>
    </row>
    <row r="5268" spans="1:63" x14ac:dyDescent="0.25">
      <c r="A5268" s="1" t="s">
        <v>1185</v>
      </c>
      <c r="B5268" s="2">
        <v>30462.875471171701</v>
      </c>
      <c r="BK5268">
        <v>6.4877181714512497</v>
      </c>
    </row>
    <row r="5269" spans="1:63" x14ac:dyDescent="0.25">
      <c r="A5269" s="1" t="s">
        <v>1185</v>
      </c>
      <c r="B5269" s="2">
        <v>30468.9472746475</v>
      </c>
      <c r="BK5269">
        <v>6.7646912877475698</v>
      </c>
    </row>
    <row r="5270" spans="1:63" x14ac:dyDescent="0.25">
      <c r="A5270" s="1" t="s">
        <v>1185</v>
      </c>
      <c r="B5270" s="2">
        <v>30476.4735535287</v>
      </c>
      <c r="BK5270">
        <v>7.3929717006746598</v>
      </c>
    </row>
    <row r="5271" spans="1:63" x14ac:dyDescent="0.25">
      <c r="A5271" s="1" t="s">
        <v>1185</v>
      </c>
      <c r="B5271" s="2">
        <v>30490.265247424799</v>
      </c>
      <c r="BK5271">
        <v>8.1502450186408897</v>
      </c>
    </row>
    <row r="5272" spans="1:63" x14ac:dyDescent="0.25">
      <c r="A5272" s="1" t="s">
        <v>1185</v>
      </c>
      <c r="B5272" s="2">
        <v>30504.260790838202</v>
      </c>
      <c r="BK5272">
        <v>8.5930761870343293</v>
      </c>
    </row>
    <row r="5273" spans="1:63" x14ac:dyDescent="0.25">
      <c r="A5273" s="1" t="s">
        <v>1189</v>
      </c>
      <c r="B5273" s="2">
        <v>30457.923929997902</v>
      </c>
      <c r="BK5273">
        <v>0</v>
      </c>
    </row>
    <row r="5274" spans="1:63" x14ac:dyDescent="0.25">
      <c r="A5274" s="1" t="s">
        <v>1189</v>
      </c>
      <c r="B5274" s="2">
        <v>30469.417311592199</v>
      </c>
      <c r="BK5274">
        <v>2.1222387419692499</v>
      </c>
    </row>
    <row r="5275" spans="1:63" x14ac:dyDescent="0.25">
      <c r="A5275" s="1" t="s">
        <v>1189</v>
      </c>
      <c r="B5275" s="2">
        <v>30476.755666699701</v>
      </c>
      <c r="BK5275">
        <v>2.8060205115337502</v>
      </c>
    </row>
    <row r="5276" spans="1:63" x14ac:dyDescent="0.25">
      <c r="A5276" s="1" t="s">
        <v>1189</v>
      </c>
      <c r="B5276" s="2">
        <v>30483.906098033702</v>
      </c>
      <c r="BK5276">
        <v>3.5453036377356799</v>
      </c>
    </row>
    <row r="5277" spans="1:63" x14ac:dyDescent="0.25">
      <c r="A5277" s="1" t="s">
        <v>1189</v>
      </c>
      <c r="B5277" s="2">
        <v>30497.475741562899</v>
      </c>
      <c r="BK5277">
        <v>4.9129514400579701</v>
      </c>
    </row>
    <row r="5278" spans="1:63" x14ac:dyDescent="0.25">
      <c r="A5278" s="1" t="s">
        <v>1189</v>
      </c>
      <c r="B5278" s="2">
        <v>30518.584177057601</v>
      </c>
      <c r="BK5278">
        <v>6.7054261751438498</v>
      </c>
    </row>
    <row r="5279" spans="1:63" x14ac:dyDescent="0.25">
      <c r="A5279" s="1" t="s">
        <v>1189</v>
      </c>
      <c r="B5279" s="2">
        <v>30531.9886478753</v>
      </c>
      <c r="BK5279">
        <v>7.7586599156244498</v>
      </c>
    </row>
    <row r="5280" spans="1:63" x14ac:dyDescent="0.25">
      <c r="A5280" s="1" t="s">
        <v>1189</v>
      </c>
      <c r="B5280" s="2">
        <v>30545.7632784749</v>
      </c>
      <c r="BK5280">
        <v>8.7933697974499996</v>
      </c>
    </row>
    <row r="5281" spans="1:63" x14ac:dyDescent="0.25">
      <c r="A5281" s="1" t="s">
        <v>1189</v>
      </c>
      <c r="B5281" s="2">
        <v>30557.176803840899</v>
      </c>
      <c r="BK5281">
        <v>9.2179018090371301</v>
      </c>
    </row>
    <row r="5282" spans="1:63" x14ac:dyDescent="0.25">
      <c r="A5282" s="1" t="s">
        <v>1191</v>
      </c>
      <c r="B5282" s="2">
        <v>30499.067633383998</v>
      </c>
      <c r="BK5282">
        <v>0</v>
      </c>
    </row>
    <row r="5283" spans="1:63" x14ac:dyDescent="0.25">
      <c r="A5283" s="1" t="s">
        <v>1191</v>
      </c>
      <c r="B5283" s="2">
        <v>30518.8617400162</v>
      </c>
      <c r="BK5283">
        <v>2.1924580696987599</v>
      </c>
    </row>
    <row r="5284" spans="1:63" x14ac:dyDescent="0.25">
      <c r="A5284" s="1" t="s">
        <v>1191</v>
      </c>
      <c r="B5284" s="2">
        <v>30531.679688450899</v>
      </c>
      <c r="BK5284">
        <v>3.7821112985707099</v>
      </c>
    </row>
    <row r="5285" spans="1:63" x14ac:dyDescent="0.25">
      <c r="A5285" s="1" t="s">
        <v>1191</v>
      </c>
      <c r="B5285" s="2">
        <v>30545.961212715902</v>
      </c>
      <c r="BK5285">
        <v>5.5751056566817896</v>
      </c>
    </row>
    <row r="5286" spans="1:63" x14ac:dyDescent="0.25">
      <c r="A5286" s="1" t="s">
        <v>1191</v>
      </c>
      <c r="B5286" s="2">
        <v>30556.7836654864</v>
      </c>
      <c r="BK5286">
        <v>6.6100402403560699</v>
      </c>
    </row>
    <row r="5287" spans="1:63" x14ac:dyDescent="0.25">
      <c r="A5287" s="1" t="s">
        <v>1191</v>
      </c>
      <c r="B5287" s="2">
        <v>30566.505876889601</v>
      </c>
      <c r="BK5287">
        <v>7.5340844616798996</v>
      </c>
    </row>
    <row r="5288" spans="1:63" x14ac:dyDescent="0.25">
      <c r="A5288" s="1" t="s">
        <v>1191</v>
      </c>
      <c r="B5288" s="2">
        <v>30574.963811767298</v>
      </c>
      <c r="BK5288">
        <v>8.0143284878876297</v>
      </c>
    </row>
    <row r="5289" spans="1:63" x14ac:dyDescent="0.25">
      <c r="A5289" s="1" t="s">
        <v>1193</v>
      </c>
      <c r="B5289" s="2">
        <v>30551.652163410701</v>
      </c>
      <c r="BK5289">
        <v>0</v>
      </c>
    </row>
    <row r="5290" spans="1:63" x14ac:dyDescent="0.25">
      <c r="A5290" s="1" t="s">
        <v>1193</v>
      </c>
      <c r="B5290" s="2">
        <v>30557.479165457298</v>
      </c>
      <c r="BK5290">
        <v>1.30172589744982</v>
      </c>
    </row>
    <row r="5291" spans="1:63" x14ac:dyDescent="0.25">
      <c r="A5291" s="1" t="s">
        <v>1193</v>
      </c>
      <c r="B5291" s="2">
        <v>30575.2061105795</v>
      </c>
      <c r="BK5291">
        <v>4.0747292810851601</v>
      </c>
    </row>
    <row r="5292" spans="1:63" x14ac:dyDescent="0.25">
      <c r="A5292" s="1" t="s">
        <v>1193</v>
      </c>
      <c r="B5292" s="2">
        <v>30586.166434786799</v>
      </c>
      <c r="BK5292">
        <v>5.8679764287760596</v>
      </c>
    </row>
    <row r="5293" spans="1:63" x14ac:dyDescent="0.25">
      <c r="A5293" s="1" t="s">
        <v>1193</v>
      </c>
      <c r="B5293" s="2">
        <v>30594.738352486002</v>
      </c>
      <c r="BK5293">
        <v>7.4949442084034699</v>
      </c>
    </row>
    <row r="5294" spans="1:63" x14ac:dyDescent="0.25">
      <c r="A5294" s="1" t="s">
        <v>1193</v>
      </c>
      <c r="B5294" s="2">
        <v>30602.9856125279</v>
      </c>
      <c r="BK5294">
        <v>8.4006050097277107</v>
      </c>
    </row>
    <row r="5295" spans="1:63" x14ac:dyDescent="0.25">
      <c r="A5295" s="1" t="s">
        <v>1195</v>
      </c>
      <c r="B5295" s="2">
        <v>30592.430257227399</v>
      </c>
      <c r="BK5295">
        <v>0</v>
      </c>
    </row>
    <row r="5296" spans="1:63" x14ac:dyDescent="0.25">
      <c r="A5296" s="1" t="s">
        <v>1195</v>
      </c>
      <c r="B5296" s="2">
        <v>30598.7857664486</v>
      </c>
      <c r="BK5296">
        <v>1.6869912609705999</v>
      </c>
    </row>
    <row r="5297" spans="1:63" x14ac:dyDescent="0.25">
      <c r="A5297" s="1" t="s">
        <v>1195</v>
      </c>
      <c r="B5297" s="2">
        <v>30606.975011281898</v>
      </c>
      <c r="BK5297">
        <v>3.5359363794165599</v>
      </c>
    </row>
    <row r="5298" spans="1:63" x14ac:dyDescent="0.25">
      <c r="A5298" s="1" t="s">
        <v>1195</v>
      </c>
      <c r="B5298" s="2">
        <v>30616.6244192862</v>
      </c>
      <c r="BK5298">
        <v>5.6437099398735198</v>
      </c>
    </row>
    <row r="5299" spans="1:63" x14ac:dyDescent="0.25">
      <c r="A5299" s="1" t="s">
        <v>1195</v>
      </c>
      <c r="B5299" s="2">
        <v>30623.919547375601</v>
      </c>
      <c r="BK5299">
        <v>7.0303310045483398</v>
      </c>
    </row>
    <row r="5300" spans="1:63" x14ac:dyDescent="0.25">
      <c r="A5300" s="1" t="s">
        <v>1195</v>
      </c>
      <c r="B5300" s="2">
        <v>30631.243114292702</v>
      </c>
      <c r="BK5300">
        <v>7.9545577961242602</v>
      </c>
    </row>
    <row r="5301" spans="1:63" x14ac:dyDescent="0.25">
      <c r="A5301" s="1" t="s">
        <v>1187</v>
      </c>
      <c r="B5301" s="2">
        <v>30428.030854372599</v>
      </c>
      <c r="BK5301">
        <v>0</v>
      </c>
    </row>
    <row r="5302" spans="1:63" x14ac:dyDescent="0.25">
      <c r="A5302" s="1" t="s">
        <v>1187</v>
      </c>
      <c r="B5302" s="2">
        <v>30434.2257410948</v>
      </c>
      <c r="BK5302">
        <v>1.3111071996344801</v>
      </c>
    </row>
    <row r="5303" spans="1:63" x14ac:dyDescent="0.25">
      <c r="A5303" s="1" t="s">
        <v>1187</v>
      </c>
      <c r="B5303" s="2">
        <v>30441.510631206202</v>
      </c>
      <c r="BK5303">
        <v>2.86419020262489</v>
      </c>
    </row>
    <row r="5304" spans="1:63" x14ac:dyDescent="0.25">
      <c r="A5304" s="1" t="s">
        <v>1187</v>
      </c>
      <c r="B5304" s="2">
        <v>30448.806896848699</v>
      </c>
      <c r="BK5304">
        <v>4.2323154963757403</v>
      </c>
    </row>
    <row r="5305" spans="1:63" x14ac:dyDescent="0.25">
      <c r="A5305" s="1" t="s">
        <v>1187</v>
      </c>
      <c r="B5305" s="2">
        <v>30455.377631118201</v>
      </c>
      <c r="BK5305">
        <v>5.3970434854252698</v>
      </c>
    </row>
    <row r="5306" spans="1:63" x14ac:dyDescent="0.25">
      <c r="A5306" s="1" t="s">
        <v>1187</v>
      </c>
      <c r="B5306" s="2">
        <v>30462.884571596602</v>
      </c>
      <c r="BK5306">
        <v>6.3397520040596103</v>
      </c>
    </row>
    <row r="5307" spans="1:63" x14ac:dyDescent="0.25">
      <c r="A5307" s="1" t="s">
        <v>1187</v>
      </c>
      <c r="B5307" s="2">
        <v>30468.7570757676</v>
      </c>
      <c r="BK5307">
        <v>6.8571841862328897</v>
      </c>
    </row>
    <row r="5308" spans="1:63" x14ac:dyDescent="0.25">
      <c r="A5308" s="1" t="s">
        <v>1187</v>
      </c>
      <c r="B5308" s="2">
        <v>30476.094293321999</v>
      </c>
      <c r="BK5308">
        <v>7.5594617267213504</v>
      </c>
    </row>
    <row r="5309" spans="1:63" x14ac:dyDescent="0.25">
      <c r="A5309" s="1" t="s">
        <v>1187</v>
      </c>
      <c r="B5309" s="2">
        <v>30490.233395937801</v>
      </c>
      <c r="BK5309">
        <v>8.6681266045116399</v>
      </c>
    </row>
    <row r="5310" spans="1:63" x14ac:dyDescent="0.25">
      <c r="A5310" s="1" t="s">
        <v>1187</v>
      </c>
      <c r="B5310" s="2">
        <v>30504.738108122801</v>
      </c>
      <c r="BK5310">
        <v>9.8322507073426895</v>
      </c>
    </row>
    <row r="5311" spans="1:63" x14ac:dyDescent="0.25">
      <c r="A5311" s="1" t="s">
        <v>1187</v>
      </c>
      <c r="B5311" s="2">
        <v>30517.9705809105</v>
      </c>
      <c r="BK5311">
        <v>10.6820450115253</v>
      </c>
    </row>
    <row r="5312" spans="1:63" x14ac:dyDescent="0.25">
      <c r="A5312" s="1" t="s">
        <v>1187</v>
      </c>
      <c r="B5312" s="2">
        <v>30532.3158081496</v>
      </c>
      <c r="BK5312">
        <v>11.4392761978949</v>
      </c>
    </row>
    <row r="5313" spans="1:63" x14ac:dyDescent="0.25">
      <c r="A5313" s="1" t="s">
        <v>1187</v>
      </c>
      <c r="B5313" s="2">
        <v>30546.298838478699</v>
      </c>
      <c r="BK5313">
        <v>12.0855608464518</v>
      </c>
    </row>
    <row r="5314" spans="1:63" x14ac:dyDescent="0.25">
      <c r="A5314" s="1" t="s">
        <v>1190</v>
      </c>
      <c r="B5314" s="2">
        <v>30458.290677120302</v>
      </c>
      <c r="BK5314">
        <v>0</v>
      </c>
    </row>
    <row r="5315" spans="1:63" x14ac:dyDescent="0.25">
      <c r="A5315" s="1" t="s">
        <v>1190</v>
      </c>
      <c r="B5315" s="2">
        <v>30470.527790937402</v>
      </c>
      <c r="BK5315">
        <v>2.0666671660041001</v>
      </c>
    </row>
    <row r="5316" spans="1:63" x14ac:dyDescent="0.25">
      <c r="A5316" s="1" t="s">
        <v>1190</v>
      </c>
      <c r="B5316" s="2">
        <v>30477.495986263199</v>
      </c>
      <c r="BK5316">
        <v>2.7689727942236599</v>
      </c>
    </row>
    <row r="5317" spans="1:63" x14ac:dyDescent="0.25">
      <c r="A5317" s="1" t="s">
        <v>1190</v>
      </c>
      <c r="B5317" s="2">
        <v>30484.2751202623</v>
      </c>
      <c r="BK5317">
        <v>3.5452755500045798</v>
      </c>
    </row>
    <row r="5318" spans="1:63" x14ac:dyDescent="0.25">
      <c r="A5318" s="1" t="s">
        <v>1190</v>
      </c>
      <c r="B5318" s="2">
        <v>30497.648877146101</v>
      </c>
      <c r="BK5318">
        <v>5.0978951054319799</v>
      </c>
    </row>
    <row r="5319" spans="1:63" x14ac:dyDescent="0.25">
      <c r="A5319" s="1" t="s">
        <v>1190</v>
      </c>
      <c r="B5319" s="2">
        <v>30518.577351738899</v>
      </c>
      <c r="BK5319">
        <v>6.81640080068758</v>
      </c>
    </row>
    <row r="5320" spans="1:63" x14ac:dyDescent="0.25">
      <c r="A5320" s="1" t="s">
        <v>1190</v>
      </c>
      <c r="B5320" s="2">
        <v>30531.974997238001</v>
      </c>
      <c r="BK5320">
        <v>7.9806091667119201</v>
      </c>
    </row>
    <row r="5321" spans="1:63" x14ac:dyDescent="0.25">
      <c r="A5321" s="1" t="s">
        <v>1190</v>
      </c>
      <c r="B5321" s="2">
        <v>30546.434207298698</v>
      </c>
      <c r="BK5321">
        <v>9.8845641065011804</v>
      </c>
    </row>
    <row r="5322" spans="1:63" x14ac:dyDescent="0.25">
      <c r="A5322" s="1" t="s">
        <v>1190</v>
      </c>
      <c r="B5322" s="2">
        <v>30557.075561614201</v>
      </c>
      <c r="BK5322">
        <v>10.864025421269099</v>
      </c>
    </row>
    <row r="5323" spans="1:63" x14ac:dyDescent="0.25">
      <c r="A5323" s="1" t="s">
        <v>1190</v>
      </c>
      <c r="B5323" s="2">
        <v>30566.4230630233</v>
      </c>
      <c r="BK5323">
        <v>11.8805765849438</v>
      </c>
    </row>
    <row r="5324" spans="1:63" x14ac:dyDescent="0.25">
      <c r="A5324" s="1" t="s">
        <v>1192</v>
      </c>
      <c r="B5324" s="2">
        <v>30499.068770937101</v>
      </c>
      <c r="BK5324">
        <v>0</v>
      </c>
    </row>
    <row r="5325" spans="1:63" x14ac:dyDescent="0.25">
      <c r="A5325" s="1" t="s">
        <v>1192</v>
      </c>
      <c r="B5325" s="2">
        <v>30518.497267999999</v>
      </c>
      <c r="BK5325">
        <v>2.1185030737340398</v>
      </c>
    </row>
    <row r="5326" spans="1:63" x14ac:dyDescent="0.25">
      <c r="A5326" s="1" t="s">
        <v>1192</v>
      </c>
      <c r="B5326" s="2">
        <v>30533.345976245299</v>
      </c>
      <c r="BK5326">
        <v>3.6895060491610199</v>
      </c>
    </row>
    <row r="5327" spans="1:63" x14ac:dyDescent="0.25">
      <c r="A5327" s="1" t="s">
        <v>1192</v>
      </c>
      <c r="B5327" s="2">
        <v>30546.873530309502</v>
      </c>
      <c r="BK5327">
        <v>5.7414973756696597</v>
      </c>
    </row>
    <row r="5328" spans="1:63" x14ac:dyDescent="0.25">
      <c r="A5328" s="1" t="s">
        <v>1192</v>
      </c>
      <c r="B5328" s="2">
        <v>30556.770014849</v>
      </c>
      <c r="BK5328">
        <v>6.8319894914435402</v>
      </c>
    </row>
    <row r="5329" spans="1:63" x14ac:dyDescent="0.25">
      <c r="A5329" s="1" t="s">
        <v>1192</v>
      </c>
      <c r="B5329" s="2">
        <v>30566.477438061898</v>
      </c>
      <c r="BK5329">
        <v>7.9964787347787896</v>
      </c>
    </row>
    <row r="5330" spans="1:63" x14ac:dyDescent="0.25">
      <c r="A5330" s="1" t="s">
        <v>1192</v>
      </c>
      <c r="B5330" s="2">
        <v>30575.0777945888</v>
      </c>
      <c r="BK5330">
        <v>9.1610522413073099</v>
      </c>
    </row>
    <row r="5331" spans="1:63" x14ac:dyDescent="0.25">
      <c r="A5331" s="1" t="s">
        <v>1192</v>
      </c>
      <c r="B5331" s="2">
        <v>30585.339888697701</v>
      </c>
      <c r="BK5331">
        <v>10.307003582121901</v>
      </c>
    </row>
    <row r="5332" spans="1:63" x14ac:dyDescent="0.25">
      <c r="A5332" s="1" t="s">
        <v>1194</v>
      </c>
      <c r="B5332" s="2">
        <v>30551.836674524999</v>
      </c>
      <c r="BK5332">
        <v>0</v>
      </c>
    </row>
    <row r="5333" spans="1:63" x14ac:dyDescent="0.25">
      <c r="A5333" s="1" t="s">
        <v>1194</v>
      </c>
      <c r="B5333" s="2">
        <v>30557.855013004599</v>
      </c>
      <c r="BK5333">
        <v>1.1907231841749899</v>
      </c>
    </row>
    <row r="5334" spans="1:63" x14ac:dyDescent="0.25">
      <c r="A5334" s="1" t="s">
        <v>1194</v>
      </c>
      <c r="B5334" s="2">
        <v>30575.398584565599</v>
      </c>
      <c r="BK5334">
        <v>3.9452448407519198</v>
      </c>
    </row>
    <row r="5335" spans="1:63" x14ac:dyDescent="0.25">
      <c r="A5335" s="1" t="s">
        <v>1194</v>
      </c>
      <c r="B5335" s="2">
        <v>30586.1550592557</v>
      </c>
      <c r="BK5335">
        <v>6.0529341380156199</v>
      </c>
    </row>
    <row r="5336" spans="1:63" x14ac:dyDescent="0.25">
      <c r="A5336" s="1" t="s">
        <v>1194</v>
      </c>
      <c r="B5336" s="2">
        <v>30594.722426742501</v>
      </c>
      <c r="BK5336">
        <v>7.7538850013388396</v>
      </c>
    </row>
    <row r="5337" spans="1:63" x14ac:dyDescent="0.25">
      <c r="A5337" s="1" t="s">
        <v>1194</v>
      </c>
      <c r="B5337" s="2">
        <v>30602.724885355201</v>
      </c>
      <c r="BK5337">
        <v>9.6398357054982604</v>
      </c>
    </row>
    <row r="5338" spans="1:63" x14ac:dyDescent="0.25">
      <c r="A5338" s="1" t="s">
        <v>1194</v>
      </c>
      <c r="B5338" s="2">
        <v>30610.0484522724</v>
      </c>
      <c r="BK5338">
        <v>10.564062497074101</v>
      </c>
    </row>
    <row r="5339" spans="1:63" x14ac:dyDescent="0.25">
      <c r="A5339" s="1" t="s">
        <v>1196</v>
      </c>
      <c r="B5339" s="2">
        <v>30592.613630788601</v>
      </c>
      <c r="BK5339">
        <v>0</v>
      </c>
    </row>
    <row r="5340" spans="1:63" x14ac:dyDescent="0.25">
      <c r="A5340" s="1" t="s">
        <v>1196</v>
      </c>
      <c r="B5340" s="2">
        <v>30598.229957999501</v>
      </c>
      <c r="BK5340">
        <v>1.7240249344151399</v>
      </c>
    </row>
    <row r="5341" spans="1:63" x14ac:dyDescent="0.25">
      <c r="A5341" s="1" t="s">
        <v>1196</v>
      </c>
      <c r="B5341" s="2">
        <v>30606.609401712602</v>
      </c>
      <c r="BK5341">
        <v>3.4804771543757802</v>
      </c>
    </row>
    <row r="5342" spans="1:63" x14ac:dyDescent="0.25">
      <c r="A5342" s="1" t="s">
        <v>1196</v>
      </c>
      <c r="B5342" s="2">
        <v>30616.8214434847</v>
      </c>
      <c r="BK5342">
        <v>5.4402424158444704</v>
      </c>
    </row>
    <row r="5343" spans="1:63" x14ac:dyDescent="0.25">
      <c r="A5343" s="1" t="s">
        <v>1196</v>
      </c>
      <c r="B5343" s="2">
        <v>30624.121121786498</v>
      </c>
      <c r="BK5343">
        <v>6.7528803968234596</v>
      </c>
    </row>
    <row r="5344" spans="1:63" x14ac:dyDescent="0.25">
      <c r="A5344" s="1" t="s">
        <v>1196</v>
      </c>
      <c r="B5344" s="2">
        <v>30630.3171460618</v>
      </c>
      <c r="BK5344">
        <v>8.0101153282238595</v>
      </c>
    </row>
    <row r="5345" spans="1:83" x14ac:dyDescent="0.25">
      <c r="A5345" s="1" t="s">
        <v>1196</v>
      </c>
      <c r="B5345" s="2">
        <v>30637.6247872354</v>
      </c>
      <c r="BK5345">
        <v>9.1932829127351603</v>
      </c>
    </row>
    <row r="5346" spans="1:83" x14ac:dyDescent="0.25">
      <c r="A5346" s="1" t="s">
        <v>1196</v>
      </c>
      <c r="B5346" s="2">
        <v>30644.721753573202</v>
      </c>
      <c r="BK5346">
        <v>10.8018672723629</v>
      </c>
    </row>
    <row r="5347" spans="1:83" x14ac:dyDescent="0.25">
      <c r="A5347" s="1" t="s">
        <v>1207</v>
      </c>
      <c r="C5347" s="27">
        <v>30820</v>
      </c>
      <c r="D5347" s="27"/>
      <c r="E5347" t="s">
        <v>609</v>
      </c>
      <c r="AS5347" s="62" t="s">
        <v>74</v>
      </c>
      <c r="AX5347">
        <v>139</v>
      </c>
    </row>
    <row r="5348" spans="1:83" x14ac:dyDescent="0.25">
      <c r="A5348" s="1" t="s">
        <v>1208</v>
      </c>
      <c r="C5348" s="27">
        <v>30866</v>
      </c>
      <c r="D5348" s="27"/>
      <c r="E5348" t="s">
        <v>609</v>
      </c>
      <c r="AS5348" s="62" t="s">
        <v>74</v>
      </c>
      <c r="AX5348">
        <v>113</v>
      </c>
    </row>
    <row r="5349" spans="1:83" x14ac:dyDescent="0.25">
      <c r="A5349" s="1" t="s">
        <v>1209</v>
      </c>
      <c r="C5349" s="27">
        <v>30820</v>
      </c>
      <c r="D5349" s="27"/>
      <c r="E5349" t="s">
        <v>1186</v>
      </c>
      <c r="AS5349" s="62" t="s">
        <v>74</v>
      </c>
      <c r="AX5349">
        <v>130</v>
      </c>
    </row>
    <row r="5350" spans="1:83" x14ac:dyDescent="0.25">
      <c r="A5350" s="1" t="s">
        <v>1210</v>
      </c>
      <c r="C5350" s="27">
        <v>30866</v>
      </c>
      <c r="D5350" s="27"/>
      <c r="E5350" t="s">
        <v>1186</v>
      </c>
      <c r="AS5350" s="62" t="s">
        <v>74</v>
      </c>
      <c r="AX5350">
        <v>106</v>
      </c>
    </row>
    <row r="5351" spans="1:83" x14ac:dyDescent="0.25">
      <c r="A5351" s="1" t="s">
        <v>1211</v>
      </c>
      <c r="C5351" s="27">
        <v>30820</v>
      </c>
      <c r="D5351" s="27"/>
      <c r="E5351" t="s">
        <v>1188</v>
      </c>
      <c r="AS5351" s="62" t="s">
        <v>74</v>
      </c>
      <c r="AX5351">
        <v>140</v>
      </c>
    </row>
    <row r="5352" spans="1:83" x14ac:dyDescent="0.25">
      <c r="A5352" s="1" t="s">
        <v>1212</v>
      </c>
      <c r="C5352" s="27">
        <v>30866</v>
      </c>
      <c r="D5352" s="27"/>
      <c r="E5352" t="s">
        <v>1188</v>
      </c>
      <c r="AS5352" s="62" t="s">
        <v>74</v>
      </c>
      <c r="AX5352">
        <v>116</v>
      </c>
    </row>
    <row r="5353" spans="1:83" s="20" customFormat="1" x14ac:dyDescent="0.25">
      <c r="A5353" s="67" t="s">
        <v>927</v>
      </c>
      <c r="B5353" s="68"/>
      <c r="C5353" s="68"/>
      <c r="D5353" s="68"/>
      <c r="X5353" s="69"/>
      <c r="AS5353" s="70" t="s">
        <v>74</v>
      </c>
      <c r="CE5353" s="20">
        <v>8.8000000000000007</v>
      </c>
    </row>
    <row r="5354" spans="1:83" s="20" customFormat="1" x14ac:dyDescent="0.25">
      <c r="A5354" s="67" t="s">
        <v>929</v>
      </c>
      <c r="B5354" s="68"/>
      <c r="C5354" s="68"/>
      <c r="D5354" s="68"/>
      <c r="X5354" s="69"/>
      <c r="AS5354" s="70" t="s">
        <v>74</v>
      </c>
      <c r="CE5354" s="20">
        <v>10.199999999999999</v>
      </c>
    </row>
    <row r="5355" spans="1:83" s="20" customFormat="1" x14ac:dyDescent="0.25">
      <c r="A5355" s="67" t="s">
        <v>930</v>
      </c>
      <c r="B5355" s="68"/>
      <c r="C5355" s="68"/>
      <c r="D5355" s="68"/>
      <c r="X5355" s="69"/>
      <c r="AS5355" s="70" t="s">
        <v>74</v>
      </c>
      <c r="CE5355" s="20">
        <v>9.6999999999999993</v>
      </c>
    </row>
    <row r="5356" spans="1:83" s="20" customFormat="1" x14ac:dyDescent="0.25">
      <c r="A5356" s="67" t="s">
        <v>931</v>
      </c>
      <c r="B5356" s="68"/>
      <c r="C5356" s="68"/>
      <c r="D5356" s="68"/>
      <c r="X5356" s="69"/>
      <c r="AS5356" s="70" t="s">
        <v>74</v>
      </c>
      <c r="CE5356" s="20">
        <v>10.5</v>
      </c>
    </row>
    <row r="5357" spans="1:83" s="20" customFormat="1" x14ac:dyDescent="0.25">
      <c r="A5357" s="67" t="s">
        <v>933</v>
      </c>
      <c r="B5357" s="68"/>
      <c r="C5357" s="68"/>
      <c r="D5357" s="68"/>
      <c r="X5357" s="69"/>
      <c r="AS5357" s="70" t="s">
        <v>74</v>
      </c>
      <c r="CE5357" s="20">
        <v>10.3</v>
      </c>
    </row>
    <row r="5358" spans="1:83" s="20" customFormat="1" x14ac:dyDescent="0.25">
      <c r="A5358" s="67" t="s">
        <v>934</v>
      </c>
      <c r="B5358" s="68"/>
      <c r="C5358" s="68"/>
      <c r="D5358" s="68"/>
      <c r="X5358" s="69"/>
      <c r="AS5358" s="70" t="s">
        <v>74</v>
      </c>
      <c r="CE5358" s="20">
        <v>9</v>
      </c>
    </row>
    <row r="5359" spans="1:83" s="20" customFormat="1" x14ac:dyDescent="0.25">
      <c r="A5359" s="67" t="s">
        <v>936</v>
      </c>
      <c r="B5359" s="68"/>
      <c r="C5359" s="68"/>
      <c r="D5359" s="68"/>
      <c r="X5359" s="69"/>
      <c r="AS5359" s="70" t="s">
        <v>74</v>
      </c>
      <c r="CE5359" s="20">
        <v>10.199999999999999</v>
      </c>
    </row>
    <row r="5360" spans="1:83" x14ac:dyDescent="0.25">
      <c r="A5360" s="1" t="s">
        <v>938</v>
      </c>
      <c r="AS5360" s="62" t="s">
        <v>74</v>
      </c>
      <c r="CE5360" s="4">
        <v>11.2</v>
      </c>
    </row>
    <row r="5361" spans="1:83" x14ac:dyDescent="0.25">
      <c r="A5361" s="1" t="s">
        <v>940</v>
      </c>
      <c r="AS5361" s="62" t="s">
        <v>74</v>
      </c>
      <c r="CE5361" s="66"/>
    </row>
    <row r="5362" spans="1:83" x14ac:dyDescent="0.25">
      <c r="A5362" s="1" t="s">
        <v>941</v>
      </c>
      <c r="AS5362" s="62" t="s">
        <v>74</v>
      </c>
      <c r="CE5362" s="66"/>
    </row>
    <row r="5363" spans="1:83" x14ac:dyDescent="0.25">
      <c r="A5363" s="1" t="s">
        <v>942</v>
      </c>
      <c r="AS5363" s="62" t="s">
        <v>74</v>
      </c>
      <c r="CE5363" s="66"/>
    </row>
    <row r="5364" spans="1:83" x14ac:dyDescent="0.25">
      <c r="A5364" s="1" t="s">
        <v>943</v>
      </c>
      <c r="AS5364" s="62" t="s">
        <v>74</v>
      </c>
      <c r="CE5364" s="66"/>
    </row>
    <row r="5365" spans="1:83" x14ac:dyDescent="0.25">
      <c r="A5365" s="1" t="s">
        <v>944</v>
      </c>
      <c r="AS5365" s="62" t="s">
        <v>74</v>
      </c>
      <c r="CE5365" s="66"/>
    </row>
    <row r="5366" spans="1:83" x14ac:dyDescent="0.25">
      <c r="A5366" s="1" t="s">
        <v>945</v>
      </c>
      <c r="AS5366" s="62" t="s">
        <v>74</v>
      </c>
      <c r="CE5366" s="66"/>
    </row>
    <row r="5367" spans="1:83" x14ac:dyDescent="0.25">
      <c r="A5367" s="1" t="s">
        <v>946</v>
      </c>
      <c r="AS5367" s="62" t="s">
        <v>74</v>
      </c>
      <c r="CE5367" s="66"/>
    </row>
    <row r="5368" spans="1:83" x14ac:dyDescent="0.25">
      <c r="A5368" s="1" t="s">
        <v>947</v>
      </c>
      <c r="AS5368" s="62" t="s">
        <v>74</v>
      </c>
      <c r="CE5368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1213</v>
      </c>
      <c r="B1" t="s">
        <v>1214</v>
      </c>
      <c r="C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36</v>
      </c>
      <c r="M1" t="s">
        <v>1221</v>
      </c>
      <c r="N1" t="s">
        <v>1222</v>
      </c>
      <c r="O1" t="s">
        <v>1223</v>
      </c>
      <c r="P1" t="s">
        <v>1224</v>
      </c>
      <c r="R1" t="s">
        <v>1213</v>
      </c>
      <c r="S1" t="s">
        <v>1214</v>
      </c>
      <c r="T1" t="s">
        <v>1215</v>
      </c>
      <c r="U1" t="s">
        <v>1216</v>
      </c>
      <c r="V1" t="s">
        <v>1217</v>
      </c>
      <c r="W1" t="s">
        <v>1218</v>
      </c>
      <c r="X1" t="s">
        <v>1225</v>
      </c>
      <c r="Y1" t="s">
        <v>1226</v>
      </c>
      <c r="Z1" t="s">
        <v>1227</v>
      </c>
      <c r="AA1" t="s">
        <v>1228</v>
      </c>
      <c r="AB1" t="s">
        <v>1219</v>
      </c>
      <c r="AC1" t="s">
        <v>1220</v>
      </c>
      <c r="AD1" t="s">
        <v>1229</v>
      </c>
    </row>
    <row r="2" spans="1:30" x14ac:dyDescent="0.25">
      <c r="A2">
        <v>2014</v>
      </c>
      <c r="B2" t="s">
        <v>1230</v>
      </c>
      <c r="C2" t="s">
        <v>1231</v>
      </c>
      <c r="D2" t="str">
        <f t="shared" ref="D2:D38" si="0">"Gatton2014TOS11-AprCv"&amp;G2</f>
        <v>Gatton2014TOS11-AprCvAxe</v>
      </c>
      <c r="G2" t="s">
        <v>928</v>
      </c>
      <c r="H2" t="s">
        <v>1232</v>
      </c>
      <c r="I2" t="s">
        <v>1232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1230</v>
      </c>
      <c r="T2" t="s">
        <v>1233</v>
      </c>
      <c r="U2" t="s">
        <v>1234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25">
      <c r="A3">
        <v>2014</v>
      </c>
      <c r="B3" t="s">
        <v>1230</v>
      </c>
      <c r="C3" t="s">
        <v>1231</v>
      </c>
      <c r="D3" t="str">
        <f t="shared" si="0"/>
        <v>Gatton2014TOS11-AprCvBolac</v>
      </c>
      <c r="G3" t="s">
        <v>599</v>
      </c>
      <c r="H3" t="s">
        <v>1232</v>
      </c>
      <c r="I3" t="s">
        <v>1232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1230</v>
      </c>
      <c r="T3" t="s">
        <v>1233</v>
      </c>
      <c r="U3" t="s">
        <v>1235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25">
      <c r="A4">
        <v>2014</v>
      </c>
      <c r="B4" t="s">
        <v>1230</v>
      </c>
      <c r="C4" t="s">
        <v>1231</v>
      </c>
      <c r="D4" t="str">
        <f t="shared" si="0"/>
        <v>Gatton2014TOS11-AprCvBraewood</v>
      </c>
      <c r="G4" t="s">
        <v>1236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1230</v>
      </c>
      <c r="T4" t="s">
        <v>1233</v>
      </c>
      <c r="U4" t="s">
        <v>1237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25">
      <c r="A5">
        <v>2014</v>
      </c>
      <c r="B5" t="s">
        <v>1230</v>
      </c>
      <c r="C5" t="s">
        <v>1231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1230</v>
      </c>
      <c r="T5" t="s">
        <v>1233</v>
      </c>
      <c r="U5" t="s">
        <v>1239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25">
      <c r="A6">
        <v>2014</v>
      </c>
      <c r="B6" t="s">
        <v>1230</v>
      </c>
      <c r="C6" t="s">
        <v>1231</v>
      </c>
      <c r="D6" t="str">
        <f t="shared" si="0"/>
        <v>Gatton2014TOS11-AprCvCatalina</v>
      </c>
      <c r="G6" t="s">
        <v>1240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1230</v>
      </c>
      <c r="T6" t="s">
        <v>1233</v>
      </c>
      <c r="U6" t="s">
        <v>1241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25">
      <c r="A7">
        <v>2014</v>
      </c>
      <c r="B7" t="s">
        <v>1230</v>
      </c>
      <c r="C7" t="s">
        <v>1231</v>
      </c>
      <c r="D7" t="str">
        <f t="shared" si="0"/>
        <v>Gatton2014TOS11-AprCvCrusader</v>
      </c>
      <c r="G7" t="s">
        <v>1242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1230</v>
      </c>
      <c r="T7" t="s">
        <v>1233</v>
      </c>
      <c r="U7" t="s">
        <v>1243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1230</v>
      </c>
      <c r="C8" t="s">
        <v>1231</v>
      </c>
      <c r="D8" t="str">
        <f t="shared" si="0"/>
        <v>Gatton2014TOS11-AprCvDerrimut</v>
      </c>
      <c r="G8" t="s">
        <v>601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1230</v>
      </c>
      <c r="T8" t="s">
        <v>1233</v>
      </c>
      <c r="U8" t="s">
        <v>1244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25">
      <c r="A9">
        <v>2014</v>
      </c>
      <c r="B9" t="s">
        <v>1230</v>
      </c>
      <c r="C9" t="s">
        <v>1231</v>
      </c>
      <c r="D9" t="str">
        <f t="shared" si="0"/>
        <v>Gatton2014TOS11-AprCvEaglehawk</v>
      </c>
      <c r="G9" t="s">
        <v>932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1230</v>
      </c>
      <c r="T9" t="s">
        <v>1233</v>
      </c>
      <c r="U9" t="s">
        <v>1245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25">
      <c r="A10">
        <v>2014</v>
      </c>
      <c r="B10" t="s">
        <v>1230</v>
      </c>
      <c r="C10" t="s">
        <v>1231</v>
      </c>
      <c r="D10" t="str">
        <f t="shared" si="0"/>
        <v>Gatton2014TOS11-AprCvEllison</v>
      </c>
      <c r="G10" t="s">
        <v>1246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1230</v>
      </c>
      <c r="T10" t="s">
        <v>1233</v>
      </c>
      <c r="U10" t="s">
        <v>1247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25">
      <c r="A11">
        <v>2014</v>
      </c>
      <c r="B11" t="s">
        <v>1230</v>
      </c>
      <c r="C11" t="s">
        <v>1231</v>
      </c>
      <c r="D11" t="str">
        <f t="shared" si="0"/>
        <v>Gatton2014TOS11-AprCvForrest</v>
      </c>
      <c r="G11" t="s">
        <v>1248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1230</v>
      </c>
      <c r="T11" t="s">
        <v>1233</v>
      </c>
      <c r="U11" t="s">
        <v>1249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25">
      <c r="A12">
        <v>2014</v>
      </c>
      <c r="B12" t="s">
        <v>1230</v>
      </c>
      <c r="C12" t="s">
        <v>1231</v>
      </c>
      <c r="D12" t="str">
        <f t="shared" si="0"/>
        <v>Gatton2014TOS11-AprCvGauntlet</v>
      </c>
      <c r="G12" t="s">
        <v>1250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1230</v>
      </c>
      <c r="T12" t="s">
        <v>1233</v>
      </c>
      <c r="U12" t="s">
        <v>1251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1230</v>
      </c>
      <c r="C13" t="s">
        <v>1231</v>
      </c>
      <c r="D13" t="str">
        <f t="shared" si="0"/>
        <v>Gatton2014TOS11-AprCvGregory</v>
      </c>
      <c r="G13" t="s">
        <v>603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1230</v>
      </c>
      <c r="T13" t="s">
        <v>1233</v>
      </c>
      <c r="U13" t="s">
        <v>1252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25">
      <c r="A14">
        <v>2014</v>
      </c>
      <c r="B14" t="s">
        <v>1230</v>
      </c>
      <c r="C14" t="s">
        <v>1231</v>
      </c>
      <c r="D14" t="str">
        <f t="shared" si="0"/>
        <v>Gatton2014TOS11-AprCvH45</v>
      </c>
      <c r="G14" t="s">
        <v>275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1230</v>
      </c>
      <c r="T14" t="s">
        <v>1233</v>
      </c>
      <c r="U14" t="s">
        <v>1253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25">
      <c r="A15">
        <v>2014</v>
      </c>
      <c r="B15" t="s">
        <v>1230</v>
      </c>
      <c r="C15" t="s">
        <v>1231</v>
      </c>
      <c r="D15" t="str">
        <f t="shared" si="0"/>
        <v>Gatton2014TOS11-AprCvHume</v>
      </c>
      <c r="G15" t="s">
        <v>1254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1230</v>
      </c>
      <c r="T15" t="s">
        <v>1233</v>
      </c>
      <c r="U15" t="s">
        <v>1255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25">
      <c r="A16">
        <v>2014</v>
      </c>
      <c r="B16" t="s">
        <v>1230</v>
      </c>
      <c r="C16" t="s">
        <v>1231</v>
      </c>
      <c r="D16" t="str">
        <f t="shared" si="0"/>
        <v>Gatton2014TOS11-AprCvJanz</v>
      </c>
      <c r="G16" t="s">
        <v>289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1230</v>
      </c>
      <c r="T16" t="s">
        <v>1233</v>
      </c>
      <c r="U16" t="s">
        <v>1256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25">
      <c r="A17">
        <v>2014</v>
      </c>
      <c r="B17" t="s">
        <v>1230</v>
      </c>
      <c r="C17" t="s">
        <v>1231</v>
      </c>
      <c r="D17" t="str">
        <f t="shared" si="0"/>
        <v>Gatton2014TOS11-AprCvKellalac</v>
      </c>
      <c r="G17" t="s">
        <v>1257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1230</v>
      </c>
      <c r="T17" t="s">
        <v>1233</v>
      </c>
      <c r="U17" t="s">
        <v>1258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25">
      <c r="A18">
        <v>2014</v>
      </c>
      <c r="B18" t="s">
        <v>1230</v>
      </c>
      <c r="C18" t="s">
        <v>1231</v>
      </c>
      <c r="D18" t="str">
        <f t="shared" si="0"/>
        <v>Gatton2014TOS11-AprCvLancer</v>
      </c>
      <c r="G18" t="s">
        <v>1259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1230</v>
      </c>
      <c r="T18" t="s">
        <v>1233</v>
      </c>
      <c r="U18" t="s">
        <v>1260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25">
      <c r="A19">
        <v>2014</v>
      </c>
      <c r="B19" t="s">
        <v>1230</v>
      </c>
      <c r="C19" t="s">
        <v>1231</v>
      </c>
      <c r="D19" t="str">
        <f t="shared" si="0"/>
        <v>Gatton2014TOS11-AprCvMace</v>
      </c>
      <c r="G19" t="s">
        <v>937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1230</v>
      </c>
      <c r="T19" t="s">
        <v>1233</v>
      </c>
      <c r="U19" t="s">
        <v>1261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1230</v>
      </c>
      <c r="C20" t="s">
        <v>1231</v>
      </c>
      <c r="D20" t="str">
        <f t="shared" si="0"/>
        <v>Gatton2014TOS11-AprCvMagenta</v>
      </c>
      <c r="G20" t="s">
        <v>1262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1230</v>
      </c>
      <c r="T20" t="s">
        <v>1233</v>
      </c>
      <c r="U20" t="s">
        <v>1263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25">
      <c r="A21">
        <v>2014</v>
      </c>
      <c r="B21" t="s">
        <v>1230</v>
      </c>
      <c r="C21" t="s">
        <v>1231</v>
      </c>
      <c r="D21" t="str">
        <f t="shared" si="0"/>
        <v>Gatton2014TOS11-AprCvMerinda</v>
      </c>
      <c r="G21" t="s">
        <v>1264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1230</v>
      </c>
      <c r="T21" t="s">
        <v>1233</v>
      </c>
      <c r="U21" t="s">
        <v>1265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25">
      <c r="A22">
        <v>2014</v>
      </c>
      <c r="B22" t="s">
        <v>1230</v>
      </c>
      <c r="C22" t="s">
        <v>1231</v>
      </c>
      <c r="D22" t="str">
        <f t="shared" si="0"/>
        <v>Gatton2014TOS11-AprCvOuyen</v>
      </c>
      <c r="G22" t="s">
        <v>1266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1230</v>
      </c>
      <c r="T22" t="s">
        <v>1233</v>
      </c>
      <c r="U22" t="s">
        <v>1267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25">
      <c r="A23">
        <v>2014</v>
      </c>
      <c r="B23" t="s">
        <v>1230</v>
      </c>
      <c r="C23" t="s">
        <v>1231</v>
      </c>
      <c r="D23" t="str">
        <f t="shared" si="0"/>
        <v>Gatton2014TOS11-AprCvPeake</v>
      </c>
      <c r="G23" t="s">
        <v>1268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1230</v>
      </c>
      <c r="T23" t="s">
        <v>1233</v>
      </c>
      <c r="U23" t="s">
        <v>1269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25">
      <c r="A24">
        <v>2014</v>
      </c>
      <c r="B24" t="s">
        <v>1230</v>
      </c>
      <c r="C24" t="s">
        <v>1231</v>
      </c>
      <c r="D24" t="str">
        <f t="shared" si="0"/>
        <v>Gatton2014TOS11-AprCvRevenue</v>
      </c>
      <c r="G24" t="s">
        <v>1270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1230</v>
      </c>
      <c r="T24" t="s">
        <v>1233</v>
      </c>
      <c r="U24" t="s">
        <v>1271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25">
      <c r="A25">
        <v>2014</v>
      </c>
      <c r="B25" t="s">
        <v>1230</v>
      </c>
      <c r="C25" t="s">
        <v>1231</v>
      </c>
      <c r="D25" t="str">
        <f t="shared" si="0"/>
        <v>Gatton2014TOS11-AprCvRosella</v>
      </c>
      <c r="G25" t="s">
        <v>1272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1230</v>
      </c>
      <c r="T25" t="s">
        <v>1233</v>
      </c>
      <c r="U25" t="s">
        <v>1273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25">
      <c r="A26">
        <v>2014</v>
      </c>
      <c r="B26" t="s">
        <v>1230</v>
      </c>
      <c r="C26" t="s">
        <v>1231</v>
      </c>
      <c r="D26" t="str">
        <f t="shared" si="0"/>
        <v>Gatton2014TOS11-AprCvScout</v>
      </c>
      <c r="G26" t="s">
        <v>939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1230</v>
      </c>
      <c r="T26" t="s">
        <v>1233</v>
      </c>
      <c r="U26" t="s">
        <v>1274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25">
      <c r="A27">
        <v>2014</v>
      </c>
      <c r="B27" t="s">
        <v>1230</v>
      </c>
      <c r="C27" t="s">
        <v>1231</v>
      </c>
      <c r="D27" t="str">
        <f t="shared" si="0"/>
        <v>Gatton2014TOS11-AprCvScythe</v>
      </c>
      <c r="G27" t="s">
        <v>1275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1230</v>
      </c>
      <c r="T27" t="s">
        <v>1233</v>
      </c>
      <c r="U27" t="s">
        <v>1276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25">
      <c r="A28">
        <v>2014</v>
      </c>
      <c r="B28" t="s">
        <v>1230</v>
      </c>
      <c r="C28" t="s">
        <v>1231</v>
      </c>
      <c r="D28" t="str">
        <f t="shared" si="0"/>
        <v>Gatton2014TOS11-AprCvSpitfire</v>
      </c>
      <c r="G28" t="s">
        <v>1277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1230</v>
      </c>
      <c r="T28" t="s">
        <v>1233</v>
      </c>
      <c r="U28" t="s">
        <v>1278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25">
      <c r="A29">
        <v>2014</v>
      </c>
      <c r="B29" t="s">
        <v>1230</v>
      </c>
      <c r="C29" t="s">
        <v>1231</v>
      </c>
      <c r="D29" t="str">
        <f t="shared" si="0"/>
        <v>Gatton2014TOS11-AprCvStrzelecki</v>
      </c>
      <c r="G29" t="s">
        <v>1279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1230</v>
      </c>
      <c r="T29" t="s">
        <v>1233</v>
      </c>
      <c r="U29" t="s">
        <v>1280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25">
      <c r="A30">
        <v>2014</v>
      </c>
      <c r="B30" t="s">
        <v>1230</v>
      </c>
      <c r="C30" t="s">
        <v>1231</v>
      </c>
      <c r="D30" t="str">
        <f t="shared" si="0"/>
        <v>Gatton2014TOS11-AprCvSunbri</v>
      </c>
      <c r="G30" t="s">
        <v>990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1230</v>
      </c>
      <c r="T30" t="s">
        <v>1233</v>
      </c>
      <c r="U30" t="s">
        <v>1281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1230</v>
      </c>
      <c r="C31" t="s">
        <v>1231</v>
      </c>
      <c r="D31" t="str">
        <f t="shared" si="0"/>
        <v>Gatton2014TOS11-AprCvSunstate</v>
      </c>
      <c r="G31" t="s">
        <v>1282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1230</v>
      </c>
      <c r="T31" t="s">
        <v>1233</v>
      </c>
      <c r="U31" t="s">
        <v>1283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25">
      <c r="A32">
        <v>2014</v>
      </c>
      <c r="B32" t="s">
        <v>1230</v>
      </c>
      <c r="C32" t="s">
        <v>1231</v>
      </c>
      <c r="D32" t="str">
        <f t="shared" si="0"/>
        <v>Gatton2014TOS11-AprCvSuntop</v>
      </c>
      <c r="G32" t="s">
        <v>1284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1230</v>
      </c>
      <c r="T32" t="s">
        <v>1233</v>
      </c>
      <c r="U32" t="s">
        <v>1285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25">
      <c r="A33">
        <v>2014</v>
      </c>
      <c r="B33" t="s">
        <v>1230</v>
      </c>
      <c r="C33" t="s">
        <v>1231</v>
      </c>
      <c r="D33" t="str">
        <f t="shared" si="0"/>
        <v>Gatton2014TOS11-AprCvWedgetail</v>
      </c>
      <c r="G33" t="s">
        <v>620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1230</v>
      </c>
      <c r="T33" t="s">
        <v>1233</v>
      </c>
      <c r="U33" t="s">
        <v>1286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25">
      <c r="A34">
        <v>2014</v>
      </c>
      <c r="B34" t="s">
        <v>1230</v>
      </c>
      <c r="C34" t="s">
        <v>1231</v>
      </c>
      <c r="D34" t="str">
        <f t="shared" si="0"/>
        <v>Gatton2014TOS11-AprCvWhistler</v>
      </c>
      <c r="G34" t="s">
        <v>1287</v>
      </c>
      <c r="H34" t="s">
        <v>1232</v>
      </c>
      <c r="I34" t="s">
        <v>1232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1230</v>
      </c>
      <c r="T34" t="s">
        <v>1233</v>
      </c>
      <c r="U34" t="s">
        <v>1288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1230</v>
      </c>
      <c r="C35" t="s">
        <v>1231</v>
      </c>
      <c r="D35" t="str">
        <f t="shared" si="0"/>
        <v>Gatton2014TOS11-AprCvWills</v>
      </c>
      <c r="G35" t="s">
        <v>1289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1230</v>
      </c>
      <c r="T35" t="s">
        <v>1233</v>
      </c>
      <c r="U35" t="s">
        <v>1290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1230</v>
      </c>
      <c r="C36" t="s">
        <v>1231</v>
      </c>
      <c r="D36" t="str">
        <f t="shared" si="0"/>
        <v>Gatton2014TOS11-AprCvWyalkatchem</v>
      </c>
      <c r="G36" t="s">
        <v>622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1230</v>
      </c>
      <c r="T36" t="s">
        <v>1233</v>
      </c>
      <c r="U36" t="s">
        <v>1291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25">
      <c r="A37">
        <v>2014</v>
      </c>
      <c r="B37" t="s">
        <v>1230</v>
      </c>
      <c r="C37" t="s">
        <v>1231</v>
      </c>
      <c r="D37" t="str">
        <f t="shared" si="0"/>
        <v>Gatton2014TOS11-AprCvYitpi</v>
      </c>
      <c r="G37" t="s">
        <v>551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1230</v>
      </c>
      <c r="T37" t="s">
        <v>1233</v>
      </c>
      <c r="U37" t="s">
        <v>1292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25">
      <c r="A38">
        <v>2014</v>
      </c>
      <c r="B38" t="s">
        <v>1230</v>
      </c>
      <c r="C38" t="s">
        <v>1231</v>
      </c>
      <c r="D38" t="str">
        <f t="shared" si="0"/>
        <v>Gatton2014TOS11-AprCvYoung</v>
      </c>
      <c r="G38" t="s">
        <v>625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1230</v>
      </c>
      <c r="T38" t="s">
        <v>1233</v>
      </c>
      <c r="U38" t="s">
        <v>1293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25">
      <c r="A39">
        <v>2014</v>
      </c>
      <c r="B39" t="s">
        <v>1294</v>
      </c>
      <c r="C39" t="s">
        <v>1231</v>
      </c>
      <c r="D39" t="str">
        <f t="shared" ref="D39:D75" si="9">"Gatton2014TOS13-MayCv"&amp;G39</f>
        <v>Gatton2014TOS13-MayCvAxe</v>
      </c>
      <c r="F39" t="s">
        <v>928</v>
      </c>
      <c r="G39" t="s">
        <v>928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1294</v>
      </c>
      <c r="T39" t="s">
        <v>1295</v>
      </c>
      <c r="U39" t="s">
        <v>1234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1294</v>
      </c>
      <c r="C40" t="s">
        <v>1231</v>
      </c>
      <c r="D40" t="str">
        <f t="shared" si="9"/>
        <v>Gatton2014TOS13-MayCvBolac</v>
      </c>
      <c r="F40" t="s">
        <v>599</v>
      </c>
      <c r="G40" t="s">
        <v>599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1294</v>
      </c>
      <c r="T40" t="s">
        <v>1295</v>
      </c>
      <c r="U40" t="s">
        <v>1235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1294</v>
      </c>
      <c r="C41" t="s">
        <v>1231</v>
      </c>
      <c r="D41" t="str">
        <f t="shared" si="9"/>
        <v>Gatton2014TOS13-MayCvBraewood</v>
      </c>
      <c r="F41" t="s">
        <v>1236</v>
      </c>
      <c r="G41" t="s">
        <v>1236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1294</v>
      </c>
      <c r="T41" t="s">
        <v>1295</v>
      </c>
      <c r="U41" t="s">
        <v>1237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1294</v>
      </c>
      <c r="C42" t="s">
        <v>1231</v>
      </c>
      <c r="D42" t="str">
        <f t="shared" si="9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1294</v>
      </c>
      <c r="T42" t="s">
        <v>1295</v>
      </c>
      <c r="U42" t="s">
        <v>1239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1294</v>
      </c>
      <c r="C43" t="s">
        <v>1231</v>
      </c>
      <c r="D43" t="str">
        <f t="shared" si="9"/>
        <v>Gatton2014TOS13-MayCvCatalina</v>
      </c>
      <c r="F43" t="s">
        <v>1240</v>
      </c>
      <c r="G43" t="s">
        <v>1240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1294</v>
      </c>
      <c r="T43" t="s">
        <v>1295</v>
      </c>
      <c r="U43" t="s">
        <v>1241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1294</v>
      </c>
      <c r="C44" t="s">
        <v>1231</v>
      </c>
      <c r="D44" t="str">
        <f t="shared" si="9"/>
        <v>Gatton2014TOS13-MayCvCrusader</v>
      </c>
      <c r="F44" t="s">
        <v>1242</v>
      </c>
      <c r="G44" t="s">
        <v>1242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1294</v>
      </c>
      <c r="T44" t="s">
        <v>1295</v>
      </c>
      <c r="U44" t="s">
        <v>1243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1294</v>
      </c>
      <c r="C45" t="s">
        <v>1231</v>
      </c>
      <c r="D45" t="str">
        <f t="shared" si="9"/>
        <v>Gatton2014TOS13-MayCvDerrimut</v>
      </c>
      <c r="F45" t="s">
        <v>601</v>
      </c>
      <c r="G45" t="s">
        <v>601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1294</v>
      </c>
      <c r="T45" t="s">
        <v>1295</v>
      </c>
      <c r="U45" t="s">
        <v>1244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1294</v>
      </c>
      <c r="C46" t="s">
        <v>1231</v>
      </c>
      <c r="D46" t="str">
        <f t="shared" si="9"/>
        <v>Gatton2014TOS13-MayCvEaglehawk</v>
      </c>
      <c r="F46" t="s">
        <v>932</v>
      </c>
      <c r="G46" t="s">
        <v>932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1294</v>
      </c>
      <c r="T46" t="s">
        <v>1295</v>
      </c>
      <c r="U46" t="s">
        <v>1245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1294</v>
      </c>
      <c r="C47" t="s">
        <v>1231</v>
      </c>
      <c r="D47" t="str">
        <f t="shared" si="9"/>
        <v>Gatton2014TOS13-MayCvEllison</v>
      </c>
      <c r="F47" t="s">
        <v>1246</v>
      </c>
      <c r="G47" t="s">
        <v>1246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1294</v>
      </c>
      <c r="T47" t="s">
        <v>1295</v>
      </c>
      <c r="U47" t="s">
        <v>1247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1294</v>
      </c>
      <c r="C48" t="s">
        <v>1231</v>
      </c>
      <c r="D48" t="str">
        <f t="shared" si="9"/>
        <v>Gatton2014TOS13-MayCvForrest</v>
      </c>
      <c r="F48" t="s">
        <v>1248</v>
      </c>
      <c r="G48" t="s">
        <v>1248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1294</v>
      </c>
      <c r="T48" t="s">
        <v>1295</v>
      </c>
      <c r="U48" t="s">
        <v>1249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1294</v>
      </c>
      <c r="C49" t="s">
        <v>1231</v>
      </c>
      <c r="D49" t="str">
        <f t="shared" si="9"/>
        <v>Gatton2014TOS13-MayCvGauntlet</v>
      </c>
      <c r="F49" t="s">
        <v>1250</v>
      </c>
      <c r="G49" t="s">
        <v>1250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1294</v>
      </c>
      <c r="T49" t="s">
        <v>1295</v>
      </c>
      <c r="U49" t="s">
        <v>1251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1294</v>
      </c>
      <c r="C50" t="s">
        <v>1231</v>
      </c>
      <c r="D50" t="str">
        <f t="shared" si="9"/>
        <v>Gatton2014TOS13-MayCvGregory</v>
      </c>
      <c r="F50" t="s">
        <v>603</v>
      </c>
      <c r="G50" t="s">
        <v>603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1294</v>
      </c>
      <c r="T50" t="s">
        <v>1295</v>
      </c>
      <c r="U50" t="s">
        <v>1252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1294</v>
      </c>
      <c r="C51" t="s">
        <v>1231</v>
      </c>
      <c r="D51" t="str">
        <f t="shared" si="9"/>
        <v>Gatton2014TOS13-MayCvH45</v>
      </c>
      <c r="F51" t="s">
        <v>275</v>
      </c>
      <c r="G51" t="s">
        <v>275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1294</v>
      </c>
      <c r="T51" t="s">
        <v>1295</v>
      </c>
      <c r="U51" t="s">
        <v>1253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1294</v>
      </c>
      <c r="C52" t="s">
        <v>1231</v>
      </c>
      <c r="D52" t="str">
        <f t="shared" si="9"/>
        <v>Gatton2014TOS13-MayCvHume</v>
      </c>
      <c r="F52" t="s">
        <v>1254</v>
      </c>
      <c r="G52" t="s">
        <v>1254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1294</v>
      </c>
      <c r="T52" t="s">
        <v>1295</v>
      </c>
      <c r="U52" t="s">
        <v>1255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1294</v>
      </c>
      <c r="C53" t="s">
        <v>1231</v>
      </c>
      <c r="D53" t="str">
        <f t="shared" si="9"/>
        <v>Gatton2014TOS13-MayCvJanz</v>
      </c>
      <c r="F53" t="s">
        <v>289</v>
      </c>
      <c r="G53" t="s">
        <v>289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1294</v>
      </c>
      <c r="T53" t="s">
        <v>1295</v>
      </c>
      <c r="U53" t="s">
        <v>1256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1294</v>
      </c>
      <c r="C54" t="s">
        <v>1231</v>
      </c>
      <c r="D54" t="str">
        <f t="shared" si="9"/>
        <v>Gatton2014TOS13-MayCvKellalac</v>
      </c>
      <c r="F54" t="s">
        <v>1257</v>
      </c>
      <c r="G54" t="s">
        <v>1257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1294</v>
      </c>
      <c r="T54" t="s">
        <v>1295</v>
      </c>
      <c r="U54" t="s">
        <v>1258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1294</v>
      </c>
      <c r="C55" t="s">
        <v>1231</v>
      </c>
      <c r="D55" t="str">
        <f t="shared" si="9"/>
        <v>Gatton2014TOS13-MayCvLancer</v>
      </c>
      <c r="F55" t="s">
        <v>1259</v>
      </c>
      <c r="G55" t="s">
        <v>1259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1294</v>
      </c>
      <c r="T55" t="s">
        <v>1295</v>
      </c>
      <c r="U55" t="s">
        <v>1260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1294</v>
      </c>
      <c r="C56" t="s">
        <v>1231</v>
      </c>
      <c r="D56" t="str">
        <f t="shared" si="9"/>
        <v>Gatton2014TOS13-MayCvMace</v>
      </c>
      <c r="F56" t="s">
        <v>937</v>
      </c>
      <c r="G56" t="s">
        <v>937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1294</v>
      </c>
      <c r="T56" t="s">
        <v>1295</v>
      </c>
      <c r="U56" t="s">
        <v>1261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1294</v>
      </c>
      <c r="C57" t="s">
        <v>1231</v>
      </c>
      <c r="D57" t="str">
        <f t="shared" si="9"/>
        <v>Gatton2014TOS13-MayCvMagenta</v>
      </c>
      <c r="F57" t="s">
        <v>1262</v>
      </c>
      <c r="G57" t="s">
        <v>1262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1294</v>
      </c>
      <c r="T57" t="s">
        <v>1295</v>
      </c>
      <c r="U57" t="s">
        <v>1263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1294</v>
      </c>
      <c r="C58" t="s">
        <v>1231</v>
      </c>
      <c r="D58" t="str">
        <f t="shared" si="9"/>
        <v>Gatton2014TOS13-MayCvMerinda</v>
      </c>
      <c r="F58" t="s">
        <v>1264</v>
      </c>
      <c r="G58" t="s">
        <v>1264</v>
      </c>
      <c r="H58" t="s">
        <v>1232</v>
      </c>
      <c r="I58" t="s">
        <v>1232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1294</v>
      </c>
      <c r="T58" t="s">
        <v>1295</v>
      </c>
      <c r="U58" t="s">
        <v>1265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1294</v>
      </c>
      <c r="C59" t="s">
        <v>1231</v>
      </c>
      <c r="D59" t="str">
        <f t="shared" si="9"/>
        <v>Gatton2014TOS13-MayCvOuyen</v>
      </c>
      <c r="F59" t="s">
        <v>1266</v>
      </c>
      <c r="G59" t="s">
        <v>1266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1294</v>
      </c>
      <c r="T59" t="s">
        <v>1295</v>
      </c>
      <c r="U59" t="s">
        <v>1267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1294</v>
      </c>
      <c r="C60" t="s">
        <v>1231</v>
      </c>
      <c r="D60" t="str">
        <f t="shared" si="9"/>
        <v>Gatton2014TOS13-MayCvPeake</v>
      </c>
      <c r="F60" t="s">
        <v>1268</v>
      </c>
      <c r="G60" t="s">
        <v>1268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1294</v>
      </c>
      <c r="T60" t="s">
        <v>1295</v>
      </c>
      <c r="U60" t="s">
        <v>1269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1294</v>
      </c>
      <c r="C61" t="s">
        <v>1231</v>
      </c>
      <c r="D61" t="str">
        <f t="shared" si="9"/>
        <v>Gatton2014TOS13-MayCvRevenue</v>
      </c>
      <c r="F61" t="s">
        <v>1270</v>
      </c>
      <c r="G61" t="s">
        <v>1270</v>
      </c>
      <c r="H61" t="s">
        <v>1232</v>
      </c>
      <c r="I61" t="s">
        <v>1232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1294</v>
      </c>
      <c r="T61" t="s">
        <v>1295</v>
      </c>
      <c r="U61" t="s">
        <v>1271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25">
      <c r="A62">
        <v>2014</v>
      </c>
      <c r="B62" t="s">
        <v>1294</v>
      </c>
      <c r="C62" t="s">
        <v>1231</v>
      </c>
      <c r="D62" t="str">
        <f t="shared" si="9"/>
        <v>Gatton2014TOS13-MayCvRosella</v>
      </c>
      <c r="F62" t="s">
        <v>1272</v>
      </c>
      <c r="G62" t="s">
        <v>1272</v>
      </c>
      <c r="H62" t="s">
        <v>1232</v>
      </c>
      <c r="I62" t="s">
        <v>1232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1294</v>
      </c>
      <c r="T62" t="s">
        <v>1295</v>
      </c>
      <c r="U62" t="s">
        <v>1273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1294</v>
      </c>
      <c r="C63" t="s">
        <v>1231</v>
      </c>
      <c r="D63" t="str">
        <f t="shared" si="9"/>
        <v>Gatton2014TOS13-MayCvScout</v>
      </c>
      <c r="F63" t="s">
        <v>939</v>
      </c>
      <c r="G63" t="s">
        <v>939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1294</v>
      </c>
      <c r="T63" t="s">
        <v>1295</v>
      </c>
      <c r="U63" t="s">
        <v>1274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1294</v>
      </c>
      <c r="C64" t="s">
        <v>1231</v>
      </c>
      <c r="D64" t="str">
        <f t="shared" si="9"/>
        <v>Gatton2014TOS13-MayCvScythe</v>
      </c>
      <c r="F64" t="s">
        <v>1275</v>
      </c>
      <c r="G64" t="s">
        <v>1275</v>
      </c>
      <c r="H64" t="s">
        <v>1232</v>
      </c>
      <c r="I64" t="s">
        <v>1232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1294</v>
      </c>
      <c r="T64" t="s">
        <v>1295</v>
      </c>
      <c r="U64" t="s">
        <v>1276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1294</v>
      </c>
      <c r="C65" t="s">
        <v>1231</v>
      </c>
      <c r="D65" t="str">
        <f t="shared" si="9"/>
        <v>Gatton2014TOS13-MayCvSpitfire</v>
      </c>
      <c r="F65" t="s">
        <v>1277</v>
      </c>
      <c r="G65" t="s">
        <v>1277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1294</v>
      </c>
      <c r="T65" t="s">
        <v>1295</v>
      </c>
      <c r="U65" t="s">
        <v>1278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1294</v>
      </c>
      <c r="C66" t="s">
        <v>1231</v>
      </c>
      <c r="D66" t="str">
        <f t="shared" si="9"/>
        <v>Gatton2014TOS13-MayCvStrzelecki</v>
      </c>
      <c r="F66" t="s">
        <v>1279</v>
      </c>
      <c r="G66" t="s">
        <v>1279</v>
      </c>
      <c r="H66" t="s">
        <v>1232</v>
      </c>
      <c r="I66" t="s">
        <v>1232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1294</v>
      </c>
      <c r="T66" t="s">
        <v>1295</v>
      </c>
      <c r="U66" t="s">
        <v>1280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25">
      <c r="A67">
        <v>2014</v>
      </c>
      <c r="B67" t="s">
        <v>1294</v>
      </c>
      <c r="C67" t="s">
        <v>1231</v>
      </c>
      <c r="D67" t="str">
        <f t="shared" si="9"/>
        <v>Gatton2014TOS13-MayCvSunbri</v>
      </c>
      <c r="F67" t="s">
        <v>990</v>
      </c>
      <c r="G67" t="s">
        <v>990</v>
      </c>
      <c r="H67" t="s">
        <v>1232</v>
      </c>
      <c r="I67" t="s">
        <v>1232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1294</v>
      </c>
      <c r="T67" t="s">
        <v>1295</v>
      </c>
      <c r="U67" t="s">
        <v>1281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1294</v>
      </c>
      <c r="C68" t="s">
        <v>1231</v>
      </c>
      <c r="D68" t="str">
        <f t="shared" si="9"/>
        <v>Gatton2014TOS13-MayCvSunstate</v>
      </c>
      <c r="F68" t="s">
        <v>1282</v>
      </c>
      <c r="G68" t="s">
        <v>1282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1294</v>
      </c>
      <c r="T68" t="s">
        <v>1295</v>
      </c>
      <c r="U68" t="s">
        <v>1283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1294</v>
      </c>
      <c r="C69" t="s">
        <v>1231</v>
      </c>
      <c r="D69" t="str">
        <f t="shared" si="9"/>
        <v>Gatton2014TOS13-MayCvSuntop</v>
      </c>
      <c r="F69" t="s">
        <v>1284</v>
      </c>
      <c r="G69" t="s">
        <v>1284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1294</v>
      </c>
      <c r="T69" t="s">
        <v>1295</v>
      </c>
      <c r="U69" t="s">
        <v>1285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1294</v>
      </c>
      <c r="C70" t="s">
        <v>1231</v>
      </c>
      <c r="D70" t="str">
        <f t="shared" si="9"/>
        <v>Gatton2014TOS13-MayCvWedgetail</v>
      </c>
      <c r="F70" t="s">
        <v>620</v>
      </c>
      <c r="G70" t="s">
        <v>620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1294</v>
      </c>
      <c r="T70" t="s">
        <v>1295</v>
      </c>
      <c r="U70" t="s">
        <v>1286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1294</v>
      </c>
      <c r="C71" t="s">
        <v>1231</v>
      </c>
      <c r="D71" t="str">
        <f t="shared" si="9"/>
        <v>Gatton2014TOS13-MayCvWhistler</v>
      </c>
      <c r="F71" t="s">
        <v>1287</v>
      </c>
      <c r="G71" t="s">
        <v>1287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1294</v>
      </c>
      <c r="T71" t="s">
        <v>1295</v>
      </c>
      <c r="U71" t="s">
        <v>1288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1294</v>
      </c>
      <c r="C72" t="s">
        <v>1231</v>
      </c>
      <c r="D72" t="str">
        <f t="shared" si="9"/>
        <v>Gatton2014TOS13-MayCvWills</v>
      </c>
      <c r="F72" t="s">
        <v>1289</v>
      </c>
      <c r="G72" t="s">
        <v>1289</v>
      </c>
      <c r="H72" t="s">
        <v>1232</v>
      </c>
      <c r="I72" t="s">
        <v>1232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1294</v>
      </c>
      <c r="T72" t="s">
        <v>1295</v>
      </c>
      <c r="U72" t="s">
        <v>1290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1294</v>
      </c>
      <c r="C73" t="s">
        <v>1231</v>
      </c>
      <c r="D73" t="str">
        <f t="shared" si="9"/>
        <v>Gatton2014TOS13-MayCvWyalkatchem</v>
      </c>
      <c r="F73" t="s">
        <v>622</v>
      </c>
      <c r="G73" t="s">
        <v>622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1294</v>
      </c>
      <c r="T73" t="s">
        <v>1295</v>
      </c>
      <c r="U73" t="s">
        <v>1291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1294</v>
      </c>
      <c r="C74" t="s">
        <v>1231</v>
      </c>
      <c r="D74" t="str">
        <f t="shared" si="9"/>
        <v>Gatton2014TOS13-MayCvYitpi</v>
      </c>
      <c r="F74" t="s">
        <v>551</v>
      </c>
      <c r="G74" t="s">
        <v>551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1294</v>
      </c>
      <c r="T74" t="s">
        <v>1295</v>
      </c>
      <c r="U74" t="s">
        <v>1292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1294</v>
      </c>
      <c r="C75" t="s">
        <v>1231</v>
      </c>
      <c r="D75" t="str">
        <f t="shared" si="9"/>
        <v>Gatton2014TOS13-MayCvYoung</v>
      </c>
      <c r="F75" t="s">
        <v>625</v>
      </c>
      <c r="G75" t="s">
        <v>625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1294</v>
      </c>
      <c r="T75" t="s">
        <v>1295</v>
      </c>
      <c r="U75" t="s">
        <v>1293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1296</v>
      </c>
      <c r="C76" t="s">
        <v>1231</v>
      </c>
      <c r="D76" t="str">
        <f t="shared" ref="D76:D111" si="16">"Gatton2014TOS16-JulCv"&amp;G76</f>
        <v>Gatton2014TOS16-JulCvAxe</v>
      </c>
      <c r="F76" t="s">
        <v>928</v>
      </c>
      <c r="G76" t="s">
        <v>928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1296</v>
      </c>
      <c r="T76" t="s">
        <v>1297</v>
      </c>
      <c r="U76" t="s">
        <v>1234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1296</v>
      </c>
      <c r="C77" t="s">
        <v>1231</v>
      </c>
      <c r="D77" t="str">
        <f t="shared" si="16"/>
        <v>Gatton2014TOS16-JulCvBolac</v>
      </c>
      <c r="F77" t="s">
        <v>599</v>
      </c>
      <c r="G77" t="s">
        <v>599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1296</v>
      </c>
      <c r="T77" t="s">
        <v>1297</v>
      </c>
      <c r="U77" t="s">
        <v>1235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25">
      <c r="A78">
        <v>2014</v>
      </c>
      <c r="B78" t="s">
        <v>1296</v>
      </c>
      <c r="C78" t="s">
        <v>1231</v>
      </c>
      <c r="D78" t="str">
        <f t="shared" si="16"/>
        <v>Gatton2014TOS16-JulCvBraewood</v>
      </c>
      <c r="F78" t="s">
        <v>1236</v>
      </c>
      <c r="G78" t="s">
        <v>1236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1296</v>
      </c>
      <c r="T78" t="s">
        <v>1297</v>
      </c>
      <c r="U78" t="s">
        <v>1237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25">
      <c r="A79">
        <v>2014</v>
      </c>
      <c r="B79" t="s">
        <v>1296</v>
      </c>
      <c r="C79" t="s">
        <v>1231</v>
      </c>
      <c r="D79" t="str">
        <f t="shared" si="16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1296</v>
      </c>
      <c r="T79" t="s">
        <v>1297</v>
      </c>
      <c r="U79" t="s">
        <v>1239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25">
      <c r="A80">
        <v>2014</v>
      </c>
      <c r="B80" t="s">
        <v>1296</v>
      </c>
      <c r="C80" t="s">
        <v>1231</v>
      </c>
      <c r="D80" t="str">
        <f t="shared" si="16"/>
        <v>Gatton2014TOS16-JulCvCatalina</v>
      </c>
      <c r="F80" t="s">
        <v>1240</v>
      </c>
      <c r="G80" t="s">
        <v>1240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1296</v>
      </c>
      <c r="T80" t="s">
        <v>1297</v>
      </c>
      <c r="U80" t="s">
        <v>1241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1296</v>
      </c>
      <c r="C81" t="s">
        <v>1231</v>
      </c>
      <c r="D81" t="str">
        <f t="shared" si="16"/>
        <v>Gatton2014TOS16-JulCvCrusader</v>
      </c>
      <c r="F81" t="s">
        <v>1242</v>
      </c>
      <c r="G81" t="s">
        <v>1242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1296</v>
      </c>
      <c r="T81" t="s">
        <v>1297</v>
      </c>
      <c r="U81" t="s">
        <v>1243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1296</v>
      </c>
      <c r="C82" t="s">
        <v>1231</v>
      </c>
      <c r="D82" t="str">
        <f t="shared" si="16"/>
        <v>Gatton2014TOS16-JulCvDerrimut</v>
      </c>
      <c r="F82" t="s">
        <v>601</v>
      </c>
      <c r="G82" t="s">
        <v>601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1296</v>
      </c>
      <c r="T82" t="s">
        <v>1297</v>
      </c>
      <c r="U82" t="s">
        <v>1244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25">
      <c r="A83">
        <v>2014</v>
      </c>
      <c r="B83" t="s">
        <v>1296</v>
      </c>
      <c r="C83" t="s">
        <v>1231</v>
      </c>
      <c r="D83" t="str">
        <f t="shared" si="16"/>
        <v>Gatton2014TOS16-JulCvEaglehawk</v>
      </c>
      <c r="F83" t="s">
        <v>932</v>
      </c>
      <c r="G83" t="s">
        <v>932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1296</v>
      </c>
      <c r="T83" t="s">
        <v>1297</v>
      </c>
      <c r="U83" t="s">
        <v>1245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25">
      <c r="A84">
        <v>2014</v>
      </c>
      <c r="B84" t="s">
        <v>1296</v>
      </c>
      <c r="C84" t="s">
        <v>1231</v>
      </c>
      <c r="D84" t="str">
        <f t="shared" si="16"/>
        <v>Gatton2014TOS16-JulCvEllison</v>
      </c>
      <c r="F84" t="s">
        <v>1246</v>
      </c>
      <c r="G84" t="s">
        <v>1246</v>
      </c>
      <c r="H84" t="s">
        <v>1232</v>
      </c>
      <c r="I84" t="s">
        <v>1232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1296</v>
      </c>
      <c r="T84" t="s">
        <v>1297</v>
      </c>
      <c r="U84" t="s">
        <v>1247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25">
      <c r="A85">
        <v>2014</v>
      </c>
      <c r="B85" t="s">
        <v>1296</v>
      </c>
      <c r="C85" t="s">
        <v>1231</v>
      </c>
      <c r="D85" t="str">
        <f t="shared" si="16"/>
        <v>Gatton2014TOS16-JulCvForrest</v>
      </c>
      <c r="F85" t="s">
        <v>1248</v>
      </c>
      <c r="G85" t="s">
        <v>1248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1296</v>
      </c>
      <c r="T85" t="s">
        <v>1297</v>
      </c>
      <c r="U85" t="s">
        <v>1249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25">
      <c r="A86">
        <v>2014</v>
      </c>
      <c r="B86" t="s">
        <v>1296</v>
      </c>
      <c r="C86" t="s">
        <v>1231</v>
      </c>
      <c r="D86" t="str">
        <f t="shared" si="16"/>
        <v>Gatton2014TOS16-JulCvGauntlet</v>
      </c>
      <c r="F86" t="s">
        <v>1250</v>
      </c>
      <c r="G86" t="s">
        <v>1250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1296</v>
      </c>
      <c r="T86" t="s">
        <v>1297</v>
      </c>
      <c r="U86" t="s">
        <v>1251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25">
      <c r="A87">
        <v>2014</v>
      </c>
      <c r="B87" t="s">
        <v>1296</v>
      </c>
      <c r="C87" t="s">
        <v>1231</v>
      </c>
      <c r="D87" t="str">
        <f t="shared" si="16"/>
        <v>Gatton2014TOS16-JulCvGregory</v>
      </c>
      <c r="F87" t="s">
        <v>603</v>
      </c>
      <c r="G87" t="s">
        <v>603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1296</v>
      </c>
      <c r="T87" t="s">
        <v>1297</v>
      </c>
      <c r="U87" t="s">
        <v>1252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25">
      <c r="A88">
        <v>2014</v>
      </c>
      <c r="B88" t="s">
        <v>1296</v>
      </c>
      <c r="C88" t="s">
        <v>1231</v>
      </c>
      <c r="D88" t="str">
        <f t="shared" si="16"/>
        <v>Gatton2014TOS16-JulCvH45</v>
      </c>
      <c r="F88" t="s">
        <v>275</v>
      </c>
      <c r="G88" t="s">
        <v>275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1296</v>
      </c>
      <c r="T88" t="s">
        <v>1297</v>
      </c>
      <c r="U88" t="s">
        <v>1253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1296</v>
      </c>
      <c r="C89" t="s">
        <v>1231</v>
      </c>
      <c r="D89" t="str">
        <f t="shared" si="16"/>
        <v>Gatton2014TOS16-JulCvHume</v>
      </c>
      <c r="F89" t="s">
        <v>1254</v>
      </c>
      <c r="G89" t="s">
        <v>1254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1296</v>
      </c>
      <c r="T89" t="s">
        <v>1297</v>
      </c>
      <c r="U89" t="s">
        <v>1255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1296</v>
      </c>
      <c r="C90" t="s">
        <v>1231</v>
      </c>
      <c r="D90" t="str">
        <f t="shared" si="16"/>
        <v>Gatton2014TOS16-JulCvJanz</v>
      </c>
      <c r="F90" t="s">
        <v>289</v>
      </c>
      <c r="G90" t="s">
        <v>289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1296</v>
      </c>
      <c r="T90" t="s">
        <v>1297</v>
      </c>
      <c r="U90" t="s">
        <v>1256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25">
      <c r="A91">
        <v>2014</v>
      </c>
      <c r="B91" t="s">
        <v>1296</v>
      </c>
      <c r="C91" t="s">
        <v>1231</v>
      </c>
      <c r="D91" t="str">
        <f t="shared" si="16"/>
        <v>Gatton2014TOS16-JulCvKellalac</v>
      </c>
      <c r="F91" t="s">
        <v>1257</v>
      </c>
      <c r="G91" t="s">
        <v>1257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1296</v>
      </c>
      <c r="T91" t="s">
        <v>1297</v>
      </c>
      <c r="U91" t="s">
        <v>1258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25">
      <c r="A92">
        <v>2014</v>
      </c>
      <c r="B92" t="s">
        <v>1296</v>
      </c>
      <c r="C92" t="s">
        <v>1231</v>
      </c>
      <c r="D92" t="str">
        <f t="shared" si="16"/>
        <v>Gatton2014TOS16-JulCvLancer</v>
      </c>
      <c r="F92" t="s">
        <v>1259</v>
      </c>
      <c r="G92" t="s">
        <v>1259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1296</v>
      </c>
      <c r="T92" t="s">
        <v>1297</v>
      </c>
      <c r="U92" t="s">
        <v>1260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25">
      <c r="A93">
        <v>2014</v>
      </c>
      <c r="B93" t="s">
        <v>1296</v>
      </c>
      <c r="C93" t="s">
        <v>1231</v>
      </c>
      <c r="D93" t="str">
        <f t="shared" si="16"/>
        <v>Gatton2014TOS16-JulCvMace</v>
      </c>
      <c r="F93" t="s">
        <v>937</v>
      </c>
      <c r="G93" t="s">
        <v>937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1296</v>
      </c>
      <c r="T93" t="s">
        <v>1297</v>
      </c>
      <c r="U93" t="s">
        <v>1261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1296</v>
      </c>
      <c r="C94" t="s">
        <v>1231</v>
      </c>
      <c r="D94" t="str">
        <f t="shared" si="16"/>
        <v>Gatton2014TOS16-JulCvMagenta</v>
      </c>
      <c r="F94" t="s">
        <v>1262</v>
      </c>
      <c r="G94" t="s">
        <v>1262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1296</v>
      </c>
      <c r="T94" t="s">
        <v>1297</v>
      </c>
      <c r="U94" t="s">
        <v>1263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25">
      <c r="A95">
        <v>2014</v>
      </c>
      <c r="B95" t="s">
        <v>1296</v>
      </c>
      <c r="C95" t="s">
        <v>1231</v>
      </c>
      <c r="D95" t="str">
        <f t="shared" si="16"/>
        <v>Gatton2014TOS16-JulCvMerinda</v>
      </c>
      <c r="F95" t="s">
        <v>1264</v>
      </c>
      <c r="G95" t="s">
        <v>1264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1296</v>
      </c>
      <c r="T95" t="s">
        <v>1297</v>
      </c>
      <c r="U95" t="s">
        <v>1265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1296</v>
      </c>
      <c r="C96" t="s">
        <v>1231</v>
      </c>
      <c r="D96" t="str">
        <f t="shared" si="16"/>
        <v>Gatton2014TOS16-JulCvOuyen</v>
      </c>
      <c r="F96" t="s">
        <v>1266</v>
      </c>
      <c r="G96" t="s">
        <v>1266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1296</v>
      </c>
      <c r="T96" t="s">
        <v>1297</v>
      </c>
      <c r="U96" t="s">
        <v>1267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25">
      <c r="A97">
        <v>2014</v>
      </c>
      <c r="B97" t="s">
        <v>1296</v>
      </c>
      <c r="C97" t="s">
        <v>1231</v>
      </c>
      <c r="D97" t="str">
        <f t="shared" si="16"/>
        <v>Gatton2014TOS16-JulCvPeake</v>
      </c>
      <c r="F97" t="s">
        <v>1268</v>
      </c>
      <c r="G97" t="s">
        <v>1268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1296</v>
      </c>
      <c r="T97" t="s">
        <v>1297</v>
      </c>
      <c r="U97" t="s">
        <v>1269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1296</v>
      </c>
      <c r="C98" t="s">
        <v>1231</v>
      </c>
      <c r="D98" t="str">
        <f t="shared" si="16"/>
        <v>Gatton2014TOS16-JulCvRosella</v>
      </c>
      <c r="F98" t="s">
        <v>1272</v>
      </c>
      <c r="G98" t="s">
        <v>1272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1296</v>
      </c>
      <c r="T98" t="s">
        <v>1297</v>
      </c>
      <c r="U98" t="s">
        <v>1273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25">
      <c r="A99">
        <v>2014</v>
      </c>
      <c r="B99" t="s">
        <v>1296</v>
      </c>
      <c r="C99" t="s">
        <v>1231</v>
      </c>
      <c r="D99" t="str">
        <f t="shared" si="16"/>
        <v>Gatton2014TOS16-JulCvScout</v>
      </c>
      <c r="F99" t="s">
        <v>939</v>
      </c>
      <c r="G99" t="s">
        <v>939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1296</v>
      </c>
      <c r="T99" t="s">
        <v>1297</v>
      </c>
      <c r="U99" t="s">
        <v>1274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1296</v>
      </c>
      <c r="C100" t="s">
        <v>1231</v>
      </c>
      <c r="D100" t="str">
        <f t="shared" si="16"/>
        <v>Gatton2014TOS16-JulCvScythe</v>
      </c>
      <c r="F100" t="s">
        <v>1275</v>
      </c>
      <c r="G100" t="s">
        <v>1275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1296</v>
      </c>
      <c r="T100" t="s">
        <v>1297</v>
      </c>
      <c r="U100" t="s">
        <v>1276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25">
      <c r="A101">
        <v>2014</v>
      </c>
      <c r="B101" t="s">
        <v>1296</v>
      </c>
      <c r="C101" t="s">
        <v>1231</v>
      </c>
      <c r="D101" t="str">
        <f t="shared" si="16"/>
        <v>Gatton2014TOS16-JulCvSpitfire</v>
      </c>
      <c r="F101" t="s">
        <v>1277</v>
      </c>
      <c r="G101" t="s">
        <v>1277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1296</v>
      </c>
      <c r="T101" t="s">
        <v>1297</v>
      </c>
      <c r="U101" t="s">
        <v>1278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1296</v>
      </c>
      <c r="C102" t="s">
        <v>1231</v>
      </c>
      <c r="D102" t="str">
        <f t="shared" si="16"/>
        <v>Gatton2014TOS16-JulCvStrzelecki</v>
      </c>
      <c r="F102" t="s">
        <v>1279</v>
      </c>
      <c r="G102" t="s">
        <v>1279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1296</v>
      </c>
      <c r="T102" t="s">
        <v>1297</v>
      </c>
      <c r="U102" t="s">
        <v>1280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25">
      <c r="A103">
        <v>2014</v>
      </c>
      <c r="B103" t="s">
        <v>1296</v>
      </c>
      <c r="C103" t="s">
        <v>1231</v>
      </c>
      <c r="D103" t="str">
        <f t="shared" si="16"/>
        <v>Gatton2014TOS16-JulCvSunbri</v>
      </c>
      <c r="F103" t="s">
        <v>990</v>
      </c>
      <c r="G103" t="s">
        <v>990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1296</v>
      </c>
      <c r="T103" t="s">
        <v>1297</v>
      </c>
      <c r="U103" t="s">
        <v>1281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25">
      <c r="A104">
        <v>2014</v>
      </c>
      <c r="B104" t="s">
        <v>1296</v>
      </c>
      <c r="C104" t="s">
        <v>1231</v>
      </c>
      <c r="D104" t="str">
        <f t="shared" si="16"/>
        <v>Gatton2014TOS16-JulCvSunstate</v>
      </c>
      <c r="F104" t="s">
        <v>1282</v>
      </c>
      <c r="G104" t="s">
        <v>1282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1296</v>
      </c>
      <c r="T104" t="s">
        <v>1297</v>
      </c>
      <c r="U104" t="s">
        <v>1283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1296</v>
      </c>
      <c r="C105" t="s">
        <v>1231</v>
      </c>
      <c r="D105" t="str">
        <f t="shared" si="16"/>
        <v>Gatton2014TOS16-JulCvSuntop</v>
      </c>
      <c r="F105" t="s">
        <v>1284</v>
      </c>
      <c r="G105" t="s">
        <v>1284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1296</v>
      </c>
      <c r="T105" t="s">
        <v>1297</v>
      </c>
      <c r="U105" t="s">
        <v>1285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1296</v>
      </c>
      <c r="C106" t="s">
        <v>1231</v>
      </c>
      <c r="D106" t="str">
        <f t="shared" si="16"/>
        <v>Gatton2014TOS16-JulCvWedgetail</v>
      </c>
      <c r="F106" t="s">
        <v>620</v>
      </c>
      <c r="G106" t="s">
        <v>620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1296</v>
      </c>
      <c r="T106" t="s">
        <v>1297</v>
      </c>
      <c r="U106" t="s">
        <v>1286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25">
      <c r="A107">
        <v>2014</v>
      </c>
      <c r="B107" t="s">
        <v>1296</v>
      </c>
      <c r="C107" t="s">
        <v>1231</v>
      </c>
      <c r="D107" t="str">
        <f t="shared" si="16"/>
        <v>Gatton2014TOS16-JulCvWhistler</v>
      </c>
      <c r="F107" t="s">
        <v>1287</v>
      </c>
      <c r="G107" t="s">
        <v>1287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1296</v>
      </c>
      <c r="T107" t="s">
        <v>1297</v>
      </c>
      <c r="U107" t="s">
        <v>1288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25">
      <c r="A108">
        <v>2014</v>
      </c>
      <c r="B108" t="s">
        <v>1296</v>
      </c>
      <c r="C108" t="s">
        <v>1231</v>
      </c>
      <c r="D108" t="str">
        <f t="shared" si="16"/>
        <v>Gatton2014TOS16-JulCvWills</v>
      </c>
      <c r="F108" t="s">
        <v>1289</v>
      </c>
      <c r="G108" t="s">
        <v>1289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1296</v>
      </c>
      <c r="T108" t="s">
        <v>1297</v>
      </c>
      <c r="U108" t="s">
        <v>1290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25">
      <c r="A109">
        <v>2014</v>
      </c>
      <c r="B109" t="s">
        <v>1296</v>
      </c>
      <c r="C109" t="s">
        <v>1231</v>
      </c>
      <c r="D109" t="str">
        <f t="shared" si="16"/>
        <v>Gatton2014TOS16-JulCvWyalkatchem</v>
      </c>
      <c r="F109" t="s">
        <v>622</v>
      </c>
      <c r="G109" t="s">
        <v>622</v>
      </c>
      <c r="H109" t="s">
        <v>1232</v>
      </c>
      <c r="I109" t="s">
        <v>1232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1296</v>
      </c>
      <c r="T109" t="s">
        <v>1297</v>
      </c>
      <c r="U109" t="s">
        <v>1291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1296</v>
      </c>
      <c r="C110" t="s">
        <v>1231</v>
      </c>
      <c r="D110" t="str">
        <f t="shared" si="16"/>
        <v>Gatton2014TOS16-JulCvYitpi</v>
      </c>
      <c r="F110" t="s">
        <v>551</v>
      </c>
      <c r="G110" t="s">
        <v>551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1296</v>
      </c>
      <c r="T110" t="s">
        <v>1297</v>
      </c>
      <c r="U110" t="s">
        <v>1292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25">
      <c r="A111">
        <v>2014</v>
      </c>
      <c r="B111" t="s">
        <v>1296</v>
      </c>
      <c r="C111" t="s">
        <v>1231</v>
      </c>
      <c r="D111" t="str">
        <f t="shared" si="16"/>
        <v>Gatton2014TOS16-JulCvYoung</v>
      </c>
      <c r="F111" t="s">
        <v>625</v>
      </c>
      <c r="G111" t="s">
        <v>625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1296</v>
      </c>
      <c r="T111" t="s">
        <v>1297</v>
      </c>
      <c r="U111" t="s">
        <v>1293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1298</v>
      </c>
      <c r="C112" t="s">
        <v>1231</v>
      </c>
      <c r="D112" t="str">
        <f t="shared" ref="D112:D147" si="21">"Gatton2014TOS12-AugCv"&amp;G112</f>
        <v>Gatton2014TOS12-AugCvAxe</v>
      </c>
      <c r="F112" t="s">
        <v>928</v>
      </c>
      <c r="G112" t="s">
        <v>928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1298</v>
      </c>
      <c r="T112" t="s">
        <v>1299</v>
      </c>
      <c r="U112" t="s">
        <v>1234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25">
      <c r="A113">
        <v>2014</v>
      </c>
      <c r="B113" t="s">
        <v>1298</v>
      </c>
      <c r="C113" t="s">
        <v>1231</v>
      </c>
      <c r="D113" t="str">
        <f t="shared" si="21"/>
        <v>Gatton2014TOS12-AugCvBolac</v>
      </c>
      <c r="F113" t="s">
        <v>599</v>
      </c>
      <c r="G113" t="s">
        <v>599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1298</v>
      </c>
      <c r="T113" t="s">
        <v>1299</v>
      </c>
      <c r="U113" t="s">
        <v>1235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1298</v>
      </c>
      <c r="C114" t="s">
        <v>1231</v>
      </c>
      <c r="D114" t="str">
        <f t="shared" si="21"/>
        <v>Gatton2014TOS12-AugCvBraewood</v>
      </c>
      <c r="F114" t="s">
        <v>1236</v>
      </c>
      <c r="G114" t="s">
        <v>1236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1298</v>
      </c>
      <c r="T114" t="s">
        <v>1299</v>
      </c>
      <c r="U114" t="s">
        <v>1237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25">
      <c r="A115">
        <v>2014</v>
      </c>
      <c r="B115" t="s">
        <v>1298</v>
      </c>
      <c r="C115" t="s">
        <v>1231</v>
      </c>
      <c r="D115" t="str">
        <f t="shared" si="21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1298</v>
      </c>
      <c r="T115" t="s">
        <v>1299</v>
      </c>
      <c r="U115" t="s">
        <v>1239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1298</v>
      </c>
      <c r="C116" t="s">
        <v>1231</v>
      </c>
      <c r="D116" t="str">
        <f t="shared" si="21"/>
        <v>Gatton2014TOS12-AugCvCatalina</v>
      </c>
      <c r="F116" t="s">
        <v>1240</v>
      </c>
      <c r="G116" t="s">
        <v>1240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1298</v>
      </c>
      <c r="T116" t="s">
        <v>1299</v>
      </c>
      <c r="U116" t="s">
        <v>1241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1298</v>
      </c>
      <c r="C117" t="s">
        <v>1231</v>
      </c>
      <c r="D117" t="str">
        <f t="shared" si="21"/>
        <v>Gatton2014TOS12-AugCvCrusader</v>
      </c>
      <c r="F117" t="s">
        <v>1242</v>
      </c>
      <c r="G117" t="s">
        <v>1242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1298</v>
      </c>
      <c r="T117" t="s">
        <v>1299</v>
      </c>
      <c r="U117" t="s">
        <v>1243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25">
      <c r="A118">
        <v>2014</v>
      </c>
      <c r="B118" t="s">
        <v>1298</v>
      </c>
      <c r="C118" t="s">
        <v>1231</v>
      </c>
      <c r="D118" t="str">
        <f t="shared" si="21"/>
        <v>Gatton2014TOS12-AugCvDerrimut</v>
      </c>
      <c r="F118" t="s">
        <v>601</v>
      </c>
      <c r="G118" t="s">
        <v>601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1298</v>
      </c>
      <c r="T118" t="s">
        <v>1299</v>
      </c>
      <c r="U118" t="s">
        <v>1244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1298</v>
      </c>
      <c r="C119" t="s">
        <v>1231</v>
      </c>
      <c r="D119" t="str">
        <f t="shared" si="21"/>
        <v>Gatton2014TOS12-AugCvEaglehawk</v>
      </c>
      <c r="F119" t="s">
        <v>932</v>
      </c>
      <c r="G119" t="s">
        <v>932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1298</v>
      </c>
      <c r="T119" t="s">
        <v>1299</v>
      </c>
      <c r="U119" t="s">
        <v>1245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25">
      <c r="A120">
        <v>2014</v>
      </c>
      <c r="B120" t="s">
        <v>1298</v>
      </c>
      <c r="C120" t="s">
        <v>1231</v>
      </c>
      <c r="D120" t="str">
        <f t="shared" si="21"/>
        <v>Gatton2014TOS12-AugCvEllison</v>
      </c>
      <c r="F120" t="s">
        <v>1246</v>
      </c>
      <c r="G120" t="s">
        <v>1246</v>
      </c>
      <c r="H120" t="s">
        <v>1232</v>
      </c>
      <c r="I120" t="s">
        <v>1232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1298</v>
      </c>
      <c r="T120" t="s">
        <v>1299</v>
      </c>
      <c r="U120" t="s">
        <v>1247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25">
      <c r="A121">
        <v>2014</v>
      </c>
      <c r="B121" t="s">
        <v>1298</v>
      </c>
      <c r="C121" t="s">
        <v>1231</v>
      </c>
      <c r="D121" t="str">
        <f t="shared" si="21"/>
        <v>Gatton2014TOS12-AugCvForrest</v>
      </c>
      <c r="F121" t="s">
        <v>1248</v>
      </c>
      <c r="G121" t="s">
        <v>1248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1298</v>
      </c>
      <c r="T121" t="s">
        <v>1299</v>
      </c>
      <c r="U121" t="s">
        <v>1249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25">
      <c r="A122">
        <v>2014</v>
      </c>
      <c r="B122" t="s">
        <v>1298</v>
      </c>
      <c r="C122" t="s">
        <v>1231</v>
      </c>
      <c r="D122" t="str">
        <f t="shared" si="21"/>
        <v>Gatton2014TOS12-AugCvGauntlet</v>
      </c>
      <c r="F122" t="s">
        <v>1250</v>
      </c>
      <c r="G122" t="s">
        <v>1250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1298</v>
      </c>
      <c r="T122" t="s">
        <v>1299</v>
      </c>
      <c r="U122" t="s">
        <v>1251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1298</v>
      </c>
      <c r="C123" t="s">
        <v>1231</v>
      </c>
      <c r="D123" t="str">
        <f t="shared" si="21"/>
        <v>Gatton2014TOS12-AugCvGregory</v>
      </c>
      <c r="F123" t="s">
        <v>603</v>
      </c>
      <c r="G123" t="s">
        <v>603</v>
      </c>
      <c r="H123" t="s">
        <v>1232</v>
      </c>
      <c r="I123" t="s">
        <v>1232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1298</v>
      </c>
      <c r="T123" t="s">
        <v>1299</v>
      </c>
      <c r="U123" t="s">
        <v>1252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25">
      <c r="A124">
        <v>2014</v>
      </c>
      <c r="B124" t="s">
        <v>1298</v>
      </c>
      <c r="C124" t="s">
        <v>1231</v>
      </c>
      <c r="D124" t="str">
        <f t="shared" si="21"/>
        <v>Gatton2014TOS12-AugCvH45</v>
      </c>
      <c r="F124" t="s">
        <v>275</v>
      </c>
      <c r="G124" t="s">
        <v>275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1298</v>
      </c>
      <c r="T124" t="s">
        <v>1299</v>
      </c>
      <c r="U124" t="s">
        <v>1253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25">
      <c r="A125">
        <v>2014</v>
      </c>
      <c r="B125" t="s">
        <v>1298</v>
      </c>
      <c r="C125" t="s">
        <v>1231</v>
      </c>
      <c r="D125" t="str">
        <f t="shared" si="21"/>
        <v>Gatton2014TOS12-AugCvHume</v>
      </c>
      <c r="F125" t="s">
        <v>1254</v>
      </c>
      <c r="G125" t="s">
        <v>1254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1298</v>
      </c>
      <c r="T125" t="s">
        <v>1299</v>
      </c>
      <c r="U125" t="s">
        <v>1255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1298</v>
      </c>
      <c r="C126" t="s">
        <v>1231</v>
      </c>
      <c r="D126" t="str">
        <f t="shared" si="21"/>
        <v>Gatton2014TOS12-AugCvJanz</v>
      </c>
      <c r="F126" t="s">
        <v>289</v>
      </c>
      <c r="G126" t="s">
        <v>289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1298</v>
      </c>
      <c r="T126" t="s">
        <v>1299</v>
      </c>
      <c r="U126" t="s">
        <v>1256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25">
      <c r="A127">
        <v>2014</v>
      </c>
      <c r="B127" t="s">
        <v>1298</v>
      </c>
      <c r="C127" t="s">
        <v>1231</v>
      </c>
      <c r="D127" t="str">
        <f t="shared" si="21"/>
        <v>Gatton2014TOS12-AugCvKellalac</v>
      </c>
      <c r="F127" t="s">
        <v>1257</v>
      </c>
      <c r="G127" t="s">
        <v>1257</v>
      </c>
      <c r="H127" t="s">
        <v>1232</v>
      </c>
      <c r="I127" t="s">
        <v>1232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1298</v>
      </c>
      <c r="T127" t="s">
        <v>1299</v>
      </c>
      <c r="U127" t="s">
        <v>1258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25">
      <c r="A128">
        <v>2014</v>
      </c>
      <c r="B128" t="s">
        <v>1298</v>
      </c>
      <c r="C128" t="s">
        <v>1231</v>
      </c>
      <c r="D128" t="str">
        <f t="shared" si="21"/>
        <v>Gatton2014TOS12-AugCvLancer</v>
      </c>
      <c r="F128" t="s">
        <v>1259</v>
      </c>
      <c r="G128" t="s">
        <v>1259</v>
      </c>
      <c r="H128" t="s">
        <v>1232</v>
      </c>
      <c r="I128" t="s">
        <v>1232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1298</v>
      </c>
      <c r="T128" t="s">
        <v>1299</v>
      </c>
      <c r="U128" t="s">
        <v>1260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25">
      <c r="A129">
        <v>2014</v>
      </c>
      <c r="B129" t="s">
        <v>1298</v>
      </c>
      <c r="C129" t="s">
        <v>1231</v>
      </c>
      <c r="D129" t="str">
        <f t="shared" si="21"/>
        <v>Gatton2014TOS12-AugCvMace</v>
      </c>
      <c r="F129" t="s">
        <v>937</v>
      </c>
      <c r="G129" t="s">
        <v>937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1298</v>
      </c>
      <c r="T129" t="s">
        <v>1299</v>
      </c>
      <c r="U129" t="s">
        <v>1261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1298</v>
      </c>
      <c r="C130" t="s">
        <v>1231</v>
      </c>
      <c r="D130" t="str">
        <f t="shared" si="21"/>
        <v>Gatton2014TOS12-AugCvMagenta</v>
      </c>
      <c r="F130" t="s">
        <v>1262</v>
      </c>
      <c r="G130" t="s">
        <v>1262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1298</v>
      </c>
      <c r="T130" t="s">
        <v>1299</v>
      </c>
      <c r="U130" t="s">
        <v>1263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25">
      <c r="A131">
        <v>2014</v>
      </c>
      <c r="B131" t="s">
        <v>1298</v>
      </c>
      <c r="C131" t="s">
        <v>1231</v>
      </c>
      <c r="D131" t="str">
        <f t="shared" si="21"/>
        <v>Gatton2014TOS12-AugCvMerinda</v>
      </c>
      <c r="F131" t="s">
        <v>1264</v>
      </c>
      <c r="G131" t="s">
        <v>1264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1298</v>
      </c>
      <c r="T131" t="s">
        <v>1299</v>
      </c>
      <c r="U131" t="s">
        <v>1265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25">
      <c r="A132">
        <v>2014</v>
      </c>
      <c r="B132" t="s">
        <v>1298</v>
      </c>
      <c r="C132" t="s">
        <v>1231</v>
      </c>
      <c r="D132" t="str">
        <f t="shared" si="21"/>
        <v>Gatton2014TOS12-AugCvOuyen</v>
      </c>
      <c r="F132" t="s">
        <v>1266</v>
      </c>
      <c r="G132" t="s">
        <v>1266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1298</v>
      </c>
      <c r="T132" t="s">
        <v>1299</v>
      </c>
      <c r="U132" t="s">
        <v>1267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1298</v>
      </c>
      <c r="C133" t="s">
        <v>1231</v>
      </c>
      <c r="D133" t="str">
        <f t="shared" si="21"/>
        <v>Gatton2014TOS12-AugCvPeake</v>
      </c>
      <c r="F133" t="s">
        <v>1268</v>
      </c>
      <c r="G133" t="s">
        <v>1268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1298</v>
      </c>
      <c r="T133" t="s">
        <v>1299</v>
      </c>
      <c r="U133" t="s">
        <v>1269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25">
      <c r="A134">
        <v>2014</v>
      </c>
      <c r="B134" t="s">
        <v>1298</v>
      </c>
      <c r="C134" t="s">
        <v>1231</v>
      </c>
      <c r="D134" t="str">
        <f t="shared" si="21"/>
        <v>Gatton2014TOS12-AugCvRosella</v>
      </c>
      <c r="F134" t="s">
        <v>1272</v>
      </c>
      <c r="G134" t="s">
        <v>1272</v>
      </c>
      <c r="H134" t="s">
        <v>1232</v>
      </c>
      <c r="I134" t="s">
        <v>1232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1298</v>
      </c>
      <c r="T134" t="s">
        <v>1299</v>
      </c>
      <c r="U134" t="s">
        <v>1273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25">
      <c r="A135">
        <v>2014</v>
      </c>
      <c r="B135" t="s">
        <v>1298</v>
      </c>
      <c r="C135" t="s">
        <v>1231</v>
      </c>
      <c r="D135" t="str">
        <f t="shared" si="21"/>
        <v>Gatton2014TOS12-AugCvScout</v>
      </c>
      <c r="F135" t="s">
        <v>939</v>
      </c>
      <c r="G135" t="s">
        <v>939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1298</v>
      </c>
      <c r="T135" t="s">
        <v>1299</v>
      </c>
      <c r="U135" t="s">
        <v>1274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1298</v>
      </c>
      <c r="C136" t="s">
        <v>1231</v>
      </c>
      <c r="D136" t="str">
        <f t="shared" si="21"/>
        <v>Gatton2014TOS12-AugCvScythe</v>
      </c>
      <c r="F136" t="s">
        <v>1275</v>
      </c>
      <c r="G136" t="s">
        <v>1275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1298</v>
      </c>
      <c r="T136" t="s">
        <v>1299</v>
      </c>
      <c r="U136" t="s">
        <v>1276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1298</v>
      </c>
      <c r="C137" t="s">
        <v>1231</v>
      </c>
      <c r="D137" t="str">
        <f t="shared" si="21"/>
        <v>Gatton2014TOS12-AugCvSpitfire</v>
      </c>
      <c r="F137" t="s">
        <v>1277</v>
      </c>
      <c r="G137" t="s">
        <v>1277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1298</v>
      </c>
      <c r="T137" t="s">
        <v>1299</v>
      </c>
      <c r="U137" t="s">
        <v>1278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1298</v>
      </c>
      <c r="C138" t="s">
        <v>1231</v>
      </c>
      <c r="D138" t="str">
        <f t="shared" si="21"/>
        <v>Gatton2014TOS12-AugCvStrzelecki</v>
      </c>
      <c r="F138" t="s">
        <v>1279</v>
      </c>
      <c r="G138" t="s">
        <v>1279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1298</v>
      </c>
      <c r="T138" t="s">
        <v>1299</v>
      </c>
      <c r="U138" t="s">
        <v>1280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25">
      <c r="A139">
        <v>2014</v>
      </c>
      <c r="B139" t="s">
        <v>1298</v>
      </c>
      <c r="C139" t="s">
        <v>1231</v>
      </c>
      <c r="D139" t="str">
        <f t="shared" si="21"/>
        <v>Gatton2014TOS12-AugCvSunbri</v>
      </c>
      <c r="F139" t="s">
        <v>990</v>
      </c>
      <c r="G139" t="s">
        <v>990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1298</v>
      </c>
      <c r="T139" t="s">
        <v>1299</v>
      </c>
      <c r="U139" t="s">
        <v>1281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25">
      <c r="A140">
        <v>2014</v>
      </c>
      <c r="B140" t="s">
        <v>1298</v>
      </c>
      <c r="C140" t="s">
        <v>1231</v>
      </c>
      <c r="D140" t="str">
        <f t="shared" si="21"/>
        <v>Gatton2014TOS12-AugCvSunstate</v>
      </c>
      <c r="F140" t="s">
        <v>1282</v>
      </c>
      <c r="G140" t="s">
        <v>1282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1298</v>
      </c>
      <c r="T140" t="s">
        <v>1299</v>
      </c>
      <c r="U140" t="s">
        <v>1283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25">
      <c r="A141">
        <v>2014</v>
      </c>
      <c r="B141" t="s">
        <v>1298</v>
      </c>
      <c r="C141" t="s">
        <v>1231</v>
      </c>
      <c r="D141" t="str">
        <f t="shared" si="21"/>
        <v>Gatton2014TOS12-AugCvSuntop</v>
      </c>
      <c r="F141" t="s">
        <v>1284</v>
      </c>
      <c r="G141" t="s">
        <v>1284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1298</v>
      </c>
      <c r="T141" t="s">
        <v>1299</v>
      </c>
      <c r="U141" t="s">
        <v>1285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25">
      <c r="A142">
        <v>2014</v>
      </c>
      <c r="B142" t="s">
        <v>1298</v>
      </c>
      <c r="C142" t="s">
        <v>1231</v>
      </c>
      <c r="D142" t="str">
        <f t="shared" si="21"/>
        <v>Gatton2014TOS12-AugCvWedgetail</v>
      </c>
      <c r="F142" t="s">
        <v>620</v>
      </c>
      <c r="G142" t="s">
        <v>620</v>
      </c>
      <c r="H142" t="s">
        <v>1232</v>
      </c>
      <c r="I142" t="s">
        <v>1232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1298</v>
      </c>
      <c r="T142" t="s">
        <v>1299</v>
      </c>
      <c r="U142" t="s">
        <v>1286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25">
      <c r="A143">
        <v>2014</v>
      </c>
      <c r="B143" t="s">
        <v>1298</v>
      </c>
      <c r="C143" t="s">
        <v>1231</v>
      </c>
      <c r="D143" t="str">
        <f t="shared" si="21"/>
        <v>Gatton2014TOS12-AugCvWhistler</v>
      </c>
      <c r="F143" t="s">
        <v>1287</v>
      </c>
      <c r="G143" t="s">
        <v>1287</v>
      </c>
      <c r="H143" t="s">
        <v>1232</v>
      </c>
      <c r="I143" t="s">
        <v>1232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1298</v>
      </c>
      <c r="T143" t="s">
        <v>1299</v>
      </c>
      <c r="U143" t="s">
        <v>1288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25">
      <c r="A144">
        <v>2014</v>
      </c>
      <c r="B144" t="s">
        <v>1298</v>
      </c>
      <c r="C144" t="s">
        <v>1231</v>
      </c>
      <c r="D144" t="str">
        <f t="shared" si="21"/>
        <v>Gatton2014TOS12-AugCvWills</v>
      </c>
      <c r="F144" t="s">
        <v>1289</v>
      </c>
      <c r="G144" t="s">
        <v>1289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1298</v>
      </c>
      <c r="T144" t="s">
        <v>1299</v>
      </c>
      <c r="U144" t="s">
        <v>1290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25">
      <c r="A145">
        <v>2014</v>
      </c>
      <c r="B145" t="s">
        <v>1298</v>
      </c>
      <c r="C145" t="s">
        <v>1231</v>
      </c>
      <c r="D145" t="str">
        <f t="shared" si="21"/>
        <v>Gatton2014TOS12-AugCvWyalkatchem</v>
      </c>
      <c r="F145" t="s">
        <v>622</v>
      </c>
      <c r="G145" t="s">
        <v>622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1298</v>
      </c>
      <c r="T145" t="s">
        <v>1299</v>
      </c>
      <c r="U145" t="s">
        <v>1291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25">
      <c r="A146">
        <v>2014</v>
      </c>
      <c r="B146" t="s">
        <v>1298</v>
      </c>
      <c r="C146" t="s">
        <v>1231</v>
      </c>
      <c r="D146" t="str">
        <f t="shared" si="21"/>
        <v>Gatton2014TOS12-AugCvYitpi</v>
      </c>
      <c r="F146" t="s">
        <v>551</v>
      </c>
      <c r="G146" t="s">
        <v>551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1298</v>
      </c>
      <c r="T146" t="s">
        <v>1299</v>
      </c>
      <c r="U146" t="s">
        <v>1292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25">
      <c r="A147">
        <v>2014</v>
      </c>
      <c r="B147" t="s">
        <v>1298</v>
      </c>
      <c r="C147" t="s">
        <v>1231</v>
      </c>
      <c r="D147" t="str">
        <f t="shared" si="21"/>
        <v>Gatton2014TOS12-AugCvYoung</v>
      </c>
      <c r="F147" t="s">
        <v>625</v>
      </c>
      <c r="G147" t="s">
        <v>625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1298</v>
      </c>
      <c r="T147" t="s">
        <v>1299</v>
      </c>
      <c r="U147" t="s">
        <v>1293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1300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1300</v>
      </c>
      <c r="B2" s="27">
        <v>37508</v>
      </c>
      <c r="C2">
        <f t="shared" si="0"/>
        <v>252</v>
      </c>
    </row>
    <row r="3" spans="1:3" x14ac:dyDescent="0.25">
      <c r="A3" s="5" t="s">
        <v>1300</v>
      </c>
      <c r="B3" s="27">
        <v>37694</v>
      </c>
      <c r="C3">
        <f t="shared" si="0"/>
        <v>73</v>
      </c>
    </row>
    <row r="4" spans="1:3" x14ac:dyDescent="0.25">
      <c r="A4" s="5" t="s">
        <v>1300</v>
      </c>
      <c r="B4" s="27">
        <v>37762</v>
      </c>
      <c r="C4">
        <f t="shared" si="0"/>
        <v>141</v>
      </c>
    </row>
    <row r="5" spans="1:3" x14ac:dyDescent="0.25">
      <c r="A5" s="5" t="s">
        <v>1300</v>
      </c>
      <c r="B5" s="27">
        <v>37866</v>
      </c>
      <c r="C5">
        <f t="shared" si="0"/>
        <v>245</v>
      </c>
    </row>
    <row r="6" spans="1:3" x14ac:dyDescent="0.25">
      <c r="A6" s="5" t="s">
        <v>1300</v>
      </c>
      <c r="B6" s="27">
        <v>38069</v>
      </c>
      <c r="C6">
        <f t="shared" si="0"/>
        <v>83</v>
      </c>
    </row>
    <row r="7" spans="1:3" x14ac:dyDescent="0.25">
      <c r="A7" s="5" t="s">
        <v>1300</v>
      </c>
      <c r="B7" s="27">
        <v>38135</v>
      </c>
      <c r="C7">
        <f t="shared" si="0"/>
        <v>149</v>
      </c>
    </row>
    <row r="8" spans="1:3" x14ac:dyDescent="0.25">
      <c r="A8" s="5" t="s">
        <v>1300</v>
      </c>
      <c r="B8" s="27">
        <v>38236</v>
      </c>
      <c r="C8">
        <f t="shared" si="0"/>
        <v>250</v>
      </c>
    </row>
    <row r="9" spans="1:3" x14ac:dyDescent="0.25">
      <c r="A9" s="5" t="s">
        <v>1300</v>
      </c>
      <c r="B9" s="27">
        <v>38446</v>
      </c>
      <c r="C9">
        <f t="shared" si="0"/>
        <v>94</v>
      </c>
    </row>
    <row r="10" spans="1:3" x14ac:dyDescent="0.25">
      <c r="A10" s="5" t="s">
        <v>1300</v>
      </c>
      <c r="B10" s="27">
        <v>38499</v>
      </c>
      <c r="C10">
        <f t="shared" si="0"/>
        <v>147</v>
      </c>
    </row>
    <row r="11" spans="1:3" x14ac:dyDescent="0.25">
      <c r="A11" s="5" t="s">
        <v>1300</v>
      </c>
      <c r="B11" s="27">
        <v>38600</v>
      </c>
      <c r="C11">
        <f t="shared" si="0"/>
        <v>248</v>
      </c>
    </row>
    <row r="12" spans="1:3" x14ac:dyDescent="0.25">
      <c r="A12" s="5" t="s">
        <v>1301</v>
      </c>
      <c r="B12" s="27">
        <v>36990</v>
      </c>
      <c r="C12">
        <f t="shared" si="0"/>
        <v>99</v>
      </c>
    </row>
    <row r="13" spans="1:3" x14ac:dyDescent="0.25">
      <c r="A13" s="5" t="s">
        <v>1301</v>
      </c>
      <c r="B13" s="27">
        <v>37057</v>
      </c>
      <c r="C13">
        <f t="shared" si="0"/>
        <v>166</v>
      </c>
    </row>
    <row r="14" spans="1:3" x14ac:dyDescent="0.25">
      <c r="A14" s="5" t="s">
        <v>1301</v>
      </c>
      <c r="B14" s="27">
        <v>37322</v>
      </c>
      <c r="C14">
        <f t="shared" si="0"/>
        <v>66</v>
      </c>
    </row>
    <row r="15" spans="1:3" x14ac:dyDescent="0.25">
      <c r="A15" s="5" t="s">
        <v>1301</v>
      </c>
      <c r="B15" s="27">
        <v>37391</v>
      </c>
      <c r="C15">
        <f t="shared" si="0"/>
        <v>135</v>
      </c>
    </row>
    <row r="16" spans="1:3" x14ac:dyDescent="0.25">
      <c r="A16" s="5" t="s">
        <v>1301</v>
      </c>
      <c r="B16" s="27">
        <v>37694</v>
      </c>
      <c r="C16">
        <f t="shared" si="0"/>
        <v>73</v>
      </c>
    </row>
    <row r="17" spans="1:3" x14ac:dyDescent="0.25">
      <c r="A17" s="5" t="s">
        <v>1301</v>
      </c>
      <c r="B17" s="27">
        <v>37762</v>
      </c>
      <c r="C17">
        <f t="shared" si="0"/>
        <v>141</v>
      </c>
    </row>
    <row r="18" spans="1:3" x14ac:dyDescent="0.25">
      <c r="A18" s="5" t="s">
        <v>1301</v>
      </c>
      <c r="B18" s="27">
        <v>38069</v>
      </c>
      <c r="C18">
        <f t="shared" si="0"/>
        <v>83</v>
      </c>
    </row>
    <row r="19" spans="1:3" x14ac:dyDescent="0.25">
      <c r="A19" s="5" t="s">
        <v>1301</v>
      </c>
      <c r="B19" s="27">
        <v>38135</v>
      </c>
      <c r="C19">
        <f t="shared" si="0"/>
        <v>149</v>
      </c>
    </row>
    <row r="20" spans="1:3" x14ac:dyDescent="0.25">
      <c r="A20" s="5" t="s">
        <v>1301</v>
      </c>
      <c r="B20" s="27">
        <v>38446</v>
      </c>
      <c r="C20">
        <f t="shared" si="0"/>
        <v>94</v>
      </c>
    </row>
    <row r="21" spans="1:3" x14ac:dyDescent="0.25">
      <c r="A21" s="5" t="s">
        <v>1301</v>
      </c>
      <c r="B21" s="27">
        <v>38499</v>
      </c>
      <c r="C21">
        <f t="shared" si="0"/>
        <v>147</v>
      </c>
    </row>
    <row r="22" spans="1:3" x14ac:dyDescent="0.25">
      <c r="A22" s="5" t="s">
        <v>1301</v>
      </c>
      <c r="B22" s="27">
        <v>38789</v>
      </c>
      <c r="C22">
        <f t="shared" si="0"/>
        <v>72</v>
      </c>
    </row>
    <row r="23" spans="1:3" x14ac:dyDescent="0.25">
      <c r="A23" s="5" t="s">
        <v>1301</v>
      </c>
      <c r="B23" s="27">
        <v>38847</v>
      </c>
      <c r="C23">
        <f t="shared" si="0"/>
        <v>130</v>
      </c>
    </row>
    <row r="24" spans="1:3" x14ac:dyDescent="0.25">
      <c r="A24" s="5" t="s">
        <v>1301</v>
      </c>
      <c r="B24" s="27">
        <v>39196</v>
      </c>
      <c r="C24">
        <f t="shared" si="0"/>
        <v>114</v>
      </c>
    </row>
    <row r="25" spans="1:3" x14ac:dyDescent="0.25">
      <c r="A25" s="5" t="s">
        <v>1301</v>
      </c>
      <c r="B25" s="27">
        <v>39261</v>
      </c>
      <c r="C25">
        <f t="shared" si="0"/>
        <v>179</v>
      </c>
    </row>
    <row r="26" spans="1:3" x14ac:dyDescent="0.25">
      <c r="A26" s="5" t="s">
        <v>1301</v>
      </c>
      <c r="B26" s="27">
        <v>39549</v>
      </c>
      <c r="C26">
        <f t="shared" si="0"/>
        <v>102</v>
      </c>
    </row>
    <row r="27" spans="1:3" x14ac:dyDescent="0.25">
      <c r="A27" s="5" t="s">
        <v>1301</v>
      </c>
      <c r="B27" s="27">
        <v>39605</v>
      </c>
      <c r="C27">
        <f t="shared" si="0"/>
        <v>158</v>
      </c>
    </row>
    <row r="28" spans="1:3" x14ac:dyDescent="0.25">
      <c r="A28" s="5" t="s">
        <v>1301</v>
      </c>
      <c r="B28" s="27">
        <v>39892</v>
      </c>
      <c r="C28">
        <f t="shared" si="0"/>
        <v>79</v>
      </c>
    </row>
    <row r="29" spans="1:3" x14ac:dyDescent="0.25">
      <c r="A29" s="5" t="s">
        <v>1301</v>
      </c>
      <c r="B29" s="27">
        <v>39892</v>
      </c>
      <c r="C29">
        <f t="shared" si="0"/>
        <v>79</v>
      </c>
    </row>
    <row r="30" spans="1:3" x14ac:dyDescent="0.25">
      <c r="A30" s="5" t="s">
        <v>1301</v>
      </c>
      <c r="B30" s="27">
        <v>39969</v>
      </c>
      <c r="C30">
        <f t="shared" si="0"/>
        <v>156</v>
      </c>
    </row>
    <row r="31" spans="1:3" x14ac:dyDescent="0.25">
      <c r="A31" s="5" t="s">
        <v>1301</v>
      </c>
      <c r="B31" s="27">
        <v>39969</v>
      </c>
      <c r="C31">
        <f t="shared" si="0"/>
        <v>156</v>
      </c>
    </row>
    <row r="32" spans="1:3" x14ac:dyDescent="0.25">
      <c r="A32" s="5" t="s">
        <v>1301</v>
      </c>
      <c r="B32" s="27">
        <v>40049</v>
      </c>
      <c r="C32">
        <f t="shared" si="0"/>
        <v>236</v>
      </c>
    </row>
    <row r="33" spans="1:3" x14ac:dyDescent="0.25">
      <c r="A33" s="5" t="s">
        <v>1301</v>
      </c>
      <c r="B33" s="27">
        <v>40049</v>
      </c>
      <c r="C33">
        <f t="shared" si="0"/>
        <v>236</v>
      </c>
    </row>
    <row r="34" spans="1:3" x14ac:dyDescent="0.25">
      <c r="A34" s="5" t="s">
        <v>1301</v>
      </c>
      <c r="B34" s="27">
        <v>40267</v>
      </c>
      <c r="C34">
        <f t="shared" si="0"/>
        <v>89</v>
      </c>
    </row>
    <row r="35" spans="1:3" x14ac:dyDescent="0.25">
      <c r="A35" s="5" t="s">
        <v>1301</v>
      </c>
      <c r="B35" s="27">
        <v>40267</v>
      </c>
      <c r="C35">
        <f t="shared" si="0"/>
        <v>89</v>
      </c>
    </row>
    <row r="36" spans="1:3" x14ac:dyDescent="0.25">
      <c r="A36" s="5" t="s">
        <v>1301</v>
      </c>
      <c r="B36" s="27">
        <v>40365</v>
      </c>
      <c r="C36">
        <f t="shared" si="0"/>
        <v>187</v>
      </c>
    </row>
    <row r="37" spans="1:3" x14ac:dyDescent="0.25">
      <c r="A37" s="5" t="s">
        <v>1301</v>
      </c>
      <c r="B37" s="27">
        <v>40365</v>
      </c>
      <c r="C37">
        <f t="shared" si="0"/>
        <v>187</v>
      </c>
    </row>
    <row r="38" spans="1:3" x14ac:dyDescent="0.25">
      <c r="A38" s="5" t="s">
        <v>1301</v>
      </c>
      <c r="B38" s="27">
        <v>40632</v>
      </c>
      <c r="C38">
        <f t="shared" si="0"/>
        <v>89</v>
      </c>
    </row>
    <row r="39" spans="1:3" x14ac:dyDescent="0.25">
      <c r="A39" s="5" t="s">
        <v>1301</v>
      </c>
      <c r="B39" s="27">
        <v>40632</v>
      </c>
      <c r="C39">
        <f t="shared" si="0"/>
        <v>89</v>
      </c>
    </row>
    <row r="40" spans="1:3" x14ac:dyDescent="0.25">
      <c r="A40" s="5" t="s">
        <v>1301</v>
      </c>
      <c r="B40" s="27">
        <v>40674</v>
      </c>
      <c r="C40">
        <f t="shared" si="0"/>
        <v>131</v>
      </c>
    </row>
    <row r="41" spans="1:3" x14ac:dyDescent="0.25">
      <c r="A41" s="5" t="s">
        <v>1301</v>
      </c>
      <c r="B41" s="27">
        <v>40674</v>
      </c>
      <c r="C41">
        <f t="shared" si="0"/>
        <v>131</v>
      </c>
    </row>
    <row r="42" spans="1:3" x14ac:dyDescent="0.25">
      <c r="A42" s="5" t="s">
        <v>1301</v>
      </c>
      <c r="B42" s="27">
        <v>41004</v>
      </c>
      <c r="C42">
        <f t="shared" si="0"/>
        <v>96</v>
      </c>
    </row>
    <row r="43" spans="1:3" x14ac:dyDescent="0.25">
      <c r="A43" s="5" t="s">
        <v>1301</v>
      </c>
      <c r="B43" s="27">
        <v>41004</v>
      </c>
      <c r="C43">
        <f t="shared" si="0"/>
        <v>96</v>
      </c>
    </row>
    <row r="44" spans="1:3" x14ac:dyDescent="0.25">
      <c r="A44" s="5" t="s">
        <v>1301</v>
      </c>
      <c r="B44" s="27">
        <v>41088</v>
      </c>
      <c r="C44">
        <f t="shared" si="0"/>
        <v>180</v>
      </c>
    </row>
    <row r="45" spans="1:3" x14ac:dyDescent="0.25">
      <c r="A45" s="5" t="s">
        <v>1301</v>
      </c>
      <c r="B45" s="27">
        <v>41088</v>
      </c>
      <c r="C45">
        <f t="shared" si="0"/>
        <v>180</v>
      </c>
    </row>
    <row r="46" spans="1:3" x14ac:dyDescent="0.25">
      <c r="A46" s="5" t="s">
        <v>1302</v>
      </c>
      <c r="B46" s="27">
        <v>38499</v>
      </c>
      <c r="C46">
        <f t="shared" si="0"/>
        <v>147</v>
      </c>
    </row>
    <row r="47" spans="1:3" x14ac:dyDescent="0.25">
      <c r="A47" s="5" t="s">
        <v>1302</v>
      </c>
      <c r="B47" s="27">
        <v>38789</v>
      </c>
      <c r="C47">
        <f t="shared" si="0"/>
        <v>72</v>
      </c>
    </row>
    <row r="48" spans="1:3" x14ac:dyDescent="0.25">
      <c r="A48" s="5" t="s">
        <v>1302</v>
      </c>
      <c r="B48" s="27">
        <v>38847</v>
      </c>
      <c r="C48">
        <f t="shared" si="0"/>
        <v>130</v>
      </c>
    </row>
    <row r="49" spans="1:3" x14ac:dyDescent="0.25">
      <c r="A49" s="5" t="s">
        <v>1302</v>
      </c>
      <c r="B49" s="27">
        <v>39196</v>
      </c>
      <c r="C49">
        <f t="shared" si="0"/>
        <v>114</v>
      </c>
    </row>
    <row r="50" spans="1:3" x14ac:dyDescent="0.25">
      <c r="A50" s="5" t="s">
        <v>1302</v>
      </c>
      <c r="B50" s="27">
        <v>39261</v>
      </c>
      <c r="C50">
        <f t="shared" si="0"/>
        <v>179</v>
      </c>
    </row>
    <row r="51" spans="1:3" x14ac:dyDescent="0.25">
      <c r="A51" s="5" t="s">
        <v>1302</v>
      </c>
      <c r="B51" s="27">
        <v>39549</v>
      </c>
      <c r="C51">
        <f t="shared" si="0"/>
        <v>102</v>
      </c>
    </row>
    <row r="52" spans="1:3" x14ac:dyDescent="0.25">
      <c r="A52" s="5" t="s">
        <v>1302</v>
      </c>
      <c r="B52" s="27">
        <v>39605</v>
      </c>
      <c r="C52">
        <f t="shared" si="0"/>
        <v>158</v>
      </c>
    </row>
    <row r="53" spans="1:3" x14ac:dyDescent="0.25">
      <c r="A53" s="5" t="s">
        <v>1303</v>
      </c>
      <c r="B53" s="27">
        <v>39892</v>
      </c>
      <c r="C53">
        <f t="shared" si="0"/>
        <v>79</v>
      </c>
    </row>
    <row r="54" spans="1:3" x14ac:dyDescent="0.25">
      <c r="A54" s="5" t="s">
        <v>1303</v>
      </c>
      <c r="B54" s="27">
        <v>39969</v>
      </c>
      <c r="C54">
        <f t="shared" si="0"/>
        <v>156</v>
      </c>
    </row>
    <row r="55" spans="1:3" x14ac:dyDescent="0.25">
      <c r="A55" s="5" t="s">
        <v>1303</v>
      </c>
      <c r="B55" s="27">
        <v>40049</v>
      </c>
      <c r="C55">
        <f t="shared" si="0"/>
        <v>236</v>
      </c>
    </row>
    <row r="56" spans="1:3" x14ac:dyDescent="0.25">
      <c r="A56" s="5" t="s">
        <v>1303</v>
      </c>
      <c r="B56" s="27">
        <v>40267</v>
      </c>
      <c r="C56">
        <f t="shared" si="0"/>
        <v>89</v>
      </c>
    </row>
    <row r="57" spans="1:3" x14ac:dyDescent="0.25">
      <c r="A57" s="5" t="s">
        <v>1303</v>
      </c>
      <c r="B57" s="27">
        <v>40365</v>
      </c>
      <c r="C57">
        <f t="shared" si="0"/>
        <v>187</v>
      </c>
    </row>
    <row r="58" spans="1:3" x14ac:dyDescent="0.25">
      <c r="A58" s="5" t="s">
        <v>1303</v>
      </c>
      <c r="B58" s="27">
        <v>40455</v>
      </c>
      <c r="C58">
        <f t="shared" si="0"/>
        <v>277</v>
      </c>
    </row>
    <row r="59" spans="1:3" x14ac:dyDescent="0.25">
      <c r="A59" s="5" t="s">
        <v>1303</v>
      </c>
      <c r="B59" s="27">
        <v>40512</v>
      </c>
      <c r="C59">
        <f t="shared" si="0"/>
        <v>334</v>
      </c>
    </row>
    <row r="60" spans="1:3" x14ac:dyDescent="0.25">
      <c r="A60" s="5" t="s">
        <v>1303</v>
      </c>
      <c r="B60" s="27">
        <v>40632</v>
      </c>
      <c r="C60">
        <f t="shared" si="0"/>
        <v>89</v>
      </c>
    </row>
    <row r="61" spans="1:3" x14ac:dyDescent="0.25">
      <c r="A61" s="5" t="s">
        <v>1303</v>
      </c>
      <c r="B61" s="27">
        <v>40674</v>
      </c>
      <c r="C61">
        <f t="shared" si="0"/>
        <v>131</v>
      </c>
    </row>
    <row r="62" spans="1:3" x14ac:dyDescent="0.25">
      <c r="A62" s="5" t="s">
        <v>1303</v>
      </c>
      <c r="B62" s="27">
        <v>40795</v>
      </c>
      <c r="C62">
        <f t="shared" si="0"/>
        <v>252</v>
      </c>
    </row>
    <row r="63" spans="1:3" x14ac:dyDescent="0.25">
      <c r="A63" s="5" t="s">
        <v>1303</v>
      </c>
      <c r="B63" s="27">
        <v>41004</v>
      </c>
      <c r="C63">
        <f t="shared" si="0"/>
        <v>96</v>
      </c>
    </row>
    <row r="64" spans="1:3" x14ac:dyDescent="0.25">
      <c r="A64" s="5" t="s">
        <v>1303</v>
      </c>
      <c r="B64" s="27">
        <v>41088</v>
      </c>
      <c r="C64">
        <f t="shared" si="0"/>
        <v>180</v>
      </c>
    </row>
    <row r="65" spans="1:3" x14ac:dyDescent="0.25">
      <c r="A65" s="5" t="s">
        <v>1303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1304</v>
      </c>
      <c r="B66" s="27">
        <v>39892</v>
      </c>
      <c r="C66">
        <f t="shared" si="1"/>
        <v>79</v>
      </c>
    </row>
    <row r="67" spans="1:3" x14ac:dyDescent="0.25">
      <c r="A67" s="5" t="s">
        <v>1304</v>
      </c>
      <c r="B67" s="27">
        <v>39969</v>
      </c>
      <c r="C67">
        <f t="shared" si="1"/>
        <v>156</v>
      </c>
    </row>
    <row r="68" spans="1:3" x14ac:dyDescent="0.25">
      <c r="A68" s="5" t="s">
        <v>1304</v>
      </c>
      <c r="B68" s="27">
        <v>40049</v>
      </c>
      <c r="C68">
        <f t="shared" si="1"/>
        <v>236</v>
      </c>
    </row>
    <row r="69" spans="1:3" x14ac:dyDescent="0.25">
      <c r="A69" s="5" t="s">
        <v>1304</v>
      </c>
      <c r="B69" s="27">
        <v>40267</v>
      </c>
      <c r="C69">
        <f t="shared" si="1"/>
        <v>89</v>
      </c>
    </row>
    <row r="70" spans="1:3" x14ac:dyDescent="0.25">
      <c r="A70" s="5" t="s">
        <v>1304</v>
      </c>
      <c r="B70" s="27">
        <v>40365</v>
      </c>
      <c r="C70">
        <f t="shared" si="1"/>
        <v>187</v>
      </c>
    </row>
    <row r="71" spans="1:3" x14ac:dyDescent="0.25">
      <c r="A71" s="5" t="s">
        <v>1304</v>
      </c>
      <c r="B71" s="27">
        <v>40632</v>
      </c>
      <c r="C71">
        <f t="shared" si="1"/>
        <v>89</v>
      </c>
    </row>
    <row r="72" spans="1:3" x14ac:dyDescent="0.25">
      <c r="A72" s="5" t="s">
        <v>1304</v>
      </c>
      <c r="B72" s="27">
        <v>40674</v>
      </c>
      <c r="C72">
        <f t="shared" si="1"/>
        <v>131</v>
      </c>
    </row>
    <row r="73" spans="1:3" x14ac:dyDescent="0.25">
      <c r="A73" s="5" t="s">
        <v>1304</v>
      </c>
      <c r="B73" s="27">
        <v>40795</v>
      </c>
      <c r="C73">
        <f t="shared" si="1"/>
        <v>252</v>
      </c>
    </row>
    <row r="74" spans="1:3" x14ac:dyDescent="0.25">
      <c r="A74" s="5" t="s">
        <v>1304</v>
      </c>
      <c r="B74" s="27">
        <v>41004</v>
      </c>
      <c r="C74">
        <f t="shared" si="1"/>
        <v>96</v>
      </c>
    </row>
    <row r="75" spans="1:3" x14ac:dyDescent="0.25">
      <c r="A75" s="5" t="s">
        <v>1304</v>
      </c>
      <c r="B75" s="27">
        <v>41088</v>
      </c>
      <c r="C75">
        <f t="shared" si="1"/>
        <v>180</v>
      </c>
    </row>
    <row r="76" spans="1:3" x14ac:dyDescent="0.25">
      <c r="A76" s="5" t="s">
        <v>1304</v>
      </c>
      <c r="B76" s="27">
        <v>41177</v>
      </c>
      <c r="C76">
        <f t="shared" si="1"/>
        <v>269</v>
      </c>
    </row>
    <row r="77" spans="1:3" x14ac:dyDescent="0.25">
      <c r="A77" s="5" t="s">
        <v>1305</v>
      </c>
      <c r="B77" s="27">
        <v>36588</v>
      </c>
      <c r="C77">
        <f t="shared" si="1"/>
        <v>63</v>
      </c>
    </row>
    <row r="78" spans="1:3" x14ac:dyDescent="0.25">
      <c r="A78" s="5" t="s">
        <v>1305</v>
      </c>
      <c r="B78" s="27">
        <v>36661</v>
      </c>
      <c r="C78">
        <f t="shared" si="1"/>
        <v>136</v>
      </c>
    </row>
    <row r="79" spans="1:3" x14ac:dyDescent="0.25">
      <c r="A79" s="5" t="s">
        <v>1305</v>
      </c>
      <c r="B79" s="27">
        <v>36990</v>
      </c>
      <c r="C79">
        <f t="shared" si="1"/>
        <v>99</v>
      </c>
    </row>
    <row r="80" spans="1:3" x14ac:dyDescent="0.25">
      <c r="A80" s="5" t="s">
        <v>1305</v>
      </c>
      <c r="B80" s="27">
        <v>37057</v>
      </c>
      <c r="C80">
        <f t="shared" si="1"/>
        <v>166</v>
      </c>
    </row>
    <row r="81" spans="1:3" x14ac:dyDescent="0.25">
      <c r="A81" s="5" t="s">
        <v>1305</v>
      </c>
      <c r="B81" s="27">
        <v>37322</v>
      </c>
      <c r="C81">
        <f t="shared" si="1"/>
        <v>66</v>
      </c>
    </row>
    <row r="82" spans="1:3" x14ac:dyDescent="0.25">
      <c r="A82" s="5" t="s">
        <v>1305</v>
      </c>
      <c r="B82" s="27">
        <v>37391</v>
      </c>
      <c r="C82">
        <f t="shared" si="1"/>
        <v>135</v>
      </c>
    </row>
    <row r="83" spans="1:3" x14ac:dyDescent="0.25">
      <c r="A83" s="5" t="s">
        <v>1305</v>
      </c>
      <c r="B83" s="27">
        <v>37694</v>
      </c>
      <c r="C83">
        <f t="shared" si="1"/>
        <v>73</v>
      </c>
    </row>
    <row r="84" spans="1:3" x14ac:dyDescent="0.25">
      <c r="A84" s="5" t="s">
        <v>1305</v>
      </c>
      <c r="B84" s="27">
        <v>37762</v>
      </c>
      <c r="C84">
        <f t="shared" si="1"/>
        <v>141</v>
      </c>
    </row>
    <row r="85" spans="1:3" x14ac:dyDescent="0.25">
      <c r="A85" s="5" t="s">
        <v>1305</v>
      </c>
      <c r="B85" s="27">
        <v>38069</v>
      </c>
      <c r="C85">
        <f t="shared" si="1"/>
        <v>83</v>
      </c>
    </row>
    <row r="86" spans="1:3" x14ac:dyDescent="0.25">
      <c r="A86" s="5" t="s">
        <v>1305</v>
      </c>
      <c r="B86" s="27">
        <v>38135</v>
      </c>
      <c r="C86">
        <f t="shared" si="1"/>
        <v>149</v>
      </c>
    </row>
    <row r="87" spans="1:3" x14ac:dyDescent="0.25">
      <c r="A87" s="5" t="s">
        <v>1306</v>
      </c>
      <c r="B87" s="27">
        <v>36588</v>
      </c>
      <c r="C87">
        <f t="shared" si="1"/>
        <v>63</v>
      </c>
    </row>
    <row r="88" spans="1:3" x14ac:dyDescent="0.25">
      <c r="A88" s="5" t="s">
        <v>1306</v>
      </c>
      <c r="B88" s="27">
        <v>36661</v>
      </c>
      <c r="C88">
        <f t="shared" si="1"/>
        <v>136</v>
      </c>
    </row>
    <row r="89" spans="1:3" x14ac:dyDescent="0.25">
      <c r="A89" s="5" t="s">
        <v>1306</v>
      </c>
      <c r="B89" s="27">
        <v>36990</v>
      </c>
      <c r="C89">
        <f t="shared" si="1"/>
        <v>99</v>
      </c>
    </row>
    <row r="90" spans="1:3" x14ac:dyDescent="0.25">
      <c r="A90" s="5" t="s">
        <v>1306</v>
      </c>
      <c r="B90" s="27">
        <v>37057</v>
      </c>
      <c r="C90">
        <f t="shared" si="1"/>
        <v>166</v>
      </c>
    </row>
    <row r="91" spans="1:3" x14ac:dyDescent="0.25">
      <c r="A91" s="5" t="s">
        <v>1306</v>
      </c>
      <c r="B91" s="27">
        <v>37112</v>
      </c>
      <c r="C91">
        <f t="shared" si="1"/>
        <v>221</v>
      </c>
    </row>
    <row r="92" spans="1:3" x14ac:dyDescent="0.25">
      <c r="A92" s="5" t="s">
        <v>1306</v>
      </c>
      <c r="B92" s="27">
        <v>37322</v>
      </c>
      <c r="C92">
        <f t="shared" si="1"/>
        <v>66</v>
      </c>
    </row>
    <row r="93" spans="1:3" x14ac:dyDescent="0.25">
      <c r="A93" s="5" t="s">
        <v>1306</v>
      </c>
      <c r="B93" s="27">
        <v>37391</v>
      </c>
      <c r="C93">
        <f t="shared" si="1"/>
        <v>135</v>
      </c>
    </row>
    <row r="94" spans="1:3" x14ac:dyDescent="0.25">
      <c r="A94" s="5" t="s">
        <v>1306</v>
      </c>
      <c r="B94" s="27">
        <v>37508</v>
      </c>
      <c r="C94">
        <f t="shared" si="1"/>
        <v>252</v>
      </c>
    </row>
    <row r="95" spans="1:3" x14ac:dyDescent="0.25">
      <c r="A95" s="5" t="s">
        <v>1306</v>
      </c>
      <c r="B95" s="27">
        <v>37694</v>
      </c>
      <c r="C95">
        <f t="shared" si="1"/>
        <v>73</v>
      </c>
    </row>
    <row r="96" spans="1:3" x14ac:dyDescent="0.25">
      <c r="A96" s="5" t="s">
        <v>1306</v>
      </c>
      <c r="B96" s="27">
        <v>37762</v>
      </c>
      <c r="C96">
        <f t="shared" si="1"/>
        <v>141</v>
      </c>
    </row>
    <row r="97" spans="1:3" x14ac:dyDescent="0.25">
      <c r="A97" s="5" t="s">
        <v>1306</v>
      </c>
      <c r="B97" s="27">
        <v>37866</v>
      </c>
      <c r="C97">
        <f t="shared" si="1"/>
        <v>245</v>
      </c>
    </row>
    <row r="98" spans="1:3" x14ac:dyDescent="0.25">
      <c r="A98" s="5" t="s">
        <v>1306</v>
      </c>
      <c r="B98" s="27">
        <v>38069</v>
      </c>
      <c r="C98">
        <f t="shared" si="1"/>
        <v>83</v>
      </c>
    </row>
    <row r="99" spans="1:3" x14ac:dyDescent="0.25">
      <c r="A99" s="5" t="s">
        <v>1306</v>
      </c>
      <c r="B99" s="27">
        <v>38135</v>
      </c>
      <c r="C99">
        <f t="shared" si="1"/>
        <v>149</v>
      </c>
    </row>
    <row r="100" spans="1:3" x14ac:dyDescent="0.25">
      <c r="A100" s="5" t="s">
        <v>1306</v>
      </c>
      <c r="B100" s="27">
        <v>38236</v>
      </c>
      <c r="C100">
        <f t="shared" si="1"/>
        <v>250</v>
      </c>
    </row>
    <row r="101" spans="1:3" x14ac:dyDescent="0.25">
      <c r="A101" s="5" t="s">
        <v>1306</v>
      </c>
      <c r="B101" s="27">
        <v>38446</v>
      </c>
      <c r="C101">
        <f t="shared" si="1"/>
        <v>94</v>
      </c>
    </row>
    <row r="102" spans="1:3" x14ac:dyDescent="0.25">
      <c r="A102" s="5" t="s">
        <v>1306</v>
      </c>
      <c r="B102" s="27">
        <v>38499</v>
      </c>
      <c r="C102">
        <f t="shared" si="1"/>
        <v>147</v>
      </c>
    </row>
    <row r="103" spans="1:3" x14ac:dyDescent="0.25">
      <c r="A103" s="5" t="s">
        <v>1306</v>
      </c>
      <c r="B103" s="27">
        <v>38600</v>
      </c>
      <c r="C103">
        <f t="shared" si="1"/>
        <v>248</v>
      </c>
    </row>
    <row r="104" spans="1:3" x14ac:dyDescent="0.25">
      <c r="A104" s="5" t="s">
        <v>1306</v>
      </c>
      <c r="B104" s="27">
        <v>38789</v>
      </c>
      <c r="C104">
        <f t="shared" si="1"/>
        <v>72</v>
      </c>
    </row>
    <row r="105" spans="1:3" x14ac:dyDescent="0.25">
      <c r="A105" s="5" t="s">
        <v>1306</v>
      </c>
      <c r="B105" s="27">
        <v>38847</v>
      </c>
      <c r="C105">
        <f t="shared" si="1"/>
        <v>130</v>
      </c>
    </row>
    <row r="106" spans="1:3" x14ac:dyDescent="0.25">
      <c r="A106" s="5" t="s">
        <v>1306</v>
      </c>
      <c r="B106" s="27">
        <v>39196</v>
      </c>
      <c r="C106">
        <f t="shared" si="1"/>
        <v>114</v>
      </c>
    </row>
    <row r="107" spans="1:3" x14ac:dyDescent="0.25">
      <c r="A107" s="5" t="s">
        <v>1306</v>
      </c>
      <c r="B107" s="27">
        <v>39261</v>
      </c>
      <c r="C107">
        <f t="shared" si="1"/>
        <v>179</v>
      </c>
    </row>
    <row r="108" spans="1:3" x14ac:dyDescent="0.25">
      <c r="A108" s="5" t="s">
        <v>1306</v>
      </c>
      <c r="B108" s="27">
        <v>39338</v>
      </c>
      <c r="C108">
        <f t="shared" si="1"/>
        <v>256</v>
      </c>
    </row>
    <row r="109" spans="1:3" x14ac:dyDescent="0.25">
      <c r="A109" s="5" t="s">
        <v>1306</v>
      </c>
      <c r="B109" s="27">
        <v>39549</v>
      </c>
      <c r="C109">
        <f t="shared" si="1"/>
        <v>102</v>
      </c>
    </row>
    <row r="110" spans="1:3" x14ac:dyDescent="0.25">
      <c r="A110" s="5" t="s">
        <v>1306</v>
      </c>
      <c r="B110" s="27">
        <v>39605</v>
      </c>
      <c r="C110">
        <f t="shared" si="1"/>
        <v>158</v>
      </c>
    </row>
    <row r="111" spans="1:3" x14ac:dyDescent="0.25">
      <c r="A111" s="5" t="s">
        <v>1306</v>
      </c>
      <c r="B111" s="27">
        <v>39702</v>
      </c>
      <c r="C111">
        <f t="shared" si="1"/>
        <v>255</v>
      </c>
    </row>
    <row r="112" spans="1:3" x14ac:dyDescent="0.25">
      <c r="A112" s="5" t="s">
        <v>1306</v>
      </c>
      <c r="B112" s="27">
        <v>39892</v>
      </c>
      <c r="C112">
        <f t="shared" si="1"/>
        <v>79</v>
      </c>
    </row>
    <row r="113" spans="1:3" x14ac:dyDescent="0.25">
      <c r="A113" s="5" t="s">
        <v>1306</v>
      </c>
      <c r="B113" s="27">
        <v>39969</v>
      </c>
      <c r="C113">
        <f t="shared" si="1"/>
        <v>156</v>
      </c>
    </row>
    <row r="114" spans="1:3" x14ac:dyDescent="0.25">
      <c r="A114" s="5" t="s">
        <v>1306</v>
      </c>
      <c r="B114" s="27">
        <v>40049</v>
      </c>
      <c r="C114">
        <f t="shared" si="1"/>
        <v>236</v>
      </c>
    </row>
    <row r="115" spans="1:3" x14ac:dyDescent="0.25">
      <c r="A115" s="5" t="s">
        <v>1306</v>
      </c>
      <c r="B115" s="27">
        <v>40267</v>
      </c>
      <c r="C115">
        <f t="shared" si="1"/>
        <v>89</v>
      </c>
    </row>
    <row r="116" spans="1:3" x14ac:dyDescent="0.25">
      <c r="A116" s="5" t="s">
        <v>1306</v>
      </c>
      <c r="B116" s="27">
        <v>40267</v>
      </c>
      <c r="C116">
        <f t="shared" si="1"/>
        <v>89</v>
      </c>
    </row>
    <row r="117" spans="1:3" x14ac:dyDescent="0.25">
      <c r="A117" s="5" t="s">
        <v>1306</v>
      </c>
      <c r="B117" s="27">
        <v>40365</v>
      </c>
      <c r="C117">
        <f t="shared" si="1"/>
        <v>187</v>
      </c>
    </row>
    <row r="118" spans="1:3" x14ac:dyDescent="0.25">
      <c r="A118" s="5" t="s">
        <v>1306</v>
      </c>
      <c r="B118" s="27">
        <v>40365</v>
      </c>
      <c r="C118">
        <f t="shared" si="1"/>
        <v>187</v>
      </c>
    </row>
    <row r="119" spans="1:3" x14ac:dyDescent="0.25">
      <c r="A119" s="5" t="s">
        <v>1306</v>
      </c>
      <c r="B119" s="27">
        <v>40632</v>
      </c>
      <c r="C119">
        <f t="shared" si="1"/>
        <v>89</v>
      </c>
    </row>
    <row r="120" spans="1:3" x14ac:dyDescent="0.25">
      <c r="A120" s="5" t="s">
        <v>1306</v>
      </c>
      <c r="B120" s="27">
        <v>40674</v>
      </c>
      <c r="C120">
        <f t="shared" si="1"/>
        <v>131</v>
      </c>
    </row>
    <row r="121" spans="1:3" x14ac:dyDescent="0.25">
      <c r="A121" s="5" t="s">
        <v>1306</v>
      </c>
      <c r="B121" s="27">
        <v>40795</v>
      </c>
      <c r="C121">
        <f t="shared" si="1"/>
        <v>252</v>
      </c>
    </row>
    <row r="122" spans="1:3" x14ac:dyDescent="0.25">
      <c r="A122" s="5" t="s">
        <v>1306</v>
      </c>
      <c r="B122" s="27">
        <v>41004</v>
      </c>
      <c r="C122">
        <f t="shared" si="1"/>
        <v>96</v>
      </c>
    </row>
    <row r="123" spans="1:3" x14ac:dyDescent="0.25">
      <c r="A123" s="5" t="s">
        <v>1306</v>
      </c>
      <c r="B123" s="27">
        <v>41088</v>
      </c>
      <c r="C123">
        <f t="shared" si="1"/>
        <v>180</v>
      </c>
    </row>
    <row r="124" spans="1:3" x14ac:dyDescent="0.25">
      <c r="A124" s="5" t="s">
        <v>1307</v>
      </c>
      <c r="B124" s="27">
        <v>38135</v>
      </c>
      <c r="C124">
        <f t="shared" si="1"/>
        <v>149</v>
      </c>
    </row>
    <row r="125" spans="1:3" x14ac:dyDescent="0.25">
      <c r="A125" s="5" t="s">
        <v>1307</v>
      </c>
      <c r="B125" s="27">
        <v>38236</v>
      </c>
      <c r="C125">
        <f t="shared" si="1"/>
        <v>250</v>
      </c>
    </row>
    <row r="126" spans="1:3" x14ac:dyDescent="0.25">
      <c r="A126" s="5" t="s">
        <v>1307</v>
      </c>
      <c r="B126" s="27">
        <v>38499</v>
      </c>
      <c r="C126">
        <f t="shared" si="1"/>
        <v>147</v>
      </c>
    </row>
    <row r="127" spans="1:3" x14ac:dyDescent="0.25">
      <c r="A127" s="5" t="s">
        <v>1307</v>
      </c>
      <c r="B127" s="27">
        <v>38600</v>
      </c>
      <c r="C127">
        <f t="shared" si="1"/>
        <v>248</v>
      </c>
    </row>
    <row r="128" spans="1:3" x14ac:dyDescent="0.25">
      <c r="A128" s="5" t="s">
        <v>1307</v>
      </c>
      <c r="B128" s="27">
        <v>38847</v>
      </c>
      <c r="C128">
        <f t="shared" si="1"/>
        <v>130</v>
      </c>
    </row>
    <row r="129" spans="1:3" x14ac:dyDescent="0.25">
      <c r="A129" s="5" t="s">
        <v>1307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1307</v>
      </c>
      <c r="B130" s="27">
        <v>39196</v>
      </c>
      <c r="C130">
        <f t="shared" si="2"/>
        <v>114</v>
      </c>
    </row>
    <row r="131" spans="1:3" x14ac:dyDescent="0.25">
      <c r="A131" s="5" t="s">
        <v>1307</v>
      </c>
      <c r="B131" s="27">
        <v>39261</v>
      </c>
      <c r="C131">
        <f t="shared" si="2"/>
        <v>179</v>
      </c>
    </row>
    <row r="132" spans="1:3" x14ac:dyDescent="0.25">
      <c r="A132" s="5" t="s">
        <v>1307</v>
      </c>
      <c r="B132" s="27">
        <v>39338</v>
      </c>
      <c r="C132">
        <f t="shared" si="2"/>
        <v>256</v>
      </c>
    </row>
    <row r="133" spans="1:3" x14ac:dyDescent="0.25">
      <c r="A133" s="5" t="s">
        <v>1307</v>
      </c>
      <c r="B133" s="27">
        <v>39549</v>
      </c>
      <c r="C133">
        <f t="shared" si="2"/>
        <v>102</v>
      </c>
    </row>
    <row r="134" spans="1:3" x14ac:dyDescent="0.25">
      <c r="A134" s="5" t="s">
        <v>1307</v>
      </c>
      <c r="B134" s="27">
        <v>39605</v>
      </c>
      <c r="C134">
        <f t="shared" si="2"/>
        <v>158</v>
      </c>
    </row>
    <row r="135" spans="1:3" x14ac:dyDescent="0.25">
      <c r="A135" s="5" t="s">
        <v>1307</v>
      </c>
      <c r="B135" s="27">
        <v>39702</v>
      </c>
      <c r="C135">
        <f t="shared" si="2"/>
        <v>255</v>
      </c>
    </row>
    <row r="136" spans="1:3" x14ac:dyDescent="0.25">
      <c r="A136" s="5" t="s">
        <v>1308</v>
      </c>
      <c r="B136" s="27">
        <v>36661</v>
      </c>
      <c r="C136">
        <f t="shared" si="2"/>
        <v>136</v>
      </c>
    </row>
    <row r="137" spans="1:3" x14ac:dyDescent="0.25">
      <c r="A137" s="5" t="s">
        <v>1308</v>
      </c>
      <c r="B137" s="27">
        <v>36990</v>
      </c>
      <c r="C137">
        <f t="shared" si="2"/>
        <v>99</v>
      </c>
    </row>
    <row r="138" spans="1:3" x14ac:dyDescent="0.25">
      <c r="A138" s="5" t="s">
        <v>1308</v>
      </c>
      <c r="B138" s="27">
        <v>37057</v>
      </c>
      <c r="C138">
        <f t="shared" si="2"/>
        <v>166</v>
      </c>
    </row>
    <row r="139" spans="1:3" x14ac:dyDescent="0.25">
      <c r="A139" s="5" t="s">
        <v>1308</v>
      </c>
      <c r="B139" s="27">
        <v>37322</v>
      </c>
      <c r="C139">
        <f t="shared" si="2"/>
        <v>66</v>
      </c>
    </row>
    <row r="140" spans="1:3" x14ac:dyDescent="0.25">
      <c r="A140" s="5" t="s">
        <v>1308</v>
      </c>
      <c r="B140" s="27">
        <v>37391</v>
      </c>
      <c r="C140">
        <f t="shared" si="2"/>
        <v>135</v>
      </c>
    </row>
    <row r="141" spans="1:3" x14ac:dyDescent="0.25">
      <c r="A141" s="5" t="s">
        <v>1308</v>
      </c>
      <c r="B141" s="27">
        <v>37694</v>
      </c>
      <c r="C141">
        <f t="shared" si="2"/>
        <v>73</v>
      </c>
    </row>
    <row r="142" spans="1:3" x14ac:dyDescent="0.25">
      <c r="A142" s="5" t="s">
        <v>1308</v>
      </c>
      <c r="B142" s="27">
        <v>37762</v>
      </c>
      <c r="C142">
        <f t="shared" si="2"/>
        <v>141</v>
      </c>
    </row>
    <row r="143" spans="1:3" x14ac:dyDescent="0.25">
      <c r="A143" s="5" t="s">
        <v>1309</v>
      </c>
      <c r="B143" s="27">
        <v>38069</v>
      </c>
      <c r="C143">
        <f t="shared" si="2"/>
        <v>83</v>
      </c>
    </row>
    <row r="144" spans="1:3" x14ac:dyDescent="0.25">
      <c r="A144" s="5" t="s">
        <v>1309</v>
      </c>
      <c r="B144" s="27">
        <v>38135</v>
      </c>
      <c r="C144">
        <f t="shared" si="2"/>
        <v>149</v>
      </c>
    </row>
    <row r="145" spans="1:3" x14ac:dyDescent="0.25">
      <c r="A145" s="5" t="s">
        <v>1309</v>
      </c>
      <c r="B145" s="27">
        <v>38446</v>
      </c>
      <c r="C145">
        <f t="shared" si="2"/>
        <v>94</v>
      </c>
    </row>
    <row r="146" spans="1:3" x14ac:dyDescent="0.25">
      <c r="A146" s="5" t="s">
        <v>1309</v>
      </c>
      <c r="B146" s="27">
        <v>38499</v>
      </c>
      <c r="C146">
        <f t="shared" si="2"/>
        <v>147</v>
      </c>
    </row>
    <row r="147" spans="1:3" x14ac:dyDescent="0.25">
      <c r="A147" s="5" t="s">
        <v>1309</v>
      </c>
      <c r="B147" s="27">
        <v>38789</v>
      </c>
      <c r="C147">
        <f t="shared" si="2"/>
        <v>72</v>
      </c>
    </row>
    <row r="148" spans="1:3" x14ac:dyDescent="0.25">
      <c r="A148" s="5" t="s">
        <v>1309</v>
      </c>
      <c r="B148" s="27">
        <v>38847</v>
      </c>
      <c r="C148">
        <f t="shared" si="2"/>
        <v>130</v>
      </c>
    </row>
    <row r="149" spans="1:3" x14ac:dyDescent="0.25">
      <c r="A149" s="5" t="s">
        <v>1310</v>
      </c>
      <c r="B149" s="27">
        <v>36661</v>
      </c>
      <c r="C149">
        <f t="shared" si="2"/>
        <v>136</v>
      </c>
    </row>
    <row r="150" spans="1:3" x14ac:dyDescent="0.25">
      <c r="A150" s="5" t="s">
        <v>1310</v>
      </c>
      <c r="B150" s="27">
        <v>36990</v>
      </c>
      <c r="C150">
        <f t="shared" si="2"/>
        <v>99</v>
      </c>
    </row>
    <row r="151" spans="1:3" x14ac:dyDescent="0.25">
      <c r="A151" s="5" t="s">
        <v>1310</v>
      </c>
      <c r="B151" s="27">
        <v>37057</v>
      </c>
      <c r="C151">
        <f t="shared" si="2"/>
        <v>166</v>
      </c>
    </row>
    <row r="152" spans="1:3" x14ac:dyDescent="0.25">
      <c r="A152" s="5" t="s">
        <v>1310</v>
      </c>
      <c r="B152" s="27">
        <v>37322</v>
      </c>
      <c r="C152">
        <f t="shared" si="2"/>
        <v>66</v>
      </c>
    </row>
    <row r="153" spans="1:3" x14ac:dyDescent="0.25">
      <c r="A153" s="5" t="s">
        <v>1310</v>
      </c>
      <c r="B153" s="27">
        <v>37391</v>
      </c>
      <c r="C153">
        <f t="shared" si="2"/>
        <v>135</v>
      </c>
    </row>
    <row r="154" spans="1:3" x14ac:dyDescent="0.25">
      <c r="A154" s="5" t="s">
        <v>1310</v>
      </c>
      <c r="B154" s="27">
        <v>37694</v>
      </c>
      <c r="C154">
        <f t="shared" si="2"/>
        <v>73</v>
      </c>
    </row>
    <row r="155" spans="1:3" x14ac:dyDescent="0.25">
      <c r="A155" s="5" t="s">
        <v>1310</v>
      </c>
      <c r="B155" s="27">
        <v>37762</v>
      </c>
      <c r="C155">
        <f t="shared" si="2"/>
        <v>141</v>
      </c>
    </row>
    <row r="156" spans="1:3" x14ac:dyDescent="0.25">
      <c r="A156" s="5" t="s">
        <v>1310</v>
      </c>
      <c r="B156" s="27">
        <v>38069</v>
      </c>
      <c r="C156">
        <f t="shared" si="2"/>
        <v>83</v>
      </c>
    </row>
    <row r="157" spans="1:3" x14ac:dyDescent="0.25">
      <c r="A157" s="5" t="s">
        <v>1310</v>
      </c>
      <c r="B157" s="27">
        <v>38135</v>
      </c>
      <c r="C157">
        <f t="shared" si="2"/>
        <v>149</v>
      </c>
    </row>
    <row r="158" spans="1:3" x14ac:dyDescent="0.25">
      <c r="A158" s="5" t="s">
        <v>1311</v>
      </c>
      <c r="B158" s="27">
        <v>38446</v>
      </c>
      <c r="C158">
        <f t="shared" si="2"/>
        <v>94</v>
      </c>
    </row>
    <row r="159" spans="1:3" x14ac:dyDescent="0.25">
      <c r="A159" s="5" t="s">
        <v>1311</v>
      </c>
      <c r="B159" s="27">
        <v>38499</v>
      </c>
      <c r="C159">
        <f t="shared" si="2"/>
        <v>147</v>
      </c>
    </row>
    <row r="160" spans="1:3" x14ac:dyDescent="0.25">
      <c r="A160" s="5" t="s">
        <v>1311</v>
      </c>
      <c r="B160" s="27">
        <v>38789</v>
      </c>
      <c r="C160">
        <f t="shared" si="2"/>
        <v>72</v>
      </c>
    </row>
    <row r="161" spans="1:3" x14ac:dyDescent="0.25">
      <c r="A161" s="5" t="s">
        <v>1311</v>
      </c>
      <c r="B161" s="27">
        <v>38847</v>
      </c>
      <c r="C161">
        <f t="shared" si="2"/>
        <v>130</v>
      </c>
    </row>
    <row r="162" spans="1:3" x14ac:dyDescent="0.25">
      <c r="A162" s="5" t="s">
        <v>1311</v>
      </c>
      <c r="B162" s="27">
        <v>39196</v>
      </c>
      <c r="C162">
        <f t="shared" si="2"/>
        <v>114</v>
      </c>
    </row>
    <row r="163" spans="1:3" x14ac:dyDescent="0.25">
      <c r="A163" s="5" t="s">
        <v>1311</v>
      </c>
      <c r="B163" s="27">
        <v>39261</v>
      </c>
      <c r="C163">
        <f t="shared" si="2"/>
        <v>179</v>
      </c>
    </row>
    <row r="164" spans="1:3" x14ac:dyDescent="0.25">
      <c r="A164" s="5" t="s">
        <v>1312</v>
      </c>
      <c r="B164" s="27">
        <v>39892</v>
      </c>
      <c r="C164">
        <f t="shared" si="2"/>
        <v>79</v>
      </c>
    </row>
    <row r="165" spans="1:3" x14ac:dyDescent="0.25">
      <c r="A165" s="5" t="s">
        <v>1312</v>
      </c>
      <c r="B165" s="27">
        <v>39969</v>
      </c>
      <c r="C165">
        <f t="shared" si="2"/>
        <v>156</v>
      </c>
    </row>
    <row r="166" spans="1:3" x14ac:dyDescent="0.25">
      <c r="A166" s="5" t="s">
        <v>1312</v>
      </c>
      <c r="B166" s="27">
        <v>40049</v>
      </c>
      <c r="C166">
        <f t="shared" si="2"/>
        <v>236</v>
      </c>
    </row>
    <row r="167" spans="1:3" x14ac:dyDescent="0.25">
      <c r="A167" s="5" t="s">
        <v>1312</v>
      </c>
      <c r="B167" s="27">
        <v>40267</v>
      </c>
      <c r="C167">
        <f t="shared" si="2"/>
        <v>89</v>
      </c>
    </row>
    <row r="168" spans="1:3" x14ac:dyDescent="0.25">
      <c r="A168" s="5" t="s">
        <v>1312</v>
      </c>
      <c r="B168" s="27">
        <v>40365</v>
      </c>
      <c r="C168">
        <f t="shared" si="2"/>
        <v>187</v>
      </c>
    </row>
    <row r="169" spans="1:3" x14ac:dyDescent="0.25">
      <c r="A169" s="5" t="s">
        <v>1312</v>
      </c>
      <c r="B169" s="27">
        <v>40455</v>
      </c>
      <c r="C169">
        <f t="shared" si="2"/>
        <v>277</v>
      </c>
    </row>
    <row r="170" spans="1:3" x14ac:dyDescent="0.25">
      <c r="A170" s="5" t="s">
        <v>1312</v>
      </c>
      <c r="B170" s="27">
        <v>40512</v>
      </c>
      <c r="C170">
        <f t="shared" si="2"/>
        <v>334</v>
      </c>
    </row>
    <row r="171" spans="1:3" x14ac:dyDescent="0.25">
      <c r="A171" s="5" t="s">
        <v>1312</v>
      </c>
      <c r="B171" s="27">
        <v>40632</v>
      </c>
      <c r="C171">
        <f t="shared" si="2"/>
        <v>89</v>
      </c>
    </row>
    <row r="172" spans="1:3" x14ac:dyDescent="0.25">
      <c r="A172" s="5" t="s">
        <v>1312</v>
      </c>
      <c r="B172" s="27">
        <v>40674</v>
      </c>
      <c r="C172">
        <f t="shared" si="2"/>
        <v>131</v>
      </c>
    </row>
    <row r="173" spans="1:3" x14ac:dyDescent="0.25">
      <c r="A173" s="5" t="s">
        <v>1312</v>
      </c>
      <c r="B173" s="27">
        <v>40795</v>
      </c>
      <c r="C173">
        <f t="shared" si="2"/>
        <v>252</v>
      </c>
    </row>
    <row r="174" spans="1:3" x14ac:dyDescent="0.25">
      <c r="A174" s="5" t="s">
        <v>1312</v>
      </c>
      <c r="B174" s="27">
        <v>41004</v>
      </c>
      <c r="C174">
        <f t="shared" si="2"/>
        <v>96</v>
      </c>
    </row>
    <row r="175" spans="1:3" x14ac:dyDescent="0.25">
      <c r="A175" s="5" t="s">
        <v>1312</v>
      </c>
      <c r="B175" s="27">
        <v>41088</v>
      </c>
      <c r="C175">
        <f t="shared" si="2"/>
        <v>180</v>
      </c>
    </row>
    <row r="176" spans="1:3" x14ac:dyDescent="0.25">
      <c r="A176" s="5" t="s">
        <v>1312</v>
      </c>
      <c r="B176" s="27">
        <v>41177</v>
      </c>
      <c r="C176">
        <f t="shared" si="2"/>
        <v>269</v>
      </c>
    </row>
    <row r="177" spans="1:3" x14ac:dyDescent="0.25">
      <c r="A177" s="5" t="s">
        <v>1313</v>
      </c>
      <c r="B177" s="27">
        <v>39892</v>
      </c>
      <c r="C177">
        <f t="shared" si="2"/>
        <v>79</v>
      </c>
    </row>
    <row r="178" spans="1:3" x14ac:dyDescent="0.25">
      <c r="A178" s="5" t="s">
        <v>1313</v>
      </c>
      <c r="B178" s="27">
        <v>39969</v>
      </c>
      <c r="C178">
        <f t="shared" si="2"/>
        <v>156</v>
      </c>
    </row>
    <row r="179" spans="1:3" x14ac:dyDescent="0.25">
      <c r="A179" s="5" t="s">
        <v>1313</v>
      </c>
      <c r="B179" s="27">
        <v>40049</v>
      </c>
      <c r="C179">
        <f t="shared" si="2"/>
        <v>236</v>
      </c>
    </row>
    <row r="180" spans="1:3" x14ac:dyDescent="0.25">
      <c r="A180" s="5" t="s">
        <v>1313</v>
      </c>
      <c r="B180" s="27">
        <v>40267</v>
      </c>
      <c r="C180">
        <f t="shared" si="2"/>
        <v>89</v>
      </c>
    </row>
    <row r="181" spans="1:3" x14ac:dyDescent="0.25">
      <c r="A181" s="5" t="s">
        <v>1313</v>
      </c>
      <c r="B181" s="27">
        <v>40365</v>
      </c>
      <c r="C181">
        <f t="shared" si="2"/>
        <v>187</v>
      </c>
    </row>
    <row r="182" spans="1:3" x14ac:dyDescent="0.25">
      <c r="A182" s="5" t="s">
        <v>1313</v>
      </c>
      <c r="B182" s="27">
        <v>40455</v>
      </c>
      <c r="C182">
        <f t="shared" si="2"/>
        <v>277</v>
      </c>
    </row>
    <row r="183" spans="1:3" x14ac:dyDescent="0.25">
      <c r="A183" s="5" t="s">
        <v>1313</v>
      </c>
      <c r="B183" s="27">
        <v>40512</v>
      </c>
      <c r="C183">
        <f t="shared" si="2"/>
        <v>334</v>
      </c>
    </row>
    <row r="184" spans="1:3" x14ac:dyDescent="0.25">
      <c r="A184" s="5" t="s">
        <v>1313</v>
      </c>
      <c r="B184" s="27">
        <v>40632</v>
      </c>
      <c r="C184">
        <f t="shared" si="2"/>
        <v>89</v>
      </c>
    </row>
    <row r="185" spans="1:3" x14ac:dyDescent="0.25">
      <c r="A185" s="5" t="s">
        <v>1313</v>
      </c>
      <c r="B185" s="27">
        <v>40674</v>
      </c>
      <c r="C185">
        <f t="shared" si="2"/>
        <v>131</v>
      </c>
    </row>
    <row r="186" spans="1:3" x14ac:dyDescent="0.25">
      <c r="A186" s="5" t="s">
        <v>1313</v>
      </c>
      <c r="B186" s="27">
        <v>40795</v>
      </c>
      <c r="C186">
        <f t="shared" si="2"/>
        <v>252</v>
      </c>
    </row>
    <row r="187" spans="1:3" x14ac:dyDescent="0.25">
      <c r="A187" s="5" t="s">
        <v>1313</v>
      </c>
      <c r="B187" s="27">
        <v>41004</v>
      </c>
      <c r="C187">
        <f t="shared" si="2"/>
        <v>96</v>
      </c>
    </row>
    <row r="188" spans="1:3" x14ac:dyDescent="0.25">
      <c r="A188" s="5" t="s">
        <v>1313</v>
      </c>
      <c r="B188" s="27">
        <v>41088</v>
      </c>
      <c r="C188">
        <f t="shared" si="2"/>
        <v>180</v>
      </c>
    </row>
    <row r="189" spans="1:3" x14ac:dyDescent="0.25">
      <c r="A189" s="5" t="s">
        <v>1313</v>
      </c>
      <c r="B189" s="27">
        <v>41177</v>
      </c>
      <c r="C189">
        <f t="shared" si="2"/>
        <v>269</v>
      </c>
    </row>
    <row r="190" spans="1:3" x14ac:dyDescent="0.25">
      <c r="A190" s="5" t="s">
        <v>1314</v>
      </c>
      <c r="B190" s="27">
        <v>39892</v>
      </c>
      <c r="C190">
        <f t="shared" si="2"/>
        <v>79</v>
      </c>
    </row>
    <row r="191" spans="1:3" x14ac:dyDescent="0.25">
      <c r="A191" s="5" t="s">
        <v>1314</v>
      </c>
      <c r="B191" s="27">
        <v>39969</v>
      </c>
      <c r="C191">
        <f t="shared" si="2"/>
        <v>156</v>
      </c>
    </row>
    <row r="192" spans="1:3" x14ac:dyDescent="0.25">
      <c r="A192" s="5" t="s">
        <v>1314</v>
      </c>
      <c r="B192" s="27">
        <v>40049</v>
      </c>
      <c r="C192">
        <f t="shared" si="2"/>
        <v>236</v>
      </c>
    </row>
    <row r="193" spans="1:3" x14ac:dyDescent="0.25">
      <c r="A193" s="5" t="s">
        <v>1314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1314</v>
      </c>
      <c r="B194" s="27">
        <v>40365</v>
      </c>
      <c r="C194">
        <f t="shared" si="3"/>
        <v>187</v>
      </c>
    </row>
    <row r="195" spans="1:3" x14ac:dyDescent="0.25">
      <c r="A195" s="5" t="s">
        <v>1314</v>
      </c>
      <c r="B195" s="27">
        <v>40455</v>
      </c>
      <c r="C195">
        <f t="shared" si="3"/>
        <v>277</v>
      </c>
    </row>
    <row r="196" spans="1:3" x14ac:dyDescent="0.25">
      <c r="A196" s="5" t="s">
        <v>1314</v>
      </c>
      <c r="B196" s="27">
        <v>40512</v>
      </c>
      <c r="C196">
        <f t="shared" si="3"/>
        <v>334</v>
      </c>
    </row>
    <row r="197" spans="1:3" x14ac:dyDescent="0.25">
      <c r="A197" s="5" t="s">
        <v>1314</v>
      </c>
      <c r="B197" s="27">
        <v>40632</v>
      </c>
      <c r="C197">
        <f t="shared" si="3"/>
        <v>89</v>
      </c>
    </row>
    <row r="198" spans="1:3" x14ac:dyDescent="0.25">
      <c r="A198" s="5" t="s">
        <v>1314</v>
      </c>
      <c r="B198" s="27">
        <v>40674</v>
      </c>
      <c r="C198">
        <f t="shared" si="3"/>
        <v>131</v>
      </c>
    </row>
    <row r="199" spans="1:3" x14ac:dyDescent="0.25">
      <c r="A199" s="5" t="s">
        <v>1314</v>
      </c>
      <c r="B199" s="27">
        <v>40795</v>
      </c>
      <c r="C199">
        <f t="shared" si="3"/>
        <v>252</v>
      </c>
    </row>
    <row r="200" spans="1:3" x14ac:dyDescent="0.25">
      <c r="A200" s="5" t="s">
        <v>1314</v>
      </c>
      <c r="B200" s="27">
        <v>41004</v>
      </c>
      <c r="C200">
        <f t="shared" si="3"/>
        <v>96</v>
      </c>
    </row>
    <row r="201" spans="1:3" x14ac:dyDescent="0.25">
      <c r="A201" s="5" t="s">
        <v>1314</v>
      </c>
      <c r="B201" s="27">
        <v>41088</v>
      </c>
      <c r="C201">
        <f t="shared" si="3"/>
        <v>180</v>
      </c>
    </row>
    <row r="202" spans="1:3" x14ac:dyDescent="0.25">
      <c r="A202" s="5" t="s">
        <v>1314</v>
      </c>
      <c r="B202" s="27">
        <v>41177</v>
      </c>
      <c r="C202">
        <f t="shared" si="3"/>
        <v>269</v>
      </c>
    </row>
    <row r="203" spans="1:3" x14ac:dyDescent="0.25">
      <c r="A203" s="5" t="s">
        <v>1315</v>
      </c>
      <c r="B203" s="27">
        <v>39892</v>
      </c>
      <c r="C203">
        <f t="shared" si="3"/>
        <v>79</v>
      </c>
    </row>
    <row r="204" spans="1:3" x14ac:dyDescent="0.25">
      <c r="A204" s="5" t="s">
        <v>1315</v>
      </c>
      <c r="B204" s="27">
        <v>39969</v>
      </c>
      <c r="C204">
        <f t="shared" si="3"/>
        <v>156</v>
      </c>
    </row>
    <row r="205" spans="1:3" x14ac:dyDescent="0.25">
      <c r="A205" s="5" t="s">
        <v>1315</v>
      </c>
      <c r="B205" s="27">
        <v>40049</v>
      </c>
      <c r="C205">
        <f t="shared" si="3"/>
        <v>236</v>
      </c>
    </row>
    <row r="206" spans="1:3" x14ac:dyDescent="0.25">
      <c r="A206" s="5" t="s">
        <v>1315</v>
      </c>
      <c r="B206" s="27">
        <v>40267</v>
      </c>
      <c r="C206">
        <f t="shared" si="3"/>
        <v>89</v>
      </c>
    </row>
    <row r="207" spans="1:3" x14ac:dyDescent="0.25">
      <c r="A207" s="5" t="s">
        <v>1315</v>
      </c>
      <c r="B207" s="27">
        <v>40365</v>
      </c>
      <c r="C207">
        <f t="shared" si="3"/>
        <v>187</v>
      </c>
    </row>
    <row r="208" spans="1:3" x14ac:dyDescent="0.25">
      <c r="A208" s="5" t="s">
        <v>1315</v>
      </c>
      <c r="B208" s="27">
        <v>40632</v>
      </c>
      <c r="C208">
        <f t="shared" si="3"/>
        <v>89</v>
      </c>
    </row>
    <row r="209" spans="1:3" x14ac:dyDescent="0.25">
      <c r="A209" s="5" t="s">
        <v>1315</v>
      </c>
      <c r="B209" s="27">
        <v>40674</v>
      </c>
      <c r="C209">
        <f t="shared" si="3"/>
        <v>131</v>
      </c>
    </row>
    <row r="210" spans="1:3" x14ac:dyDescent="0.25">
      <c r="A210" s="5" t="s">
        <v>1315</v>
      </c>
      <c r="B210" s="27">
        <v>41004</v>
      </c>
      <c r="C210">
        <f t="shared" si="3"/>
        <v>96</v>
      </c>
    </row>
    <row r="211" spans="1:3" x14ac:dyDescent="0.25">
      <c r="A211" s="5" t="s">
        <v>1315</v>
      </c>
      <c r="B211" s="27">
        <v>41088</v>
      </c>
      <c r="C211">
        <f t="shared" si="3"/>
        <v>180</v>
      </c>
    </row>
    <row r="212" spans="1:3" x14ac:dyDescent="0.25">
      <c r="A212" s="5" t="s">
        <v>1316</v>
      </c>
      <c r="B212" s="27">
        <v>39892</v>
      </c>
      <c r="C212">
        <f t="shared" si="3"/>
        <v>79</v>
      </c>
    </row>
    <row r="213" spans="1:3" x14ac:dyDescent="0.25">
      <c r="A213" s="5" t="s">
        <v>1316</v>
      </c>
      <c r="B213" s="27">
        <v>39969</v>
      </c>
      <c r="C213">
        <f t="shared" si="3"/>
        <v>156</v>
      </c>
    </row>
    <row r="214" spans="1:3" x14ac:dyDescent="0.25">
      <c r="A214" s="5" t="s">
        <v>1316</v>
      </c>
      <c r="B214" s="27">
        <v>40049</v>
      </c>
      <c r="C214">
        <f t="shared" si="3"/>
        <v>236</v>
      </c>
    </row>
    <row r="215" spans="1:3" x14ac:dyDescent="0.25">
      <c r="A215" s="5" t="s">
        <v>1316</v>
      </c>
      <c r="B215" s="27">
        <v>40267</v>
      </c>
      <c r="C215">
        <f t="shared" si="3"/>
        <v>89</v>
      </c>
    </row>
    <row r="216" spans="1:3" x14ac:dyDescent="0.25">
      <c r="A216" s="5" t="s">
        <v>1316</v>
      </c>
      <c r="B216" s="27">
        <v>40365</v>
      </c>
      <c r="C216">
        <f t="shared" si="3"/>
        <v>187</v>
      </c>
    </row>
    <row r="217" spans="1:3" x14ac:dyDescent="0.25">
      <c r="A217" s="5" t="s">
        <v>1316</v>
      </c>
      <c r="B217" s="27">
        <v>40455</v>
      </c>
      <c r="C217">
        <f t="shared" si="3"/>
        <v>277</v>
      </c>
    </row>
    <row r="218" spans="1:3" x14ac:dyDescent="0.25">
      <c r="A218" s="5" t="s">
        <v>1316</v>
      </c>
      <c r="B218" s="27">
        <v>40512</v>
      </c>
      <c r="C218">
        <f t="shared" si="3"/>
        <v>334</v>
      </c>
    </row>
    <row r="219" spans="1:3" x14ac:dyDescent="0.25">
      <c r="A219" s="5" t="s">
        <v>1316</v>
      </c>
      <c r="B219" s="27">
        <v>40632</v>
      </c>
      <c r="C219">
        <f t="shared" si="3"/>
        <v>89</v>
      </c>
    </row>
    <row r="220" spans="1:3" x14ac:dyDescent="0.25">
      <c r="A220" s="5" t="s">
        <v>1316</v>
      </c>
      <c r="B220" s="27">
        <v>40674</v>
      </c>
      <c r="C220">
        <f t="shared" si="3"/>
        <v>131</v>
      </c>
    </row>
    <row r="221" spans="1:3" x14ac:dyDescent="0.25">
      <c r="A221" s="5" t="s">
        <v>1316</v>
      </c>
      <c r="B221" s="27">
        <v>40795</v>
      </c>
      <c r="C221">
        <f t="shared" si="3"/>
        <v>252</v>
      </c>
    </row>
    <row r="222" spans="1:3" x14ac:dyDescent="0.25">
      <c r="A222" s="5" t="s">
        <v>1317</v>
      </c>
      <c r="B222" s="27">
        <v>39892</v>
      </c>
      <c r="C222">
        <f t="shared" si="3"/>
        <v>79</v>
      </c>
    </row>
    <row r="223" spans="1:3" x14ac:dyDescent="0.25">
      <c r="A223" s="5" t="s">
        <v>1317</v>
      </c>
      <c r="B223" s="27">
        <v>39969</v>
      </c>
      <c r="C223">
        <f t="shared" si="3"/>
        <v>156</v>
      </c>
    </row>
    <row r="224" spans="1:3" x14ac:dyDescent="0.25">
      <c r="A224" s="5" t="s">
        <v>1317</v>
      </c>
      <c r="B224" s="27">
        <v>40049</v>
      </c>
      <c r="C224">
        <f t="shared" si="3"/>
        <v>236</v>
      </c>
    </row>
    <row r="225" spans="1:3" x14ac:dyDescent="0.25">
      <c r="A225" s="5" t="s">
        <v>1317</v>
      </c>
      <c r="B225" s="27">
        <v>40267</v>
      </c>
      <c r="C225">
        <f t="shared" si="3"/>
        <v>89</v>
      </c>
    </row>
    <row r="226" spans="1:3" x14ac:dyDescent="0.25">
      <c r="A226" s="5" t="s">
        <v>1317</v>
      </c>
      <c r="B226" s="27">
        <v>40365</v>
      </c>
      <c r="C226">
        <f t="shared" si="3"/>
        <v>187</v>
      </c>
    </row>
    <row r="227" spans="1:3" x14ac:dyDescent="0.25">
      <c r="A227" s="5" t="s">
        <v>1317</v>
      </c>
      <c r="B227" s="27">
        <v>40455</v>
      </c>
      <c r="C227">
        <f t="shared" si="3"/>
        <v>277</v>
      </c>
    </row>
    <row r="228" spans="1:3" x14ac:dyDescent="0.25">
      <c r="A228" s="5" t="s">
        <v>1317</v>
      </c>
      <c r="B228" s="27">
        <v>40512</v>
      </c>
      <c r="C228">
        <f t="shared" si="3"/>
        <v>334</v>
      </c>
    </row>
    <row r="229" spans="1:3" x14ac:dyDescent="0.25">
      <c r="A229" s="5" t="s">
        <v>1317</v>
      </c>
      <c r="B229" s="27">
        <v>40632</v>
      </c>
      <c r="C229">
        <f t="shared" si="3"/>
        <v>89</v>
      </c>
    </row>
    <row r="230" spans="1:3" x14ac:dyDescent="0.25">
      <c r="A230" s="5" t="s">
        <v>1317</v>
      </c>
      <c r="B230" s="27">
        <v>40674</v>
      </c>
      <c r="C230">
        <f t="shared" si="3"/>
        <v>131</v>
      </c>
    </row>
    <row r="231" spans="1:3" x14ac:dyDescent="0.25">
      <c r="A231" s="5" t="s">
        <v>1317</v>
      </c>
      <c r="B231" s="27">
        <v>40795</v>
      </c>
      <c r="C231">
        <f t="shared" si="3"/>
        <v>252</v>
      </c>
    </row>
    <row r="232" spans="1:3" x14ac:dyDescent="0.25">
      <c r="A232" s="5" t="s">
        <v>1317</v>
      </c>
      <c r="B232" s="27">
        <v>41004</v>
      </c>
      <c r="C232">
        <f t="shared" si="3"/>
        <v>96</v>
      </c>
    </row>
    <row r="233" spans="1:3" x14ac:dyDescent="0.25">
      <c r="A233" s="5" t="s">
        <v>1317</v>
      </c>
      <c r="B233" s="27">
        <v>41088</v>
      </c>
      <c r="C233">
        <f t="shared" si="3"/>
        <v>180</v>
      </c>
    </row>
    <row r="234" spans="1:3" x14ac:dyDescent="0.25">
      <c r="A234" s="5" t="s">
        <v>1317</v>
      </c>
      <c r="B234" s="27">
        <v>41177</v>
      </c>
      <c r="C234">
        <f t="shared" si="3"/>
        <v>269</v>
      </c>
    </row>
    <row r="235" spans="1:3" x14ac:dyDescent="0.25">
      <c r="A235" s="5" t="s">
        <v>1318</v>
      </c>
      <c r="B235" s="27">
        <v>37391</v>
      </c>
      <c r="C235">
        <f t="shared" si="3"/>
        <v>135</v>
      </c>
    </row>
    <row r="236" spans="1:3" x14ac:dyDescent="0.25">
      <c r="A236" s="5" t="s">
        <v>1318</v>
      </c>
      <c r="B236" s="27">
        <v>37508</v>
      </c>
      <c r="C236">
        <f t="shared" si="3"/>
        <v>252</v>
      </c>
    </row>
    <row r="237" spans="1:3" x14ac:dyDescent="0.25">
      <c r="A237" s="5" t="s">
        <v>1318</v>
      </c>
      <c r="B237" s="27">
        <v>37694</v>
      </c>
      <c r="C237">
        <f t="shared" si="3"/>
        <v>73</v>
      </c>
    </row>
    <row r="238" spans="1:3" x14ac:dyDescent="0.25">
      <c r="A238" s="5" t="s">
        <v>1318</v>
      </c>
      <c r="B238" s="27">
        <v>37762</v>
      </c>
      <c r="C238">
        <f t="shared" si="3"/>
        <v>141</v>
      </c>
    </row>
    <row r="239" spans="1:3" x14ac:dyDescent="0.25">
      <c r="A239" s="5" t="s">
        <v>1318</v>
      </c>
      <c r="B239" s="27">
        <v>37866</v>
      </c>
      <c r="C239">
        <f t="shared" si="3"/>
        <v>245</v>
      </c>
    </row>
    <row r="240" spans="1:3" x14ac:dyDescent="0.25">
      <c r="A240" s="5" t="s">
        <v>1318</v>
      </c>
      <c r="B240" s="27">
        <v>38069</v>
      </c>
      <c r="C240">
        <f t="shared" si="3"/>
        <v>83</v>
      </c>
    </row>
    <row r="241" spans="1:3" x14ac:dyDescent="0.25">
      <c r="A241" s="5" t="s">
        <v>1318</v>
      </c>
      <c r="B241" s="27">
        <v>38135</v>
      </c>
      <c r="C241">
        <f t="shared" si="3"/>
        <v>149</v>
      </c>
    </row>
    <row r="242" spans="1:3" x14ac:dyDescent="0.25">
      <c r="A242" s="5" t="s">
        <v>1318</v>
      </c>
      <c r="B242" s="27">
        <v>38236</v>
      </c>
      <c r="C242">
        <f t="shared" si="3"/>
        <v>250</v>
      </c>
    </row>
    <row r="243" spans="1:3" x14ac:dyDescent="0.25">
      <c r="A243" s="5" t="s">
        <v>1318</v>
      </c>
      <c r="B243" s="27">
        <v>38446</v>
      </c>
      <c r="C243">
        <f t="shared" si="3"/>
        <v>94</v>
      </c>
    </row>
    <row r="244" spans="1:3" x14ac:dyDescent="0.25">
      <c r="A244" s="5" t="s">
        <v>1318</v>
      </c>
      <c r="B244" s="27">
        <v>38499</v>
      </c>
      <c r="C244">
        <f t="shared" si="3"/>
        <v>147</v>
      </c>
    </row>
    <row r="245" spans="1:3" x14ac:dyDescent="0.25">
      <c r="A245" s="5" t="s">
        <v>1318</v>
      </c>
      <c r="B245" s="27">
        <v>38600</v>
      </c>
      <c r="C245">
        <f t="shared" si="3"/>
        <v>248</v>
      </c>
    </row>
    <row r="246" spans="1:3" x14ac:dyDescent="0.25">
      <c r="A246" s="5" t="s">
        <v>1319</v>
      </c>
      <c r="B246" s="27">
        <v>36661</v>
      </c>
      <c r="C246">
        <f t="shared" si="3"/>
        <v>136</v>
      </c>
    </row>
    <row r="247" spans="1:3" x14ac:dyDescent="0.25">
      <c r="A247" s="5" t="s">
        <v>1319</v>
      </c>
      <c r="B247" s="27">
        <v>36789</v>
      </c>
      <c r="C247">
        <f t="shared" si="3"/>
        <v>264</v>
      </c>
    </row>
    <row r="248" spans="1:3" x14ac:dyDescent="0.25">
      <c r="A248" s="5" t="s">
        <v>1319</v>
      </c>
      <c r="B248" s="27">
        <v>37391</v>
      </c>
      <c r="C248">
        <f t="shared" si="3"/>
        <v>135</v>
      </c>
    </row>
    <row r="249" spans="1:3" x14ac:dyDescent="0.25">
      <c r="A249" s="5" t="s">
        <v>1319</v>
      </c>
      <c r="B249" s="27">
        <v>37508</v>
      </c>
      <c r="C249">
        <f t="shared" si="3"/>
        <v>252</v>
      </c>
    </row>
    <row r="250" spans="1:3" x14ac:dyDescent="0.25">
      <c r="A250" s="5" t="s">
        <v>1319</v>
      </c>
      <c r="B250" s="27">
        <v>37762</v>
      </c>
      <c r="C250">
        <f t="shared" si="3"/>
        <v>141</v>
      </c>
    </row>
    <row r="251" spans="1:3" x14ac:dyDescent="0.25">
      <c r="A251" s="5" t="s">
        <v>1319</v>
      </c>
      <c r="B251" s="27">
        <v>37866</v>
      </c>
      <c r="C251">
        <f t="shared" si="3"/>
        <v>245</v>
      </c>
    </row>
    <row r="252" spans="1:3" x14ac:dyDescent="0.25">
      <c r="A252" s="5" t="s">
        <v>1319</v>
      </c>
      <c r="B252" s="27">
        <v>38135</v>
      </c>
      <c r="C252">
        <f t="shared" si="3"/>
        <v>149</v>
      </c>
    </row>
    <row r="253" spans="1:3" x14ac:dyDescent="0.25">
      <c r="A253" s="5" t="s">
        <v>1319</v>
      </c>
      <c r="B253" s="27">
        <v>38236</v>
      </c>
      <c r="C253">
        <f t="shared" si="3"/>
        <v>250</v>
      </c>
    </row>
    <row r="254" spans="1:3" x14ac:dyDescent="0.25">
      <c r="A254" s="5" t="s">
        <v>1319</v>
      </c>
      <c r="B254" s="27">
        <v>38446</v>
      </c>
      <c r="C254">
        <f t="shared" si="3"/>
        <v>94</v>
      </c>
    </row>
    <row r="255" spans="1:3" x14ac:dyDescent="0.25">
      <c r="A255" s="5" t="s">
        <v>1319</v>
      </c>
      <c r="B255" s="27">
        <v>38499</v>
      </c>
      <c r="C255">
        <f t="shared" si="3"/>
        <v>147</v>
      </c>
    </row>
    <row r="256" spans="1:3" x14ac:dyDescent="0.25">
      <c r="A256" s="5" t="s">
        <v>1319</v>
      </c>
      <c r="B256" s="27">
        <v>38600</v>
      </c>
      <c r="C256">
        <f t="shared" si="3"/>
        <v>248</v>
      </c>
    </row>
    <row r="257" spans="1:3" x14ac:dyDescent="0.25">
      <c r="A257" s="5" t="s">
        <v>1319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1319</v>
      </c>
      <c r="B258" s="27">
        <v>39001</v>
      </c>
      <c r="C258">
        <f t="shared" si="4"/>
        <v>284</v>
      </c>
    </row>
    <row r="259" spans="1:3" x14ac:dyDescent="0.25">
      <c r="A259" s="5" t="s">
        <v>1319</v>
      </c>
      <c r="B259" s="27">
        <v>39196</v>
      </c>
      <c r="C259">
        <f t="shared" si="4"/>
        <v>114</v>
      </c>
    </row>
    <row r="260" spans="1:3" x14ac:dyDescent="0.25">
      <c r="A260" s="5" t="s">
        <v>1319</v>
      </c>
      <c r="B260" s="27">
        <v>39261</v>
      </c>
      <c r="C260">
        <f t="shared" si="4"/>
        <v>179</v>
      </c>
    </row>
    <row r="261" spans="1:3" x14ac:dyDescent="0.25">
      <c r="A261" s="5" t="s">
        <v>1319</v>
      </c>
      <c r="B261" s="27">
        <v>39338</v>
      </c>
      <c r="C261">
        <f t="shared" si="4"/>
        <v>256</v>
      </c>
    </row>
    <row r="262" spans="1:3" x14ac:dyDescent="0.25">
      <c r="A262" s="5" t="s">
        <v>1319</v>
      </c>
      <c r="B262" s="27">
        <v>39549</v>
      </c>
      <c r="C262">
        <f t="shared" si="4"/>
        <v>102</v>
      </c>
    </row>
    <row r="263" spans="1:3" x14ac:dyDescent="0.25">
      <c r="A263" s="5" t="s">
        <v>1319</v>
      </c>
      <c r="B263" s="27">
        <v>39605</v>
      </c>
      <c r="C263">
        <f t="shared" si="4"/>
        <v>158</v>
      </c>
    </row>
    <row r="264" spans="1:3" x14ac:dyDescent="0.25">
      <c r="A264" s="5" t="s">
        <v>1319</v>
      </c>
      <c r="B264" s="27">
        <v>39702</v>
      </c>
      <c r="C264">
        <f t="shared" si="4"/>
        <v>255</v>
      </c>
    </row>
    <row r="265" spans="1:3" x14ac:dyDescent="0.25">
      <c r="A265" s="5" t="s">
        <v>1319</v>
      </c>
      <c r="B265" s="27">
        <v>39892</v>
      </c>
      <c r="C265">
        <f t="shared" si="4"/>
        <v>79</v>
      </c>
    </row>
    <row r="266" spans="1:3" x14ac:dyDescent="0.25">
      <c r="A266" s="5" t="s">
        <v>1319</v>
      </c>
      <c r="B266" s="27">
        <v>39969</v>
      </c>
      <c r="C266">
        <f t="shared" si="4"/>
        <v>156</v>
      </c>
    </row>
    <row r="267" spans="1:3" x14ac:dyDescent="0.25">
      <c r="A267" s="5" t="s">
        <v>1319</v>
      </c>
      <c r="B267" s="27">
        <v>40049</v>
      </c>
      <c r="C267">
        <f t="shared" si="4"/>
        <v>236</v>
      </c>
    </row>
    <row r="268" spans="1:3" x14ac:dyDescent="0.25">
      <c r="A268" s="5" t="s">
        <v>1319</v>
      </c>
      <c r="B268" s="27">
        <v>40267</v>
      </c>
      <c r="C268">
        <f t="shared" si="4"/>
        <v>89</v>
      </c>
    </row>
    <row r="269" spans="1:3" x14ac:dyDescent="0.25">
      <c r="A269" s="5" t="s">
        <v>1319</v>
      </c>
      <c r="B269" s="27">
        <v>40365</v>
      </c>
      <c r="C269">
        <f t="shared" si="4"/>
        <v>187</v>
      </c>
    </row>
    <row r="270" spans="1:3" x14ac:dyDescent="0.25">
      <c r="A270" s="5" t="s">
        <v>1319</v>
      </c>
      <c r="B270" s="27">
        <v>40455</v>
      </c>
      <c r="C270">
        <f t="shared" si="4"/>
        <v>277</v>
      </c>
    </row>
    <row r="271" spans="1:3" x14ac:dyDescent="0.25">
      <c r="A271" s="5" t="s">
        <v>1319</v>
      </c>
      <c r="B271" s="27">
        <v>40512</v>
      </c>
      <c r="C271">
        <f t="shared" si="4"/>
        <v>334</v>
      </c>
    </row>
    <row r="272" spans="1:3" x14ac:dyDescent="0.25">
      <c r="A272" s="5" t="s">
        <v>1319</v>
      </c>
      <c r="B272" s="27">
        <v>40632</v>
      </c>
      <c r="C272">
        <f t="shared" si="4"/>
        <v>89</v>
      </c>
    </row>
    <row r="273" spans="1:3" x14ac:dyDescent="0.25">
      <c r="A273" s="5" t="s">
        <v>1319</v>
      </c>
      <c r="B273" s="27">
        <v>40674</v>
      </c>
      <c r="C273">
        <f t="shared" si="4"/>
        <v>131</v>
      </c>
    </row>
    <row r="274" spans="1:3" x14ac:dyDescent="0.25">
      <c r="A274" s="5" t="s">
        <v>1319</v>
      </c>
      <c r="B274" s="27">
        <v>40795</v>
      </c>
      <c r="C274">
        <f t="shared" si="4"/>
        <v>252</v>
      </c>
    </row>
    <row r="275" spans="1:3" x14ac:dyDescent="0.25">
      <c r="A275" s="5" t="s">
        <v>1319</v>
      </c>
      <c r="B275" s="27">
        <v>41004</v>
      </c>
      <c r="C275">
        <f t="shared" si="4"/>
        <v>96</v>
      </c>
    </row>
    <row r="276" spans="1:3" x14ac:dyDescent="0.25">
      <c r="A276" s="5" t="s">
        <v>1319</v>
      </c>
      <c r="B276" s="27">
        <v>41088</v>
      </c>
      <c r="C276">
        <f t="shared" si="4"/>
        <v>180</v>
      </c>
    </row>
    <row r="277" spans="1:3" x14ac:dyDescent="0.25">
      <c r="A277" s="5" t="s">
        <v>1319</v>
      </c>
      <c r="B277" s="27">
        <v>41177</v>
      </c>
      <c r="C277">
        <f t="shared" si="4"/>
        <v>269</v>
      </c>
    </row>
    <row r="278" spans="1:3" x14ac:dyDescent="0.25">
      <c r="A278" s="5" t="s">
        <v>1320</v>
      </c>
      <c r="B278" s="27">
        <v>37762</v>
      </c>
      <c r="C278">
        <f t="shared" si="4"/>
        <v>141</v>
      </c>
    </row>
    <row r="279" spans="1:3" x14ac:dyDescent="0.25">
      <c r="A279" s="5" t="s">
        <v>1320</v>
      </c>
      <c r="B279" s="27">
        <v>38069</v>
      </c>
      <c r="C279">
        <f t="shared" si="4"/>
        <v>83</v>
      </c>
    </row>
    <row r="280" spans="1:3" x14ac:dyDescent="0.25">
      <c r="A280" s="5" t="s">
        <v>1320</v>
      </c>
      <c r="B280" s="27">
        <v>38135</v>
      </c>
      <c r="C280">
        <f t="shared" si="4"/>
        <v>149</v>
      </c>
    </row>
    <row r="281" spans="1:3" x14ac:dyDescent="0.25">
      <c r="A281" s="5" t="s">
        <v>1320</v>
      </c>
      <c r="B281" s="27">
        <v>38446</v>
      </c>
      <c r="C281">
        <f t="shared" si="4"/>
        <v>94</v>
      </c>
    </row>
    <row r="282" spans="1:3" x14ac:dyDescent="0.25">
      <c r="A282" s="5" t="s">
        <v>1320</v>
      </c>
      <c r="B282" s="27">
        <v>38499</v>
      </c>
      <c r="C282">
        <f t="shared" si="4"/>
        <v>147</v>
      </c>
    </row>
    <row r="283" spans="1:3" x14ac:dyDescent="0.25">
      <c r="A283" s="5" t="s">
        <v>1320</v>
      </c>
      <c r="B283" s="27">
        <v>38789</v>
      </c>
      <c r="C283">
        <f t="shared" si="4"/>
        <v>72</v>
      </c>
    </row>
    <row r="284" spans="1:3" x14ac:dyDescent="0.25">
      <c r="A284" s="5" t="s">
        <v>1320</v>
      </c>
      <c r="B284" s="27">
        <v>38847</v>
      </c>
      <c r="C284">
        <f t="shared" si="4"/>
        <v>130</v>
      </c>
    </row>
    <row r="285" spans="1:3" x14ac:dyDescent="0.25">
      <c r="A285" s="5" t="s">
        <v>1321</v>
      </c>
      <c r="B285" s="27">
        <v>36661</v>
      </c>
      <c r="C285">
        <f t="shared" si="4"/>
        <v>136</v>
      </c>
    </row>
    <row r="286" spans="1:3" x14ac:dyDescent="0.25">
      <c r="A286" s="5" t="s">
        <v>1321</v>
      </c>
      <c r="B286" s="27">
        <v>36990</v>
      </c>
      <c r="C286">
        <f t="shared" si="4"/>
        <v>99</v>
      </c>
    </row>
    <row r="287" spans="1:3" x14ac:dyDescent="0.25">
      <c r="A287" s="5" t="s">
        <v>1321</v>
      </c>
      <c r="B287" s="27">
        <v>37057</v>
      </c>
      <c r="C287">
        <f t="shared" si="4"/>
        <v>166</v>
      </c>
    </row>
    <row r="288" spans="1:3" x14ac:dyDescent="0.25">
      <c r="A288" s="5" t="s">
        <v>1321</v>
      </c>
      <c r="B288" s="27">
        <v>37112</v>
      </c>
      <c r="C288">
        <f t="shared" si="4"/>
        <v>221</v>
      </c>
    </row>
    <row r="289" spans="1:3" x14ac:dyDescent="0.25">
      <c r="A289" s="5" t="s">
        <v>1321</v>
      </c>
      <c r="B289" s="27">
        <v>37322</v>
      </c>
      <c r="C289">
        <f t="shared" si="4"/>
        <v>66</v>
      </c>
    </row>
    <row r="290" spans="1:3" x14ac:dyDescent="0.25">
      <c r="A290" s="5" t="s">
        <v>1321</v>
      </c>
      <c r="B290" s="27">
        <v>37391</v>
      </c>
      <c r="C290">
        <f t="shared" si="4"/>
        <v>135</v>
      </c>
    </row>
    <row r="291" spans="1:3" x14ac:dyDescent="0.25">
      <c r="A291" s="5" t="s">
        <v>1321</v>
      </c>
      <c r="B291" s="27">
        <v>37694</v>
      </c>
      <c r="C291">
        <f t="shared" si="4"/>
        <v>73</v>
      </c>
    </row>
    <row r="292" spans="1:3" x14ac:dyDescent="0.25">
      <c r="A292" s="5" t="s">
        <v>1321</v>
      </c>
      <c r="B292" s="27">
        <v>37762</v>
      </c>
      <c r="C292">
        <f t="shared" si="4"/>
        <v>141</v>
      </c>
    </row>
    <row r="293" spans="1:3" x14ac:dyDescent="0.25">
      <c r="A293" s="5" t="s">
        <v>1321</v>
      </c>
      <c r="B293" s="27">
        <v>38069</v>
      </c>
      <c r="C293">
        <f t="shared" si="4"/>
        <v>83</v>
      </c>
    </row>
    <row r="294" spans="1:3" x14ac:dyDescent="0.25">
      <c r="A294" s="5" t="s">
        <v>1321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1322</v>
      </c>
      <c r="B296" s="27">
        <v>39196</v>
      </c>
      <c r="C296">
        <f t="shared" si="4"/>
        <v>114</v>
      </c>
    </row>
    <row r="297" spans="1:3" x14ac:dyDescent="0.25">
      <c r="A297" s="5" t="s">
        <v>1322</v>
      </c>
      <c r="B297" s="27">
        <v>39261</v>
      </c>
      <c r="C297">
        <f t="shared" si="4"/>
        <v>179</v>
      </c>
    </row>
    <row r="298" spans="1:3" x14ac:dyDescent="0.25">
      <c r="A298" s="5" t="s">
        <v>1322</v>
      </c>
      <c r="B298" s="27">
        <v>39549</v>
      </c>
      <c r="C298">
        <f t="shared" si="4"/>
        <v>102</v>
      </c>
    </row>
    <row r="299" spans="1:3" x14ac:dyDescent="0.25">
      <c r="A299" s="5" t="s">
        <v>1322</v>
      </c>
      <c r="B299" s="27">
        <v>39605</v>
      </c>
      <c r="C299">
        <f t="shared" si="4"/>
        <v>158</v>
      </c>
    </row>
    <row r="300" spans="1:3" x14ac:dyDescent="0.25">
      <c r="A300" s="5" t="s">
        <v>1322</v>
      </c>
      <c r="B300" s="27">
        <v>39892</v>
      </c>
      <c r="C300">
        <f t="shared" si="4"/>
        <v>79</v>
      </c>
    </row>
    <row r="301" spans="1:3" x14ac:dyDescent="0.25">
      <c r="A301" s="5" t="s">
        <v>1322</v>
      </c>
      <c r="B301" s="27">
        <v>39969</v>
      </c>
      <c r="C301">
        <f t="shared" si="4"/>
        <v>156</v>
      </c>
    </row>
    <row r="302" spans="1:3" x14ac:dyDescent="0.25">
      <c r="A302" s="5" t="s">
        <v>1323</v>
      </c>
      <c r="B302" s="27">
        <v>39196</v>
      </c>
      <c r="C302">
        <f t="shared" si="4"/>
        <v>114</v>
      </c>
    </row>
    <row r="303" spans="1:3" x14ac:dyDescent="0.25">
      <c r="A303" s="5" t="s">
        <v>1323</v>
      </c>
      <c r="B303" s="27">
        <v>39261</v>
      </c>
      <c r="C303">
        <f t="shared" si="4"/>
        <v>179</v>
      </c>
    </row>
    <row r="304" spans="1:3" x14ac:dyDescent="0.25">
      <c r="A304" s="5" t="s">
        <v>1323</v>
      </c>
      <c r="B304" s="27">
        <v>39338</v>
      </c>
      <c r="C304">
        <f t="shared" si="4"/>
        <v>256</v>
      </c>
    </row>
    <row r="305" spans="1:3" x14ac:dyDescent="0.25">
      <c r="A305" s="5" t="s">
        <v>1323</v>
      </c>
      <c r="B305" s="27">
        <v>39549</v>
      </c>
      <c r="C305">
        <f t="shared" si="4"/>
        <v>102</v>
      </c>
    </row>
    <row r="306" spans="1:3" x14ac:dyDescent="0.25">
      <c r="A306" s="5" t="s">
        <v>1323</v>
      </c>
      <c r="B306" s="27">
        <v>39605</v>
      </c>
      <c r="C306">
        <f t="shared" si="4"/>
        <v>158</v>
      </c>
    </row>
    <row r="307" spans="1:3" x14ac:dyDescent="0.25">
      <c r="A307" s="5" t="s">
        <v>1323</v>
      </c>
      <c r="B307" s="27">
        <v>39702</v>
      </c>
      <c r="C307">
        <f t="shared" si="4"/>
        <v>255</v>
      </c>
    </row>
    <row r="308" spans="1:3" x14ac:dyDescent="0.25">
      <c r="A308" s="5" t="s">
        <v>1323</v>
      </c>
      <c r="B308" s="27">
        <v>39892</v>
      </c>
      <c r="C308">
        <f t="shared" si="4"/>
        <v>79</v>
      </c>
    </row>
    <row r="309" spans="1:3" x14ac:dyDescent="0.25">
      <c r="A309" s="5" t="s">
        <v>1323</v>
      </c>
      <c r="B309" s="27">
        <v>39969</v>
      </c>
      <c r="C309">
        <f t="shared" si="4"/>
        <v>156</v>
      </c>
    </row>
    <row r="310" spans="1:3" x14ac:dyDescent="0.25">
      <c r="A310" s="5" t="s">
        <v>1323</v>
      </c>
      <c r="B310" s="27">
        <v>40049</v>
      </c>
      <c r="C310">
        <f t="shared" si="4"/>
        <v>236</v>
      </c>
    </row>
    <row r="311" spans="1:3" x14ac:dyDescent="0.25">
      <c r="A311" s="5" t="s">
        <v>1324</v>
      </c>
      <c r="B311" s="27">
        <v>39892</v>
      </c>
      <c r="C311">
        <f t="shared" si="4"/>
        <v>79</v>
      </c>
    </row>
    <row r="312" spans="1:3" x14ac:dyDescent="0.25">
      <c r="A312" s="5" t="s">
        <v>1324</v>
      </c>
      <c r="B312" s="27">
        <v>39969</v>
      </c>
      <c r="C312">
        <f t="shared" si="4"/>
        <v>156</v>
      </c>
    </row>
    <row r="313" spans="1:3" x14ac:dyDescent="0.25">
      <c r="A313" s="5" t="s">
        <v>1324</v>
      </c>
      <c r="B313" s="27">
        <v>40049</v>
      </c>
      <c r="C313">
        <f t="shared" si="4"/>
        <v>236</v>
      </c>
    </row>
    <row r="314" spans="1:3" x14ac:dyDescent="0.25">
      <c r="A314" s="5" t="s">
        <v>1324</v>
      </c>
      <c r="B314" s="27">
        <v>40267</v>
      </c>
      <c r="C314">
        <f t="shared" si="4"/>
        <v>89</v>
      </c>
    </row>
    <row r="315" spans="1:3" x14ac:dyDescent="0.25">
      <c r="A315" s="5" t="s">
        <v>1324</v>
      </c>
      <c r="B315" s="27">
        <v>40365</v>
      </c>
      <c r="C315">
        <f t="shared" si="4"/>
        <v>187</v>
      </c>
    </row>
    <row r="316" spans="1:3" x14ac:dyDescent="0.25">
      <c r="A316" s="5" t="s">
        <v>1324</v>
      </c>
      <c r="B316" s="27">
        <v>40455</v>
      </c>
      <c r="C316">
        <f t="shared" si="4"/>
        <v>277</v>
      </c>
    </row>
    <row r="317" spans="1:3" x14ac:dyDescent="0.25">
      <c r="A317" s="5" t="s">
        <v>1324</v>
      </c>
      <c r="B317" s="27">
        <v>40512</v>
      </c>
      <c r="C317">
        <f t="shared" si="4"/>
        <v>334</v>
      </c>
    </row>
    <row r="318" spans="1:3" x14ac:dyDescent="0.25">
      <c r="A318" s="5" t="s">
        <v>1324</v>
      </c>
      <c r="B318" s="27">
        <v>40632</v>
      </c>
      <c r="C318">
        <f t="shared" si="4"/>
        <v>89</v>
      </c>
    </row>
    <row r="319" spans="1:3" x14ac:dyDescent="0.25">
      <c r="A319" s="5" t="s">
        <v>1324</v>
      </c>
      <c r="B319" s="27">
        <v>40674</v>
      </c>
      <c r="C319">
        <f t="shared" si="4"/>
        <v>131</v>
      </c>
    </row>
    <row r="320" spans="1:3" x14ac:dyDescent="0.25">
      <c r="A320" s="5" t="s">
        <v>1324</v>
      </c>
      <c r="B320" s="27">
        <v>40795</v>
      </c>
      <c r="C320">
        <f t="shared" si="4"/>
        <v>252</v>
      </c>
    </row>
    <row r="321" spans="1:3" x14ac:dyDescent="0.25">
      <c r="A321" s="5" t="s">
        <v>1324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1324</v>
      </c>
      <c r="B322" s="27">
        <v>41088</v>
      </c>
      <c r="C322">
        <f t="shared" si="5"/>
        <v>180</v>
      </c>
    </row>
    <row r="323" spans="1:3" x14ac:dyDescent="0.25">
      <c r="A323" s="5" t="s">
        <v>1324</v>
      </c>
      <c r="B323" s="27">
        <v>41177</v>
      </c>
      <c r="C323">
        <f t="shared" si="5"/>
        <v>269</v>
      </c>
    </row>
    <row r="324" spans="1:3" x14ac:dyDescent="0.25">
      <c r="A324" s="5" t="s">
        <v>1325</v>
      </c>
      <c r="B324" s="27">
        <v>38499</v>
      </c>
      <c r="C324">
        <f t="shared" si="5"/>
        <v>147</v>
      </c>
    </row>
    <row r="325" spans="1:3" x14ac:dyDescent="0.25">
      <c r="A325" s="5" t="s">
        <v>1325</v>
      </c>
      <c r="B325" s="27">
        <v>38600</v>
      </c>
      <c r="C325">
        <f t="shared" si="5"/>
        <v>248</v>
      </c>
    </row>
    <row r="326" spans="1:3" x14ac:dyDescent="0.25">
      <c r="A326" s="5" t="s">
        <v>1325</v>
      </c>
      <c r="B326" s="27">
        <v>39001</v>
      </c>
      <c r="C326">
        <f t="shared" si="5"/>
        <v>284</v>
      </c>
    </row>
    <row r="327" spans="1:3" x14ac:dyDescent="0.25">
      <c r="A327" s="5" t="s">
        <v>1325</v>
      </c>
      <c r="B327" s="27">
        <v>39338</v>
      </c>
      <c r="C327">
        <f t="shared" si="5"/>
        <v>256</v>
      </c>
    </row>
    <row r="328" spans="1:3" x14ac:dyDescent="0.25">
      <c r="A328" s="5" t="s">
        <v>1325</v>
      </c>
      <c r="B328" s="27">
        <v>40267</v>
      </c>
      <c r="C328">
        <f t="shared" si="5"/>
        <v>89</v>
      </c>
    </row>
    <row r="329" spans="1:3" x14ac:dyDescent="0.25">
      <c r="A329" s="5" t="s">
        <v>1325</v>
      </c>
      <c r="B329" s="27">
        <v>40365</v>
      </c>
      <c r="C329">
        <f t="shared" si="5"/>
        <v>187</v>
      </c>
    </row>
    <row r="330" spans="1:3" x14ac:dyDescent="0.25">
      <c r="A330" s="5" t="s">
        <v>1325</v>
      </c>
      <c r="B330" s="27">
        <v>40455</v>
      </c>
      <c r="C330">
        <f t="shared" si="5"/>
        <v>277</v>
      </c>
    </row>
    <row r="331" spans="1:3" x14ac:dyDescent="0.25">
      <c r="A331" s="5" t="s">
        <v>1325</v>
      </c>
      <c r="B331" s="27">
        <v>40512</v>
      </c>
      <c r="C331">
        <f t="shared" si="5"/>
        <v>334</v>
      </c>
    </row>
    <row r="332" spans="1:3" x14ac:dyDescent="0.25">
      <c r="A332" s="5" t="s">
        <v>1325</v>
      </c>
      <c r="B332" s="27">
        <v>40632</v>
      </c>
      <c r="C332">
        <f t="shared" si="5"/>
        <v>89</v>
      </c>
    </row>
    <row r="333" spans="1:3" x14ac:dyDescent="0.25">
      <c r="A333" s="5" t="s">
        <v>1325</v>
      </c>
      <c r="B333" s="27">
        <v>40674</v>
      </c>
      <c r="C333">
        <f t="shared" si="5"/>
        <v>131</v>
      </c>
    </row>
    <row r="334" spans="1:3" x14ac:dyDescent="0.25">
      <c r="A334" s="5" t="s">
        <v>1325</v>
      </c>
      <c r="B334" s="27">
        <v>40795</v>
      </c>
      <c r="C334">
        <f t="shared" si="5"/>
        <v>252</v>
      </c>
    </row>
    <row r="335" spans="1:3" x14ac:dyDescent="0.25">
      <c r="A335" s="5" t="s">
        <v>1326</v>
      </c>
      <c r="B335" s="27">
        <v>39549</v>
      </c>
      <c r="C335">
        <f t="shared" si="5"/>
        <v>102</v>
      </c>
    </row>
    <row r="336" spans="1:3" x14ac:dyDescent="0.25">
      <c r="A336" s="5" t="s">
        <v>1326</v>
      </c>
      <c r="B336" s="27">
        <v>39605</v>
      </c>
      <c r="C336">
        <f t="shared" si="5"/>
        <v>158</v>
      </c>
    </row>
    <row r="337" spans="1:3" x14ac:dyDescent="0.25">
      <c r="A337" s="5" t="s">
        <v>1326</v>
      </c>
      <c r="B337" s="27">
        <v>39702</v>
      </c>
      <c r="C337">
        <f t="shared" si="5"/>
        <v>255</v>
      </c>
    </row>
    <row r="338" spans="1:3" x14ac:dyDescent="0.25">
      <c r="A338" s="5" t="s">
        <v>1326</v>
      </c>
      <c r="B338" s="27">
        <v>39892</v>
      </c>
      <c r="C338">
        <f t="shared" si="5"/>
        <v>79</v>
      </c>
    </row>
    <row r="339" spans="1:3" x14ac:dyDescent="0.25">
      <c r="A339" s="5" t="s">
        <v>1326</v>
      </c>
      <c r="B339" s="27">
        <v>39969</v>
      </c>
      <c r="C339">
        <f t="shared" si="5"/>
        <v>156</v>
      </c>
    </row>
    <row r="340" spans="1:3" x14ac:dyDescent="0.25">
      <c r="A340" s="5" t="s">
        <v>1326</v>
      </c>
      <c r="B340" s="27">
        <v>40049</v>
      </c>
      <c r="C340">
        <f t="shared" si="5"/>
        <v>236</v>
      </c>
    </row>
    <row r="341" spans="1:3" x14ac:dyDescent="0.25">
      <c r="A341" s="5" t="s">
        <v>1326</v>
      </c>
      <c r="B341" s="27">
        <v>40267</v>
      </c>
      <c r="C341">
        <f t="shared" si="5"/>
        <v>89</v>
      </c>
    </row>
    <row r="342" spans="1:3" x14ac:dyDescent="0.25">
      <c r="A342" s="5" t="s">
        <v>1326</v>
      </c>
      <c r="B342" s="27">
        <v>40365</v>
      </c>
      <c r="C342">
        <f t="shared" si="5"/>
        <v>187</v>
      </c>
    </row>
    <row r="343" spans="1:3" x14ac:dyDescent="0.25">
      <c r="A343" s="5" t="s">
        <v>1326</v>
      </c>
      <c r="B343" s="27">
        <v>40455</v>
      </c>
      <c r="C343">
        <f t="shared" si="5"/>
        <v>277</v>
      </c>
    </row>
    <row r="344" spans="1:3" x14ac:dyDescent="0.25">
      <c r="A344" s="5" t="s">
        <v>1326</v>
      </c>
      <c r="B344" s="27">
        <v>40512</v>
      </c>
      <c r="C344">
        <f t="shared" si="5"/>
        <v>334</v>
      </c>
    </row>
    <row r="345" spans="1:3" x14ac:dyDescent="0.25">
      <c r="A345" s="5" t="s">
        <v>1327</v>
      </c>
      <c r="B345" s="27">
        <v>36661</v>
      </c>
      <c r="C345">
        <f t="shared" si="5"/>
        <v>136</v>
      </c>
    </row>
    <row r="346" spans="1:3" x14ac:dyDescent="0.25">
      <c r="A346" s="5" t="s">
        <v>1327</v>
      </c>
      <c r="B346" s="27">
        <v>36990</v>
      </c>
      <c r="C346">
        <f t="shared" si="5"/>
        <v>99</v>
      </c>
    </row>
    <row r="347" spans="1:3" x14ac:dyDescent="0.25">
      <c r="A347" s="5" t="s">
        <v>1327</v>
      </c>
      <c r="B347" s="27">
        <v>37057</v>
      </c>
      <c r="C347">
        <f t="shared" si="5"/>
        <v>166</v>
      </c>
    </row>
    <row r="348" spans="1:3" x14ac:dyDescent="0.25">
      <c r="A348" s="5" t="s">
        <v>1327</v>
      </c>
      <c r="B348" s="27">
        <v>37322</v>
      </c>
      <c r="C348">
        <f t="shared" si="5"/>
        <v>66</v>
      </c>
    </row>
    <row r="349" spans="1:3" x14ac:dyDescent="0.25">
      <c r="A349" s="5" t="s">
        <v>1327</v>
      </c>
      <c r="B349" s="27">
        <v>37391</v>
      </c>
      <c r="C349">
        <f t="shared" si="5"/>
        <v>135</v>
      </c>
    </row>
    <row r="350" spans="1:3" x14ac:dyDescent="0.25">
      <c r="A350" s="5" t="s">
        <v>1327</v>
      </c>
      <c r="B350" s="27">
        <v>37694</v>
      </c>
      <c r="C350">
        <f t="shared" si="5"/>
        <v>73</v>
      </c>
    </row>
    <row r="351" spans="1:3" x14ac:dyDescent="0.25">
      <c r="A351" s="5" t="s">
        <v>1327</v>
      </c>
      <c r="B351" s="27">
        <v>37762</v>
      </c>
      <c r="C351">
        <f t="shared" si="5"/>
        <v>141</v>
      </c>
    </row>
    <row r="352" spans="1:3" x14ac:dyDescent="0.25">
      <c r="A352" s="5" t="s">
        <v>1327</v>
      </c>
      <c r="B352" s="27">
        <v>38069</v>
      </c>
      <c r="C352">
        <f t="shared" si="5"/>
        <v>83</v>
      </c>
    </row>
    <row r="353" spans="1:3" x14ac:dyDescent="0.25">
      <c r="A353" s="5" t="s">
        <v>1327</v>
      </c>
      <c r="B353" s="27">
        <v>38135</v>
      </c>
      <c r="C353">
        <f t="shared" si="5"/>
        <v>149</v>
      </c>
    </row>
    <row r="354" spans="1:3" x14ac:dyDescent="0.25">
      <c r="A354" s="5" t="s">
        <v>1328</v>
      </c>
      <c r="B354" s="27">
        <v>37762</v>
      </c>
      <c r="C354">
        <f t="shared" si="5"/>
        <v>141</v>
      </c>
    </row>
    <row r="355" spans="1:3" x14ac:dyDescent="0.25">
      <c r="A355" s="5" t="s">
        <v>1328</v>
      </c>
      <c r="B355" s="27">
        <v>38069</v>
      </c>
      <c r="C355">
        <f t="shared" si="5"/>
        <v>83</v>
      </c>
    </row>
    <row r="356" spans="1:3" x14ac:dyDescent="0.25">
      <c r="A356" s="5" t="s">
        <v>1328</v>
      </c>
      <c r="B356" s="27">
        <v>38135</v>
      </c>
      <c r="C356">
        <f t="shared" si="5"/>
        <v>149</v>
      </c>
    </row>
    <row r="357" spans="1:3" x14ac:dyDescent="0.25">
      <c r="A357" s="5" t="s">
        <v>1328</v>
      </c>
      <c r="B357" s="27">
        <v>38446</v>
      </c>
      <c r="C357">
        <f t="shared" si="5"/>
        <v>94</v>
      </c>
    </row>
    <row r="358" spans="1:3" x14ac:dyDescent="0.25">
      <c r="A358" s="5" t="s">
        <v>1328</v>
      </c>
      <c r="B358" s="27">
        <v>38499</v>
      </c>
      <c r="C358">
        <f t="shared" si="5"/>
        <v>147</v>
      </c>
    </row>
    <row r="359" spans="1:3" x14ac:dyDescent="0.25">
      <c r="A359" s="5" t="s">
        <v>1328</v>
      </c>
      <c r="B359" s="27">
        <v>38789</v>
      </c>
      <c r="C359">
        <f t="shared" si="5"/>
        <v>72</v>
      </c>
    </row>
    <row r="360" spans="1:3" x14ac:dyDescent="0.25">
      <c r="A360" s="5" t="s">
        <v>1328</v>
      </c>
      <c r="B360" s="27">
        <v>38847</v>
      </c>
      <c r="C360">
        <f t="shared" si="5"/>
        <v>130</v>
      </c>
    </row>
    <row r="361" spans="1:3" x14ac:dyDescent="0.25">
      <c r="A361" s="5" t="s">
        <v>1329</v>
      </c>
      <c r="B361" s="27">
        <v>39892</v>
      </c>
      <c r="C361">
        <f t="shared" si="5"/>
        <v>79</v>
      </c>
    </row>
    <row r="362" spans="1:3" x14ac:dyDescent="0.25">
      <c r="A362" s="5" t="s">
        <v>1329</v>
      </c>
      <c r="B362" s="27">
        <v>39969</v>
      </c>
      <c r="C362">
        <f t="shared" si="5"/>
        <v>156</v>
      </c>
    </row>
    <row r="363" spans="1:3" x14ac:dyDescent="0.25">
      <c r="A363" s="5" t="s">
        <v>1329</v>
      </c>
      <c r="B363" s="27">
        <v>40049</v>
      </c>
      <c r="C363">
        <f t="shared" si="5"/>
        <v>236</v>
      </c>
    </row>
    <row r="364" spans="1:3" x14ac:dyDescent="0.25">
      <c r="A364" s="5" t="s">
        <v>1329</v>
      </c>
      <c r="B364" s="27">
        <v>40267</v>
      </c>
      <c r="C364">
        <f t="shared" si="5"/>
        <v>89</v>
      </c>
    </row>
    <row r="365" spans="1:3" x14ac:dyDescent="0.25">
      <c r="A365" s="5" t="s">
        <v>1329</v>
      </c>
      <c r="B365" s="27">
        <v>40365</v>
      </c>
      <c r="C365">
        <f t="shared" si="5"/>
        <v>187</v>
      </c>
    </row>
    <row r="366" spans="1:3" x14ac:dyDescent="0.25">
      <c r="A366" s="5" t="s">
        <v>1329</v>
      </c>
      <c r="B366" s="27">
        <v>40455</v>
      </c>
      <c r="C366">
        <f t="shared" si="5"/>
        <v>277</v>
      </c>
    </row>
    <row r="367" spans="1:3" x14ac:dyDescent="0.25">
      <c r="A367" s="5" t="s">
        <v>1329</v>
      </c>
      <c r="B367" s="27">
        <v>40512</v>
      </c>
      <c r="C367">
        <f t="shared" si="5"/>
        <v>334</v>
      </c>
    </row>
    <row r="368" spans="1:3" x14ac:dyDescent="0.25">
      <c r="A368" s="5" t="s">
        <v>1329</v>
      </c>
      <c r="B368" s="27">
        <v>40632</v>
      </c>
      <c r="C368">
        <f t="shared" si="5"/>
        <v>89</v>
      </c>
    </row>
    <row r="369" spans="1:3" x14ac:dyDescent="0.25">
      <c r="A369" s="5" t="s">
        <v>1329</v>
      </c>
      <c r="B369" s="27">
        <v>40674</v>
      </c>
      <c r="C369">
        <f t="shared" si="5"/>
        <v>131</v>
      </c>
    </row>
    <row r="370" spans="1:3" x14ac:dyDescent="0.25">
      <c r="A370" s="5" t="s">
        <v>1329</v>
      </c>
      <c r="B370" s="27">
        <v>40795</v>
      </c>
      <c r="C370">
        <f t="shared" si="5"/>
        <v>252</v>
      </c>
    </row>
    <row r="371" spans="1:3" x14ac:dyDescent="0.25">
      <c r="A371" s="5" t="s">
        <v>1329</v>
      </c>
      <c r="B371" s="27">
        <v>41004</v>
      </c>
      <c r="C371">
        <f t="shared" si="5"/>
        <v>96</v>
      </c>
    </row>
    <row r="372" spans="1:3" x14ac:dyDescent="0.25">
      <c r="A372" s="5" t="s">
        <v>1329</v>
      </c>
      <c r="B372" s="27">
        <v>41088</v>
      </c>
      <c r="C372">
        <f t="shared" si="5"/>
        <v>180</v>
      </c>
    </row>
    <row r="373" spans="1:3" x14ac:dyDescent="0.25">
      <c r="A373" s="5" t="s">
        <v>1329</v>
      </c>
      <c r="B373" s="27">
        <v>41177</v>
      </c>
      <c r="C373">
        <f t="shared" si="5"/>
        <v>269</v>
      </c>
    </row>
    <row r="374" spans="1:3" x14ac:dyDescent="0.25">
      <c r="A374" s="5" t="s">
        <v>1330</v>
      </c>
      <c r="B374" s="27">
        <v>36661</v>
      </c>
      <c r="C374">
        <f t="shared" si="5"/>
        <v>136</v>
      </c>
    </row>
    <row r="375" spans="1:3" x14ac:dyDescent="0.25">
      <c r="A375" s="5" t="s">
        <v>1330</v>
      </c>
      <c r="B375" s="27">
        <v>36990</v>
      </c>
      <c r="C375">
        <f t="shared" si="5"/>
        <v>99</v>
      </c>
    </row>
    <row r="376" spans="1:3" x14ac:dyDescent="0.25">
      <c r="A376" s="5" t="s">
        <v>1330</v>
      </c>
      <c r="B376" s="27">
        <v>37057</v>
      </c>
      <c r="C376">
        <f t="shared" si="5"/>
        <v>166</v>
      </c>
    </row>
    <row r="377" spans="1:3" x14ac:dyDescent="0.25">
      <c r="A377" s="5" t="s">
        <v>1330</v>
      </c>
      <c r="B377" s="27">
        <v>37322</v>
      </c>
      <c r="C377">
        <f t="shared" si="5"/>
        <v>66</v>
      </c>
    </row>
    <row r="378" spans="1:3" x14ac:dyDescent="0.25">
      <c r="A378" s="5" t="s">
        <v>1330</v>
      </c>
      <c r="B378" s="27">
        <v>37391</v>
      </c>
      <c r="C378">
        <f t="shared" si="5"/>
        <v>135</v>
      </c>
    </row>
    <row r="379" spans="1:3" x14ac:dyDescent="0.25">
      <c r="A379" s="5" t="s">
        <v>1330</v>
      </c>
      <c r="B379" s="27">
        <v>37694</v>
      </c>
      <c r="C379">
        <f t="shared" si="5"/>
        <v>73</v>
      </c>
    </row>
    <row r="380" spans="1:3" x14ac:dyDescent="0.25">
      <c r="A380" s="5" t="s">
        <v>1330</v>
      </c>
      <c r="B380" s="27">
        <v>37762</v>
      </c>
      <c r="C380">
        <f t="shared" si="5"/>
        <v>141</v>
      </c>
    </row>
    <row r="381" spans="1:3" x14ac:dyDescent="0.25">
      <c r="A381" s="5" t="s">
        <v>1330</v>
      </c>
      <c r="B381" s="27">
        <v>38069</v>
      </c>
      <c r="C381">
        <f t="shared" si="5"/>
        <v>83</v>
      </c>
    </row>
    <row r="382" spans="1:3" x14ac:dyDescent="0.25">
      <c r="A382" s="5" t="s">
        <v>1330</v>
      </c>
      <c r="B382" s="27">
        <v>38135</v>
      </c>
      <c r="C382">
        <f t="shared" si="5"/>
        <v>149</v>
      </c>
    </row>
    <row r="383" spans="1:3" x14ac:dyDescent="0.25">
      <c r="A383" s="5" t="s">
        <v>1331</v>
      </c>
      <c r="B383" s="27">
        <v>37391</v>
      </c>
      <c r="C383">
        <f t="shared" si="5"/>
        <v>135</v>
      </c>
    </row>
    <row r="384" spans="1:3" x14ac:dyDescent="0.25">
      <c r="A384" s="5" t="s">
        <v>1331</v>
      </c>
      <c r="B384" s="27">
        <v>37508</v>
      </c>
      <c r="C384">
        <f t="shared" si="5"/>
        <v>252</v>
      </c>
    </row>
    <row r="385" spans="1:3" x14ac:dyDescent="0.25">
      <c r="A385" s="5" t="s">
        <v>1331</v>
      </c>
      <c r="B385" s="27">
        <v>37762</v>
      </c>
      <c r="C385">
        <f t="shared" ref="C385:C430" si="6">B385-DATE(YEAR(B385),1,1)+1</f>
        <v>141</v>
      </c>
    </row>
    <row r="386" spans="1:3" x14ac:dyDescent="0.25">
      <c r="A386" s="5" t="s">
        <v>1331</v>
      </c>
      <c r="B386" s="27">
        <v>37866</v>
      </c>
      <c r="C386">
        <f t="shared" si="6"/>
        <v>245</v>
      </c>
    </row>
    <row r="387" spans="1:3" x14ac:dyDescent="0.25">
      <c r="A387" s="5" t="s">
        <v>1331</v>
      </c>
      <c r="B387" s="27">
        <v>38135</v>
      </c>
      <c r="C387">
        <f t="shared" si="6"/>
        <v>149</v>
      </c>
    </row>
    <row r="388" spans="1:3" x14ac:dyDescent="0.25">
      <c r="A388" s="5" t="s">
        <v>1331</v>
      </c>
      <c r="B388" s="27">
        <v>38236</v>
      </c>
      <c r="C388">
        <f t="shared" si="6"/>
        <v>250</v>
      </c>
    </row>
    <row r="389" spans="1:3" x14ac:dyDescent="0.25">
      <c r="A389" s="5" t="s">
        <v>1331</v>
      </c>
      <c r="B389" s="27">
        <v>39892</v>
      </c>
      <c r="C389">
        <f t="shared" si="6"/>
        <v>79</v>
      </c>
    </row>
    <row r="390" spans="1:3" x14ac:dyDescent="0.25">
      <c r="A390" s="5" t="s">
        <v>1331</v>
      </c>
      <c r="B390" s="27">
        <v>39969</v>
      </c>
      <c r="C390">
        <f t="shared" si="6"/>
        <v>156</v>
      </c>
    </row>
    <row r="391" spans="1:3" x14ac:dyDescent="0.25">
      <c r="A391" s="5" t="s">
        <v>1331</v>
      </c>
      <c r="B391" s="27">
        <v>40049</v>
      </c>
      <c r="C391">
        <f t="shared" si="6"/>
        <v>236</v>
      </c>
    </row>
    <row r="392" spans="1:3" x14ac:dyDescent="0.25">
      <c r="A392" s="5" t="s">
        <v>1331</v>
      </c>
      <c r="B392" s="27">
        <v>40267</v>
      </c>
      <c r="C392">
        <f t="shared" si="6"/>
        <v>89</v>
      </c>
    </row>
    <row r="393" spans="1:3" x14ac:dyDescent="0.25">
      <c r="A393" s="5" t="s">
        <v>1331</v>
      </c>
      <c r="B393" s="27">
        <v>40365</v>
      </c>
      <c r="C393">
        <f t="shared" si="6"/>
        <v>187</v>
      </c>
    </row>
    <row r="394" spans="1:3" x14ac:dyDescent="0.25">
      <c r="A394" s="5" t="s">
        <v>1331</v>
      </c>
      <c r="B394" s="27">
        <v>40455</v>
      </c>
      <c r="C394">
        <f t="shared" si="6"/>
        <v>277</v>
      </c>
    </row>
    <row r="395" spans="1:3" x14ac:dyDescent="0.25">
      <c r="A395" s="5" t="s">
        <v>1331</v>
      </c>
      <c r="B395" s="27">
        <v>40512</v>
      </c>
      <c r="C395">
        <f t="shared" si="6"/>
        <v>334</v>
      </c>
    </row>
    <row r="396" spans="1:3" x14ac:dyDescent="0.25">
      <c r="A396" s="5" t="s">
        <v>1331</v>
      </c>
      <c r="B396" s="27">
        <v>40632</v>
      </c>
      <c r="C396">
        <f t="shared" si="6"/>
        <v>89</v>
      </c>
    </row>
    <row r="397" spans="1:3" x14ac:dyDescent="0.25">
      <c r="A397" s="5" t="s">
        <v>1331</v>
      </c>
      <c r="B397" s="27">
        <v>40674</v>
      </c>
      <c r="C397">
        <f t="shared" si="6"/>
        <v>131</v>
      </c>
    </row>
    <row r="398" spans="1:3" x14ac:dyDescent="0.25">
      <c r="A398" s="5" t="s">
        <v>1331</v>
      </c>
      <c r="B398" s="27">
        <v>40795</v>
      </c>
      <c r="C398">
        <f t="shared" si="6"/>
        <v>252</v>
      </c>
    </row>
    <row r="399" spans="1:3" x14ac:dyDescent="0.25">
      <c r="A399" s="5" t="s">
        <v>1331</v>
      </c>
      <c r="B399" s="27">
        <v>41004</v>
      </c>
      <c r="C399">
        <f t="shared" si="6"/>
        <v>96</v>
      </c>
    </row>
    <row r="400" spans="1:3" x14ac:dyDescent="0.25">
      <c r="A400" s="5" t="s">
        <v>1331</v>
      </c>
      <c r="B400" s="27">
        <v>41088</v>
      </c>
      <c r="C400">
        <f t="shared" si="6"/>
        <v>180</v>
      </c>
    </row>
    <row r="401" spans="1:3" x14ac:dyDescent="0.25">
      <c r="A401" s="5" t="s">
        <v>1331</v>
      </c>
      <c r="B401" s="27">
        <v>41177</v>
      </c>
      <c r="C401">
        <f t="shared" si="6"/>
        <v>269</v>
      </c>
    </row>
    <row r="402" spans="1:3" x14ac:dyDescent="0.25">
      <c r="A402" s="5" t="s">
        <v>1332</v>
      </c>
      <c r="B402" s="27">
        <v>38446</v>
      </c>
      <c r="C402">
        <f t="shared" si="6"/>
        <v>94</v>
      </c>
    </row>
    <row r="403" spans="1:3" x14ac:dyDescent="0.25">
      <c r="A403" s="5" t="s">
        <v>1332</v>
      </c>
      <c r="B403" s="27">
        <v>38499</v>
      </c>
      <c r="C403">
        <f t="shared" si="6"/>
        <v>147</v>
      </c>
    </row>
    <row r="404" spans="1:3" x14ac:dyDescent="0.25">
      <c r="A404" s="5" t="s">
        <v>1332</v>
      </c>
      <c r="B404" s="27">
        <v>38789</v>
      </c>
      <c r="C404">
        <f t="shared" si="6"/>
        <v>72</v>
      </c>
    </row>
    <row r="405" spans="1:3" x14ac:dyDescent="0.25">
      <c r="A405" s="5" t="s">
        <v>1332</v>
      </c>
      <c r="B405" s="27">
        <v>38847</v>
      </c>
      <c r="C405">
        <f t="shared" si="6"/>
        <v>130</v>
      </c>
    </row>
    <row r="406" spans="1:3" x14ac:dyDescent="0.25">
      <c r="A406" s="5" t="s">
        <v>1332</v>
      </c>
      <c r="B406" s="27">
        <v>39549</v>
      </c>
      <c r="C406">
        <f t="shared" si="6"/>
        <v>102</v>
      </c>
    </row>
    <row r="407" spans="1:3" x14ac:dyDescent="0.25">
      <c r="A407" s="5" t="s">
        <v>1332</v>
      </c>
      <c r="B407" s="27">
        <v>39605</v>
      </c>
      <c r="C407">
        <f t="shared" si="6"/>
        <v>158</v>
      </c>
    </row>
    <row r="408" spans="1:3" x14ac:dyDescent="0.25">
      <c r="A408" s="5" t="s">
        <v>1332</v>
      </c>
      <c r="B408" s="27">
        <v>36588</v>
      </c>
      <c r="C408">
        <f t="shared" si="6"/>
        <v>63</v>
      </c>
    </row>
    <row r="409" spans="1:3" x14ac:dyDescent="0.25">
      <c r="A409" s="5" t="s">
        <v>1332</v>
      </c>
      <c r="B409" s="27">
        <v>36661</v>
      </c>
      <c r="C409">
        <f t="shared" si="6"/>
        <v>136</v>
      </c>
    </row>
    <row r="410" spans="1:3" x14ac:dyDescent="0.25">
      <c r="A410" s="5" t="s">
        <v>1332</v>
      </c>
      <c r="B410" s="27">
        <v>36990</v>
      </c>
      <c r="C410">
        <f t="shared" si="6"/>
        <v>99</v>
      </c>
    </row>
    <row r="411" spans="1:3" x14ac:dyDescent="0.25">
      <c r="A411" s="5" t="s">
        <v>1332</v>
      </c>
      <c r="B411" s="27">
        <v>37057</v>
      </c>
      <c r="C411">
        <f t="shared" si="6"/>
        <v>166</v>
      </c>
    </row>
    <row r="412" spans="1:3" x14ac:dyDescent="0.25">
      <c r="A412" s="5" t="s">
        <v>1332</v>
      </c>
      <c r="B412" s="27">
        <v>37322</v>
      </c>
      <c r="C412">
        <f t="shared" si="6"/>
        <v>66</v>
      </c>
    </row>
    <row r="413" spans="1:3" x14ac:dyDescent="0.25">
      <c r="A413" s="5" t="s">
        <v>1332</v>
      </c>
      <c r="B413" s="27">
        <v>37391</v>
      </c>
      <c r="C413">
        <f t="shared" si="6"/>
        <v>135</v>
      </c>
    </row>
    <row r="414" spans="1:3" x14ac:dyDescent="0.25">
      <c r="A414" s="5" t="s">
        <v>1332</v>
      </c>
      <c r="B414" s="27">
        <v>37694</v>
      </c>
      <c r="C414">
        <f t="shared" si="6"/>
        <v>73</v>
      </c>
    </row>
    <row r="415" spans="1:3" x14ac:dyDescent="0.25">
      <c r="A415" s="5" t="s">
        <v>1332</v>
      </c>
      <c r="B415" s="27">
        <v>37762</v>
      </c>
      <c r="C415">
        <f t="shared" si="6"/>
        <v>141</v>
      </c>
    </row>
    <row r="416" spans="1:3" x14ac:dyDescent="0.25">
      <c r="A416" s="5" t="s">
        <v>1332</v>
      </c>
      <c r="B416" s="27">
        <v>38069</v>
      </c>
      <c r="C416">
        <f t="shared" si="6"/>
        <v>83</v>
      </c>
    </row>
    <row r="417" spans="1:3" x14ac:dyDescent="0.25">
      <c r="A417" s="5" t="s">
        <v>1332</v>
      </c>
      <c r="B417" s="27">
        <v>38135</v>
      </c>
      <c r="C417">
        <f t="shared" si="6"/>
        <v>149</v>
      </c>
    </row>
    <row r="418" spans="1:3" x14ac:dyDescent="0.25">
      <c r="A418" s="5" t="s">
        <v>1333</v>
      </c>
      <c r="B418" s="27">
        <v>39892</v>
      </c>
      <c r="C418">
        <f t="shared" si="6"/>
        <v>79</v>
      </c>
    </row>
    <row r="419" spans="1:3" x14ac:dyDescent="0.25">
      <c r="A419" s="5" t="s">
        <v>1333</v>
      </c>
      <c r="B419" s="27">
        <v>39969</v>
      </c>
      <c r="C419">
        <f t="shared" si="6"/>
        <v>156</v>
      </c>
    </row>
    <row r="420" spans="1:3" x14ac:dyDescent="0.25">
      <c r="A420" s="5" t="s">
        <v>1333</v>
      </c>
      <c r="B420" s="27">
        <v>40049</v>
      </c>
      <c r="C420">
        <f t="shared" si="6"/>
        <v>236</v>
      </c>
    </row>
    <row r="421" spans="1:3" x14ac:dyDescent="0.25">
      <c r="A421" s="5" t="s">
        <v>1333</v>
      </c>
      <c r="B421" s="27">
        <v>40267</v>
      </c>
      <c r="C421">
        <f t="shared" si="6"/>
        <v>89</v>
      </c>
    </row>
    <row r="422" spans="1:3" x14ac:dyDescent="0.25">
      <c r="A422" s="5" t="s">
        <v>1333</v>
      </c>
      <c r="B422" s="27">
        <v>40365</v>
      </c>
      <c r="C422">
        <f t="shared" si="6"/>
        <v>187</v>
      </c>
    </row>
    <row r="423" spans="1:3" x14ac:dyDescent="0.25">
      <c r="A423" s="5" t="s">
        <v>1333</v>
      </c>
      <c r="B423" s="27">
        <v>40455</v>
      </c>
      <c r="C423">
        <f t="shared" si="6"/>
        <v>277</v>
      </c>
    </row>
    <row r="424" spans="1:3" x14ac:dyDescent="0.25">
      <c r="A424" s="5" t="s">
        <v>1333</v>
      </c>
      <c r="B424" s="27">
        <v>40512</v>
      </c>
      <c r="C424">
        <f t="shared" si="6"/>
        <v>334</v>
      </c>
    </row>
    <row r="425" spans="1:3" x14ac:dyDescent="0.25">
      <c r="A425" s="5" t="s">
        <v>1333</v>
      </c>
      <c r="B425" s="27">
        <v>40632</v>
      </c>
      <c r="C425">
        <f t="shared" si="6"/>
        <v>89</v>
      </c>
    </row>
    <row r="426" spans="1:3" x14ac:dyDescent="0.25">
      <c r="A426" s="5" t="s">
        <v>1333</v>
      </c>
      <c r="B426" s="27">
        <v>40674</v>
      </c>
      <c r="C426">
        <f t="shared" si="6"/>
        <v>131</v>
      </c>
    </row>
    <row r="427" spans="1:3" x14ac:dyDescent="0.25">
      <c r="A427" s="5" t="s">
        <v>1333</v>
      </c>
      <c r="B427" s="27">
        <v>40795</v>
      </c>
      <c r="C427">
        <f t="shared" si="6"/>
        <v>252</v>
      </c>
    </row>
    <row r="428" spans="1:3" x14ac:dyDescent="0.25">
      <c r="A428" s="5" t="s">
        <v>1333</v>
      </c>
      <c r="B428" s="27">
        <v>41004</v>
      </c>
      <c r="C428">
        <f t="shared" si="6"/>
        <v>96</v>
      </c>
    </row>
    <row r="429" spans="1:3" x14ac:dyDescent="0.25">
      <c r="A429" s="5" t="s">
        <v>1333</v>
      </c>
      <c r="B429" s="27">
        <v>41088</v>
      </c>
      <c r="C429">
        <f t="shared" si="6"/>
        <v>180</v>
      </c>
    </row>
    <row r="430" spans="1:3" x14ac:dyDescent="0.25">
      <c r="A430" s="5" t="s">
        <v>1333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1334</v>
      </c>
      <c r="H2" t="s">
        <v>1335</v>
      </c>
      <c r="I2" t="s">
        <v>1336</v>
      </c>
      <c r="J2" t="s">
        <v>1337</v>
      </c>
      <c r="K2" t="s">
        <v>1338</v>
      </c>
      <c r="L2" t="s">
        <v>1221</v>
      </c>
      <c r="M2" t="s">
        <v>1223</v>
      </c>
      <c r="N2" t="s">
        <v>1224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1186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1188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1186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1188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1186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1188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1186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1188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1186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1188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1339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1340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1339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1340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1339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1340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1339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1340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1339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1340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1207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1208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1209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1210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1211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1212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1341</v>
      </c>
      <c r="E3" t="s">
        <v>1342</v>
      </c>
      <c r="F3" t="s">
        <v>1343</v>
      </c>
      <c r="G3" t="s">
        <v>1344</v>
      </c>
      <c r="H3" t="s">
        <v>1345</v>
      </c>
    </row>
    <row r="4" spans="1:8" x14ac:dyDescent="0.25">
      <c r="A4" s="5" t="s">
        <v>835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835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835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835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835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835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835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835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835</v>
      </c>
      <c r="B12" s="6">
        <v>37699</v>
      </c>
    </row>
    <row r="13" spans="1:8" x14ac:dyDescent="0.25">
      <c r="A13" s="5" t="s">
        <v>835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835</v>
      </c>
      <c r="B14" s="6">
        <v>37705</v>
      </c>
    </row>
    <row r="15" spans="1:8" x14ac:dyDescent="0.25">
      <c r="A15" s="5" t="s">
        <v>835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835</v>
      </c>
      <c r="B16" s="6">
        <v>37707</v>
      </c>
    </row>
    <row r="17" spans="1:8" x14ac:dyDescent="0.25">
      <c r="A17" s="5" t="s">
        <v>835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835</v>
      </c>
      <c r="B18" s="6">
        <v>37715</v>
      </c>
    </row>
    <row r="19" spans="1:8" x14ac:dyDescent="0.25">
      <c r="A19" s="5" t="s">
        <v>835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835</v>
      </c>
      <c r="B20" s="6">
        <v>37721</v>
      </c>
    </row>
    <row r="21" spans="1:8" x14ac:dyDescent="0.25">
      <c r="A21" s="5" t="s">
        <v>835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835</v>
      </c>
      <c r="B22" s="6">
        <v>37726</v>
      </c>
    </row>
    <row r="23" spans="1:8" x14ac:dyDescent="0.25">
      <c r="A23" s="5" t="s">
        <v>835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835</v>
      </c>
      <c r="B24" s="6">
        <v>37731</v>
      </c>
    </row>
    <row r="25" spans="1:8" x14ac:dyDescent="0.25">
      <c r="A25" s="5" t="s">
        <v>835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835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835</v>
      </c>
      <c r="B27" s="6">
        <v>37736</v>
      </c>
    </row>
    <row r="28" spans="1:8" x14ac:dyDescent="0.25">
      <c r="A28" s="5" t="s">
        <v>835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835</v>
      </c>
      <c r="B29" s="6">
        <v>37739</v>
      </c>
    </row>
    <row r="30" spans="1:8" x14ac:dyDescent="0.25">
      <c r="A30" s="5" t="s">
        <v>835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835</v>
      </c>
      <c r="B31" s="6">
        <v>37741</v>
      </c>
    </row>
    <row r="32" spans="1:8" x14ac:dyDescent="0.25">
      <c r="A32" s="5" t="s">
        <v>835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835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835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835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835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835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835</v>
      </c>
      <c r="B38" s="6">
        <v>37776</v>
      </c>
    </row>
    <row r="39" spans="1:8" x14ac:dyDescent="0.25">
      <c r="A39" s="5" t="s">
        <v>835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835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836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836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836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836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836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836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836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836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836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836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836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836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836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836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836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836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836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836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836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836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836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836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836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836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836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836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836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836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836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836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836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836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836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836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836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836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836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836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836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836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836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836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836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836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836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836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836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836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836</v>
      </c>
      <c r="B89" s="6">
        <v>38057</v>
      </c>
    </row>
    <row r="90" spans="1:8" x14ac:dyDescent="0.25">
      <c r="A90" s="5" t="s">
        <v>836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836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836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836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836</v>
      </c>
      <c r="B94" s="6">
        <v>38077</v>
      </c>
    </row>
    <row r="95" spans="1:8" x14ac:dyDescent="0.25">
      <c r="A95" s="5" t="s">
        <v>836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836</v>
      </c>
      <c r="B96" s="6">
        <v>38085</v>
      </c>
    </row>
    <row r="97" spans="1:8" x14ac:dyDescent="0.25">
      <c r="A97" s="5" t="s">
        <v>836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836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836</v>
      </c>
      <c r="B99" s="6">
        <v>38093</v>
      </c>
    </row>
    <row r="100" spans="1:8" x14ac:dyDescent="0.25">
      <c r="A100" s="5" t="s">
        <v>836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836</v>
      </c>
      <c r="B101" s="6">
        <v>38100</v>
      </c>
    </row>
    <row r="102" spans="1:8" x14ac:dyDescent="0.25">
      <c r="A102" s="5" t="s">
        <v>836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836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836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836</v>
      </c>
      <c r="B105" s="6">
        <v>38114</v>
      </c>
    </row>
    <row r="106" spans="1:8" x14ac:dyDescent="0.25">
      <c r="A106" s="5" t="s">
        <v>836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836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836</v>
      </c>
      <c r="B108" s="6">
        <v>38120</v>
      </c>
    </row>
    <row r="109" spans="1:8" x14ac:dyDescent="0.25">
      <c r="A109" s="5" t="s">
        <v>836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836</v>
      </c>
      <c r="B110" s="6">
        <v>38127</v>
      </c>
    </row>
    <row r="111" spans="1:8" x14ac:dyDescent="0.25">
      <c r="A111" s="5" t="s">
        <v>836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836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836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836</v>
      </c>
      <c r="B114" s="6">
        <v>38142</v>
      </c>
    </row>
    <row r="115" spans="1:8" x14ac:dyDescent="0.25">
      <c r="A115" s="5" t="s">
        <v>836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837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837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837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837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837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837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837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837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837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837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837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837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837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837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837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837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837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837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837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837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837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837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837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837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837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837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837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837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837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837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837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837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837</v>
      </c>
      <c r="B148" s="6">
        <v>38377</v>
      </c>
    </row>
    <row r="149" spans="1:8" x14ac:dyDescent="0.25">
      <c r="A149" s="5" t="s">
        <v>837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837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837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837</v>
      </c>
      <c r="B152" s="6">
        <v>38411</v>
      </c>
    </row>
    <row r="153" spans="1:8" x14ac:dyDescent="0.25">
      <c r="A153" s="5" t="s">
        <v>837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837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837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837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837</v>
      </c>
      <c r="B157" s="6">
        <v>38431</v>
      </c>
    </row>
    <row r="158" spans="1:8" x14ac:dyDescent="0.25">
      <c r="A158" s="5" t="s">
        <v>837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837</v>
      </c>
      <c r="B159" s="6">
        <v>38436</v>
      </c>
    </row>
    <row r="160" spans="1:8" x14ac:dyDescent="0.25">
      <c r="A160" s="5" t="s">
        <v>837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837</v>
      </c>
      <c r="B161" s="6">
        <v>38438</v>
      </c>
    </row>
    <row r="162" spans="1:8" x14ac:dyDescent="0.25">
      <c r="A162" s="5" t="s">
        <v>837</v>
      </c>
      <c r="B162" s="6">
        <v>38441</v>
      </c>
    </row>
    <row r="163" spans="1:8" x14ac:dyDescent="0.25">
      <c r="A163" s="5" t="s">
        <v>837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837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837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837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837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837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837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837</v>
      </c>
      <c r="B170" s="6">
        <v>38482</v>
      </c>
    </row>
    <row r="171" spans="1:8" x14ac:dyDescent="0.25">
      <c r="A171" s="5" t="s">
        <v>837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837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837</v>
      </c>
      <c r="B173" s="6">
        <v>38492</v>
      </c>
    </row>
    <row r="174" spans="1:8" x14ac:dyDescent="0.25">
      <c r="A174" s="5" t="s">
        <v>837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837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837</v>
      </c>
      <c r="B176" s="6">
        <v>38502</v>
      </c>
    </row>
    <row r="177" spans="1:8" x14ac:dyDescent="0.25">
      <c r="A177" s="5" t="s">
        <v>837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837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837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837</v>
      </c>
      <c r="B180" s="6">
        <v>38511</v>
      </c>
    </row>
    <row r="181" spans="1:8" x14ac:dyDescent="0.25">
      <c r="A181" s="5" t="s">
        <v>837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837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837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1346</v>
      </c>
      <c r="C1" t="s">
        <v>1347</v>
      </c>
    </row>
    <row r="2" spans="1:3" x14ac:dyDescent="0.25">
      <c r="A2" t="s">
        <v>1348</v>
      </c>
      <c r="B2">
        <v>1</v>
      </c>
      <c r="C2">
        <v>192.15</v>
      </c>
    </row>
    <row r="3" spans="1:3" x14ac:dyDescent="0.25">
      <c r="A3" t="s">
        <v>1349</v>
      </c>
      <c r="B3">
        <v>1</v>
      </c>
      <c r="C3">
        <v>245.76900000000001</v>
      </c>
    </row>
    <row r="4" spans="1:3" x14ac:dyDescent="0.25">
      <c r="A4" t="s">
        <v>1350</v>
      </c>
      <c r="B4">
        <v>1</v>
      </c>
      <c r="C4">
        <v>238.571</v>
      </c>
    </row>
    <row r="5" spans="1:3" x14ac:dyDescent="0.25">
      <c r="A5" t="s">
        <v>1351</v>
      </c>
      <c r="B5">
        <v>1</v>
      </c>
      <c r="C5">
        <v>133.534545454545</v>
      </c>
    </row>
    <row r="6" spans="1:3" x14ac:dyDescent="0.25">
      <c r="A6" t="s">
        <v>741</v>
      </c>
      <c r="B6">
        <v>1</v>
      </c>
      <c r="C6">
        <v>281.10833333333301</v>
      </c>
    </row>
    <row r="7" spans="1:3" x14ac:dyDescent="0.25">
      <c r="A7" t="s">
        <v>742</v>
      </c>
      <c r="B7">
        <v>1</v>
      </c>
      <c r="C7">
        <v>237.96100000000001</v>
      </c>
    </row>
    <row r="8" spans="1:3" x14ac:dyDescent="0.25">
      <c r="A8" t="s">
        <v>743</v>
      </c>
      <c r="B8">
        <v>1</v>
      </c>
      <c r="C8">
        <v>233.142</v>
      </c>
    </row>
    <row r="9" spans="1:3" x14ac:dyDescent="0.25">
      <c r="A9" t="s">
        <v>744</v>
      </c>
      <c r="B9">
        <v>1</v>
      </c>
      <c r="C9">
        <v>239.24199999999999</v>
      </c>
    </row>
    <row r="10" spans="1:3" x14ac:dyDescent="0.25">
      <c r="A10" t="s">
        <v>745</v>
      </c>
      <c r="B10">
        <v>1</v>
      </c>
      <c r="C10">
        <v>224.51050000000001</v>
      </c>
    </row>
    <row r="11" spans="1:3" x14ac:dyDescent="0.25">
      <c r="A11" t="s">
        <v>746</v>
      </c>
      <c r="B11">
        <v>1</v>
      </c>
      <c r="C11">
        <v>226.61500000000001</v>
      </c>
    </row>
    <row r="12" spans="1:3" x14ac:dyDescent="0.25">
      <c r="A12" t="s">
        <v>1348</v>
      </c>
      <c r="B12">
        <v>2</v>
      </c>
      <c r="C12">
        <v>356.911</v>
      </c>
    </row>
    <row r="13" spans="1:3" x14ac:dyDescent="0.25">
      <c r="A13" t="s">
        <v>1349</v>
      </c>
      <c r="B13">
        <v>2</v>
      </c>
      <c r="C13">
        <v>458.20150000000001</v>
      </c>
    </row>
    <row r="14" spans="1:3" x14ac:dyDescent="0.25">
      <c r="A14" t="s">
        <v>1350</v>
      </c>
      <c r="B14">
        <v>2</v>
      </c>
      <c r="C14">
        <v>471.947368421053</v>
      </c>
    </row>
    <row r="15" spans="1:3" x14ac:dyDescent="0.25">
      <c r="A15" t="s">
        <v>1351</v>
      </c>
      <c r="B15">
        <v>2</v>
      </c>
      <c r="C15">
        <v>231.02947368420999</v>
      </c>
    </row>
    <row r="16" spans="1:3" x14ac:dyDescent="0.25">
      <c r="A16" t="s">
        <v>741</v>
      </c>
      <c r="B16">
        <v>2</v>
      </c>
      <c r="C16">
        <v>489.15222222222201</v>
      </c>
    </row>
    <row r="17" spans="1:3" x14ac:dyDescent="0.25">
      <c r="A17" t="s">
        <v>742</v>
      </c>
      <c r="B17">
        <v>2</v>
      </c>
      <c r="C17">
        <v>401.83749999999998</v>
      </c>
    </row>
    <row r="18" spans="1:3" x14ac:dyDescent="0.25">
      <c r="A18" t="s">
        <v>743</v>
      </c>
      <c r="B18">
        <v>2</v>
      </c>
      <c r="C18">
        <v>411.94263157894699</v>
      </c>
    </row>
    <row r="19" spans="1:3" x14ac:dyDescent="0.25">
      <c r="A19" t="s">
        <v>744</v>
      </c>
      <c r="B19">
        <v>2</v>
      </c>
      <c r="C19">
        <v>426.63400000000001</v>
      </c>
    </row>
    <row r="20" spans="1:3" x14ac:dyDescent="0.25">
      <c r="A20" t="s">
        <v>745</v>
      </c>
      <c r="B20">
        <v>2</v>
      </c>
      <c r="C20">
        <v>435.66199999999998</v>
      </c>
    </row>
    <row r="21" spans="1:3" x14ac:dyDescent="0.25">
      <c r="A21" t="s">
        <v>746</v>
      </c>
      <c r="B21">
        <v>2</v>
      </c>
      <c r="C21">
        <v>413.06150000000002</v>
      </c>
    </row>
    <row r="22" spans="1:3" x14ac:dyDescent="0.25">
      <c r="A22" t="s">
        <v>1348</v>
      </c>
      <c r="B22">
        <v>3</v>
      </c>
      <c r="C22">
        <v>486.90199999999999</v>
      </c>
    </row>
    <row r="23" spans="1:3" x14ac:dyDescent="0.25">
      <c r="A23" t="s">
        <v>1349</v>
      </c>
      <c r="B23">
        <v>3</v>
      </c>
      <c r="C23">
        <v>687.43949999999995</v>
      </c>
    </row>
    <row r="24" spans="1:3" x14ac:dyDescent="0.25">
      <c r="A24" t="s">
        <v>1350</v>
      </c>
      <c r="B24">
        <v>3</v>
      </c>
      <c r="C24">
        <v>624.15842105263198</v>
      </c>
    </row>
    <row r="25" spans="1:3" x14ac:dyDescent="0.25">
      <c r="A25" t="s">
        <v>1351</v>
      </c>
      <c r="B25">
        <v>3</v>
      </c>
      <c r="C25">
        <v>312.68599999999998</v>
      </c>
    </row>
    <row r="26" spans="1:3" x14ac:dyDescent="0.25">
      <c r="A26" t="s">
        <v>741</v>
      </c>
      <c r="B26">
        <v>3</v>
      </c>
      <c r="C26">
        <v>596.73249999999996</v>
      </c>
    </row>
    <row r="27" spans="1:3" x14ac:dyDescent="0.25">
      <c r="A27" t="s">
        <v>742</v>
      </c>
      <c r="B27">
        <v>3</v>
      </c>
      <c r="C27">
        <v>479.9785</v>
      </c>
    </row>
    <row r="28" spans="1:3" x14ac:dyDescent="0.25">
      <c r="A28" t="s">
        <v>743</v>
      </c>
      <c r="B28">
        <v>3</v>
      </c>
      <c r="C28">
        <v>522.46500000000003</v>
      </c>
    </row>
    <row r="29" spans="1:3" x14ac:dyDescent="0.25">
      <c r="A29" t="s">
        <v>744</v>
      </c>
      <c r="B29">
        <v>3</v>
      </c>
      <c r="C29">
        <v>515.05349999999999</v>
      </c>
    </row>
    <row r="30" spans="1:3" x14ac:dyDescent="0.25">
      <c r="A30" t="s">
        <v>745</v>
      </c>
      <c r="B30">
        <v>3</v>
      </c>
      <c r="C30">
        <v>535.73249999999996</v>
      </c>
    </row>
    <row r="31" spans="1:3" x14ac:dyDescent="0.25">
      <c r="A31" t="s">
        <v>746</v>
      </c>
      <c r="B31">
        <v>3</v>
      </c>
      <c r="C31">
        <v>490.745</v>
      </c>
    </row>
    <row r="32" spans="1:3" x14ac:dyDescent="0.25">
      <c r="A32" t="s">
        <v>1348</v>
      </c>
      <c r="B32">
        <v>4</v>
      </c>
      <c r="C32">
        <v>696.82333333333304</v>
      </c>
    </row>
    <row r="33" spans="1:3" x14ac:dyDescent="0.25">
      <c r="A33" t="s">
        <v>1349</v>
      </c>
      <c r="B33">
        <v>4</v>
      </c>
      <c r="C33">
        <v>872.94050000000004</v>
      </c>
    </row>
    <row r="34" spans="1:3" x14ac:dyDescent="0.25">
      <c r="A34" t="s">
        <v>1350</v>
      </c>
      <c r="B34">
        <v>4</v>
      </c>
      <c r="C34">
        <v>675.88</v>
      </c>
    </row>
    <row r="35" spans="1:3" x14ac:dyDescent="0.25">
      <c r="A35" t="s">
        <v>1351</v>
      </c>
      <c r="B35">
        <v>4</v>
      </c>
      <c r="C35">
        <v>351.36</v>
      </c>
    </row>
    <row r="36" spans="1:3" x14ac:dyDescent="0.25">
      <c r="A36" t="s">
        <v>741</v>
      </c>
      <c r="B36">
        <v>4</v>
      </c>
      <c r="C36">
        <v>658.678</v>
      </c>
    </row>
    <row r="37" spans="1:3" x14ac:dyDescent="0.25">
      <c r="A37" t="s">
        <v>742</v>
      </c>
      <c r="B37">
        <v>4</v>
      </c>
      <c r="C37">
        <v>594.25437499999998</v>
      </c>
    </row>
    <row r="38" spans="1:3" x14ac:dyDescent="0.25">
      <c r="A38" t="s">
        <v>743</v>
      </c>
      <c r="B38">
        <v>4</v>
      </c>
      <c r="C38">
        <v>631.77700000000004</v>
      </c>
    </row>
    <row r="39" spans="1:3" x14ac:dyDescent="0.25">
      <c r="A39" t="s">
        <v>744</v>
      </c>
      <c r="B39">
        <v>4</v>
      </c>
      <c r="C39">
        <v>632.05150000000003</v>
      </c>
    </row>
    <row r="40" spans="1:3" x14ac:dyDescent="0.25">
      <c r="A40" t="s">
        <v>745</v>
      </c>
      <c r="B40">
        <v>4</v>
      </c>
      <c r="C40">
        <v>622.322</v>
      </c>
    </row>
    <row r="41" spans="1:3" x14ac:dyDescent="0.25">
      <c r="A41" t="s">
        <v>746</v>
      </c>
      <c r="B41">
        <v>4</v>
      </c>
      <c r="C41">
        <v>621.46799999999996</v>
      </c>
    </row>
    <row r="42" spans="1:3" x14ac:dyDescent="0.25">
      <c r="A42" t="s">
        <v>1348</v>
      </c>
      <c r="B42">
        <v>5</v>
      </c>
      <c r="C42">
        <v>909.51</v>
      </c>
    </row>
    <row r="43" spans="1:3" x14ac:dyDescent="0.25">
      <c r="A43" t="s">
        <v>1349</v>
      </c>
      <c r="B43">
        <v>5</v>
      </c>
      <c r="C43">
        <v>1152.595</v>
      </c>
    </row>
    <row r="44" spans="1:3" x14ac:dyDescent="0.25">
      <c r="A44" t="s">
        <v>1350</v>
      </c>
      <c r="B44">
        <v>5</v>
      </c>
      <c r="C44">
        <v>774.54750000000001</v>
      </c>
    </row>
    <row r="45" spans="1:3" x14ac:dyDescent="0.25">
      <c r="A45" t="s">
        <v>1351</v>
      </c>
      <c r="B45">
        <v>5</v>
      </c>
      <c r="C45">
        <v>425.17</v>
      </c>
    </row>
    <row r="46" spans="1:3" x14ac:dyDescent="0.25">
      <c r="A46" t="s">
        <v>741</v>
      </c>
      <c r="B46">
        <v>5</v>
      </c>
      <c r="C46">
        <v>816.33249999999998</v>
      </c>
    </row>
    <row r="47" spans="1:3" x14ac:dyDescent="0.25">
      <c r="A47" t="s">
        <v>742</v>
      </c>
      <c r="B47">
        <v>5</v>
      </c>
      <c r="C47">
        <v>755.02750000000003</v>
      </c>
    </row>
    <row r="48" spans="1:3" x14ac:dyDescent="0.25">
      <c r="A48" t="s">
        <v>743</v>
      </c>
      <c r="B48">
        <v>5</v>
      </c>
      <c r="C48">
        <v>763.84199999999998</v>
      </c>
    </row>
    <row r="49" spans="1:3" x14ac:dyDescent="0.25">
      <c r="A49" t="s">
        <v>744</v>
      </c>
      <c r="B49">
        <v>5</v>
      </c>
      <c r="C49">
        <v>821.09050000000002</v>
      </c>
    </row>
    <row r="50" spans="1:3" x14ac:dyDescent="0.25">
      <c r="A50" t="s">
        <v>745</v>
      </c>
      <c r="B50">
        <v>5</v>
      </c>
      <c r="C50">
        <v>785.4665</v>
      </c>
    </row>
    <row r="51" spans="1:3" x14ac:dyDescent="0.25">
      <c r="A51" t="s">
        <v>746</v>
      </c>
      <c r="B51">
        <v>5</v>
      </c>
      <c r="C51">
        <v>762.01199999999994</v>
      </c>
    </row>
    <row r="52" spans="1:3" x14ac:dyDescent="0.25">
      <c r="A52" t="s">
        <v>1348</v>
      </c>
      <c r="B52">
        <v>6</v>
      </c>
      <c r="C52">
        <v>1225.124</v>
      </c>
    </row>
    <row r="53" spans="1:3" x14ac:dyDescent="0.25">
      <c r="A53" t="s">
        <v>1349</v>
      </c>
      <c r="B53">
        <v>6</v>
      </c>
      <c r="C53">
        <v>1489.45055555556</v>
      </c>
    </row>
    <row r="54" spans="1:3" x14ac:dyDescent="0.25">
      <c r="A54" t="s">
        <v>1350</v>
      </c>
      <c r="B54">
        <v>6</v>
      </c>
      <c r="C54">
        <v>850.757368421053</v>
      </c>
    </row>
    <row r="55" spans="1:3" x14ac:dyDescent="0.25">
      <c r="A55" t="s">
        <v>1351</v>
      </c>
      <c r="B55">
        <v>6</v>
      </c>
      <c r="C55">
        <v>586.2405</v>
      </c>
    </row>
    <row r="56" spans="1:3" x14ac:dyDescent="0.25">
      <c r="A56" t="s">
        <v>741</v>
      </c>
      <c r="B56">
        <v>6</v>
      </c>
      <c r="C56">
        <v>906.82600000000002</v>
      </c>
    </row>
    <row r="57" spans="1:3" x14ac:dyDescent="0.25">
      <c r="A57" t="s">
        <v>742</v>
      </c>
      <c r="B57">
        <v>6</v>
      </c>
      <c r="C57">
        <v>821.76149999999996</v>
      </c>
    </row>
    <row r="58" spans="1:3" x14ac:dyDescent="0.25">
      <c r="A58" t="s">
        <v>743</v>
      </c>
      <c r="B58">
        <v>6</v>
      </c>
      <c r="C58">
        <v>829.81349999999998</v>
      </c>
    </row>
    <row r="59" spans="1:3" x14ac:dyDescent="0.25">
      <c r="A59" t="s">
        <v>744</v>
      </c>
      <c r="B59">
        <v>6</v>
      </c>
      <c r="C59">
        <v>863.88199999999995</v>
      </c>
    </row>
    <row r="60" spans="1:3" x14ac:dyDescent="0.25">
      <c r="A60" t="s">
        <v>745</v>
      </c>
      <c r="B60">
        <v>6</v>
      </c>
      <c r="C60">
        <v>906.33799999999997</v>
      </c>
    </row>
    <row r="61" spans="1:3" x14ac:dyDescent="0.25">
      <c r="A61" t="s">
        <v>746</v>
      </c>
      <c r="B61">
        <v>6</v>
      </c>
      <c r="C61">
        <v>807.51800000000003</v>
      </c>
    </row>
    <row r="62" spans="1:3" x14ac:dyDescent="0.25">
      <c r="A62" t="s">
        <v>1348</v>
      </c>
      <c r="B62">
        <v>7</v>
      </c>
      <c r="C62">
        <v>1486.9231578947399</v>
      </c>
    </row>
    <row r="63" spans="1:3" x14ac:dyDescent="0.25">
      <c r="A63" t="s">
        <v>1349</v>
      </c>
      <c r="B63">
        <v>7</v>
      </c>
      <c r="C63">
        <v>1495.7538888888901</v>
      </c>
    </row>
    <row r="64" spans="1:3" x14ac:dyDescent="0.25">
      <c r="A64" t="s">
        <v>1350</v>
      </c>
      <c r="B64">
        <v>7</v>
      </c>
      <c r="C64">
        <v>947.36388888888905</v>
      </c>
    </row>
    <row r="65" spans="1:3" x14ac:dyDescent="0.25">
      <c r="A65" t="s">
        <v>1351</v>
      </c>
      <c r="B65">
        <v>7</v>
      </c>
      <c r="C65">
        <v>902.76187500000003</v>
      </c>
    </row>
    <row r="66" spans="1:3" x14ac:dyDescent="0.25">
      <c r="A66" t="s">
        <v>741</v>
      </c>
      <c r="B66">
        <v>7</v>
      </c>
      <c r="C66">
        <v>1050.9690000000001</v>
      </c>
    </row>
    <row r="67" spans="1:3" x14ac:dyDescent="0.25">
      <c r="A67" t="s">
        <v>742</v>
      </c>
      <c r="B67">
        <v>7</v>
      </c>
      <c r="C67">
        <v>958.18799999999999</v>
      </c>
    </row>
    <row r="68" spans="1:3" x14ac:dyDescent="0.25">
      <c r="A68" t="s">
        <v>743</v>
      </c>
      <c r="B68">
        <v>7</v>
      </c>
      <c r="C68">
        <v>1002.718</v>
      </c>
    </row>
    <row r="69" spans="1:3" x14ac:dyDescent="0.25">
      <c r="A69" t="s">
        <v>744</v>
      </c>
      <c r="B69">
        <v>7</v>
      </c>
      <c r="C69">
        <v>1037.3965000000001</v>
      </c>
    </row>
    <row r="70" spans="1:3" x14ac:dyDescent="0.25">
      <c r="A70" t="s">
        <v>745</v>
      </c>
      <c r="B70">
        <v>7</v>
      </c>
      <c r="C70">
        <v>1017.785</v>
      </c>
    </row>
    <row r="71" spans="1:3" x14ac:dyDescent="0.25">
      <c r="A71" t="s">
        <v>746</v>
      </c>
      <c r="B71">
        <v>7</v>
      </c>
      <c r="C71">
        <v>906.12450000000001</v>
      </c>
    </row>
    <row r="72" spans="1:3" x14ac:dyDescent="0.25">
      <c r="A72" t="s">
        <v>1348</v>
      </c>
      <c r="B72">
        <v>8</v>
      </c>
      <c r="C72">
        <v>1915.30368421053</v>
      </c>
    </row>
    <row r="73" spans="1:3" x14ac:dyDescent="0.25">
      <c r="A73" t="s">
        <v>1349</v>
      </c>
      <c r="B73">
        <v>8</v>
      </c>
      <c r="C73">
        <v>1520.7977777777801</v>
      </c>
    </row>
    <row r="74" spans="1:3" x14ac:dyDescent="0.25">
      <c r="A74" t="s">
        <v>1350</v>
      </c>
      <c r="B74">
        <v>8</v>
      </c>
      <c r="C74">
        <v>1032.22166666667</v>
      </c>
    </row>
    <row r="75" spans="1:3" x14ac:dyDescent="0.25">
      <c r="A75" t="s">
        <v>1351</v>
      </c>
      <c r="B75">
        <v>8</v>
      </c>
      <c r="C75">
        <v>1327.0011764705901</v>
      </c>
    </row>
    <row r="76" spans="1:3" x14ac:dyDescent="0.25">
      <c r="A76" t="s">
        <v>741</v>
      </c>
      <c r="B76">
        <v>8</v>
      </c>
      <c r="C76">
        <v>1139.663</v>
      </c>
    </row>
    <row r="77" spans="1:3" x14ac:dyDescent="0.25">
      <c r="A77" t="s">
        <v>742</v>
      </c>
      <c r="B77">
        <v>8</v>
      </c>
      <c r="C77">
        <v>1133.8375000000001</v>
      </c>
    </row>
    <row r="78" spans="1:3" x14ac:dyDescent="0.25">
      <c r="A78" t="s">
        <v>743</v>
      </c>
      <c r="B78">
        <v>8</v>
      </c>
      <c r="C78">
        <v>1141.5540000000001</v>
      </c>
    </row>
    <row r="79" spans="1:3" x14ac:dyDescent="0.25">
      <c r="A79" t="s">
        <v>744</v>
      </c>
      <c r="B79">
        <v>8</v>
      </c>
      <c r="C79">
        <v>1154.3945000000001</v>
      </c>
    </row>
    <row r="80" spans="1:3" x14ac:dyDescent="0.25">
      <c r="A80" t="s">
        <v>745</v>
      </c>
      <c r="B80">
        <v>8</v>
      </c>
      <c r="C80">
        <v>1152.1679999999999</v>
      </c>
    </row>
    <row r="81" spans="1:3" x14ac:dyDescent="0.25">
      <c r="A81" t="s">
        <v>746</v>
      </c>
      <c r="B81">
        <v>8</v>
      </c>
      <c r="C81">
        <v>1029.1310000000001</v>
      </c>
    </row>
    <row r="82" spans="1:3" x14ac:dyDescent="0.25">
      <c r="A82" t="s">
        <v>1348</v>
      </c>
      <c r="B82">
        <v>9</v>
      </c>
      <c r="C82">
        <v>2068.60631578947</v>
      </c>
    </row>
    <row r="83" spans="1:3" x14ac:dyDescent="0.25">
      <c r="A83" t="s">
        <v>1349</v>
      </c>
      <c r="B83">
        <v>9</v>
      </c>
      <c r="C83">
        <v>1603.11388888889</v>
      </c>
    </row>
    <row r="84" spans="1:3" x14ac:dyDescent="0.25">
      <c r="A84" t="s">
        <v>1350</v>
      </c>
      <c r="B84">
        <v>9</v>
      </c>
      <c r="C84">
        <v>1253.7194444444399</v>
      </c>
    </row>
    <row r="85" spans="1:3" x14ac:dyDescent="0.25">
      <c r="A85" t="s">
        <v>1351</v>
      </c>
      <c r="B85">
        <v>9</v>
      </c>
      <c r="C85">
        <v>1922.0761111111101</v>
      </c>
    </row>
    <row r="86" spans="1:3" x14ac:dyDescent="0.25">
      <c r="A86" t="s">
        <v>741</v>
      </c>
      <c r="B86">
        <v>9</v>
      </c>
      <c r="C86">
        <v>1435.0554999999999</v>
      </c>
    </row>
    <row r="87" spans="1:3" x14ac:dyDescent="0.25">
      <c r="A87" t="s">
        <v>742</v>
      </c>
      <c r="B87">
        <v>9</v>
      </c>
      <c r="C87">
        <v>1420.3544999999999</v>
      </c>
    </row>
    <row r="88" spans="1:3" x14ac:dyDescent="0.25">
      <c r="A88" t="s">
        <v>743</v>
      </c>
      <c r="B88">
        <v>9</v>
      </c>
      <c r="C88">
        <v>1439.0509999999999</v>
      </c>
    </row>
    <row r="89" spans="1:3" x14ac:dyDescent="0.25">
      <c r="A89" t="s">
        <v>744</v>
      </c>
      <c r="B89">
        <v>9</v>
      </c>
      <c r="C89">
        <v>1483.0930000000001</v>
      </c>
    </row>
    <row r="90" spans="1:3" x14ac:dyDescent="0.25">
      <c r="A90" t="s">
        <v>745</v>
      </c>
      <c r="B90">
        <v>9</v>
      </c>
      <c r="C90">
        <v>1334.009</v>
      </c>
    </row>
    <row r="91" spans="1:3" x14ac:dyDescent="0.25">
      <c r="A91" t="s">
        <v>746</v>
      </c>
      <c r="B91">
        <v>9</v>
      </c>
      <c r="C91">
        <v>1306.5895</v>
      </c>
    </row>
    <row r="92" spans="1:3" x14ac:dyDescent="0.25">
      <c r="A92" t="s">
        <v>1348</v>
      </c>
      <c r="B92">
        <v>10</v>
      </c>
      <c r="C92">
        <v>2224.6378947368398</v>
      </c>
    </row>
    <row r="93" spans="1:3" x14ac:dyDescent="0.25">
      <c r="A93" t="s">
        <v>1349</v>
      </c>
      <c r="B93">
        <v>10</v>
      </c>
      <c r="C93">
        <v>1600.4366666666699</v>
      </c>
    </row>
    <row r="94" spans="1:3" x14ac:dyDescent="0.25">
      <c r="A94" t="s">
        <v>1350</v>
      </c>
      <c r="B94">
        <v>10</v>
      </c>
      <c r="C94">
        <v>1760.5955555555599</v>
      </c>
    </row>
    <row r="95" spans="1:3" x14ac:dyDescent="0.25">
      <c r="A95" t="s">
        <v>1351</v>
      </c>
      <c r="B95">
        <v>10</v>
      </c>
      <c r="C95">
        <v>2315.9259999999999</v>
      </c>
    </row>
    <row r="96" spans="1:3" x14ac:dyDescent="0.25">
      <c r="A96" t="s">
        <v>741</v>
      </c>
      <c r="B96">
        <v>10</v>
      </c>
      <c r="C96">
        <v>2067.6255000000001</v>
      </c>
    </row>
    <row r="97" spans="1:3" x14ac:dyDescent="0.25">
      <c r="A97" t="s">
        <v>742</v>
      </c>
      <c r="B97">
        <v>10</v>
      </c>
      <c r="C97">
        <v>2067.0155</v>
      </c>
    </row>
    <row r="98" spans="1:3" x14ac:dyDescent="0.25">
      <c r="A98" t="s">
        <v>743</v>
      </c>
      <c r="B98">
        <v>10</v>
      </c>
      <c r="C98">
        <v>2059.7869999999998</v>
      </c>
    </row>
    <row r="99" spans="1:3" x14ac:dyDescent="0.25">
      <c r="A99" t="s">
        <v>744</v>
      </c>
      <c r="B99">
        <v>10</v>
      </c>
      <c r="C99">
        <v>2107.5805</v>
      </c>
    </row>
    <row r="100" spans="1:3" x14ac:dyDescent="0.25">
      <c r="A100" t="s">
        <v>745</v>
      </c>
      <c r="B100">
        <v>10</v>
      </c>
      <c r="C100">
        <v>1986.7394999999999</v>
      </c>
    </row>
    <row r="101" spans="1:3" x14ac:dyDescent="0.25">
      <c r="A101" t="s">
        <v>746</v>
      </c>
      <c r="B101">
        <v>10</v>
      </c>
      <c r="C101">
        <v>2021.54</v>
      </c>
    </row>
    <row r="102" spans="1:3" x14ac:dyDescent="0.25">
      <c r="A102" t="s">
        <v>1348</v>
      </c>
      <c r="B102">
        <v>11</v>
      </c>
      <c r="C102">
        <v>2283.4868421052602</v>
      </c>
    </row>
    <row r="103" spans="1:3" x14ac:dyDescent="0.25">
      <c r="A103" t="s">
        <v>1349</v>
      </c>
      <c r="B103">
        <v>11</v>
      </c>
      <c r="C103">
        <v>1484.0961111111101</v>
      </c>
    </row>
    <row r="104" spans="1:3" x14ac:dyDescent="0.25">
      <c r="A104" t="s">
        <v>1350</v>
      </c>
      <c r="B104">
        <v>11</v>
      </c>
      <c r="C104">
        <v>2228.1944444444398</v>
      </c>
    </row>
    <row r="105" spans="1:3" x14ac:dyDescent="0.25">
      <c r="A105" t="s">
        <v>1351</v>
      </c>
      <c r="B105">
        <v>11</v>
      </c>
      <c r="C105">
        <v>2395.0735</v>
      </c>
    </row>
    <row r="106" spans="1:3" x14ac:dyDescent="0.25">
      <c r="A106" t="s">
        <v>741</v>
      </c>
      <c r="B106">
        <v>11</v>
      </c>
      <c r="C106">
        <v>2258.3420000000001</v>
      </c>
    </row>
    <row r="107" spans="1:3" x14ac:dyDescent="0.25">
      <c r="A107" t="s">
        <v>742</v>
      </c>
      <c r="B107">
        <v>11</v>
      </c>
      <c r="C107">
        <v>2317.5120000000002</v>
      </c>
    </row>
    <row r="108" spans="1:3" x14ac:dyDescent="0.25">
      <c r="A108" t="s">
        <v>743</v>
      </c>
      <c r="B108">
        <v>11</v>
      </c>
      <c r="C108">
        <v>2336.8490000000002</v>
      </c>
    </row>
    <row r="109" spans="1:3" x14ac:dyDescent="0.25">
      <c r="A109" t="s">
        <v>744</v>
      </c>
      <c r="B109">
        <v>11</v>
      </c>
      <c r="C109">
        <v>2302.75</v>
      </c>
    </row>
    <row r="110" spans="1:3" x14ac:dyDescent="0.25">
      <c r="A110" t="s">
        <v>745</v>
      </c>
      <c r="B110">
        <v>11</v>
      </c>
      <c r="C110">
        <v>2317.4205000000002</v>
      </c>
    </row>
    <row r="111" spans="1:3" x14ac:dyDescent="0.25">
      <c r="A111" t="s">
        <v>746</v>
      </c>
      <c r="B111">
        <v>11</v>
      </c>
      <c r="C111">
        <v>2356.4605000000001</v>
      </c>
    </row>
    <row r="112" spans="1:3" x14ac:dyDescent="0.25">
      <c r="A112" t="s">
        <v>1348</v>
      </c>
      <c r="B112">
        <v>12</v>
      </c>
      <c r="C112">
        <v>2214.1715789473701</v>
      </c>
    </row>
    <row r="113" spans="1:3" x14ac:dyDescent="0.25">
      <c r="A113" t="s">
        <v>1349</v>
      </c>
      <c r="B113">
        <v>12</v>
      </c>
      <c r="C113">
        <v>1662.3177777777801</v>
      </c>
    </row>
    <row r="114" spans="1:3" x14ac:dyDescent="0.25">
      <c r="A114" t="s">
        <v>1350</v>
      </c>
      <c r="B114">
        <v>12</v>
      </c>
      <c r="C114">
        <v>2382.3888888888901</v>
      </c>
    </row>
    <row r="115" spans="1:3" x14ac:dyDescent="0.25">
      <c r="A115" t="s">
        <v>1351</v>
      </c>
      <c r="B115">
        <v>12</v>
      </c>
      <c r="C115">
        <v>2426.4580000000001</v>
      </c>
    </row>
    <row r="116" spans="1:3" x14ac:dyDescent="0.25">
      <c r="A116" t="s">
        <v>741</v>
      </c>
      <c r="B116">
        <v>12</v>
      </c>
      <c r="C116">
        <v>2191.7910000000002</v>
      </c>
    </row>
    <row r="117" spans="1:3" x14ac:dyDescent="0.25">
      <c r="A117" t="s">
        <v>742</v>
      </c>
      <c r="B117">
        <v>12</v>
      </c>
      <c r="C117">
        <v>2259.8364999999999</v>
      </c>
    </row>
    <row r="118" spans="1:3" x14ac:dyDescent="0.25">
      <c r="A118" t="s">
        <v>743</v>
      </c>
      <c r="B118">
        <v>12</v>
      </c>
      <c r="C118">
        <v>2197.0065</v>
      </c>
    </row>
    <row r="119" spans="1:3" x14ac:dyDescent="0.25">
      <c r="A119" t="s">
        <v>744</v>
      </c>
      <c r="B119">
        <v>12</v>
      </c>
      <c r="C119">
        <v>2117.7979999999998</v>
      </c>
    </row>
    <row r="120" spans="1:3" x14ac:dyDescent="0.25">
      <c r="A120" t="s">
        <v>745</v>
      </c>
      <c r="B120">
        <v>12</v>
      </c>
      <c r="C120">
        <v>2219.1190000000001</v>
      </c>
    </row>
    <row r="121" spans="1:3" x14ac:dyDescent="0.25">
      <c r="A121" t="s">
        <v>746</v>
      </c>
      <c r="B121">
        <v>12</v>
      </c>
      <c r="C121">
        <v>2301.1945000000001</v>
      </c>
    </row>
    <row r="122" spans="1:3" x14ac:dyDescent="0.25">
      <c r="A122" t="s">
        <v>1348</v>
      </c>
      <c r="B122">
        <v>13</v>
      </c>
      <c r="C122">
        <v>1896.7468421052599</v>
      </c>
    </row>
    <row r="123" spans="1:3" x14ac:dyDescent="0.25">
      <c r="A123" t="s">
        <v>1349</v>
      </c>
      <c r="B123">
        <v>13</v>
      </c>
      <c r="C123">
        <v>1904.62333333333</v>
      </c>
    </row>
    <row r="124" spans="1:3" x14ac:dyDescent="0.25">
      <c r="A124" t="s">
        <v>1350</v>
      </c>
      <c r="B124">
        <v>13</v>
      </c>
      <c r="C124">
        <v>2202.0661111111099</v>
      </c>
    </row>
    <row r="125" spans="1:3" x14ac:dyDescent="0.25">
      <c r="A125" t="s">
        <v>1351</v>
      </c>
      <c r="B125">
        <v>13</v>
      </c>
      <c r="C125">
        <v>2130.73</v>
      </c>
    </row>
    <row r="126" spans="1:3" x14ac:dyDescent="0.25">
      <c r="A126" t="s">
        <v>741</v>
      </c>
      <c r="B126">
        <v>13</v>
      </c>
      <c r="C126">
        <v>2572.0039999999999</v>
      </c>
    </row>
    <row r="127" spans="1:3" x14ac:dyDescent="0.25">
      <c r="A127" t="s">
        <v>742</v>
      </c>
      <c r="B127">
        <v>13</v>
      </c>
      <c r="C127">
        <v>2548.0920000000001</v>
      </c>
    </row>
    <row r="128" spans="1:3" x14ac:dyDescent="0.25">
      <c r="A128" t="s">
        <v>743</v>
      </c>
      <c r="B128">
        <v>13</v>
      </c>
      <c r="C128">
        <v>2446.893</v>
      </c>
    </row>
    <row r="129" spans="1:3" x14ac:dyDescent="0.25">
      <c r="A129" t="s">
        <v>744</v>
      </c>
      <c r="B129">
        <v>13</v>
      </c>
      <c r="C129">
        <v>2377.9630000000002</v>
      </c>
    </row>
    <row r="130" spans="1:3" x14ac:dyDescent="0.25">
      <c r="A130" t="s">
        <v>745</v>
      </c>
      <c r="B130">
        <v>13</v>
      </c>
      <c r="C130">
        <v>2375.8584999999998</v>
      </c>
    </row>
    <row r="131" spans="1:3" x14ac:dyDescent="0.25">
      <c r="A131" t="s">
        <v>746</v>
      </c>
      <c r="B131">
        <v>13</v>
      </c>
      <c r="C131">
        <v>2478.491</v>
      </c>
    </row>
    <row r="132" spans="1:3" x14ac:dyDescent="0.25">
      <c r="A132" t="s">
        <v>1348</v>
      </c>
      <c r="B132">
        <v>14</v>
      </c>
      <c r="C132">
        <v>1715.76947368421</v>
      </c>
    </row>
    <row r="133" spans="1:3" x14ac:dyDescent="0.25">
      <c r="A133" t="s">
        <v>1349</v>
      </c>
      <c r="B133">
        <v>14</v>
      </c>
      <c r="C133">
        <v>1930.51444444444</v>
      </c>
    </row>
    <row r="134" spans="1:3" x14ac:dyDescent="0.25">
      <c r="A134" t="s">
        <v>1350</v>
      </c>
      <c r="B134">
        <v>14</v>
      </c>
      <c r="C134">
        <v>1973.7905555555601</v>
      </c>
    </row>
    <row r="135" spans="1:3" x14ac:dyDescent="0.25">
      <c r="A135" t="s">
        <v>1351</v>
      </c>
      <c r="B135">
        <v>14</v>
      </c>
      <c r="C135">
        <v>1549.4</v>
      </c>
    </row>
    <row r="136" spans="1:3" x14ac:dyDescent="0.25">
      <c r="A136" t="s">
        <v>741</v>
      </c>
      <c r="B136">
        <v>14</v>
      </c>
      <c r="C136">
        <v>2710.0165000000002</v>
      </c>
    </row>
    <row r="137" spans="1:3" x14ac:dyDescent="0.25">
      <c r="A137" t="s">
        <v>742</v>
      </c>
      <c r="B137">
        <v>14</v>
      </c>
      <c r="C137">
        <v>3005.3784999999998</v>
      </c>
    </row>
    <row r="138" spans="1:3" x14ac:dyDescent="0.25">
      <c r="A138" t="s">
        <v>743</v>
      </c>
      <c r="B138">
        <v>14</v>
      </c>
      <c r="C138">
        <v>2840.2820000000002</v>
      </c>
    </row>
    <row r="139" spans="1:3" x14ac:dyDescent="0.25">
      <c r="A139" t="s">
        <v>744</v>
      </c>
      <c r="B139">
        <v>14</v>
      </c>
      <c r="C139">
        <v>2700.1489473684201</v>
      </c>
    </row>
    <row r="140" spans="1:3" x14ac:dyDescent="0.25">
      <c r="A140" t="s">
        <v>745</v>
      </c>
      <c r="B140">
        <v>14</v>
      </c>
      <c r="C140">
        <v>2432.9544999999998</v>
      </c>
    </row>
    <row r="141" spans="1:3" x14ac:dyDescent="0.25">
      <c r="A141" t="s">
        <v>746</v>
      </c>
      <c r="B141">
        <v>14</v>
      </c>
      <c r="C141">
        <v>2406.0839999999998</v>
      </c>
    </row>
    <row r="142" spans="1:3" x14ac:dyDescent="0.25">
      <c r="A142" t="s">
        <v>1348</v>
      </c>
      <c r="B142">
        <v>15</v>
      </c>
      <c r="C142">
        <v>1819.6621052631599</v>
      </c>
    </row>
    <row r="143" spans="1:3" x14ac:dyDescent="0.25">
      <c r="A143" t="s">
        <v>1349</v>
      </c>
      <c r="B143">
        <v>15</v>
      </c>
      <c r="C143">
        <v>1774.7950000000001</v>
      </c>
    </row>
    <row r="144" spans="1:3" x14ac:dyDescent="0.25">
      <c r="A144" t="s">
        <v>1350</v>
      </c>
      <c r="B144">
        <v>15</v>
      </c>
      <c r="C144">
        <v>1693.1566666666699</v>
      </c>
    </row>
    <row r="145" spans="1:3" x14ac:dyDescent="0.25">
      <c r="A145" t="s">
        <v>1351</v>
      </c>
      <c r="B145">
        <v>15</v>
      </c>
    </row>
    <row r="146" spans="1:3" x14ac:dyDescent="0.25">
      <c r="A146" t="s">
        <v>741</v>
      </c>
      <c r="B146">
        <v>15</v>
      </c>
      <c r="C146">
        <v>2198.2366666666699</v>
      </c>
    </row>
    <row r="147" spans="1:3" x14ac:dyDescent="0.25">
      <c r="A147" t="s">
        <v>742</v>
      </c>
      <c r="B147">
        <v>15</v>
      </c>
      <c r="C147">
        <v>2983.4228571428598</v>
      </c>
    </row>
    <row r="148" spans="1:3" x14ac:dyDescent="0.25">
      <c r="A148" t="s">
        <v>743</v>
      </c>
      <c r="B148">
        <v>15</v>
      </c>
      <c r="C148">
        <v>2841.1766666666699</v>
      </c>
    </row>
    <row r="149" spans="1:3" x14ac:dyDescent="0.25">
      <c r="A149" t="s">
        <v>744</v>
      </c>
      <c r="B149">
        <v>15</v>
      </c>
      <c r="C149">
        <v>2503.5162500000001</v>
      </c>
    </row>
    <row r="150" spans="1:3" x14ac:dyDescent="0.25">
      <c r="A150" t="s">
        <v>745</v>
      </c>
      <c r="B150">
        <v>15</v>
      </c>
      <c r="C150">
        <v>2149.25875</v>
      </c>
    </row>
    <row r="151" spans="1:3" x14ac:dyDescent="0.25">
      <c r="A151" t="s">
        <v>746</v>
      </c>
      <c r="B151">
        <v>15</v>
      </c>
      <c r="C151">
        <v>2193.1025</v>
      </c>
    </row>
    <row r="152" spans="1:3" x14ac:dyDescent="0.25">
      <c r="A152" t="s">
        <v>1348</v>
      </c>
      <c r="B152">
        <v>16</v>
      </c>
      <c r="C152">
        <v>1890.0368421052599</v>
      </c>
    </row>
    <row r="153" spans="1:3" x14ac:dyDescent="0.25">
      <c r="A153" t="s">
        <v>1349</v>
      </c>
      <c r="B153">
        <v>16</v>
      </c>
      <c r="C153">
        <v>1517.14176470588</v>
      </c>
    </row>
    <row r="154" spans="1:3" x14ac:dyDescent="0.25">
      <c r="A154" t="s">
        <v>1350</v>
      </c>
      <c r="B154">
        <v>16</v>
      </c>
      <c r="C154">
        <v>1665.3</v>
      </c>
    </row>
    <row r="155" spans="1:3" x14ac:dyDescent="0.25">
      <c r="A155" t="s">
        <v>1351</v>
      </c>
      <c r="B155">
        <v>16</v>
      </c>
    </row>
    <row r="156" spans="1:3" x14ac:dyDescent="0.25">
      <c r="A156" t="s">
        <v>741</v>
      </c>
      <c r="B156">
        <v>16</v>
      </c>
    </row>
    <row r="157" spans="1:3" x14ac:dyDescent="0.25">
      <c r="A157" t="s">
        <v>742</v>
      </c>
      <c r="B157">
        <v>16</v>
      </c>
    </row>
    <row r="158" spans="1:3" x14ac:dyDescent="0.25">
      <c r="A158" t="s">
        <v>743</v>
      </c>
      <c r="B158">
        <v>16</v>
      </c>
    </row>
    <row r="159" spans="1:3" x14ac:dyDescent="0.25">
      <c r="A159" t="s">
        <v>744</v>
      </c>
      <c r="B159">
        <v>16</v>
      </c>
    </row>
    <row r="160" spans="1:3" x14ac:dyDescent="0.25">
      <c r="A160" t="s">
        <v>745</v>
      </c>
      <c r="B160">
        <v>16</v>
      </c>
    </row>
    <row r="161" spans="1:3" x14ac:dyDescent="0.25">
      <c r="A161" t="s">
        <v>746</v>
      </c>
      <c r="B161">
        <v>16</v>
      </c>
    </row>
    <row r="162" spans="1:3" x14ac:dyDescent="0.25">
      <c r="A162" t="s">
        <v>1348</v>
      </c>
      <c r="B162">
        <v>17</v>
      </c>
      <c r="C162">
        <v>1766.62421052632</v>
      </c>
    </row>
    <row r="163" spans="1:3" x14ac:dyDescent="0.25">
      <c r="A163" t="s">
        <v>1349</v>
      </c>
      <c r="B163">
        <v>17</v>
      </c>
      <c r="C163">
        <v>1260.46333333333</v>
      </c>
    </row>
    <row r="164" spans="1:3" x14ac:dyDescent="0.25">
      <c r="A164" t="s">
        <v>1350</v>
      </c>
      <c r="B164">
        <v>17</v>
      </c>
    </row>
    <row r="165" spans="1:3" x14ac:dyDescent="0.25">
      <c r="A165" t="s">
        <v>1351</v>
      </c>
      <c r="B165">
        <v>17</v>
      </c>
    </row>
    <row r="166" spans="1:3" x14ac:dyDescent="0.25">
      <c r="A166" t="s">
        <v>741</v>
      </c>
      <c r="B166">
        <v>17</v>
      </c>
    </row>
    <row r="167" spans="1:3" x14ac:dyDescent="0.25">
      <c r="A167" t="s">
        <v>742</v>
      </c>
      <c r="B167">
        <v>17</v>
      </c>
    </row>
    <row r="168" spans="1:3" x14ac:dyDescent="0.25">
      <c r="A168" t="s">
        <v>743</v>
      </c>
      <c r="B168">
        <v>17</v>
      </c>
    </row>
    <row r="169" spans="1:3" x14ac:dyDescent="0.25">
      <c r="A169" t="s">
        <v>744</v>
      </c>
      <c r="B169">
        <v>17</v>
      </c>
    </row>
    <row r="170" spans="1:3" x14ac:dyDescent="0.25">
      <c r="A170" t="s">
        <v>745</v>
      </c>
      <c r="B170">
        <v>17</v>
      </c>
    </row>
    <row r="171" spans="1:3" x14ac:dyDescent="0.25">
      <c r="A171" t="s">
        <v>746</v>
      </c>
      <c r="B171">
        <v>17</v>
      </c>
    </row>
    <row r="172" spans="1:3" x14ac:dyDescent="0.25">
      <c r="A172" t="s">
        <v>1348</v>
      </c>
      <c r="B172">
        <v>18</v>
      </c>
      <c r="C172">
        <v>1549.2373333333301</v>
      </c>
    </row>
    <row r="173" spans="1:3" x14ac:dyDescent="0.25">
      <c r="A173" t="s">
        <v>1349</v>
      </c>
      <c r="B173">
        <v>18</v>
      </c>
    </row>
    <row r="174" spans="1:3" x14ac:dyDescent="0.25">
      <c r="A174" t="s">
        <v>1350</v>
      </c>
      <c r="B174">
        <v>18</v>
      </c>
    </row>
    <row r="175" spans="1:3" x14ac:dyDescent="0.25">
      <c r="A175" t="s">
        <v>1351</v>
      </c>
      <c r="B175">
        <v>18</v>
      </c>
    </row>
    <row r="176" spans="1:3" x14ac:dyDescent="0.25">
      <c r="A176" t="s">
        <v>741</v>
      </c>
      <c r="B176">
        <v>18</v>
      </c>
    </row>
    <row r="177" spans="1:3" x14ac:dyDescent="0.25">
      <c r="A177" t="s">
        <v>742</v>
      </c>
      <c r="B177">
        <v>18</v>
      </c>
    </row>
    <row r="178" spans="1:3" x14ac:dyDescent="0.25">
      <c r="A178" t="s">
        <v>743</v>
      </c>
      <c r="B178">
        <v>18</v>
      </c>
    </row>
    <row r="179" spans="1:3" x14ac:dyDescent="0.25">
      <c r="A179" t="s">
        <v>744</v>
      </c>
      <c r="B179">
        <v>18</v>
      </c>
    </row>
    <row r="180" spans="1:3" x14ac:dyDescent="0.25">
      <c r="A180" t="s">
        <v>745</v>
      </c>
      <c r="B180">
        <v>18</v>
      </c>
    </row>
    <row r="181" spans="1:3" x14ac:dyDescent="0.25">
      <c r="A181" t="s">
        <v>746</v>
      </c>
      <c r="B181">
        <v>18</v>
      </c>
    </row>
    <row r="182" spans="1:3" x14ac:dyDescent="0.25">
      <c r="A182" t="s">
        <v>94</v>
      </c>
      <c r="B182">
        <v>1</v>
      </c>
      <c r="C182">
        <v>311.25</v>
      </c>
    </row>
    <row r="183" spans="1:3" x14ac:dyDescent="0.25">
      <c r="A183" t="s">
        <v>94</v>
      </c>
      <c r="B183">
        <v>2</v>
      </c>
      <c r="C183">
        <v>525.87857142857104</v>
      </c>
    </row>
    <row r="184" spans="1:3" x14ac:dyDescent="0.25">
      <c r="A184" t="s">
        <v>94</v>
      </c>
      <c r="B184">
        <v>3</v>
      </c>
      <c r="C184">
        <v>773.45714285714303</v>
      </c>
    </row>
    <row r="185" spans="1:3" x14ac:dyDescent="0.25">
      <c r="A185" t="s">
        <v>94</v>
      </c>
      <c r="B185">
        <v>4</v>
      </c>
      <c r="C185">
        <v>975.857142857143</v>
      </c>
    </row>
    <row r="186" spans="1:3" x14ac:dyDescent="0.25">
      <c r="A186" t="s">
        <v>94</v>
      </c>
      <c r="B186">
        <v>5</v>
      </c>
      <c r="C186">
        <v>1189.18559556787</v>
      </c>
    </row>
    <row r="187" spans="1:3" x14ac:dyDescent="0.25">
      <c r="A187" t="s">
        <v>94</v>
      </c>
      <c r="B187">
        <v>6</v>
      </c>
      <c r="C187">
        <v>1615.49868421053</v>
      </c>
    </row>
    <row r="188" spans="1:3" x14ac:dyDescent="0.25">
      <c r="A188" t="s">
        <v>94</v>
      </c>
      <c r="B188">
        <v>7</v>
      </c>
      <c r="C188">
        <v>2332.4698060941801</v>
      </c>
    </row>
    <row r="189" spans="1:3" x14ac:dyDescent="0.25">
      <c r="A189" t="s">
        <v>94</v>
      </c>
      <c r="B189">
        <v>8</v>
      </c>
      <c r="C189">
        <v>2394.08719723183</v>
      </c>
    </row>
    <row r="190" spans="1:3" x14ac:dyDescent="0.25">
      <c r="A190" t="s">
        <v>94</v>
      </c>
      <c r="B190">
        <v>9</v>
      </c>
      <c r="C190">
        <v>2484.0588235294099</v>
      </c>
    </row>
    <row r="191" spans="1:3" x14ac:dyDescent="0.25">
      <c r="A191" t="s">
        <v>94</v>
      </c>
      <c r="B191">
        <v>10</v>
      </c>
      <c r="C191">
        <v>2606.0830449826999</v>
      </c>
    </row>
    <row r="192" spans="1:3" x14ac:dyDescent="0.25">
      <c r="A192" t="s">
        <v>94</v>
      </c>
      <c r="B192">
        <v>11</v>
      </c>
    </row>
    <row r="193" spans="1:3" x14ac:dyDescent="0.25">
      <c r="A193" t="s">
        <v>95</v>
      </c>
      <c r="B193">
        <v>1</v>
      </c>
      <c r="C193">
        <v>403.30714285714299</v>
      </c>
    </row>
    <row r="194" spans="1:3" x14ac:dyDescent="0.25">
      <c r="A194" t="s">
        <v>95</v>
      </c>
      <c r="B194">
        <v>2</v>
      </c>
      <c r="C194">
        <v>600</v>
      </c>
    </row>
    <row r="195" spans="1:3" x14ac:dyDescent="0.25">
      <c r="A195" t="s">
        <v>95</v>
      </c>
      <c r="B195">
        <v>3</v>
      </c>
      <c r="C195">
        <v>836.91428571428605</v>
      </c>
    </row>
    <row r="196" spans="1:3" x14ac:dyDescent="0.25">
      <c r="A196" t="s">
        <v>95</v>
      </c>
      <c r="B196">
        <v>4</v>
      </c>
      <c r="C196">
        <v>1238</v>
      </c>
    </row>
    <row r="197" spans="1:3" x14ac:dyDescent="0.25">
      <c r="A197" t="s">
        <v>95</v>
      </c>
      <c r="B197">
        <v>5</v>
      </c>
    </row>
    <row r="198" spans="1:3" x14ac:dyDescent="0.25">
      <c r="A198" t="s">
        <v>95</v>
      </c>
      <c r="B198">
        <v>6</v>
      </c>
      <c r="C198">
        <v>1796.9280000000001</v>
      </c>
    </row>
    <row r="199" spans="1:3" x14ac:dyDescent="0.25">
      <c r="A199" t="s">
        <v>95</v>
      </c>
      <c r="B199">
        <v>7</v>
      </c>
      <c r="C199">
        <v>2795.7222222222199</v>
      </c>
    </row>
    <row r="200" spans="1:3" x14ac:dyDescent="0.25">
      <c r="A200" t="s">
        <v>95</v>
      </c>
      <c r="B200">
        <v>8</v>
      </c>
      <c r="C200">
        <v>2556.3428571428599</v>
      </c>
    </row>
    <row r="201" spans="1:3" x14ac:dyDescent="0.25">
      <c r="A201" t="s">
        <v>95</v>
      </c>
      <c r="B201">
        <v>9</v>
      </c>
      <c r="C201">
        <v>2696.694</v>
      </c>
    </row>
    <row r="202" spans="1:3" x14ac:dyDescent="0.2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27</v>
      </c>
    </row>
    <row r="3" spans="1:3" x14ac:dyDescent="0.25">
      <c r="A3" s="5" t="s">
        <v>761</v>
      </c>
      <c r="B3" s="71">
        <v>38459</v>
      </c>
      <c r="C3">
        <v>1.4011499999999999</v>
      </c>
    </row>
    <row r="4" spans="1:3" x14ac:dyDescent="0.25">
      <c r="A4" s="5" t="s">
        <v>761</v>
      </c>
      <c r="B4" s="71">
        <v>38465</v>
      </c>
      <c r="C4">
        <v>3.02841</v>
      </c>
    </row>
    <row r="5" spans="1:3" x14ac:dyDescent="0.25">
      <c r="A5" s="5" t="s">
        <v>761</v>
      </c>
      <c r="B5" s="71">
        <v>38472</v>
      </c>
      <c r="C5">
        <v>3.7477399999999998</v>
      </c>
    </row>
    <row r="6" spans="1:3" x14ac:dyDescent="0.25">
      <c r="A6" s="5" t="s">
        <v>761</v>
      </c>
      <c r="B6" s="71">
        <v>38480</v>
      </c>
      <c r="C6">
        <v>3.5118399999999999</v>
      </c>
    </row>
    <row r="7" spans="1:3" x14ac:dyDescent="0.25">
      <c r="A7" s="5" t="s">
        <v>761</v>
      </c>
      <c r="B7" s="71">
        <v>38486</v>
      </c>
      <c r="C7">
        <v>3.28382</v>
      </c>
    </row>
    <row r="8" spans="1:3" x14ac:dyDescent="0.25">
      <c r="A8" s="5" t="s">
        <v>761</v>
      </c>
      <c r="B8" s="71">
        <v>38492</v>
      </c>
      <c r="C8">
        <v>3.0244300000000002</v>
      </c>
    </row>
    <row r="9" spans="1:3" x14ac:dyDescent="0.25">
      <c r="A9" s="5" t="s">
        <v>761</v>
      </c>
      <c r="B9" s="71">
        <v>38500</v>
      </c>
      <c r="C9">
        <v>2.9529399999999999</v>
      </c>
    </row>
    <row r="10" spans="1:3" x14ac:dyDescent="0.25">
      <c r="A10" s="5" t="s">
        <v>761</v>
      </c>
      <c r="B10" s="71">
        <v>38504</v>
      </c>
    </row>
    <row r="11" spans="1:3" x14ac:dyDescent="0.25">
      <c r="A11" s="5" t="s">
        <v>761</v>
      </c>
      <c r="B11" s="71">
        <v>38506</v>
      </c>
      <c r="C11">
        <v>3.0223399999999998</v>
      </c>
    </row>
    <row r="12" spans="1:3" x14ac:dyDescent="0.25">
      <c r="A12" s="5" t="s">
        <v>761</v>
      </c>
      <c r="B12" s="71">
        <v>38513</v>
      </c>
      <c r="C12">
        <v>2.67685</v>
      </c>
    </row>
    <row r="13" spans="1:3" x14ac:dyDescent="0.25">
      <c r="A13" s="5" t="s">
        <v>761</v>
      </c>
      <c r="B13" s="71">
        <v>38517</v>
      </c>
    </row>
    <row r="14" spans="1:3" x14ac:dyDescent="0.25">
      <c r="A14" s="5" t="s">
        <v>761</v>
      </c>
      <c r="B14" s="71">
        <v>38520</v>
      </c>
      <c r="C14">
        <v>2.2374499999999999</v>
      </c>
    </row>
    <row r="15" spans="1:3" x14ac:dyDescent="0.25">
      <c r="A15" s="5" t="s">
        <v>761</v>
      </c>
      <c r="B15" s="71">
        <v>38526</v>
      </c>
      <c r="C15">
        <v>1.6023000000000001</v>
      </c>
    </row>
    <row r="16" spans="1:3" x14ac:dyDescent="0.25">
      <c r="A16" s="5" t="s">
        <v>761</v>
      </c>
      <c r="B16" s="71">
        <v>38533</v>
      </c>
      <c r="C16">
        <v>0.99854399999999999</v>
      </c>
    </row>
    <row r="17" spans="1:3" x14ac:dyDescent="0.25">
      <c r="A17" s="5" t="s">
        <v>761</v>
      </c>
      <c r="B17" s="71">
        <v>38540</v>
      </c>
      <c r="C17">
        <v>0.52780300000000002</v>
      </c>
    </row>
    <row r="18" spans="1:3" x14ac:dyDescent="0.25">
      <c r="A18" s="5" t="s">
        <v>761</v>
      </c>
      <c r="B18" s="71">
        <v>38547</v>
      </c>
      <c r="C18">
        <v>0.36234699999999997</v>
      </c>
    </row>
    <row r="19" spans="1:3" x14ac:dyDescent="0.25">
      <c r="A19" s="5" t="s">
        <v>761</v>
      </c>
      <c r="B19" s="71">
        <v>38548</v>
      </c>
    </row>
    <row r="20" spans="1:3" x14ac:dyDescent="0.25">
      <c r="A20" s="5" t="s">
        <v>761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2022-07-14T05:13:39Z</dcterms:modified>
  <dc:language>en-AU</dc:language>
</cp:coreProperties>
</file>