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inji/mahjong/"/>
    </mc:Choice>
  </mc:AlternateContent>
  <xr:revisionPtr revIDLastSave="0" documentId="13_ncr:1_{984ED9D1-C9BB-954E-900C-808271ABDE18}" xr6:coauthVersionLast="45" xr6:coauthVersionMax="45" xr10:uidLastSave="{00000000-0000-0000-0000-000000000000}"/>
  <bookViews>
    <workbookView xWindow="0" yWindow="460" windowWidth="28800" windowHeight="15760" xr2:uid="{0F54FE9E-C7FC-9A43-B696-68D9C6AE24C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71" i="1" l="1"/>
  <c r="D37" i="1"/>
  <c r="D53" i="1" l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44" i="1"/>
  <c r="D45" i="1"/>
  <c r="D46" i="1"/>
  <c r="D47" i="1"/>
  <c r="D48" i="1"/>
  <c r="D49" i="1"/>
  <c r="D50" i="1"/>
  <c r="D51" i="1"/>
  <c r="D52" i="1"/>
  <c r="D38" i="1"/>
  <c r="D39" i="1"/>
  <c r="D40" i="1"/>
  <c r="D41" i="1"/>
  <c r="D42" i="1"/>
  <c r="D43" i="1"/>
  <c r="C68" i="1"/>
  <c r="C69" i="1"/>
  <c r="C70" i="1"/>
  <c r="C67" i="1"/>
  <c r="C66" i="1"/>
  <c r="C65" i="1"/>
  <c r="C64" i="1"/>
  <c r="C63" i="1"/>
  <c r="C62" i="1"/>
  <c r="C61" i="1"/>
  <c r="C60" i="1"/>
  <c r="C58" i="1"/>
  <c r="C59" i="1"/>
  <c r="C50" i="1"/>
  <c r="C51" i="1"/>
  <c r="C52" i="1"/>
  <c r="C53" i="1"/>
  <c r="C54" i="1"/>
  <c r="C55" i="1"/>
  <c r="C56" i="1"/>
  <c r="C57" i="1"/>
  <c r="C38" i="1"/>
  <c r="C39" i="1"/>
  <c r="C40" i="1"/>
  <c r="C41" i="1"/>
  <c r="C42" i="1"/>
  <c r="C43" i="1"/>
  <c r="C44" i="1"/>
  <c r="C45" i="1"/>
  <c r="C46" i="1"/>
  <c r="C47" i="1"/>
  <c r="C48" i="1"/>
  <c r="C49" i="1"/>
  <c r="C37" i="1"/>
</calcChain>
</file>

<file path=xl/sharedStrings.xml><?xml version="1.0" encoding="utf-8"?>
<sst xmlns="http://schemas.openxmlformats.org/spreadsheetml/2006/main" count="37" uniqueCount="37">
  <si>
    <t>sp1-0</t>
    <phoneticPr fontId="1"/>
  </si>
  <si>
    <t>random</t>
    <phoneticPr fontId="1"/>
  </si>
  <si>
    <t>sp2-0</t>
    <phoneticPr fontId="1"/>
  </si>
  <si>
    <t>1萬</t>
    <rPh sb="1" eb="2">
      <t xml:space="preserve">マン </t>
    </rPh>
    <phoneticPr fontId="1"/>
  </si>
  <si>
    <t>2萬</t>
    <rPh sb="1" eb="2">
      <t xml:space="preserve">マン </t>
    </rPh>
    <phoneticPr fontId="1"/>
  </si>
  <si>
    <t>3萬</t>
    <rPh sb="1" eb="2">
      <t xml:space="preserve">マン </t>
    </rPh>
    <phoneticPr fontId="1"/>
  </si>
  <si>
    <t>4萬</t>
    <rPh sb="1" eb="2">
      <t xml:space="preserve">マン </t>
    </rPh>
    <phoneticPr fontId="1"/>
  </si>
  <si>
    <t>5萬</t>
    <rPh sb="1" eb="2">
      <t xml:space="preserve">マン </t>
    </rPh>
    <phoneticPr fontId="1"/>
  </si>
  <si>
    <t>6萬</t>
    <rPh sb="1" eb="2">
      <t xml:space="preserve">マン </t>
    </rPh>
    <phoneticPr fontId="1"/>
  </si>
  <si>
    <t>7萬</t>
    <rPh sb="1" eb="2">
      <t xml:space="preserve">マン </t>
    </rPh>
    <phoneticPr fontId="1"/>
  </si>
  <si>
    <t>8萬</t>
    <rPh sb="1" eb="2">
      <t xml:space="preserve">マン </t>
    </rPh>
    <phoneticPr fontId="1"/>
  </si>
  <si>
    <t>9萬</t>
    <rPh sb="1" eb="2">
      <t xml:space="preserve">マン </t>
    </rPh>
    <phoneticPr fontId="1"/>
  </si>
  <si>
    <t>1筒</t>
    <rPh sb="1" eb="2">
      <t xml:space="preserve">ピンズ </t>
    </rPh>
    <phoneticPr fontId="1"/>
  </si>
  <si>
    <t>2筒</t>
    <rPh sb="1" eb="2">
      <t xml:space="preserve">ピンズ </t>
    </rPh>
    <phoneticPr fontId="1"/>
  </si>
  <si>
    <t>3筒</t>
    <rPh sb="1" eb="2">
      <t xml:space="preserve">ピンズ </t>
    </rPh>
    <phoneticPr fontId="1"/>
  </si>
  <si>
    <t>4筒</t>
    <rPh sb="1" eb="2">
      <t xml:space="preserve">ピンズ </t>
    </rPh>
    <phoneticPr fontId="1"/>
  </si>
  <si>
    <t>5筒</t>
    <rPh sb="1" eb="2">
      <t xml:space="preserve">ピンズ </t>
    </rPh>
    <phoneticPr fontId="1"/>
  </si>
  <si>
    <t>6筒</t>
    <rPh sb="1" eb="2">
      <t xml:space="preserve">ピンズ </t>
    </rPh>
    <phoneticPr fontId="1"/>
  </si>
  <si>
    <t>7筒</t>
    <rPh sb="1" eb="2">
      <t xml:space="preserve">ピンズ </t>
    </rPh>
    <phoneticPr fontId="1"/>
  </si>
  <si>
    <t>8筒</t>
    <rPh sb="1" eb="2">
      <t xml:space="preserve">ピンズ </t>
    </rPh>
    <phoneticPr fontId="1"/>
  </si>
  <si>
    <t>9筒</t>
    <rPh sb="1" eb="2">
      <t xml:space="preserve">ピンズ </t>
    </rPh>
    <phoneticPr fontId="1"/>
  </si>
  <si>
    <t>1索</t>
    <rPh sb="1" eb="2">
      <t xml:space="preserve">ソウズ </t>
    </rPh>
    <phoneticPr fontId="1"/>
  </si>
  <si>
    <t>2索</t>
    <rPh sb="1" eb="2">
      <t xml:space="preserve">ソウズ </t>
    </rPh>
    <phoneticPr fontId="1"/>
  </si>
  <si>
    <t>3索</t>
    <rPh sb="1" eb="2">
      <t xml:space="preserve">ソウズ </t>
    </rPh>
    <phoneticPr fontId="1"/>
  </si>
  <si>
    <t>4索</t>
    <rPh sb="1" eb="2">
      <t xml:space="preserve">ソウズ </t>
    </rPh>
    <phoneticPr fontId="1"/>
  </si>
  <si>
    <t>5索</t>
    <rPh sb="1" eb="2">
      <t xml:space="preserve">ソウズ </t>
    </rPh>
    <phoneticPr fontId="1"/>
  </si>
  <si>
    <t>6索</t>
    <rPh sb="1" eb="2">
      <t xml:space="preserve">ソウズ </t>
    </rPh>
    <phoneticPr fontId="1"/>
  </si>
  <si>
    <t>7索</t>
    <rPh sb="1" eb="2">
      <t xml:space="preserve">ソウズ </t>
    </rPh>
    <phoneticPr fontId="1"/>
  </si>
  <si>
    <t>8索</t>
    <rPh sb="1" eb="2">
      <t xml:space="preserve">ソウズ </t>
    </rPh>
    <phoneticPr fontId="1"/>
  </si>
  <si>
    <t>9索</t>
    <rPh sb="1" eb="2">
      <t xml:space="preserve">ソウズ </t>
    </rPh>
    <phoneticPr fontId="1"/>
  </si>
  <si>
    <t>東</t>
    <rPh sb="0" eb="1">
      <t xml:space="preserve">ヒガシ </t>
    </rPh>
    <phoneticPr fontId="1"/>
  </si>
  <si>
    <t>南</t>
    <rPh sb="0" eb="1">
      <t xml:space="preserve">ミナミ </t>
    </rPh>
    <phoneticPr fontId="1"/>
  </si>
  <si>
    <t>西</t>
    <rPh sb="0" eb="1">
      <t xml:space="preserve">ニシ </t>
    </rPh>
    <phoneticPr fontId="1"/>
  </si>
  <si>
    <t>北</t>
    <rPh sb="0" eb="1">
      <t xml:space="preserve">キタ </t>
    </rPh>
    <phoneticPr fontId="1"/>
  </si>
  <si>
    <t>白</t>
    <rPh sb="0" eb="1">
      <t xml:space="preserve">ハク </t>
    </rPh>
    <phoneticPr fontId="1"/>
  </si>
  <si>
    <t>発</t>
    <rPh sb="0" eb="1">
      <t xml:space="preserve">ハツ </t>
    </rPh>
    <phoneticPr fontId="1"/>
  </si>
  <si>
    <t>中</t>
    <rPh sb="0" eb="1">
      <t xml:space="preserve">ナカ 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</si>
</sst>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"/>
    <numFmt numFmtId="177" formatCode="0.0000"/>
    <numFmt numFmtId="178" formatCode="0.000000000000000_ "/>
  </numFmts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7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78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sp1-0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Sheet1!$A$2:$A$35</c:f>
              <c:numCache>
                <c:formatCode>0.0000</c:formatCode>
                <c:ptCount val="34"/>
                <c:pt idx="0">
                  <c:v>8.5367387537160194E-2</c:v>
                </c:pt>
                <c:pt idx="1">
                  <c:v>0.11996870673216201</c:v>
                </c:pt>
                <c:pt idx="2">
                  <c:v>0.13931708434763199</c:v>
                </c:pt>
                <c:pt idx="3">
                  <c:v>0.16904714988167699</c:v>
                </c:pt>
                <c:pt idx="4">
                  <c:v>0.17800059444499799</c:v>
                </c:pt>
                <c:pt idx="5">
                  <c:v>0.167510689692941</c:v>
                </c:pt>
                <c:pt idx="6">
                  <c:v>0.138855126639302</c:v>
                </c:pt>
                <c:pt idx="7">
                  <c:v>0.121311867513785</c:v>
                </c:pt>
                <c:pt idx="8">
                  <c:v>8.6053219984714796E-2</c:v>
                </c:pt>
                <c:pt idx="9">
                  <c:v>8.5695772898723793E-2</c:v>
                </c:pt>
                <c:pt idx="10">
                  <c:v>0.12044008648028701</c:v>
                </c:pt>
                <c:pt idx="11">
                  <c:v>0.13931708434763199</c:v>
                </c:pt>
                <c:pt idx="12">
                  <c:v>0.16821243694412</c:v>
                </c:pt>
                <c:pt idx="13">
                  <c:v>0.17571744522720001</c:v>
                </c:pt>
                <c:pt idx="14">
                  <c:v>0.16806544869872</c:v>
                </c:pt>
                <c:pt idx="15">
                  <c:v>0.13869649125043301</c:v>
                </c:pt>
                <c:pt idx="16">
                  <c:v>0.119243587006791</c:v>
                </c:pt>
                <c:pt idx="17">
                  <c:v>8.3826121217663793E-2</c:v>
                </c:pt>
                <c:pt idx="18">
                  <c:v>8.4081953151276506E-2</c:v>
                </c:pt>
                <c:pt idx="19">
                  <c:v>0.11987721760008301</c:v>
                </c:pt>
                <c:pt idx="20">
                  <c:v>0.13646583863485401</c:v>
                </c:pt>
                <c:pt idx="21">
                  <c:v>0.16573052127742199</c:v>
                </c:pt>
                <c:pt idx="22">
                  <c:v>0.17559816732972899</c:v>
                </c:pt>
                <c:pt idx="23">
                  <c:v>0.16682847732447401</c:v>
                </c:pt>
                <c:pt idx="24">
                  <c:v>0.13690825016824301</c:v>
                </c:pt>
                <c:pt idx="25">
                  <c:v>0.119539334423872</c:v>
                </c:pt>
                <c:pt idx="26">
                  <c:v>8.4345023309708E-2</c:v>
                </c:pt>
                <c:pt idx="27">
                  <c:v>2.89541120811658E-2</c:v>
                </c:pt>
                <c:pt idx="28">
                  <c:v>2.9023725907615299E-2</c:v>
                </c:pt>
                <c:pt idx="29">
                  <c:v>2.4154399254921199E-2</c:v>
                </c:pt>
                <c:pt idx="30">
                  <c:v>2.5707749198626499E-2</c:v>
                </c:pt>
                <c:pt idx="31">
                  <c:v>3.26908236762537E-2</c:v>
                </c:pt>
                <c:pt idx="32">
                  <c:v>3.2459621247793197E-2</c:v>
                </c:pt>
                <c:pt idx="33">
                  <c:v>3.26214686532421E-2</c:v>
                </c:pt>
              </c:numCache>
            </c:numRef>
          </c:xVal>
          <c:yVal>
            <c:numRef>
              <c:f>Sheet1!$B$2:$B$35</c:f>
              <c:numCache>
                <c:formatCode>0.000</c:formatCode>
                <c:ptCount val="34"/>
                <c:pt idx="0">
                  <c:v>0.188588976866852</c:v>
                </c:pt>
                <c:pt idx="1">
                  <c:v>0.243310820494408</c:v>
                </c:pt>
                <c:pt idx="2">
                  <c:v>0.25366980906424402</c:v>
                </c:pt>
                <c:pt idx="3">
                  <c:v>0.28929179602336302</c:v>
                </c:pt>
                <c:pt idx="4">
                  <c:v>0.30738251651793702</c:v>
                </c:pt>
                <c:pt idx="5">
                  <c:v>0.28931217445755297</c:v>
                </c:pt>
                <c:pt idx="6">
                  <c:v>0.240440732516606</c:v>
                </c:pt>
                <c:pt idx="7">
                  <c:v>0.22552010330969799</c:v>
                </c:pt>
                <c:pt idx="8">
                  <c:v>0.18871065857792499</c:v>
                </c:pt>
                <c:pt idx="9">
                  <c:v>0.190304145022961</c:v>
                </c:pt>
                <c:pt idx="10">
                  <c:v>0.22644565625812399</c:v>
                </c:pt>
                <c:pt idx="11">
                  <c:v>0.257414064227245</c:v>
                </c:pt>
                <c:pt idx="12">
                  <c:v>0.28798534069937198</c:v>
                </c:pt>
                <c:pt idx="13">
                  <c:v>0.30240193534127102</c:v>
                </c:pt>
                <c:pt idx="14">
                  <c:v>0.29506261544846202</c:v>
                </c:pt>
                <c:pt idx="15">
                  <c:v>0.24469426629309299</c:v>
                </c:pt>
                <c:pt idx="16">
                  <c:v>0.22048705061504001</c:v>
                </c:pt>
                <c:pt idx="17">
                  <c:v>0.18498209133014701</c:v>
                </c:pt>
                <c:pt idx="18">
                  <c:v>0.19274368832562799</c:v>
                </c:pt>
                <c:pt idx="19">
                  <c:v>0.23348411072433101</c:v>
                </c:pt>
                <c:pt idx="20">
                  <c:v>0.24478362172443999</c:v>
                </c:pt>
                <c:pt idx="21">
                  <c:v>0.28486843781286803</c:v>
                </c:pt>
                <c:pt idx="22">
                  <c:v>0.29805124143713402</c:v>
                </c:pt>
                <c:pt idx="23">
                  <c:v>0.29030147462892503</c:v>
                </c:pt>
                <c:pt idx="24">
                  <c:v>0.24951307551862301</c:v>
                </c:pt>
                <c:pt idx="25">
                  <c:v>0.23159289102339201</c:v>
                </c:pt>
                <c:pt idx="26">
                  <c:v>0.18946887341682001</c:v>
                </c:pt>
                <c:pt idx="27">
                  <c:v>7.1431223307200295E-2</c:v>
                </c:pt>
                <c:pt idx="28">
                  <c:v>6.7837548731010305E-2</c:v>
                </c:pt>
                <c:pt idx="29">
                  <c:v>5.8803110240516203E-2</c:v>
                </c:pt>
                <c:pt idx="30">
                  <c:v>5.73418380565065E-2</c:v>
                </c:pt>
                <c:pt idx="31">
                  <c:v>7.7771901983138297E-2</c:v>
                </c:pt>
                <c:pt idx="32">
                  <c:v>8.0665859998953995E-2</c:v>
                </c:pt>
                <c:pt idx="33">
                  <c:v>8.0134752526451497E-2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04-E24B-A7BB-28BFDC2155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300416"/>
        <c:axId val="726182176"/>
      </c:scatterChart>
      <c:scatterChart>
        <c:scatterStyle val="smoothMarker"/>
        <c:varyColors val="0"/>
        <c:ser>
          <c:idx val="1"/>
          <c:order val="1"/>
          <c:tx>
            <c:v>基準線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Sheet1!$D$2:$D$3</c:f>
              <c:numCache>
                <c:formatCode>General</c:formatCode>
                <c:ptCount val="2"/>
                <c:pt idx="0">
                  <c:v>0</c:v>
                </c:pt>
                <c:pt idx="1">
                  <c:v>0.35</c:v>
                </c:pt>
              </c:numCache>
            </c:numRef>
          </c:xVal>
          <c:yVal>
            <c:numRef>
              <c:f>Sheet1!$E$2:$E$3</c:f>
              <c:numCache>
                <c:formatCode>General</c:formatCode>
                <c:ptCount val="2"/>
                <c:pt idx="0">
                  <c:v>0</c:v>
                </c:pt>
                <c:pt idx="1">
                  <c:v>0.35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104-E24B-A7BB-28BFDC2155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300416"/>
        <c:axId val="726182176"/>
      </c:scatterChart>
      <c:valAx>
        <c:axId val="717300416"/>
        <c:scaling>
          <c:orientation val="minMax"/>
          <c:max val="0.3500000000000000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ランダムに判定した場合の</a:t>
                </a:r>
                <a:r>
                  <a:rPr lang="en-US" altLang="ja-JP"/>
                  <a:t>f1score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6182176"/>
        <c:crosses val="autoZero"/>
        <c:crossBetween val="midCat"/>
      </c:valAx>
      <c:valAx>
        <c:axId val="726182176"/>
        <c:scaling>
          <c:orientation val="minMax"/>
          <c:max val="0.3500000000000000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打牌順序を考慮しない場合の</a:t>
                </a:r>
                <a:r>
                  <a:rPr lang="en-US" altLang="ja-JP"/>
                  <a:t>f1score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17300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sp2-0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Sheet1!$A$2:$A$35</c:f>
              <c:numCache>
                <c:formatCode>0.0000</c:formatCode>
                <c:ptCount val="34"/>
                <c:pt idx="0">
                  <c:v>8.5367387537160194E-2</c:v>
                </c:pt>
                <c:pt idx="1">
                  <c:v>0.11996870673216201</c:v>
                </c:pt>
                <c:pt idx="2">
                  <c:v>0.13931708434763199</c:v>
                </c:pt>
                <c:pt idx="3">
                  <c:v>0.16904714988167699</c:v>
                </c:pt>
                <c:pt idx="4">
                  <c:v>0.17800059444499799</c:v>
                </c:pt>
                <c:pt idx="5">
                  <c:v>0.167510689692941</c:v>
                </c:pt>
                <c:pt idx="6">
                  <c:v>0.138855126639302</c:v>
                </c:pt>
                <c:pt idx="7">
                  <c:v>0.121311867513785</c:v>
                </c:pt>
                <c:pt idx="8">
                  <c:v>8.6053219984714796E-2</c:v>
                </c:pt>
                <c:pt idx="9">
                  <c:v>8.5695772898723793E-2</c:v>
                </c:pt>
                <c:pt idx="10">
                  <c:v>0.12044008648028701</c:v>
                </c:pt>
                <c:pt idx="11">
                  <c:v>0.13931708434763199</c:v>
                </c:pt>
                <c:pt idx="12">
                  <c:v>0.16821243694412</c:v>
                </c:pt>
                <c:pt idx="13">
                  <c:v>0.17571744522720001</c:v>
                </c:pt>
                <c:pt idx="14">
                  <c:v>0.16806544869872</c:v>
                </c:pt>
                <c:pt idx="15">
                  <c:v>0.13869649125043301</c:v>
                </c:pt>
                <c:pt idx="16">
                  <c:v>0.119243587006791</c:v>
                </c:pt>
                <c:pt idx="17">
                  <c:v>8.3826121217663793E-2</c:v>
                </c:pt>
                <c:pt idx="18">
                  <c:v>8.4081953151276506E-2</c:v>
                </c:pt>
                <c:pt idx="19">
                  <c:v>0.11987721760008301</c:v>
                </c:pt>
                <c:pt idx="20">
                  <c:v>0.13646583863485401</c:v>
                </c:pt>
                <c:pt idx="21">
                  <c:v>0.16573052127742199</c:v>
                </c:pt>
                <c:pt idx="22">
                  <c:v>0.17559816732972899</c:v>
                </c:pt>
                <c:pt idx="23">
                  <c:v>0.16682847732447401</c:v>
                </c:pt>
                <c:pt idx="24">
                  <c:v>0.13690825016824301</c:v>
                </c:pt>
                <c:pt idx="25">
                  <c:v>0.119539334423872</c:v>
                </c:pt>
                <c:pt idx="26">
                  <c:v>8.4345023309708E-2</c:v>
                </c:pt>
                <c:pt idx="27">
                  <c:v>2.89541120811658E-2</c:v>
                </c:pt>
                <c:pt idx="28">
                  <c:v>2.9023725907615299E-2</c:v>
                </c:pt>
                <c:pt idx="29">
                  <c:v>2.4154399254921199E-2</c:v>
                </c:pt>
                <c:pt idx="30">
                  <c:v>2.5707749198626499E-2</c:v>
                </c:pt>
                <c:pt idx="31">
                  <c:v>3.26908236762537E-2</c:v>
                </c:pt>
                <c:pt idx="32">
                  <c:v>3.2459621247793197E-2</c:v>
                </c:pt>
                <c:pt idx="33">
                  <c:v>3.26214686532421E-2</c:v>
                </c:pt>
              </c:numCache>
            </c:numRef>
          </c:xVal>
          <c:yVal>
            <c:numRef>
              <c:f>Sheet1!$C$2:$C$35</c:f>
              <c:numCache>
                <c:formatCode>0.000</c:formatCode>
                <c:ptCount val="34"/>
                <c:pt idx="0">
                  <c:v>0.198085221122555</c:v>
                </c:pt>
                <c:pt idx="1">
                  <c:v>0.24155324482485999</c:v>
                </c:pt>
                <c:pt idx="2">
                  <c:v>0.25209350112949502</c:v>
                </c:pt>
                <c:pt idx="3">
                  <c:v>0.28776453414734199</c:v>
                </c:pt>
                <c:pt idx="4">
                  <c:v>0.29953401674552899</c:v>
                </c:pt>
                <c:pt idx="5">
                  <c:v>0.29165340447055499</c:v>
                </c:pt>
                <c:pt idx="6">
                  <c:v>0.240161951291091</c:v>
                </c:pt>
                <c:pt idx="7">
                  <c:v>0.23469330487493401</c:v>
                </c:pt>
                <c:pt idx="8">
                  <c:v>0.189172749372268</c:v>
                </c:pt>
                <c:pt idx="9">
                  <c:v>0.19312127610622901</c:v>
                </c:pt>
                <c:pt idx="10">
                  <c:v>0.244098205828811</c:v>
                </c:pt>
                <c:pt idx="11">
                  <c:v>0.24534962318758899</c:v>
                </c:pt>
                <c:pt idx="12">
                  <c:v>0.29338059102449998</c:v>
                </c:pt>
                <c:pt idx="13">
                  <c:v>0.30470507675674302</c:v>
                </c:pt>
                <c:pt idx="14">
                  <c:v>0.28519694294584003</c:v>
                </c:pt>
                <c:pt idx="15">
                  <c:v>0.24669742911026199</c:v>
                </c:pt>
                <c:pt idx="16">
                  <c:v>0.240494269109122</c:v>
                </c:pt>
                <c:pt idx="17">
                  <c:v>0.19679210361852001</c:v>
                </c:pt>
                <c:pt idx="18">
                  <c:v>0.197710996565757</c:v>
                </c:pt>
                <c:pt idx="19">
                  <c:v>0.24331652135892801</c:v>
                </c:pt>
                <c:pt idx="20">
                  <c:v>0.25501110529537202</c:v>
                </c:pt>
                <c:pt idx="21">
                  <c:v>0.30286670622569201</c:v>
                </c:pt>
                <c:pt idx="22">
                  <c:v>0.30299891483553099</c:v>
                </c:pt>
                <c:pt idx="23">
                  <c:v>0.29306793077363402</c:v>
                </c:pt>
                <c:pt idx="24">
                  <c:v>0.25313269784195402</c:v>
                </c:pt>
                <c:pt idx="25">
                  <c:v>0.241987318658059</c:v>
                </c:pt>
                <c:pt idx="26">
                  <c:v>0.188856414382614</c:v>
                </c:pt>
                <c:pt idx="27">
                  <c:v>6.9715540748130897E-2</c:v>
                </c:pt>
                <c:pt idx="28">
                  <c:v>7.4751616455400696E-2</c:v>
                </c:pt>
                <c:pt idx="29">
                  <c:v>5.7636122171596797E-2</c:v>
                </c:pt>
                <c:pt idx="30">
                  <c:v>6.1725360759835701E-2</c:v>
                </c:pt>
                <c:pt idx="31">
                  <c:v>7.3243883180756794E-2</c:v>
                </c:pt>
                <c:pt idx="32">
                  <c:v>7.3765461994961201E-2</c:v>
                </c:pt>
                <c:pt idx="33">
                  <c:v>7.6850311502900698E-2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B7-8143-BDC6-F4CF4C088A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1319584"/>
        <c:axId val="721191184"/>
      </c:scatterChart>
      <c:scatterChart>
        <c:scatterStyle val="smoothMarker"/>
        <c:varyColors val="0"/>
        <c:ser>
          <c:idx val="1"/>
          <c:order val="1"/>
          <c:tx>
            <c:v>基準線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Sheet1!$D$2:$D$3</c:f>
              <c:numCache>
                <c:formatCode>General</c:formatCode>
                <c:ptCount val="2"/>
                <c:pt idx="0">
                  <c:v>0</c:v>
                </c:pt>
                <c:pt idx="1">
                  <c:v>0.35</c:v>
                </c:pt>
              </c:numCache>
            </c:numRef>
          </c:xVal>
          <c:yVal>
            <c:numRef>
              <c:f>Sheet1!$E$2:$E$3</c:f>
              <c:numCache>
                <c:formatCode>General</c:formatCode>
                <c:ptCount val="2"/>
                <c:pt idx="0">
                  <c:v>0</c:v>
                </c:pt>
                <c:pt idx="1">
                  <c:v>0.35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7B7-8143-BDC6-F4CF4C088A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1319584"/>
        <c:axId val="721191184"/>
      </c:scatterChart>
      <c:valAx>
        <c:axId val="721319584"/>
        <c:scaling>
          <c:orientation val="minMax"/>
          <c:max val="0.3500000000000000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ランダムに判定した場合の</a:t>
                </a:r>
                <a:r>
                  <a:rPr lang="en-US" altLang="ja-JP"/>
                  <a:t>f1score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1191184"/>
        <c:crosses val="autoZero"/>
        <c:crossBetween val="midCat"/>
      </c:valAx>
      <c:valAx>
        <c:axId val="721191184"/>
        <c:scaling>
          <c:orientation val="minMax"/>
          <c:max val="0.3500000000000000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打牌順序を考慮した場合の</a:t>
                </a:r>
                <a:r>
                  <a:rPr lang="en-US" altLang="ja-JP"/>
                  <a:t>f1score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1319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sp2-0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Sheet1!$B$2:$B$35</c:f>
              <c:numCache>
                <c:formatCode>0.000</c:formatCode>
                <c:ptCount val="34"/>
                <c:pt idx="0">
                  <c:v>0.188588976866852</c:v>
                </c:pt>
                <c:pt idx="1">
                  <c:v>0.243310820494408</c:v>
                </c:pt>
                <c:pt idx="2">
                  <c:v>0.25366980906424402</c:v>
                </c:pt>
                <c:pt idx="3">
                  <c:v>0.28929179602336302</c:v>
                </c:pt>
                <c:pt idx="4">
                  <c:v>0.30738251651793702</c:v>
                </c:pt>
                <c:pt idx="5">
                  <c:v>0.28931217445755297</c:v>
                </c:pt>
                <c:pt idx="6">
                  <c:v>0.240440732516606</c:v>
                </c:pt>
                <c:pt idx="7">
                  <c:v>0.22552010330969799</c:v>
                </c:pt>
                <c:pt idx="8">
                  <c:v>0.18871065857792499</c:v>
                </c:pt>
                <c:pt idx="9">
                  <c:v>0.190304145022961</c:v>
                </c:pt>
                <c:pt idx="10">
                  <c:v>0.22644565625812399</c:v>
                </c:pt>
                <c:pt idx="11">
                  <c:v>0.257414064227245</c:v>
                </c:pt>
                <c:pt idx="12">
                  <c:v>0.28798534069937198</c:v>
                </c:pt>
                <c:pt idx="13">
                  <c:v>0.30240193534127102</c:v>
                </c:pt>
                <c:pt idx="14">
                  <c:v>0.29506261544846202</c:v>
                </c:pt>
                <c:pt idx="15">
                  <c:v>0.24469426629309299</c:v>
                </c:pt>
                <c:pt idx="16">
                  <c:v>0.22048705061504001</c:v>
                </c:pt>
                <c:pt idx="17">
                  <c:v>0.18498209133014701</c:v>
                </c:pt>
                <c:pt idx="18">
                  <c:v>0.19274368832562799</c:v>
                </c:pt>
                <c:pt idx="19">
                  <c:v>0.23348411072433101</c:v>
                </c:pt>
                <c:pt idx="20">
                  <c:v>0.24478362172443999</c:v>
                </c:pt>
                <c:pt idx="21">
                  <c:v>0.28486843781286803</c:v>
                </c:pt>
                <c:pt idx="22">
                  <c:v>0.29805124143713402</c:v>
                </c:pt>
                <c:pt idx="23">
                  <c:v>0.29030147462892503</c:v>
                </c:pt>
                <c:pt idx="24">
                  <c:v>0.24951307551862301</c:v>
                </c:pt>
                <c:pt idx="25">
                  <c:v>0.23159289102339201</c:v>
                </c:pt>
                <c:pt idx="26">
                  <c:v>0.18946887341682001</c:v>
                </c:pt>
                <c:pt idx="27">
                  <c:v>7.1431223307200295E-2</c:v>
                </c:pt>
                <c:pt idx="28">
                  <c:v>6.7837548731010305E-2</c:v>
                </c:pt>
                <c:pt idx="29">
                  <c:v>5.8803110240516203E-2</c:v>
                </c:pt>
                <c:pt idx="30">
                  <c:v>5.73418380565065E-2</c:v>
                </c:pt>
                <c:pt idx="31">
                  <c:v>7.7771901983138297E-2</c:v>
                </c:pt>
                <c:pt idx="32">
                  <c:v>8.0665859998953995E-2</c:v>
                </c:pt>
                <c:pt idx="33">
                  <c:v>8.0134752526451497E-2</c:v>
                </c:pt>
              </c:numCache>
            </c:numRef>
          </c:xVal>
          <c:yVal>
            <c:numRef>
              <c:f>Sheet1!$C$2:$C$35</c:f>
              <c:numCache>
                <c:formatCode>0.000</c:formatCode>
                <c:ptCount val="34"/>
                <c:pt idx="0">
                  <c:v>0.198085221122555</c:v>
                </c:pt>
                <c:pt idx="1">
                  <c:v>0.24155324482485999</c:v>
                </c:pt>
                <c:pt idx="2">
                  <c:v>0.25209350112949502</c:v>
                </c:pt>
                <c:pt idx="3">
                  <c:v>0.28776453414734199</c:v>
                </c:pt>
                <c:pt idx="4">
                  <c:v>0.29953401674552899</c:v>
                </c:pt>
                <c:pt idx="5">
                  <c:v>0.29165340447055499</c:v>
                </c:pt>
                <c:pt idx="6">
                  <c:v>0.240161951291091</c:v>
                </c:pt>
                <c:pt idx="7">
                  <c:v>0.23469330487493401</c:v>
                </c:pt>
                <c:pt idx="8">
                  <c:v>0.189172749372268</c:v>
                </c:pt>
                <c:pt idx="9">
                  <c:v>0.19312127610622901</c:v>
                </c:pt>
                <c:pt idx="10">
                  <c:v>0.244098205828811</c:v>
                </c:pt>
                <c:pt idx="11">
                  <c:v>0.24534962318758899</c:v>
                </c:pt>
                <c:pt idx="12">
                  <c:v>0.29338059102449998</c:v>
                </c:pt>
                <c:pt idx="13">
                  <c:v>0.30470507675674302</c:v>
                </c:pt>
                <c:pt idx="14">
                  <c:v>0.28519694294584003</c:v>
                </c:pt>
                <c:pt idx="15">
                  <c:v>0.24669742911026199</c:v>
                </c:pt>
                <c:pt idx="16">
                  <c:v>0.240494269109122</c:v>
                </c:pt>
                <c:pt idx="17">
                  <c:v>0.19679210361852001</c:v>
                </c:pt>
                <c:pt idx="18">
                  <c:v>0.197710996565757</c:v>
                </c:pt>
                <c:pt idx="19">
                  <c:v>0.24331652135892801</c:v>
                </c:pt>
                <c:pt idx="20">
                  <c:v>0.25501110529537202</c:v>
                </c:pt>
                <c:pt idx="21">
                  <c:v>0.30286670622569201</c:v>
                </c:pt>
                <c:pt idx="22">
                  <c:v>0.30299891483553099</c:v>
                </c:pt>
                <c:pt idx="23">
                  <c:v>0.29306793077363402</c:v>
                </c:pt>
                <c:pt idx="24">
                  <c:v>0.25313269784195402</c:v>
                </c:pt>
                <c:pt idx="25">
                  <c:v>0.241987318658059</c:v>
                </c:pt>
                <c:pt idx="26">
                  <c:v>0.188856414382614</c:v>
                </c:pt>
                <c:pt idx="27">
                  <c:v>6.9715540748130897E-2</c:v>
                </c:pt>
                <c:pt idx="28">
                  <c:v>7.4751616455400696E-2</c:v>
                </c:pt>
                <c:pt idx="29">
                  <c:v>5.7636122171596797E-2</c:v>
                </c:pt>
                <c:pt idx="30">
                  <c:v>6.1725360759835701E-2</c:v>
                </c:pt>
                <c:pt idx="31">
                  <c:v>7.3243883180756794E-2</c:v>
                </c:pt>
                <c:pt idx="32">
                  <c:v>7.3765461994961201E-2</c:v>
                </c:pt>
                <c:pt idx="33">
                  <c:v>7.6850311502900698E-2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F4-2042-A17B-72541693B9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8317856"/>
        <c:axId val="728599392"/>
      </c:scatterChart>
      <c:scatterChart>
        <c:scatterStyle val="smoothMarker"/>
        <c:varyColors val="0"/>
        <c:ser>
          <c:idx val="1"/>
          <c:order val="1"/>
          <c:tx>
            <c:v>基準線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(Sheet1!$D$2,Sheet1!$D$3)</c:f>
              <c:numCache>
                <c:formatCode>General</c:formatCode>
                <c:ptCount val="2"/>
                <c:pt idx="0">
                  <c:v>0</c:v>
                </c:pt>
                <c:pt idx="1">
                  <c:v>0.35</c:v>
                </c:pt>
              </c:numCache>
            </c:numRef>
          </c:xVal>
          <c:yVal>
            <c:numRef>
              <c:f>(Sheet1!$E$2,Sheet1!$E$3)</c:f>
              <c:numCache>
                <c:formatCode>General</c:formatCode>
                <c:ptCount val="2"/>
                <c:pt idx="0">
                  <c:v>0</c:v>
                </c:pt>
                <c:pt idx="1">
                  <c:v>0.35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2F4-2042-A17B-72541693B9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8317856"/>
        <c:axId val="728599392"/>
      </c:scatterChart>
      <c:valAx>
        <c:axId val="608317856"/>
        <c:scaling>
          <c:orientation val="minMax"/>
          <c:max val="0.3500000000000000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打牌順序を考慮しない場合の</a:t>
                </a:r>
                <a:r>
                  <a:rPr lang="en-US" altLang="ja-JP"/>
                  <a:t>f1score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8599392"/>
        <c:crosses val="autoZero"/>
        <c:crossBetween val="midCat"/>
      </c:valAx>
      <c:valAx>
        <c:axId val="728599392"/>
        <c:scaling>
          <c:orientation val="minMax"/>
          <c:max val="0.3500000000000000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打牌順序を考慮した場合の</a:t>
                </a:r>
                <a:r>
                  <a:rPr lang="en-US" altLang="ja-JP"/>
                  <a:t>f1score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08317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330200</xdr:colOff>
      <xdr:row>2</xdr:row>
      <xdr:rowOff>25400</xdr:rowOff>
    </xdr:from>
    <xdr:to>
      <xdr:col>12</xdr:col>
      <xdr:colOff>63500</xdr:colOff>
      <xdr:row>27</xdr:row>
      <xdr:rowOff>76200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C15D52E4-9EDD-FB4D-A406-5A077F6505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577850</xdr:colOff>
      <xdr:row>2</xdr:row>
      <xdr:rowOff>133350</xdr:rowOff>
    </xdr:from>
    <xdr:to>
      <xdr:col>14</xdr:col>
      <xdr:colOff>311150</xdr:colOff>
      <xdr:row>27</xdr:row>
      <xdr:rowOff>184150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24B54FF6-6DE3-5C4C-9FE5-2823682513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209550</xdr:colOff>
      <xdr:row>34</xdr:row>
      <xdr:rowOff>196850</xdr:rowOff>
    </xdr:from>
    <xdr:to>
      <xdr:col>10</xdr:col>
      <xdr:colOff>895350</xdr:colOff>
      <xdr:row>59</xdr:row>
      <xdr:rowOff>247650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38D8A5C9-BB39-C94B-A095-15999F1BB1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B4E7C-7FEC-134F-B633-3D9A590AF087}">
  <dimension ref="A1:E73"/>
  <sheetViews>
    <sheetView tabSelected="1" topLeftCell="A46" workbookViewId="0">
      <selection activeCell="D72" sqref="D72"/>
    </sheetView>
  </sheetViews>
  <sheetFormatPr baseColWidth="10" defaultRowHeight="20"/>
  <cols>
    <col min="1" max="1" width="7.5703125" bestFit="1" customWidth="1"/>
    <col min="3" max="4" width="19.140625" bestFit="1" customWidth="1"/>
  </cols>
  <sheetData>
    <row r="1" spans="1:5">
      <c r="A1" t="s">
        <v>1</v>
      </c>
      <c r="B1" t="s">
        <v>0</v>
      </c>
      <c r="C1" s="3" t="s">
        <v>2</v>
      </c>
    </row>
    <row r="2" spans="1:5">
      <c r="A2" s="2">
        <v>8.5367387537160194E-2</v>
      </c>
      <c r="B2" s="1">
        <v>0.188588976866852</v>
      </c>
      <c r="C2" s="1">
        <v>0.198085221122555</v>
      </c>
      <c r="D2">
        <v>0</v>
      </c>
      <c r="E2">
        <v>0</v>
      </c>
    </row>
    <row r="3" spans="1:5">
      <c r="A3" s="2">
        <v>0.11996870673216201</v>
      </c>
      <c r="B3" s="1">
        <v>0.243310820494408</v>
      </c>
      <c r="C3" s="1">
        <v>0.24155324482485999</v>
      </c>
      <c r="D3">
        <v>0.35</v>
      </c>
      <c r="E3">
        <v>0.35</v>
      </c>
    </row>
    <row r="4" spans="1:5">
      <c r="A4" s="2">
        <v>0.13931708434763199</v>
      </c>
      <c r="B4" s="1">
        <v>0.25366980906424402</v>
      </c>
      <c r="C4" s="1">
        <v>0.25209350112949502</v>
      </c>
    </row>
    <row r="5" spans="1:5">
      <c r="A5" s="2">
        <v>0.16904714988167699</v>
      </c>
      <c r="B5" s="1">
        <v>0.28929179602336302</v>
      </c>
      <c r="C5" s="1">
        <v>0.28776453414734199</v>
      </c>
    </row>
    <row r="6" spans="1:5">
      <c r="A6" s="2">
        <v>0.17800059444499799</v>
      </c>
      <c r="B6" s="1">
        <v>0.30738251651793702</v>
      </c>
      <c r="C6" s="1">
        <v>0.29953401674552899</v>
      </c>
    </row>
    <row r="7" spans="1:5">
      <c r="A7" s="2">
        <v>0.167510689692941</v>
      </c>
      <c r="B7" s="1">
        <v>0.28931217445755297</v>
      </c>
      <c r="C7" s="1">
        <v>0.29165340447055499</v>
      </c>
    </row>
    <row r="8" spans="1:5">
      <c r="A8" s="2">
        <v>0.138855126639302</v>
      </c>
      <c r="B8" s="1">
        <v>0.240440732516606</v>
      </c>
      <c r="C8" s="1">
        <v>0.240161951291091</v>
      </c>
    </row>
    <row r="9" spans="1:5">
      <c r="A9" s="2">
        <v>0.121311867513785</v>
      </c>
      <c r="B9" s="1">
        <v>0.22552010330969799</v>
      </c>
      <c r="C9" s="1">
        <v>0.23469330487493401</v>
      </c>
    </row>
    <row r="10" spans="1:5">
      <c r="A10" s="2">
        <v>8.6053219984714796E-2</v>
      </c>
      <c r="B10" s="1">
        <v>0.18871065857792499</v>
      </c>
      <c r="C10" s="1">
        <v>0.189172749372268</v>
      </c>
    </row>
    <row r="11" spans="1:5">
      <c r="A11" s="2">
        <v>8.5695772898723793E-2</v>
      </c>
      <c r="B11" s="1">
        <v>0.190304145022961</v>
      </c>
      <c r="C11" s="1">
        <v>0.19312127610622901</v>
      </c>
    </row>
    <row r="12" spans="1:5">
      <c r="A12" s="2">
        <v>0.12044008648028701</v>
      </c>
      <c r="B12" s="1">
        <v>0.22644565625812399</v>
      </c>
      <c r="C12" s="1">
        <v>0.244098205828811</v>
      </c>
    </row>
    <row r="13" spans="1:5">
      <c r="A13" s="2">
        <v>0.13931708434763199</v>
      </c>
      <c r="B13" s="1">
        <v>0.257414064227245</v>
      </c>
      <c r="C13" s="1">
        <v>0.24534962318758899</v>
      </c>
    </row>
    <row r="14" spans="1:5">
      <c r="A14" s="2">
        <v>0.16821243694412</v>
      </c>
      <c r="B14" s="1">
        <v>0.28798534069937198</v>
      </c>
      <c r="C14" s="1">
        <v>0.29338059102449998</v>
      </c>
    </row>
    <row r="15" spans="1:5">
      <c r="A15" s="2">
        <v>0.17571744522720001</v>
      </c>
      <c r="B15" s="1">
        <v>0.30240193534127102</v>
      </c>
      <c r="C15" s="1">
        <v>0.30470507675674302</v>
      </c>
    </row>
    <row r="16" spans="1:5">
      <c r="A16" s="2">
        <v>0.16806544869872</v>
      </c>
      <c r="B16" s="1">
        <v>0.29506261544846202</v>
      </c>
      <c r="C16" s="1">
        <v>0.28519694294584003</v>
      </c>
    </row>
    <row r="17" spans="1:3">
      <c r="A17" s="2">
        <v>0.13869649125043301</v>
      </c>
      <c r="B17" s="1">
        <v>0.24469426629309299</v>
      </c>
      <c r="C17" s="1">
        <v>0.24669742911026199</v>
      </c>
    </row>
    <row r="18" spans="1:3">
      <c r="A18" s="2">
        <v>0.119243587006791</v>
      </c>
      <c r="B18" s="1">
        <v>0.22048705061504001</v>
      </c>
      <c r="C18" s="1">
        <v>0.240494269109122</v>
      </c>
    </row>
    <row r="19" spans="1:3">
      <c r="A19" s="2">
        <v>8.3826121217663793E-2</v>
      </c>
      <c r="B19" s="1">
        <v>0.18498209133014701</v>
      </c>
      <c r="C19" s="1">
        <v>0.19679210361852001</v>
      </c>
    </row>
    <row r="20" spans="1:3">
      <c r="A20" s="2">
        <v>8.4081953151276506E-2</v>
      </c>
      <c r="B20" s="1">
        <v>0.19274368832562799</v>
      </c>
      <c r="C20" s="1">
        <v>0.197710996565757</v>
      </c>
    </row>
    <row r="21" spans="1:3">
      <c r="A21" s="2">
        <v>0.11987721760008301</v>
      </c>
      <c r="B21" s="1">
        <v>0.23348411072433101</v>
      </c>
      <c r="C21" s="1">
        <v>0.24331652135892801</v>
      </c>
    </row>
    <row r="22" spans="1:3">
      <c r="A22" s="2">
        <v>0.13646583863485401</v>
      </c>
      <c r="B22" s="1">
        <v>0.24478362172443999</v>
      </c>
      <c r="C22" s="1">
        <v>0.25501110529537202</v>
      </c>
    </row>
    <row r="23" spans="1:3">
      <c r="A23" s="2">
        <v>0.16573052127742199</v>
      </c>
      <c r="B23" s="1">
        <v>0.28486843781286803</v>
      </c>
      <c r="C23" s="1">
        <v>0.30286670622569201</v>
      </c>
    </row>
    <row r="24" spans="1:3">
      <c r="A24" s="2">
        <v>0.17559816732972899</v>
      </c>
      <c r="B24" s="1">
        <v>0.29805124143713402</v>
      </c>
      <c r="C24" s="1">
        <v>0.30299891483553099</v>
      </c>
    </row>
    <row r="25" spans="1:3">
      <c r="A25" s="2">
        <v>0.16682847732447401</v>
      </c>
      <c r="B25" s="1">
        <v>0.29030147462892503</v>
      </c>
      <c r="C25" s="1">
        <v>0.29306793077363402</v>
      </c>
    </row>
    <row r="26" spans="1:3">
      <c r="A26" s="2">
        <v>0.13690825016824301</v>
      </c>
      <c r="B26" s="1">
        <v>0.24951307551862301</v>
      </c>
      <c r="C26" s="1">
        <v>0.25313269784195402</v>
      </c>
    </row>
    <row r="27" spans="1:3">
      <c r="A27" s="2">
        <v>0.119539334423872</v>
      </c>
      <c r="B27" s="1">
        <v>0.23159289102339201</v>
      </c>
      <c r="C27" s="1">
        <v>0.241987318658059</v>
      </c>
    </row>
    <row r="28" spans="1:3">
      <c r="A28" s="2">
        <v>8.4345023309708E-2</v>
      </c>
      <c r="B28" s="1">
        <v>0.18946887341682001</v>
      </c>
      <c r="C28" s="1">
        <v>0.188856414382614</v>
      </c>
    </row>
    <row r="29" spans="1:3">
      <c r="A29" s="2">
        <v>2.89541120811658E-2</v>
      </c>
      <c r="B29" s="1">
        <v>7.1431223307200295E-2</v>
      </c>
      <c r="C29" s="1">
        <v>6.9715540748130897E-2</v>
      </c>
    </row>
    <row r="30" spans="1:3">
      <c r="A30" s="2">
        <v>2.9023725907615299E-2</v>
      </c>
      <c r="B30" s="1">
        <v>6.7837548731010305E-2</v>
      </c>
      <c r="C30" s="1">
        <v>7.4751616455400696E-2</v>
      </c>
    </row>
    <row r="31" spans="1:3">
      <c r="A31" s="2">
        <v>2.4154399254921199E-2</v>
      </c>
      <c r="B31" s="1">
        <v>5.8803110240516203E-2</v>
      </c>
      <c r="C31" s="1">
        <v>5.7636122171596797E-2</v>
      </c>
    </row>
    <row r="32" spans="1:3">
      <c r="A32" s="2">
        <v>2.5707749198626499E-2</v>
      </c>
      <c r="B32" s="1">
        <v>5.73418380565065E-2</v>
      </c>
      <c r="C32" s="1">
        <v>6.1725360759835701E-2</v>
      </c>
    </row>
    <row r="33" spans="1:4">
      <c r="A33" s="2">
        <v>3.26908236762537E-2</v>
      </c>
      <c r="B33" s="1">
        <v>7.7771901983138297E-2</v>
      </c>
      <c r="C33" s="1">
        <v>7.3243883180756794E-2</v>
      </c>
    </row>
    <row r="34" spans="1:4">
      <c r="A34" s="2">
        <v>3.2459621247793197E-2</v>
      </c>
      <c r="B34" s="1">
        <v>8.0665859998953995E-2</v>
      </c>
      <c r="C34" s="1">
        <v>7.3765461994961201E-2</v>
      </c>
    </row>
    <row r="35" spans="1:4">
      <c r="A35" s="2">
        <v>3.26214686532421E-2</v>
      </c>
      <c r="B35" s="1">
        <v>8.0134752526451497E-2</v>
      </c>
      <c r="C35" s="1">
        <v>7.6850311502900698E-2</v>
      </c>
    </row>
    <row r="36" spans="1:4">
      <c r="B36" s="3"/>
    </row>
    <row r="37" spans="1:4">
      <c r="B37" s="3" t="s">
        <v>3</v>
      </c>
      <c r="C37" s="4">
        <f>C2-B2</f>
        <v>9.4962442557030013E-3</v>
      </c>
      <c r="D37">
        <f>C37/B2 * 100</f>
        <v>5.0354185135685636</v>
      </c>
    </row>
    <row r="38" spans="1:4">
      <c r="B38" s="3" t="s">
        <v>4</v>
      </c>
      <c r="C38" s="4">
        <f t="shared" ref="C38:C59" si="0">C3-B3</f>
        <v>-1.7575756695480116E-3</v>
      </c>
      <c r="D38">
        <f t="shared" ref="D38:D70" si="1">C38*100/B3</f>
        <v>-0.72235820255614402</v>
      </c>
    </row>
    <row r="39" spans="1:4">
      <c r="B39" s="3" t="s">
        <v>5</v>
      </c>
      <c r="C39" s="4">
        <f t="shared" si="0"/>
        <v>-1.5763079347489994E-3</v>
      </c>
      <c r="D39">
        <f t="shared" si="1"/>
        <v>-0.6214014748399902</v>
      </c>
    </row>
    <row r="40" spans="1:4">
      <c r="B40" s="3" t="s">
        <v>6</v>
      </c>
      <c r="C40" s="4">
        <f t="shared" si="0"/>
        <v>-1.5272618760210355E-3</v>
      </c>
      <c r="D40">
        <f t="shared" si="1"/>
        <v>-0.5279312780434654</v>
      </c>
    </row>
    <row r="41" spans="1:4">
      <c r="B41" s="3" t="s">
        <v>7</v>
      </c>
      <c r="C41" s="4">
        <f t="shared" si="0"/>
        <v>-7.8484997724080352E-3</v>
      </c>
      <c r="D41">
        <f t="shared" si="1"/>
        <v>-2.5533331763031626</v>
      </c>
    </row>
    <row r="42" spans="1:4">
      <c r="B42" s="3" t="s">
        <v>8</v>
      </c>
      <c r="C42" s="4">
        <f t="shared" si="0"/>
        <v>2.3412300130020158E-3</v>
      </c>
      <c r="D42">
        <f t="shared" si="1"/>
        <v>0.80924005959711665</v>
      </c>
    </row>
    <row r="43" spans="1:4">
      <c r="B43" s="3" t="s">
        <v>9</v>
      </c>
      <c r="C43" s="4">
        <f t="shared" si="0"/>
        <v>-2.7878122551500129E-4</v>
      </c>
      <c r="D43">
        <f t="shared" si="1"/>
        <v>-0.11594592255525894</v>
      </c>
    </row>
    <row r="44" spans="1:4">
      <c r="B44" s="3" t="s">
        <v>10</v>
      </c>
      <c r="C44" s="4">
        <f t="shared" si="0"/>
        <v>9.1732015652360166E-3</v>
      </c>
      <c r="D44">
        <f t="shared" si="1"/>
        <v>4.0675759857376512</v>
      </c>
    </row>
    <row r="45" spans="1:4">
      <c r="B45" s="3" t="s">
        <v>11</v>
      </c>
      <c r="C45" s="4">
        <f t="shared" si="0"/>
        <v>4.6209079434300637E-4</v>
      </c>
      <c r="D45">
        <f t="shared" si="1"/>
        <v>0.24486735292283107</v>
      </c>
    </row>
    <row r="46" spans="1:4">
      <c r="B46" s="3" t="s">
        <v>12</v>
      </c>
      <c r="C46" s="4">
        <f t="shared" si="0"/>
        <v>2.8171310832680041E-3</v>
      </c>
      <c r="D46">
        <f t="shared" si="1"/>
        <v>1.4803309107786933</v>
      </c>
    </row>
    <row r="47" spans="1:4">
      <c r="B47" s="3" t="s">
        <v>13</v>
      </c>
      <c r="C47" s="4">
        <f t="shared" si="0"/>
        <v>1.7652549570687015E-2</v>
      </c>
      <c r="D47">
        <f t="shared" si="1"/>
        <v>7.7954904776645328</v>
      </c>
    </row>
    <row r="48" spans="1:4">
      <c r="B48" s="3" t="s">
        <v>14</v>
      </c>
      <c r="C48" s="4">
        <f t="shared" si="0"/>
        <v>-1.206444103965601E-2</v>
      </c>
      <c r="D48">
        <f t="shared" si="1"/>
        <v>-4.6867839470517536</v>
      </c>
    </row>
    <row r="49" spans="2:4">
      <c r="B49" s="3" t="s">
        <v>15</v>
      </c>
      <c r="C49" s="4">
        <f t="shared" si="0"/>
        <v>5.3952503251279982E-3</v>
      </c>
      <c r="D49">
        <f t="shared" si="1"/>
        <v>1.8734461664005677</v>
      </c>
    </row>
    <row r="50" spans="2:4">
      <c r="B50" s="3" t="s">
        <v>16</v>
      </c>
      <c r="C50" s="4">
        <f>C15-B15</f>
        <v>2.3031414154719987E-3</v>
      </c>
      <c r="D50">
        <f t="shared" si="1"/>
        <v>0.76161596415473465</v>
      </c>
    </row>
    <row r="51" spans="2:4">
      <c r="B51" s="3" t="s">
        <v>17</v>
      </c>
      <c r="C51" s="4">
        <f t="shared" si="0"/>
        <v>-9.8656725026219916E-3</v>
      </c>
      <c r="D51">
        <f t="shared" si="1"/>
        <v>-3.3435860682070069</v>
      </c>
    </row>
    <row r="52" spans="2:4">
      <c r="B52" s="3" t="s">
        <v>18</v>
      </c>
      <c r="C52" s="4">
        <f t="shared" si="0"/>
        <v>2.0031628171690019E-3</v>
      </c>
      <c r="D52">
        <f t="shared" si="1"/>
        <v>0.81863905007468718</v>
      </c>
    </row>
    <row r="53" spans="2:4">
      <c r="B53" s="3" t="s">
        <v>19</v>
      </c>
      <c r="C53" s="4">
        <f t="shared" si="0"/>
        <v>2.0007218494081991E-2</v>
      </c>
      <c r="D53">
        <f t="shared" si="1"/>
        <v>9.07410137614551</v>
      </c>
    </row>
    <row r="54" spans="2:4">
      <c r="B54" s="3" t="s">
        <v>20</v>
      </c>
      <c r="C54" s="4">
        <f t="shared" si="0"/>
        <v>1.1810012288373001E-2</v>
      </c>
      <c r="D54">
        <f t="shared" si="1"/>
        <v>6.3844084600033337</v>
      </c>
    </row>
    <row r="55" spans="2:4">
      <c r="B55" s="3" t="s">
        <v>21</v>
      </c>
      <c r="C55" s="4">
        <f t="shared" si="0"/>
        <v>4.9673082401290036E-3</v>
      </c>
      <c r="D55">
        <f t="shared" si="1"/>
        <v>2.5771574069585395</v>
      </c>
    </row>
    <row r="56" spans="2:4">
      <c r="B56" s="3" t="s">
        <v>22</v>
      </c>
      <c r="C56" s="4">
        <f t="shared" si="0"/>
        <v>9.8324106345969997E-3</v>
      </c>
      <c r="D56">
        <f t="shared" si="1"/>
        <v>4.2111690616094588</v>
      </c>
    </row>
    <row r="57" spans="2:4">
      <c r="B57" s="3" t="s">
        <v>23</v>
      </c>
      <c r="C57" s="4">
        <f t="shared" si="0"/>
        <v>1.0227483570932033E-2</v>
      </c>
      <c r="D57">
        <f t="shared" si="1"/>
        <v>4.1781731550836394</v>
      </c>
    </row>
    <row r="58" spans="2:4">
      <c r="B58" s="3" t="s">
        <v>24</v>
      </c>
      <c r="C58" s="4">
        <f>C23-B23</f>
        <v>1.7998268412823981E-2</v>
      </c>
      <c r="D58">
        <f t="shared" si="1"/>
        <v>6.3180984706516217</v>
      </c>
    </row>
    <row r="59" spans="2:4">
      <c r="B59" s="3" t="s">
        <v>25</v>
      </c>
      <c r="C59" s="4">
        <f t="shared" si="0"/>
        <v>4.9476733983969678E-3</v>
      </c>
      <c r="D59">
        <f t="shared" si="1"/>
        <v>1.6600076465175697</v>
      </c>
    </row>
    <row r="60" spans="2:4">
      <c r="B60" s="3" t="s">
        <v>26</v>
      </c>
      <c r="C60" s="4">
        <f t="shared" ref="C60:C68" si="2">C25-B25</f>
        <v>2.7664561447089953E-3</v>
      </c>
      <c r="D60">
        <f t="shared" si="1"/>
        <v>0.9529597285873902</v>
      </c>
    </row>
    <row r="61" spans="2:4">
      <c r="B61" s="3" t="s">
        <v>27</v>
      </c>
      <c r="C61" s="4">
        <f t="shared" si="2"/>
        <v>3.6196223233310176E-3</v>
      </c>
      <c r="D61">
        <f t="shared" si="1"/>
        <v>1.4506744048613429</v>
      </c>
    </row>
    <row r="62" spans="2:4">
      <c r="B62" s="3" t="s">
        <v>28</v>
      </c>
      <c r="C62" s="4">
        <f t="shared" si="2"/>
        <v>1.0394427634666997E-2</v>
      </c>
      <c r="D62">
        <f t="shared" si="1"/>
        <v>4.4882326002040847</v>
      </c>
    </row>
    <row r="63" spans="2:4">
      <c r="B63" s="3" t="s">
        <v>29</v>
      </c>
      <c r="C63" s="4">
        <f t="shared" si="2"/>
        <v>-6.1245903420600878E-4</v>
      </c>
      <c r="D63">
        <f t="shared" si="1"/>
        <v>-0.3232504754797566</v>
      </c>
    </row>
    <row r="64" spans="2:4">
      <c r="B64" s="3" t="s">
        <v>30</v>
      </c>
      <c r="C64" s="4">
        <f t="shared" si="2"/>
        <v>-1.715682559069398E-3</v>
      </c>
      <c r="D64">
        <f t="shared" si="1"/>
        <v>-2.401866410282318</v>
      </c>
    </row>
    <row r="65" spans="2:4">
      <c r="B65" s="3" t="s">
        <v>31</v>
      </c>
      <c r="C65" s="4">
        <f t="shared" si="2"/>
        <v>6.9140677243903909E-3</v>
      </c>
      <c r="D65">
        <f t="shared" si="1"/>
        <v>10.192095460002657</v>
      </c>
    </row>
    <row r="66" spans="2:4">
      <c r="B66" s="3" t="s">
        <v>32</v>
      </c>
      <c r="C66" s="4">
        <f t="shared" si="2"/>
        <v>-1.1669880689194057E-3</v>
      </c>
      <c r="D66">
        <f t="shared" si="1"/>
        <v>-1.9845686123509396</v>
      </c>
    </row>
    <row r="67" spans="2:4">
      <c r="B67" s="3" t="s">
        <v>33</v>
      </c>
      <c r="C67" s="4">
        <f t="shared" si="2"/>
        <v>4.3835227033292012E-3</v>
      </c>
      <c r="D67">
        <f t="shared" si="1"/>
        <v>7.6445451556846438</v>
      </c>
    </row>
    <row r="68" spans="2:4">
      <c r="B68" s="3" t="s">
        <v>34</v>
      </c>
      <c r="C68" s="4">
        <f t="shared" si="2"/>
        <v>-4.5280188023815032E-3</v>
      </c>
      <c r="D68">
        <f t="shared" si="1"/>
        <v>-5.8221783020855291</v>
      </c>
    </row>
    <row r="69" spans="2:4">
      <c r="B69" s="3" t="s">
        <v>35</v>
      </c>
      <c r="C69" s="4">
        <f t="shared" ref="C69:C70" si="3">C34-B34</f>
        <v>-6.9003980039927942E-3</v>
      </c>
      <c r="D69">
        <f t="shared" si="1"/>
        <v>-8.5542979447343299</v>
      </c>
    </row>
    <row r="70" spans="2:4">
      <c r="B70" s="3" t="s">
        <v>36</v>
      </c>
      <c r="C70" s="4">
        <f t="shared" si="3"/>
        <v>-3.2844410235507993E-3</v>
      </c>
      <c r="D70">
        <f t="shared" si="1"/>
        <v>-4.0986474906335371</v>
      </c>
    </row>
    <row r="71" spans="2:4">
      <c r="C71" s="4"/>
      <c r="D71" s="4">
        <f>SUM(D37:D70)/34</f>
        <v>1.3606499441789992</v>
      </c>
    </row>
    <row r="72" spans="2:4">
      <c r="C72" s="4"/>
    </row>
    <row r="73" spans="2:4">
      <c r="C73" s="4"/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2020-02-06T14:35:12Z</dcterms:created>
  <dcterms:modified xsi:type="dcterms:W3CDTF">2020-02-07T07:36:59Z</dcterms:modified>
</cp:coreProperties>
</file>