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31" i="1"/>
  <c r="O3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D3"/>
  <c r="C3"/>
</calcChain>
</file>

<file path=xl/sharedStrings.xml><?xml version="1.0" encoding="utf-8"?>
<sst xmlns="http://schemas.openxmlformats.org/spreadsheetml/2006/main" count="48" uniqueCount="38">
  <si>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</si>
  <si>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</si>
  <si>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</si>
  <si>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</si>
  <si>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</si>
  <si>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</si>
  <si>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</si>
  <si>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</si>
  <si>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</si>
  <si>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</si>
  <si>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</si>
  <si>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</si>
  <si>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</si>
  <si>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</si>
  <si>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</si>
  <si>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</si>
  <si>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</si>
  <si>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</si>
  <si>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</si>
  <si>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</si>
  <si>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</si>
  <si>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</si>
  <si>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</si>
  <si>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</si>
  <si>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</si>
  <si>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</si>
  <si>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</si>
  <si>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</si>
  <si>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</si>
  <si>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</si>
  <si>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</si>
  <si>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</si>
  <si>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</si>
  <si>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</si>
  <si>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</t>
  </si>
  <si>
    <t>Best</t>
  </si>
  <si>
    <t>Our</t>
  </si>
  <si>
    <t>Classic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</si>
</sst>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0" fillId="2" borderId="6" xfId="0" applyFill="1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2" borderId="11" xfId="0" applyFont="1" applyFill="1" applyBorder="1"/>
    <xf numFmtId="0" fontId="1" fillId="2" borderId="28" xfId="0" applyFont="1" applyFill="1" applyBorder="1"/>
    <xf numFmtId="0" fontId="1" fillId="0" borderId="22" xfId="0" applyFont="1" applyBorder="1"/>
    <xf numFmtId="0" fontId="1" fillId="0" borderId="12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0" fontId="1" fillId="3" borderId="12" xfId="0" applyFont="1" applyFill="1" applyBorder="1"/>
    <xf numFmtId="0" fontId="0" fillId="3" borderId="16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8" xfId="0" applyFill="1" applyBorder="1"/>
    <xf numFmtId="0" fontId="0" fillId="3" borderId="13" xfId="0" applyFill="1" applyBorder="1"/>
    <xf numFmtId="0" fontId="1" fillId="3" borderId="14" xfId="0" applyFont="1" applyFill="1" applyBorder="1"/>
    <xf numFmtId="0" fontId="0" fillId="3" borderId="17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19" xfId="0" applyFill="1" applyBorder="1"/>
    <xf numFmtId="0" fontId="0" fillId="3" borderId="15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-1384.1826876294408</c:v>
                </c:pt>
                <c:pt idx="1">
                  <c:v>1156.7281775407146</c:v>
                </c:pt>
                <c:pt idx="2">
                  <c:v>1805624.7927669925</c:v>
                </c:pt>
                <c:pt idx="3">
                  <c:v>-179.02725433401883</c:v>
                </c:pt>
                <c:pt idx="4">
                  <c:v>-970.73637864046771</c:v>
                </c:pt>
                <c:pt idx="5">
                  <c:v>-899.90382303651995</c:v>
                </c:pt>
                <c:pt idx="6">
                  <c:v>-794.18565887154773</c:v>
                </c:pt>
                <c:pt idx="7">
                  <c:v>-679.97658135969198</c:v>
                </c:pt>
                <c:pt idx="8">
                  <c:v>-597.88570059677807</c:v>
                </c:pt>
                <c:pt idx="9">
                  <c:v>-496.87774684185018</c:v>
                </c:pt>
                <c:pt idx="10">
                  <c:v>-396.77795620779267</c:v>
                </c:pt>
                <c:pt idx="11">
                  <c:v>-292.82959578134023</c:v>
                </c:pt>
                <c:pt idx="12">
                  <c:v>-192.94305317378578</c:v>
                </c:pt>
                <c:pt idx="13">
                  <c:v>-67.190516219761321</c:v>
                </c:pt>
                <c:pt idx="14">
                  <c:v>210.36352872829093</c:v>
                </c:pt>
                <c:pt idx="15">
                  <c:v>200.47072696862452</c:v>
                </c:pt>
                <c:pt idx="16">
                  <c:v>306.77848671986027</c:v>
                </c:pt>
                <c:pt idx="17">
                  <c:v>408.95783165433198</c:v>
                </c:pt>
                <c:pt idx="18">
                  <c:v>500.63589752293615</c:v>
                </c:pt>
                <c:pt idx="19">
                  <c:v>600.31337766247668</c:v>
                </c:pt>
                <c:pt idx="20">
                  <c:v>844.51566645913647</c:v>
                </c:pt>
                <c:pt idx="21">
                  <c:v>1044.9889835198107</c:v>
                </c:pt>
                <c:pt idx="22">
                  <c:v>1151.5288705979447</c:v>
                </c:pt>
                <c:pt idx="23">
                  <c:v>1037.0146736513038</c:v>
                </c:pt>
                <c:pt idx="24">
                  <c:v>1207.8373692720236</c:v>
                </c:pt>
                <c:pt idx="25">
                  <c:v>1221.5438889893928</c:v>
                </c:pt>
                <c:pt idx="26">
                  <c:v>1645.2269142658727</c:v>
                </c:pt>
                <c:pt idx="27">
                  <c:v>1711.4529004271042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-1400</c:v>
                </c:pt>
                <c:pt idx="1">
                  <c:v>4641.8598781362653</c:v>
                </c:pt>
                <c:pt idx="2">
                  <c:v>-1190.8149128190776</c:v>
                </c:pt>
                <c:pt idx="3">
                  <c:v>-887.02179062491416</c:v>
                </c:pt>
                <c:pt idx="4">
                  <c:v>-999.99999999999932</c:v>
                </c:pt>
                <c:pt idx="5">
                  <c:v>-899.69250671958616</c:v>
                </c:pt>
                <c:pt idx="6">
                  <c:v>-799.95260331825534</c:v>
                </c:pt>
                <c:pt idx="7">
                  <c:v>-684.68446548167367</c:v>
                </c:pt>
                <c:pt idx="8">
                  <c:v>-598.79041319303781</c:v>
                </c:pt>
                <c:pt idx="9">
                  <c:v>-499.8907845812505</c:v>
                </c:pt>
                <c:pt idx="10">
                  <c:v>-399.99999999993901</c:v>
                </c:pt>
                <c:pt idx="11">
                  <c:v>-297.54007090388103</c:v>
                </c:pt>
                <c:pt idx="12">
                  <c:v>-197.30946493271395</c:v>
                </c:pt>
                <c:pt idx="13">
                  <c:v>-99.935394363805244</c:v>
                </c:pt>
                <c:pt idx="14">
                  <c:v>261.8744023833035</c:v>
                </c:pt>
                <c:pt idx="15">
                  <c:v>200.54151981899196</c:v>
                </c:pt>
                <c:pt idx="16">
                  <c:v>305.0946196124973</c:v>
                </c:pt>
                <c:pt idx="17">
                  <c:v>407.83088863098226</c:v>
                </c:pt>
                <c:pt idx="18">
                  <c:v>500.06368882485918</c:v>
                </c:pt>
                <c:pt idx="19">
                  <c:v>600.41355647209571</c:v>
                </c:pt>
                <c:pt idx="20">
                  <c:v>801.86140056446709</c:v>
                </c:pt>
                <c:pt idx="21">
                  <c:v>829.7369355788752</c:v>
                </c:pt>
                <c:pt idx="22">
                  <c:v>1224.0467555144432</c:v>
                </c:pt>
                <c:pt idx="23">
                  <c:v>1040.0080257988225</c:v>
                </c:pt>
                <c:pt idx="24">
                  <c:v>1202.3976429911438</c:v>
                </c:pt>
                <c:pt idx="25">
                  <c:v>1285.9266942711251</c:v>
                </c:pt>
                <c:pt idx="26">
                  <c:v>1609.652473298554</c:v>
                </c:pt>
                <c:pt idx="27">
                  <c:v>1666.2656028451881</c:v>
                </c:pt>
              </c:numCache>
            </c:numRef>
          </c:val>
        </c:ser>
        <c:axId val="93911680"/>
        <c:axId val="94003584"/>
      </c:barChart>
      <c:catAx>
        <c:axId val="93911680"/>
        <c:scaling>
          <c:orientation val="minMax"/>
        </c:scaling>
        <c:axPos val="b"/>
        <c:tickLblPos val="nextTo"/>
        <c:crossAx val="94003584"/>
        <c:crosses val="autoZero"/>
        <c:auto val="1"/>
        <c:lblAlgn val="ctr"/>
        <c:lblOffset val="100"/>
      </c:catAx>
      <c:valAx>
        <c:axId val="94003584"/>
        <c:scaling>
          <c:orientation val="minMax"/>
          <c:max val="2000"/>
        </c:scaling>
        <c:axPos val="l"/>
        <c:majorGridlines/>
        <c:numFmt formatCode="General" sourceLinked="1"/>
        <c:majorTickMark val="none"/>
        <c:tickLblPos val="nextTo"/>
        <c:crossAx val="9391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v>Porównanie algorytmów</c:v>
          </c:tx>
          <c:dLbls>
            <c:showVal val="1"/>
            <c:showLeaderLines val="1"/>
          </c:dLbls>
          <c:cat>
            <c:strLit>
              <c:ptCount val="2"/>
              <c:pt idx="0">
                <c:v>Our</c:v>
              </c:pt>
              <c:pt idx="1">
                <c:v>Classic</c:v>
              </c:pt>
            </c:strLit>
          </c:cat>
          <c:val>
            <c:numRef>
              <c:f>Sheet1!$O$31:$P$31</c:f>
              <c:numCache>
                <c:formatCode>General</c:formatCode>
                <c:ptCount val="2"/>
                <c:pt idx="0">
                  <c:v>8</c:v>
                </c:pt>
                <c:pt idx="1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7</xdr:row>
      <xdr:rowOff>47624</xdr:rowOff>
    </xdr:from>
    <xdr:to>
      <xdr:col>30</xdr:col>
      <xdr:colOff>447675</xdr:colOff>
      <xdr:row>29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85724</xdr:colOff>
      <xdr:row>36</xdr:row>
      <xdr:rowOff>76199</xdr:rowOff>
    </xdr:from>
    <xdr:to>
      <xdr:col>18</xdr:col>
      <xdr:colOff>285749</xdr:colOff>
      <xdr:row>53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topLeftCell="A29" workbookViewId="0">
      <selection activeCell="V53" sqref="V53"/>
    </sheetView>
  </sheetViews>
  <sheetFormatPr defaultRowHeight="15"/>
  <cols>
    <col min="1" max="1" width="5.42578125" customWidth="1"/>
    <col min="2" max="2" width="10.140625" customWidth="1"/>
  </cols>
  <sheetData>
    <row r="1" spans="1:16" ht="15.75" thickTop="1">
      <c r="A1" s="13" t="s">
        <v>34</v>
      </c>
      <c r="B1" s="1" t="s">
        <v>0</v>
      </c>
      <c r="C1" s="34" t="s">
        <v>35</v>
      </c>
      <c r="D1" s="35"/>
      <c r="E1" s="36" t="s">
        <v>1</v>
      </c>
      <c r="F1" s="37"/>
      <c r="G1" s="34" t="s">
        <v>2</v>
      </c>
      <c r="H1" s="35"/>
      <c r="I1" s="36" t="s">
        <v>3</v>
      </c>
      <c r="J1" s="37"/>
      <c r="K1" s="34" t="s">
        <v>4</v>
      </c>
      <c r="L1" s="35"/>
      <c r="M1" s="36" t="s">
        <v>5</v>
      </c>
      <c r="N1" s="38"/>
    </row>
    <row r="2" spans="1:16" ht="15.75" thickBot="1">
      <c r="A2" s="14"/>
      <c r="B2" s="2"/>
      <c r="C2" s="17" t="s">
        <v>36</v>
      </c>
      <c r="D2" s="18" t="s">
        <v>37</v>
      </c>
      <c r="E2" s="19" t="s">
        <v>36</v>
      </c>
      <c r="F2" s="20" t="s">
        <v>37</v>
      </c>
      <c r="G2" s="17" t="s">
        <v>36</v>
      </c>
      <c r="H2" s="18" t="s">
        <v>37</v>
      </c>
      <c r="I2" s="19" t="s">
        <v>36</v>
      </c>
      <c r="J2" s="20" t="s">
        <v>37</v>
      </c>
      <c r="K2" s="17" t="s">
        <v>36</v>
      </c>
      <c r="L2" s="18" t="s">
        <v>37</v>
      </c>
      <c r="M2" s="19" t="s">
        <v>36</v>
      </c>
      <c r="N2" s="21" t="s">
        <v>37</v>
      </c>
    </row>
    <row r="3" spans="1:16">
      <c r="A3" s="15" t="s">
        <v>6</v>
      </c>
      <c r="B3" s="8">
        <v>-1400</v>
      </c>
      <c r="C3" s="9">
        <f>G3</f>
        <v>-1384.1826876294408</v>
      </c>
      <c r="D3" s="10">
        <f>H3</f>
        <v>-1400</v>
      </c>
      <c r="E3" s="11">
        <v>-1333.31011354203</v>
      </c>
      <c r="F3" s="8">
        <v>-1400</v>
      </c>
      <c r="G3" s="9">
        <v>-1384.1826876294408</v>
      </c>
      <c r="H3" s="10">
        <v>-1400</v>
      </c>
      <c r="I3" s="11">
        <v>-1370.2512526145422</v>
      </c>
      <c r="J3" s="8">
        <v>-1400</v>
      </c>
      <c r="K3" s="9">
        <v>-1367.3531996732579</v>
      </c>
      <c r="L3" s="10">
        <v>-1400</v>
      </c>
      <c r="M3" s="11">
        <v>15.016513515480243</v>
      </c>
      <c r="N3" s="12">
        <v>0</v>
      </c>
      <c r="O3">
        <f>IF(ABS(C3-B3)&lt;ABS(D3-B3),1,0)</f>
        <v>0</v>
      </c>
      <c r="P3">
        <f>IF(ABS(C3-B3)&gt;ABS(D3-B3),1,0)</f>
        <v>1</v>
      </c>
    </row>
    <row r="4" spans="1:16">
      <c r="A4" s="22" t="s">
        <v>7</v>
      </c>
      <c r="B4" s="23">
        <v>-1300</v>
      </c>
      <c r="C4" s="24">
        <f t="shared" ref="C4:C30" si="0">G4</f>
        <v>1156.7281775407146</v>
      </c>
      <c r="D4" s="25">
        <f t="shared" ref="D4:D30" si="1">H4</f>
        <v>4641.8598781362653</v>
      </c>
      <c r="E4" s="26">
        <v>30107.534983490055</v>
      </c>
      <c r="F4" s="23">
        <v>56645.84394786015</v>
      </c>
      <c r="G4" s="24">
        <v>1156.7281775407146</v>
      </c>
      <c r="H4" s="25">
        <v>4641.8598781362653</v>
      </c>
      <c r="I4" s="26">
        <v>13810.683308032103</v>
      </c>
      <c r="J4" s="23">
        <v>14740.683208539995</v>
      </c>
      <c r="K4" s="24">
        <v>14887.493209405711</v>
      </c>
      <c r="L4" s="25">
        <v>21565.067775685566</v>
      </c>
      <c r="M4" s="26">
        <v>9928.9770171142009</v>
      </c>
      <c r="N4" s="27">
        <v>17062.732594929737</v>
      </c>
      <c r="O4">
        <f t="shared" ref="O4:O30" si="2">IF(ABS(C4-B4)&lt;ABS(D4-B4),1,0)</f>
        <v>1</v>
      </c>
      <c r="P4">
        <f t="shared" ref="P4:P30" si="3">IF(ABS(C4-B4)&gt;ABS(D4-B4),1,0)</f>
        <v>0</v>
      </c>
    </row>
    <row r="5" spans="1:16">
      <c r="A5" s="16" t="s">
        <v>8</v>
      </c>
      <c r="B5" s="4">
        <v>-1200</v>
      </c>
      <c r="C5" s="6">
        <f t="shared" si="0"/>
        <v>1805624.7927669925</v>
      </c>
      <c r="D5" s="7">
        <f t="shared" si="1"/>
        <v>-1190.8149128190776</v>
      </c>
      <c r="E5" s="5">
        <v>30634900.758200429</v>
      </c>
      <c r="F5" s="4">
        <v>-1161.1861427213175</v>
      </c>
      <c r="G5" s="6">
        <v>1805624.7927669925</v>
      </c>
      <c r="H5" s="7">
        <v>-1190.8149128190776</v>
      </c>
      <c r="I5" s="5">
        <v>10470177.137248093</v>
      </c>
      <c r="J5" s="4">
        <v>-1186.2212311698395</v>
      </c>
      <c r="K5" s="6">
        <v>13080637.750825349</v>
      </c>
      <c r="L5" s="7">
        <v>-1183.4015652952301</v>
      </c>
      <c r="M5" s="5">
        <v>10998503.861660568</v>
      </c>
      <c r="N5" s="3">
        <v>8.7240857528089286</v>
      </c>
      <c r="O5">
        <f t="shared" si="2"/>
        <v>0</v>
      </c>
      <c r="P5">
        <f t="shared" si="3"/>
        <v>1</v>
      </c>
    </row>
    <row r="6" spans="1:16">
      <c r="A6" s="22" t="s">
        <v>9</v>
      </c>
      <c r="B6" s="23">
        <v>-1100</v>
      </c>
      <c r="C6" s="24">
        <f t="shared" si="0"/>
        <v>-179.02725433401883</v>
      </c>
      <c r="D6" s="25">
        <f t="shared" si="1"/>
        <v>-887.02179062491416</v>
      </c>
      <c r="E6" s="26">
        <v>4096.4630913859655</v>
      </c>
      <c r="F6" s="23">
        <v>2511.9692956915237</v>
      </c>
      <c r="G6" s="24">
        <v>-179.02725433401883</v>
      </c>
      <c r="H6" s="25">
        <v>-887.02179062491416</v>
      </c>
      <c r="I6" s="26">
        <v>1183.8407012906364</v>
      </c>
      <c r="J6" s="23">
        <v>163.8953145550297</v>
      </c>
      <c r="K6" s="24">
        <v>1307.5641767270756</v>
      </c>
      <c r="L6" s="25">
        <v>462.16362123654687</v>
      </c>
      <c r="M6" s="26">
        <v>1278.7903222557591</v>
      </c>
      <c r="N6" s="27">
        <v>1090.9669874081244</v>
      </c>
      <c r="O6">
        <f t="shared" si="2"/>
        <v>0</v>
      </c>
      <c r="P6">
        <f t="shared" si="3"/>
        <v>1</v>
      </c>
    </row>
    <row r="7" spans="1:16">
      <c r="A7" s="16" t="s">
        <v>10</v>
      </c>
      <c r="B7" s="4">
        <v>-1000</v>
      </c>
      <c r="C7" s="6">
        <f t="shared" si="0"/>
        <v>-970.73637864046771</v>
      </c>
      <c r="D7" s="7">
        <f t="shared" si="1"/>
        <v>-999.99999999999932</v>
      </c>
      <c r="E7" s="5">
        <v>-925.91408494127677</v>
      </c>
      <c r="F7" s="4">
        <v>-999.99999999999625</v>
      </c>
      <c r="G7" s="6">
        <v>-970.73637864046771</v>
      </c>
      <c r="H7" s="7">
        <v>-999.99999999999932</v>
      </c>
      <c r="I7" s="5">
        <v>-953.68118909428813</v>
      </c>
      <c r="J7" s="4">
        <v>-999.99999999999795</v>
      </c>
      <c r="K7" s="6">
        <v>-951.84257774437208</v>
      </c>
      <c r="L7" s="7">
        <v>-999.99999999999784</v>
      </c>
      <c r="M7" s="5">
        <v>16.208610852701494</v>
      </c>
      <c r="N7" s="3">
        <v>1.0658035770291185E-12</v>
      </c>
      <c r="O7">
        <f t="shared" si="2"/>
        <v>0</v>
      </c>
      <c r="P7">
        <f t="shared" si="3"/>
        <v>1</v>
      </c>
    </row>
    <row r="8" spans="1:16">
      <c r="A8" s="22" t="s">
        <v>11</v>
      </c>
      <c r="B8" s="23">
        <v>-900</v>
      </c>
      <c r="C8" s="24">
        <f t="shared" si="0"/>
        <v>-899.90382303651995</v>
      </c>
      <c r="D8" s="25">
        <f t="shared" si="1"/>
        <v>-899.69250671958616</v>
      </c>
      <c r="E8" s="26">
        <v>-893.6091023777617</v>
      </c>
      <c r="F8" s="23">
        <v>-898.23984275993382</v>
      </c>
      <c r="G8" s="24">
        <v>-899.90382303651995</v>
      </c>
      <c r="H8" s="25">
        <v>-899.69250671958616</v>
      </c>
      <c r="I8" s="26">
        <v>-899.38356668668985</v>
      </c>
      <c r="J8" s="23">
        <v>-899.19442639750446</v>
      </c>
      <c r="K8" s="24">
        <v>-898.4350124272645</v>
      </c>
      <c r="L8" s="25">
        <v>-899.12519702772556</v>
      </c>
      <c r="M8" s="26">
        <v>1.9557957998402173</v>
      </c>
      <c r="N8" s="27">
        <v>0.45692089294119392</v>
      </c>
      <c r="O8">
        <f t="shared" si="2"/>
        <v>1</v>
      </c>
      <c r="P8">
        <f t="shared" si="3"/>
        <v>0</v>
      </c>
    </row>
    <row r="9" spans="1:16">
      <c r="A9" s="16" t="s">
        <v>12</v>
      </c>
      <c r="B9" s="4">
        <v>-800</v>
      </c>
      <c r="C9" s="6">
        <f t="shared" si="0"/>
        <v>-794.18565887154773</v>
      </c>
      <c r="D9" s="7">
        <f t="shared" si="1"/>
        <v>-799.95260331825534</v>
      </c>
      <c r="E9" s="5">
        <v>-785.07542528354577</v>
      </c>
      <c r="F9" s="4">
        <v>-799.89513214045735</v>
      </c>
      <c r="G9" s="6">
        <v>-794.18565887154773</v>
      </c>
      <c r="H9" s="7">
        <v>-799.95260331825534</v>
      </c>
      <c r="I9" s="5">
        <v>-790.4025408977468</v>
      </c>
      <c r="J9" s="4">
        <v>-799.93934627313229</v>
      </c>
      <c r="K9" s="6">
        <v>-789.95164470370037</v>
      </c>
      <c r="L9" s="7">
        <v>-799.93203077272358</v>
      </c>
      <c r="M9" s="5">
        <v>2.8575848774486903</v>
      </c>
      <c r="N9" s="3">
        <v>2.1418827726540548E-2</v>
      </c>
      <c r="O9">
        <f t="shared" si="2"/>
        <v>0</v>
      </c>
      <c r="P9">
        <f t="shared" si="3"/>
        <v>1</v>
      </c>
    </row>
    <row r="10" spans="1:16">
      <c r="A10" s="22" t="s">
        <v>13</v>
      </c>
      <c r="B10" s="23">
        <v>-700</v>
      </c>
      <c r="C10" s="24">
        <f t="shared" si="0"/>
        <v>-679.97658135969198</v>
      </c>
      <c r="D10" s="25">
        <f t="shared" si="1"/>
        <v>-684.68446548167367</v>
      </c>
      <c r="E10" s="26">
        <v>-679.88899092191423</v>
      </c>
      <c r="F10" s="23">
        <v>-679.9081673730276</v>
      </c>
      <c r="G10" s="24">
        <v>-679.97658135969198</v>
      </c>
      <c r="H10" s="25">
        <v>-684.68446548167367</v>
      </c>
      <c r="I10" s="26">
        <v>-679.91987371346772</v>
      </c>
      <c r="J10" s="23">
        <v>-681.66026358975409</v>
      </c>
      <c r="K10" s="24">
        <v>-679.92472477213812</v>
      </c>
      <c r="L10" s="25">
        <v>-682.02229743322289</v>
      </c>
      <c r="M10" s="26">
        <v>2.6809981919948142E-2</v>
      </c>
      <c r="N10" s="27">
        <v>2.0766320701113128</v>
      </c>
      <c r="O10">
        <f t="shared" si="2"/>
        <v>0</v>
      </c>
      <c r="P10">
        <f t="shared" si="3"/>
        <v>1</v>
      </c>
    </row>
    <row r="11" spans="1:16">
      <c r="A11" s="16" t="s">
        <v>14</v>
      </c>
      <c r="B11" s="4">
        <v>-600</v>
      </c>
      <c r="C11" s="6">
        <f t="shared" si="0"/>
        <v>-597.88570059677807</v>
      </c>
      <c r="D11" s="7">
        <f t="shared" si="1"/>
        <v>-598.79041319303781</v>
      </c>
      <c r="E11" s="5">
        <v>-597.35454674315235</v>
      </c>
      <c r="F11" s="4">
        <v>-597.93546012862464</v>
      </c>
      <c r="G11" s="6">
        <v>-597.88570059677807</v>
      </c>
      <c r="H11" s="7">
        <v>-598.79041319303781</v>
      </c>
      <c r="I11" s="5">
        <v>-597.67182740381418</v>
      </c>
      <c r="J11" s="4">
        <v>-598.50117329554791</v>
      </c>
      <c r="K11" s="6">
        <v>-597.65693468385155</v>
      </c>
      <c r="L11" s="7">
        <v>-598.43308721246251</v>
      </c>
      <c r="M11" s="5">
        <v>0.20039624432895289</v>
      </c>
      <c r="N11" s="3">
        <v>0.24313420574419253</v>
      </c>
      <c r="O11">
        <f t="shared" si="2"/>
        <v>0</v>
      </c>
      <c r="P11">
        <f t="shared" si="3"/>
        <v>1</v>
      </c>
    </row>
    <row r="12" spans="1:16">
      <c r="A12" s="22" t="s">
        <v>15</v>
      </c>
      <c r="B12" s="23">
        <v>-500</v>
      </c>
      <c r="C12" s="24">
        <f t="shared" si="0"/>
        <v>-496.87774684185018</v>
      </c>
      <c r="D12" s="25">
        <f t="shared" si="1"/>
        <v>-499.8907845812505</v>
      </c>
      <c r="E12" s="26">
        <v>-482.50444995381235</v>
      </c>
      <c r="F12" s="23">
        <v>-499.68650997440773</v>
      </c>
      <c r="G12" s="24">
        <v>-496.87774684185018</v>
      </c>
      <c r="H12" s="25">
        <v>-499.8907845812505</v>
      </c>
      <c r="I12" s="26">
        <v>-492.86071024378873</v>
      </c>
      <c r="J12" s="23">
        <v>-499.7615878538287</v>
      </c>
      <c r="K12" s="24">
        <v>-491.76533207143541</v>
      </c>
      <c r="L12" s="25">
        <v>-499.78197518663688</v>
      </c>
      <c r="M12" s="26">
        <v>4.6124095749285452</v>
      </c>
      <c r="N12" s="27">
        <v>6.2524730837668935E-2</v>
      </c>
      <c r="O12">
        <f t="shared" si="2"/>
        <v>0</v>
      </c>
      <c r="P12">
        <f t="shared" si="3"/>
        <v>1</v>
      </c>
    </row>
    <row r="13" spans="1:16">
      <c r="A13" s="16" t="s">
        <v>16</v>
      </c>
      <c r="B13" s="4">
        <v>-400</v>
      </c>
      <c r="C13" s="6">
        <f t="shared" si="0"/>
        <v>-396.77795620779267</v>
      </c>
      <c r="D13" s="7">
        <f t="shared" si="1"/>
        <v>-399.99999999993901</v>
      </c>
      <c r="E13" s="5">
        <v>-385.09267383358599</v>
      </c>
      <c r="F13" s="4">
        <v>-399.99999999573748</v>
      </c>
      <c r="G13" s="6">
        <v>-396.77795620779267</v>
      </c>
      <c r="H13" s="7">
        <v>-399.99999999993901</v>
      </c>
      <c r="I13" s="5">
        <v>-392.29766145862527</v>
      </c>
      <c r="J13" s="4">
        <v>-399.99999999963427</v>
      </c>
      <c r="K13" s="6">
        <v>-391.70885967337881</v>
      </c>
      <c r="L13" s="7">
        <v>-399.99999999929628</v>
      </c>
      <c r="M13" s="5">
        <v>3.4867244863161928</v>
      </c>
      <c r="N13" s="3">
        <v>1.2644947682896401E-9</v>
      </c>
      <c r="O13">
        <f t="shared" si="2"/>
        <v>0</v>
      </c>
      <c r="P13">
        <f t="shared" si="3"/>
        <v>1</v>
      </c>
    </row>
    <row r="14" spans="1:16">
      <c r="A14" s="22" t="s">
        <v>17</v>
      </c>
      <c r="B14" s="23">
        <v>-300</v>
      </c>
      <c r="C14" s="24">
        <f t="shared" si="0"/>
        <v>-292.82959578134023</v>
      </c>
      <c r="D14" s="25">
        <f t="shared" si="1"/>
        <v>-297.54007090388103</v>
      </c>
      <c r="E14" s="26">
        <v>-288.87962515879354</v>
      </c>
      <c r="F14" s="23">
        <v>-293.93755632445334</v>
      </c>
      <c r="G14" s="24">
        <v>-292.82959578134023</v>
      </c>
      <c r="H14" s="25">
        <v>-297.54007090388103</v>
      </c>
      <c r="I14" s="26">
        <v>-291.62087545783123</v>
      </c>
      <c r="J14" s="23">
        <v>-295.77970712206957</v>
      </c>
      <c r="K14" s="24">
        <v>-291.54589292389181</v>
      </c>
      <c r="L14" s="25">
        <v>-295.88147366650418</v>
      </c>
      <c r="M14" s="26">
        <v>1.2090895012031766</v>
      </c>
      <c r="N14" s="27">
        <v>1.2177658014516648</v>
      </c>
      <c r="O14">
        <f t="shared" si="2"/>
        <v>0</v>
      </c>
      <c r="P14">
        <f t="shared" si="3"/>
        <v>1</v>
      </c>
    </row>
    <row r="15" spans="1:16">
      <c r="A15" s="16" t="s">
        <v>18</v>
      </c>
      <c r="B15" s="4">
        <v>-200</v>
      </c>
      <c r="C15" s="6">
        <f t="shared" si="0"/>
        <v>-192.94305317378578</v>
      </c>
      <c r="D15" s="7">
        <f t="shared" si="1"/>
        <v>-197.30946493271395</v>
      </c>
      <c r="E15" s="5">
        <v>-184.22839666629562</v>
      </c>
      <c r="F15" s="4">
        <v>-194.15311235070493</v>
      </c>
      <c r="G15" s="6">
        <v>-192.94305317378578</v>
      </c>
      <c r="H15" s="7">
        <v>-197.30946493271395</v>
      </c>
      <c r="I15" s="5">
        <v>-187.26439031801175</v>
      </c>
      <c r="J15" s="4">
        <v>-196.42114652634689</v>
      </c>
      <c r="K15" s="6">
        <v>-187.85640373520926</v>
      </c>
      <c r="L15" s="7">
        <v>-196.15400281705757</v>
      </c>
      <c r="M15" s="5">
        <v>3.0262319591094666</v>
      </c>
      <c r="N15" s="3">
        <v>1.0819735049330443</v>
      </c>
      <c r="O15">
        <f t="shared" si="2"/>
        <v>0</v>
      </c>
      <c r="P15">
        <f t="shared" si="3"/>
        <v>1</v>
      </c>
    </row>
    <row r="16" spans="1:16">
      <c r="A16" s="22" t="s">
        <v>19</v>
      </c>
      <c r="B16" s="23">
        <v>-100</v>
      </c>
      <c r="C16" s="24">
        <f t="shared" si="0"/>
        <v>-67.190516219761321</v>
      </c>
      <c r="D16" s="25">
        <f t="shared" si="1"/>
        <v>-99.935394363805244</v>
      </c>
      <c r="E16" s="26">
        <v>51.848436567842327</v>
      </c>
      <c r="F16" s="23">
        <v>-99.274371161579438</v>
      </c>
      <c r="G16" s="24">
        <v>-67.190516219761321</v>
      </c>
      <c r="H16" s="25">
        <v>-99.935394363805244</v>
      </c>
      <c r="I16" s="26">
        <v>-6.4508481110764251</v>
      </c>
      <c r="J16" s="23">
        <v>-99.796194226051512</v>
      </c>
      <c r="K16" s="24">
        <v>-3.8654861767074409</v>
      </c>
      <c r="L16" s="25">
        <v>-99.735296525588325</v>
      </c>
      <c r="M16" s="26">
        <v>36.272597533440475</v>
      </c>
      <c r="N16" s="27">
        <v>0.19681854706706975</v>
      </c>
      <c r="O16">
        <f t="shared" si="2"/>
        <v>0</v>
      </c>
      <c r="P16">
        <f t="shared" si="3"/>
        <v>1</v>
      </c>
    </row>
    <row r="17" spans="1:16">
      <c r="A17" s="16" t="s">
        <v>20</v>
      </c>
      <c r="B17" s="4">
        <v>100</v>
      </c>
      <c r="C17" s="6">
        <f t="shared" si="0"/>
        <v>210.36352872829093</v>
      </c>
      <c r="D17" s="7">
        <f t="shared" si="1"/>
        <v>261.8744023833035</v>
      </c>
      <c r="E17" s="5">
        <v>446.37896567165831</v>
      </c>
      <c r="F17" s="4">
        <v>432.34953951315401</v>
      </c>
      <c r="G17" s="6">
        <v>210.36352872829093</v>
      </c>
      <c r="H17" s="7">
        <v>261.8744023833035</v>
      </c>
      <c r="I17" s="5">
        <v>290.88007772503227</v>
      </c>
      <c r="J17" s="4">
        <v>324.23689564838173</v>
      </c>
      <c r="K17" s="6">
        <v>301.31617452343994</v>
      </c>
      <c r="L17" s="7">
        <v>329.65429224365715</v>
      </c>
      <c r="M17" s="5">
        <v>73.569015822240416</v>
      </c>
      <c r="N17" s="3">
        <v>59.756282949591828</v>
      </c>
      <c r="O17">
        <f t="shared" si="2"/>
        <v>1</v>
      </c>
      <c r="P17">
        <f t="shared" si="3"/>
        <v>0</v>
      </c>
    </row>
    <row r="18" spans="1:16">
      <c r="A18" s="22" t="s">
        <v>21</v>
      </c>
      <c r="B18" s="23">
        <v>200</v>
      </c>
      <c r="C18" s="24">
        <f t="shared" si="0"/>
        <v>200.47072696862452</v>
      </c>
      <c r="D18" s="25">
        <f t="shared" si="1"/>
        <v>200.54151981899196</v>
      </c>
      <c r="E18" s="26">
        <v>201.02533210644549</v>
      </c>
      <c r="F18" s="23">
        <v>201.29055468229328</v>
      </c>
      <c r="G18" s="24">
        <v>200.47072696862452</v>
      </c>
      <c r="H18" s="25">
        <v>200.54151981899196</v>
      </c>
      <c r="I18" s="26">
        <v>200.77231368772814</v>
      </c>
      <c r="J18" s="23">
        <v>200.89418437519555</v>
      </c>
      <c r="K18" s="24">
        <v>200.7899794788276</v>
      </c>
      <c r="L18" s="25">
        <v>200.89270928458546</v>
      </c>
      <c r="M18" s="26">
        <v>0.16452292277933259</v>
      </c>
      <c r="N18" s="27">
        <v>0.20874488815022407</v>
      </c>
      <c r="O18">
        <f t="shared" si="2"/>
        <v>1</v>
      </c>
      <c r="P18">
        <f t="shared" si="3"/>
        <v>0</v>
      </c>
    </row>
    <row r="19" spans="1:16">
      <c r="A19" s="16" t="s">
        <v>22</v>
      </c>
      <c r="B19" s="4">
        <v>300</v>
      </c>
      <c r="C19" s="6">
        <f t="shared" si="0"/>
        <v>306.77848671986027</v>
      </c>
      <c r="D19" s="7">
        <f t="shared" si="1"/>
        <v>305.0946196124973</v>
      </c>
      <c r="E19" s="5">
        <v>312.09469506567569</v>
      </c>
      <c r="F19" s="4">
        <v>305.53264539562082</v>
      </c>
      <c r="G19" s="6">
        <v>306.77848671986027</v>
      </c>
      <c r="H19" s="7">
        <v>305.0946196124973</v>
      </c>
      <c r="I19" s="5">
        <v>309.43502297650519</v>
      </c>
      <c r="J19" s="4">
        <v>305.27357053894457</v>
      </c>
      <c r="K19" s="6">
        <v>309.38591178318376</v>
      </c>
      <c r="L19" s="7">
        <v>305.28145733884065</v>
      </c>
      <c r="M19" s="5">
        <v>1.6668950176618205</v>
      </c>
      <c r="N19" s="3">
        <v>0.13165115584143472</v>
      </c>
      <c r="O19">
        <f t="shared" si="2"/>
        <v>0</v>
      </c>
      <c r="P19">
        <f t="shared" si="3"/>
        <v>1</v>
      </c>
    </row>
    <row r="20" spans="1:16">
      <c r="A20" s="22" t="s">
        <v>23</v>
      </c>
      <c r="B20" s="23">
        <v>400</v>
      </c>
      <c r="C20" s="24">
        <f t="shared" si="0"/>
        <v>408.95783165433198</v>
      </c>
      <c r="D20" s="25">
        <f t="shared" si="1"/>
        <v>407.83088863098226</v>
      </c>
      <c r="E20" s="26">
        <v>415.99455731756524</v>
      </c>
      <c r="F20" s="23">
        <v>411.1644489124771</v>
      </c>
      <c r="G20" s="24">
        <v>408.95783165433198</v>
      </c>
      <c r="H20" s="25">
        <v>407.83088863098226</v>
      </c>
      <c r="I20" s="26">
        <v>413.20981913116441</v>
      </c>
      <c r="J20" s="23">
        <v>409.07634399156518</v>
      </c>
      <c r="K20" s="24">
        <v>412.9012159086522</v>
      </c>
      <c r="L20" s="25">
        <v>409.4511980062307</v>
      </c>
      <c r="M20" s="26">
        <v>1.8034542267493907</v>
      </c>
      <c r="N20" s="27">
        <v>1.3515672440353308</v>
      </c>
      <c r="O20">
        <f t="shared" si="2"/>
        <v>0</v>
      </c>
      <c r="P20">
        <f t="shared" si="3"/>
        <v>1</v>
      </c>
    </row>
    <row r="21" spans="1:16">
      <c r="A21" s="16" t="s">
        <v>24</v>
      </c>
      <c r="B21" s="4">
        <v>500</v>
      </c>
      <c r="C21" s="6">
        <f t="shared" si="0"/>
        <v>500.63589752293615</v>
      </c>
      <c r="D21" s="7">
        <f t="shared" si="1"/>
        <v>500.06368882485918</v>
      </c>
      <c r="E21" s="5">
        <v>505.62570905598926</v>
      </c>
      <c r="F21" s="4">
        <v>500.24724057055744</v>
      </c>
      <c r="G21" s="6">
        <v>500.63589752293615</v>
      </c>
      <c r="H21" s="7">
        <v>500.06368882485918</v>
      </c>
      <c r="I21" s="5">
        <v>501.94578898217105</v>
      </c>
      <c r="J21" s="4">
        <v>500.13745252821269</v>
      </c>
      <c r="K21" s="6">
        <v>502.1029959386305</v>
      </c>
      <c r="L21" s="7">
        <v>500.15505306535329</v>
      </c>
      <c r="M21" s="5">
        <v>1.4421064859973953</v>
      </c>
      <c r="N21" s="3">
        <v>6.5074777337296524E-2</v>
      </c>
      <c r="O21">
        <f t="shared" si="2"/>
        <v>0</v>
      </c>
      <c r="P21">
        <f t="shared" si="3"/>
        <v>1</v>
      </c>
    </row>
    <row r="22" spans="1:16">
      <c r="A22" s="22" t="s">
        <v>25</v>
      </c>
      <c r="B22" s="23">
        <v>600</v>
      </c>
      <c r="C22" s="24">
        <f t="shared" si="0"/>
        <v>600.31337766247668</v>
      </c>
      <c r="D22" s="25">
        <f t="shared" si="1"/>
        <v>600.41355647209571</v>
      </c>
      <c r="E22" s="26">
        <v>601.03941043254076</v>
      </c>
      <c r="F22" s="23">
        <v>600.87343728363203</v>
      </c>
      <c r="G22" s="24">
        <v>600.31337766247668</v>
      </c>
      <c r="H22" s="25">
        <v>600.41355647209571</v>
      </c>
      <c r="I22" s="26">
        <v>600.60323384539242</v>
      </c>
      <c r="J22" s="23">
        <v>600.55298361381961</v>
      </c>
      <c r="K22" s="24">
        <v>600.67346091590514</v>
      </c>
      <c r="L22" s="25">
        <v>600.61665548746294</v>
      </c>
      <c r="M22" s="26">
        <v>0.26963853287937173</v>
      </c>
      <c r="N22" s="27">
        <v>0.18462026695406084</v>
      </c>
      <c r="O22">
        <f t="shared" si="2"/>
        <v>1</v>
      </c>
      <c r="P22">
        <f t="shared" si="3"/>
        <v>0</v>
      </c>
    </row>
    <row r="23" spans="1:16">
      <c r="A23" s="16" t="s">
        <v>26</v>
      </c>
      <c r="B23" s="4">
        <v>700</v>
      </c>
      <c r="C23" s="6">
        <f t="shared" si="0"/>
        <v>844.51566645913647</v>
      </c>
      <c r="D23" s="7">
        <f t="shared" si="1"/>
        <v>801.86140056446709</v>
      </c>
      <c r="E23" s="5">
        <v>1030.7446841759449</v>
      </c>
      <c r="F23" s="4">
        <v>960.60344254360189</v>
      </c>
      <c r="G23" s="6">
        <v>844.51566645913647</v>
      </c>
      <c r="H23" s="7">
        <v>801.86140056446709</v>
      </c>
      <c r="I23" s="5">
        <v>1022.9325258823761</v>
      </c>
      <c r="J23" s="4">
        <v>812.78649024089384</v>
      </c>
      <c r="K23" s="6">
        <v>989.75260158185267</v>
      </c>
      <c r="L23" s="7">
        <v>844.07376337959715</v>
      </c>
      <c r="M23" s="5">
        <v>73.521230713976834</v>
      </c>
      <c r="N23" s="3">
        <v>56.328386999836567</v>
      </c>
      <c r="O23">
        <f t="shared" si="2"/>
        <v>0</v>
      </c>
      <c r="P23">
        <f t="shared" si="3"/>
        <v>1</v>
      </c>
    </row>
    <row r="24" spans="1:16">
      <c r="A24" s="22" t="s">
        <v>27</v>
      </c>
      <c r="B24" s="23">
        <v>800</v>
      </c>
      <c r="C24" s="24">
        <f t="shared" si="0"/>
        <v>1044.9889835198107</v>
      </c>
      <c r="D24" s="25">
        <f t="shared" si="1"/>
        <v>829.7369355788752</v>
      </c>
      <c r="E24" s="26">
        <v>1278.0414939252203</v>
      </c>
      <c r="F24" s="23">
        <v>972.81277216461228</v>
      </c>
      <c r="G24" s="24">
        <v>1044.9889835198107</v>
      </c>
      <c r="H24" s="25">
        <v>829.7369355788752</v>
      </c>
      <c r="I24" s="26">
        <v>1200.2681502668283</v>
      </c>
      <c r="J24" s="23">
        <v>937.00224263479322</v>
      </c>
      <c r="K24" s="24">
        <v>1179.9393902812276</v>
      </c>
      <c r="L24" s="25">
        <v>930.24205360507301</v>
      </c>
      <c r="M24" s="26">
        <v>87.217536696158987</v>
      </c>
      <c r="N24" s="27">
        <v>38.802394576959479</v>
      </c>
      <c r="O24">
        <f t="shared" si="2"/>
        <v>0</v>
      </c>
      <c r="P24">
        <f t="shared" si="3"/>
        <v>1</v>
      </c>
    </row>
    <row r="25" spans="1:16">
      <c r="A25" s="16" t="s">
        <v>28</v>
      </c>
      <c r="B25" s="4">
        <v>900</v>
      </c>
      <c r="C25" s="6">
        <f t="shared" si="0"/>
        <v>1151.5288705979447</v>
      </c>
      <c r="D25" s="7">
        <f t="shared" si="1"/>
        <v>1224.0467555144432</v>
      </c>
      <c r="E25" s="5">
        <v>1509.5445803438179</v>
      </c>
      <c r="F25" s="4">
        <v>1500.4086197983834</v>
      </c>
      <c r="G25" s="6">
        <v>1151.5288705979447</v>
      </c>
      <c r="H25" s="7">
        <v>1224.0467555144432</v>
      </c>
      <c r="I25" s="5">
        <v>1390.3603727040074</v>
      </c>
      <c r="J25" s="4">
        <v>1397.0196985153771</v>
      </c>
      <c r="K25" s="6">
        <v>1357.2990470290788</v>
      </c>
      <c r="L25" s="7">
        <v>1375.1781028337648</v>
      </c>
      <c r="M25" s="5">
        <v>113.81768339914758</v>
      </c>
      <c r="N25" s="3">
        <v>92.976928716038174</v>
      </c>
      <c r="O25">
        <f t="shared" si="2"/>
        <v>1</v>
      </c>
      <c r="P25">
        <f t="shared" si="3"/>
        <v>0</v>
      </c>
    </row>
    <row r="26" spans="1:16">
      <c r="A26" s="22" t="s">
        <v>29</v>
      </c>
      <c r="B26" s="23">
        <v>1000</v>
      </c>
      <c r="C26" s="24">
        <f t="shared" si="0"/>
        <v>1037.0146736513038</v>
      </c>
      <c r="D26" s="25">
        <f t="shared" si="1"/>
        <v>1040.0080257988225</v>
      </c>
      <c r="E26" s="26">
        <v>1120.7864467697552</v>
      </c>
      <c r="F26" s="23">
        <v>1123.718358793592</v>
      </c>
      <c r="G26" s="24">
        <v>1037.0146736513038</v>
      </c>
      <c r="H26" s="25">
        <v>1040.0080257988225</v>
      </c>
      <c r="I26" s="26">
        <v>1096.2085806003697</v>
      </c>
      <c r="J26" s="23">
        <v>1115.3686496485052</v>
      </c>
      <c r="K26" s="24">
        <v>1088.3774856305547</v>
      </c>
      <c r="L26" s="25">
        <v>1107.6566756763259</v>
      </c>
      <c r="M26" s="26">
        <v>26.412107563586929</v>
      </c>
      <c r="N26" s="27">
        <v>24.692802921795455</v>
      </c>
      <c r="O26">
        <f t="shared" si="2"/>
        <v>1</v>
      </c>
      <c r="P26">
        <f t="shared" si="3"/>
        <v>0</v>
      </c>
    </row>
    <row r="27" spans="1:16">
      <c r="A27" s="16" t="s">
        <v>30</v>
      </c>
      <c r="B27" s="4">
        <v>1100</v>
      </c>
      <c r="C27" s="6">
        <f t="shared" si="0"/>
        <v>1207.8373692720236</v>
      </c>
      <c r="D27" s="7">
        <f t="shared" si="1"/>
        <v>1202.3976429911438</v>
      </c>
      <c r="E27" s="5">
        <v>1238.8293477572572</v>
      </c>
      <c r="F27" s="4">
        <v>1209.0364323468827</v>
      </c>
      <c r="G27" s="6">
        <v>1207.8373692720236</v>
      </c>
      <c r="H27" s="7">
        <v>1202.3976429911438</v>
      </c>
      <c r="I27" s="5">
        <v>1227.0376745703202</v>
      </c>
      <c r="J27" s="4">
        <v>1206.578046091628</v>
      </c>
      <c r="K27" s="6">
        <v>1226.7835308184426</v>
      </c>
      <c r="L27" s="7">
        <v>1206.5505589493901</v>
      </c>
      <c r="M27" s="5">
        <v>8.914443417158564</v>
      </c>
      <c r="N27" s="3">
        <v>2.0220865267793524</v>
      </c>
      <c r="O27">
        <f t="shared" si="2"/>
        <v>0</v>
      </c>
      <c r="P27">
        <f t="shared" si="3"/>
        <v>1</v>
      </c>
    </row>
    <row r="28" spans="1:16">
      <c r="A28" s="22" t="s">
        <v>31</v>
      </c>
      <c r="B28" s="23">
        <v>1200</v>
      </c>
      <c r="C28" s="24">
        <f t="shared" si="0"/>
        <v>1221.5438889893928</v>
      </c>
      <c r="D28" s="25">
        <f t="shared" si="1"/>
        <v>1285.9266942711251</v>
      </c>
      <c r="E28" s="26">
        <v>1325.2232151426438</v>
      </c>
      <c r="F28" s="23">
        <v>1305.0210298984978</v>
      </c>
      <c r="G28" s="24">
        <v>1221.5438889893928</v>
      </c>
      <c r="H28" s="25">
        <v>1285.9266942711251</v>
      </c>
      <c r="I28" s="26">
        <v>1312.0222384880924</v>
      </c>
      <c r="J28" s="23">
        <v>1304.6306044805253</v>
      </c>
      <c r="K28" s="24">
        <v>1292.7028952770554</v>
      </c>
      <c r="L28" s="25">
        <v>1300.0522332826683</v>
      </c>
      <c r="M28" s="26">
        <v>48.283561830002682</v>
      </c>
      <c r="N28" s="27">
        <v>9.419985682308825</v>
      </c>
      <c r="O28">
        <f t="shared" si="2"/>
        <v>1</v>
      </c>
      <c r="P28">
        <f t="shared" si="3"/>
        <v>0</v>
      </c>
    </row>
    <row r="29" spans="1:16">
      <c r="A29" s="16" t="s">
        <v>32</v>
      </c>
      <c r="B29" s="4">
        <v>1300</v>
      </c>
      <c r="C29" s="6">
        <f t="shared" si="0"/>
        <v>1645.2269142658727</v>
      </c>
      <c r="D29" s="7">
        <f t="shared" si="1"/>
        <v>1609.652473298554</v>
      </c>
      <c r="E29" s="5">
        <v>1672.2122481837725</v>
      </c>
      <c r="F29" s="4">
        <v>1632.6963502501771</v>
      </c>
      <c r="G29" s="6">
        <v>1645.2269142658727</v>
      </c>
      <c r="H29" s="7">
        <v>1609.652473298554</v>
      </c>
      <c r="I29" s="5">
        <v>1656.8761430833451</v>
      </c>
      <c r="J29" s="4">
        <v>1619.6119469681989</v>
      </c>
      <c r="K29" s="6">
        <v>1658.1761850099019</v>
      </c>
      <c r="L29" s="7">
        <v>1620.3285694245535</v>
      </c>
      <c r="M29" s="5">
        <v>7.8425767598033067</v>
      </c>
      <c r="N29" s="3">
        <v>8.2349340843067367</v>
      </c>
      <c r="O29">
        <f t="shared" si="2"/>
        <v>0</v>
      </c>
      <c r="P29">
        <f t="shared" si="3"/>
        <v>1</v>
      </c>
    </row>
    <row r="30" spans="1:16" ht="15.75" thickBot="1">
      <c r="A30" s="28" t="s">
        <v>33</v>
      </c>
      <c r="B30" s="29">
        <v>1400</v>
      </c>
      <c r="C30" s="30">
        <f t="shared" si="0"/>
        <v>1711.4529004271042</v>
      </c>
      <c r="D30" s="31">
        <f t="shared" si="1"/>
        <v>1666.2656028451881</v>
      </c>
      <c r="E30" s="32">
        <v>1720.8820839104849</v>
      </c>
      <c r="F30" s="29">
        <v>1700.0003867093733</v>
      </c>
      <c r="G30" s="30">
        <v>1711.4529004271042</v>
      </c>
      <c r="H30" s="31">
        <v>1666.2656028451881</v>
      </c>
      <c r="I30" s="32">
        <v>1714.8586259069411</v>
      </c>
      <c r="J30" s="29">
        <v>1700.0001065044867</v>
      </c>
      <c r="K30" s="30">
        <v>1715.5130590378678</v>
      </c>
      <c r="L30" s="31">
        <v>1691.5665506408836</v>
      </c>
      <c r="M30" s="32">
        <v>4.512685053557818</v>
      </c>
      <c r="N30" s="33">
        <v>16.867298531195615</v>
      </c>
      <c r="O30">
        <f t="shared" si="2"/>
        <v>0</v>
      </c>
      <c r="P30">
        <f t="shared" si="3"/>
        <v>1</v>
      </c>
    </row>
    <row r="31" spans="1:16" ht="15.75" thickTop="1">
      <c r="O31">
        <f>SUM(O3:O30)</f>
        <v>8</v>
      </c>
      <c r="P31">
        <f>SUM(P3:P30)</f>
        <v>20</v>
      </c>
    </row>
  </sheetData>
  <mergeCells count="6">
    <mergeCell ref="G1:H1"/>
    <mergeCell ref="I1:J1"/>
    <mergeCell ref="K1:L1"/>
    <mergeCell ref="M1:N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2016-06-05T08:02:40Z</dcterms:created>
  <dcterms:modified xsi:type="dcterms:W3CDTF">2016-06-06T00:48:51Z</dcterms:modified>
</cp:coreProperties>
</file>