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31" i="1"/>
  <c r="O3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D3"/>
  <c r="C3"/>
</calcChain>
</file>

<file path=xl/sharedStrings.xml><?xml version="1.0" encoding="utf-8"?>
<sst xmlns="http://schemas.openxmlformats.org/spreadsheetml/2006/main" count="48" uniqueCount="38">
  <si>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</si>
  <si>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</si>
  <si>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</si>
  <si>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</si>
  <si>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</si>
  <si>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</si>
  <si>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</si>
  <si>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</si>
  <si>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</si>
  <si>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</si>
  <si>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</si>
  <si>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</si>
  <si>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</si>
  <si>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</si>
  <si>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</si>
  <si>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</si>
  <si>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</si>
  <si>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</si>
  <si>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</si>
  <si>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</si>
  <si>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</si>
  <si>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</si>
  <si>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</si>
  <si>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</si>
  <si>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</si>
  <si>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</si>
  <si>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</si>
  <si>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</si>
  <si>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</si>
  <si>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</si>
  <si>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</si>
  <si>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</si>
  <si>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</si>
  <si>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</si>
  <si>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</t>
  </si>
  <si>
    <t>Best</t>
  </si>
  <si>
    <t>Our</t>
  </si>
  <si>
    <t>Classic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</si>
</sst>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0" fillId="2" borderId="6" xfId="0" applyFill="1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11" xfId="0" applyFont="1" applyFill="1" applyBorder="1"/>
    <xf numFmtId="0" fontId="1" fillId="2" borderId="26" xfId="0" applyFont="1" applyFill="1" applyBorder="1"/>
    <xf numFmtId="0" fontId="1" fillId="0" borderId="22" xfId="0" applyFont="1" applyBorder="1"/>
    <xf numFmtId="0" fontId="1" fillId="0" borderId="12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0" fontId="1" fillId="3" borderId="12" xfId="0" applyFont="1" applyFill="1" applyBorder="1"/>
    <xf numFmtId="0" fontId="0" fillId="3" borderId="16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8" xfId="0" applyFill="1" applyBorder="1"/>
    <xf numFmtId="0" fontId="0" fillId="3" borderId="13" xfId="0" applyFill="1" applyBorder="1"/>
    <xf numFmtId="0" fontId="1" fillId="3" borderId="14" xfId="0" applyFont="1" applyFill="1" applyBorder="1"/>
    <xf numFmtId="0" fontId="0" fillId="3" borderId="17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19" xfId="0" applyFill="1" applyBorder="1"/>
    <xf numFmtId="0" fontId="0" fillId="3" borderId="15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-1400</c:v>
                </c:pt>
                <c:pt idx="1">
                  <c:v>-1299.9972432162269</c:v>
                </c:pt>
                <c:pt idx="2">
                  <c:v>-1199.9987508061479</c:v>
                </c:pt>
                <c:pt idx="3">
                  <c:v>-1099.9999662286225</c:v>
                </c:pt>
                <c:pt idx="4">
                  <c:v>-1000</c:v>
                </c:pt>
                <c:pt idx="5">
                  <c:v>-899.84219635349405</c:v>
                </c:pt>
                <c:pt idx="6">
                  <c:v>-799.99899643814422</c:v>
                </c:pt>
                <c:pt idx="7">
                  <c:v>-681.32522558278094</c:v>
                </c:pt>
                <c:pt idx="8">
                  <c:v>-598.14194734133241</c:v>
                </c:pt>
                <c:pt idx="9">
                  <c:v>-499.92674471480365</c:v>
                </c:pt>
                <c:pt idx="10">
                  <c:v>-395.98603441823269</c:v>
                </c:pt>
                <c:pt idx="11">
                  <c:v>-297.22224288828454</c:v>
                </c:pt>
                <c:pt idx="12">
                  <c:v>-199.37842620840101</c:v>
                </c:pt>
                <c:pt idx="13">
                  <c:v>-14.572834465228652</c:v>
                </c:pt>
                <c:pt idx="14">
                  <c:v>305.89233529020657</c:v>
                </c:pt>
                <c:pt idx="15">
                  <c:v>200.61013990070848</c:v>
                </c:pt>
                <c:pt idx="16">
                  <c:v>306.79175405279494</c:v>
                </c:pt>
                <c:pt idx="17">
                  <c:v>407.81687772919275</c:v>
                </c:pt>
                <c:pt idx="18">
                  <c:v>500.35714956704561</c:v>
                </c:pt>
                <c:pt idx="19">
                  <c:v>600.47765652898318</c:v>
                </c:pt>
                <c:pt idx="20">
                  <c:v>898.03326571047683</c:v>
                </c:pt>
                <c:pt idx="21">
                  <c:v>1095.0121416800343</c:v>
                </c:pt>
                <c:pt idx="22">
                  <c:v>1381.0679449229947</c:v>
                </c:pt>
                <c:pt idx="23">
                  <c:v>1110.5332780844194</c:v>
                </c:pt>
                <c:pt idx="24">
                  <c:v>1203.1529651422011</c:v>
                </c:pt>
                <c:pt idx="25">
                  <c:v>1303.9573374412055</c:v>
                </c:pt>
                <c:pt idx="26">
                  <c:v>1600.1926834218762</c:v>
                </c:pt>
                <c:pt idx="27">
                  <c:v>1700.0000000074638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-1399.999999526874</c:v>
                </c:pt>
                <c:pt idx="1">
                  <c:v>-791.01512560023411</c:v>
                </c:pt>
                <c:pt idx="2">
                  <c:v>-1174.2044866292606</c:v>
                </c:pt>
                <c:pt idx="3">
                  <c:v>-1088.1911654408502</c:v>
                </c:pt>
                <c:pt idx="4">
                  <c:v>-999.99998299003687</c:v>
                </c:pt>
                <c:pt idx="5">
                  <c:v>-899.99279856944031</c:v>
                </c:pt>
                <c:pt idx="6">
                  <c:v>-799.75762637774676</c:v>
                </c:pt>
                <c:pt idx="7">
                  <c:v>-681.76389031983649</c:v>
                </c:pt>
                <c:pt idx="8">
                  <c:v>-598.31139784634513</c:v>
                </c:pt>
                <c:pt idx="9">
                  <c:v>-499.88626044123458</c:v>
                </c:pt>
                <c:pt idx="10">
                  <c:v>-399.16083572056135</c:v>
                </c:pt>
                <c:pt idx="11">
                  <c:v>-294.87157789424651</c:v>
                </c:pt>
                <c:pt idx="12">
                  <c:v>-196.46252463847728</c:v>
                </c:pt>
                <c:pt idx="13">
                  <c:v>-44.082236147661867</c:v>
                </c:pt>
                <c:pt idx="14">
                  <c:v>356.60346811837252</c:v>
                </c:pt>
                <c:pt idx="15">
                  <c:v>200.54402270377324</c:v>
                </c:pt>
                <c:pt idx="16">
                  <c:v>308.86476724633621</c:v>
                </c:pt>
                <c:pt idx="17">
                  <c:v>411.71781313971769</c:v>
                </c:pt>
                <c:pt idx="18">
                  <c:v>500.342619723045</c:v>
                </c:pt>
                <c:pt idx="19">
                  <c:v>600.44392844013066</c:v>
                </c:pt>
                <c:pt idx="20">
                  <c:v>800.85267778694106</c:v>
                </c:pt>
                <c:pt idx="21">
                  <c:v>1040.4447471959229</c:v>
                </c:pt>
                <c:pt idx="22">
                  <c:v>1432.5543320960342</c:v>
                </c:pt>
                <c:pt idx="23">
                  <c:v>1111.0977717067567</c:v>
                </c:pt>
                <c:pt idx="24">
                  <c:v>1208.5385019946179</c:v>
                </c:pt>
                <c:pt idx="25">
                  <c:v>1304.2498375773657</c:v>
                </c:pt>
                <c:pt idx="26">
                  <c:v>1625.4208723614522</c:v>
                </c:pt>
                <c:pt idx="27">
                  <c:v>1500.2114079832372</c:v>
                </c:pt>
              </c:numCache>
            </c:numRef>
          </c:val>
        </c:ser>
        <c:axId val="83954304"/>
        <c:axId val="83976576"/>
      </c:barChart>
      <c:catAx>
        <c:axId val="83954304"/>
        <c:scaling>
          <c:orientation val="minMax"/>
        </c:scaling>
        <c:axPos val="b"/>
        <c:tickLblPos val="nextTo"/>
        <c:crossAx val="83976576"/>
        <c:crosses val="autoZero"/>
        <c:auto val="1"/>
        <c:lblAlgn val="ctr"/>
        <c:lblOffset val="100"/>
      </c:catAx>
      <c:valAx>
        <c:axId val="83976576"/>
        <c:scaling>
          <c:orientation val="minMax"/>
        </c:scaling>
        <c:axPos val="l"/>
        <c:majorGridlines/>
        <c:numFmt formatCode="General" sourceLinked="1"/>
        <c:tickLblPos val="nextTo"/>
        <c:crossAx val="8395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v>Porównanie algorytmów</c:v>
          </c:tx>
          <c:dLbls>
            <c:showVal val="1"/>
            <c:showLeaderLines val="1"/>
          </c:dLbls>
          <c:cat>
            <c:strLit>
              <c:ptCount val="2"/>
              <c:pt idx="0">
                <c:v>Our</c:v>
              </c:pt>
              <c:pt idx="1">
                <c:v>Classic</c:v>
              </c:pt>
            </c:strLit>
          </c:cat>
          <c:val>
            <c:numRef>
              <c:f>Sheet1!$O$31:$P$31</c:f>
              <c:numCache>
                <c:formatCode>General</c:formatCode>
                <c:ptCount val="2"/>
                <c:pt idx="0">
                  <c:v>17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266699</xdr:colOff>
      <xdr:row>6</xdr:row>
      <xdr:rowOff>171450</xdr:rowOff>
    </xdr:from>
    <xdr:to>
      <xdr:col>30</xdr:col>
      <xdr:colOff>285750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37</xdr:row>
      <xdr:rowOff>152400</xdr:rowOff>
    </xdr:from>
    <xdr:to>
      <xdr:col>16</xdr:col>
      <xdr:colOff>438150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topLeftCell="A32" workbookViewId="0">
      <selection activeCell="T54" sqref="T54"/>
    </sheetView>
  </sheetViews>
  <sheetFormatPr defaultRowHeight="15"/>
  <cols>
    <col min="1" max="1" width="5.42578125" customWidth="1"/>
    <col min="2" max="2" width="10.140625" customWidth="1"/>
  </cols>
  <sheetData>
    <row r="1" spans="1:16" ht="15.75" thickTop="1">
      <c r="A1" s="11" t="s">
        <v>34</v>
      </c>
      <c r="B1" s="1" t="s">
        <v>0</v>
      </c>
      <c r="C1" s="39" t="s">
        <v>35</v>
      </c>
      <c r="D1" s="40"/>
      <c r="E1" s="39" t="s">
        <v>1</v>
      </c>
      <c r="F1" s="40"/>
      <c r="G1" s="37" t="s">
        <v>2</v>
      </c>
      <c r="H1" s="38"/>
      <c r="I1" s="39" t="s">
        <v>3</v>
      </c>
      <c r="J1" s="40"/>
      <c r="K1" s="37" t="s">
        <v>4</v>
      </c>
      <c r="L1" s="38"/>
      <c r="M1" s="39" t="s">
        <v>5</v>
      </c>
      <c r="N1" s="41"/>
    </row>
    <row r="2" spans="1:16" ht="15.75" thickBot="1">
      <c r="A2" s="12"/>
      <c r="B2" s="2"/>
      <c r="C2" s="15" t="s">
        <v>36</v>
      </c>
      <c r="D2" s="16" t="s">
        <v>37</v>
      </c>
      <c r="E2" s="15" t="s">
        <v>36</v>
      </c>
      <c r="F2" s="16" t="s">
        <v>37</v>
      </c>
      <c r="G2" s="17" t="s">
        <v>36</v>
      </c>
      <c r="H2" s="18" t="s">
        <v>37</v>
      </c>
      <c r="I2" s="15" t="s">
        <v>36</v>
      </c>
      <c r="J2" s="16" t="s">
        <v>37</v>
      </c>
      <c r="K2" s="17" t="s">
        <v>36</v>
      </c>
      <c r="L2" s="18" t="s">
        <v>37</v>
      </c>
      <c r="M2" s="15" t="s">
        <v>36</v>
      </c>
      <c r="N2" s="19" t="s">
        <v>37</v>
      </c>
    </row>
    <row r="3" spans="1:16">
      <c r="A3" s="13" t="s">
        <v>6</v>
      </c>
      <c r="B3" s="8">
        <v>-1400</v>
      </c>
      <c r="C3" s="9">
        <f>G3</f>
        <v>-1400</v>
      </c>
      <c r="D3" s="10">
        <f>H3</f>
        <v>-1399.999999526874</v>
      </c>
      <c r="E3" s="32">
        <v>-1400</v>
      </c>
      <c r="F3" s="35">
        <v>-1399.9999982035997</v>
      </c>
      <c r="G3" s="34">
        <v>-1400</v>
      </c>
      <c r="H3" s="33">
        <v>-1399.999999526874</v>
      </c>
      <c r="I3" s="32">
        <v>-1400</v>
      </c>
      <c r="J3" s="35">
        <v>-1399.9999994789841</v>
      </c>
      <c r="K3" s="34">
        <v>-1400</v>
      </c>
      <c r="L3" s="33">
        <v>-1399.9999990698193</v>
      </c>
      <c r="M3" s="32">
        <v>0</v>
      </c>
      <c r="N3" s="36">
        <v>7.5055021862465737E-7</v>
      </c>
      <c r="O3">
        <f>IF(ABS(C3-B3)&lt;ABS(D3-B3),1,0)</f>
        <v>1</v>
      </c>
      <c r="P3">
        <f>IF(ABS(C3-B3)&gt;ABS(D3-B3),1,0)</f>
        <v>0</v>
      </c>
    </row>
    <row r="4" spans="1:16">
      <c r="A4" s="20" t="s">
        <v>7</v>
      </c>
      <c r="B4" s="21">
        <v>-1300</v>
      </c>
      <c r="C4" s="22">
        <f t="shared" ref="C4:C30" si="0">G4</f>
        <v>-1299.9972432162269</v>
      </c>
      <c r="D4" s="23">
        <f t="shared" ref="D4:D30" si="1">H4</f>
        <v>-791.01512560023411</v>
      </c>
      <c r="E4" s="22">
        <v>-1299.990856976716</v>
      </c>
      <c r="F4" s="23">
        <v>727.97609920874038</v>
      </c>
      <c r="G4" s="24">
        <v>-1299.9972432162269</v>
      </c>
      <c r="H4" s="21">
        <v>-791.01512560023411</v>
      </c>
      <c r="I4" s="22">
        <v>-1299.9956873900728</v>
      </c>
      <c r="J4" s="23">
        <v>-112.03835367963916</v>
      </c>
      <c r="K4" s="24">
        <v>-1299.9952522265032</v>
      </c>
      <c r="L4" s="21">
        <v>-118.06847176238811</v>
      </c>
      <c r="M4" s="22">
        <v>1.8587795730456902E-3</v>
      </c>
      <c r="N4" s="25">
        <v>372.79729644890728</v>
      </c>
      <c r="O4">
        <f t="shared" ref="O4:O30" si="2">IF(ABS(C4-B4)&lt;ABS(D4-B4),1,0)</f>
        <v>1</v>
      </c>
      <c r="P4">
        <f t="shared" ref="P4:P30" si="3">IF(ABS(C4-B4)&gt;ABS(D4-B4),1,0)</f>
        <v>0</v>
      </c>
    </row>
    <row r="5" spans="1:16">
      <c r="A5" s="14" t="s">
        <v>8</v>
      </c>
      <c r="B5" s="4">
        <v>-1200</v>
      </c>
      <c r="C5" s="6">
        <f t="shared" si="0"/>
        <v>-1199.9987508061479</v>
      </c>
      <c r="D5" s="7">
        <f t="shared" si="1"/>
        <v>-1174.2044866292606</v>
      </c>
      <c r="E5" s="6">
        <v>-1199.959185249453</v>
      </c>
      <c r="F5" s="7">
        <v>-1154.2891253248067</v>
      </c>
      <c r="G5" s="5">
        <v>-1199.9987508061479</v>
      </c>
      <c r="H5" s="4">
        <v>-1174.2044866292606</v>
      </c>
      <c r="I5" s="6">
        <v>-1199.9947469204783</v>
      </c>
      <c r="J5" s="7">
        <v>-1171.4617250252857</v>
      </c>
      <c r="K5" s="5">
        <v>-1199.984227658693</v>
      </c>
      <c r="L5" s="4">
        <v>-1166.6517789931177</v>
      </c>
      <c r="M5" s="6">
        <v>2.1779565434708652E-2</v>
      </c>
      <c r="N5" s="3">
        <v>10.793844986658428</v>
      </c>
      <c r="O5">
        <f t="shared" si="2"/>
        <v>1</v>
      </c>
      <c r="P5">
        <f t="shared" si="3"/>
        <v>0</v>
      </c>
    </row>
    <row r="6" spans="1:16">
      <c r="A6" s="20" t="s">
        <v>9</v>
      </c>
      <c r="B6" s="21">
        <v>-1100</v>
      </c>
      <c r="C6" s="22">
        <f t="shared" si="0"/>
        <v>-1099.9999662286225</v>
      </c>
      <c r="D6" s="23">
        <f t="shared" si="1"/>
        <v>-1088.1911654408502</v>
      </c>
      <c r="E6" s="22">
        <v>-1099.9997648071176</v>
      </c>
      <c r="F6" s="23">
        <v>-1039.8999892965369</v>
      </c>
      <c r="G6" s="24">
        <v>-1099.9999662286225</v>
      </c>
      <c r="H6" s="21">
        <v>-1088.1911654408502</v>
      </c>
      <c r="I6" s="22">
        <v>-1099.9998135316532</v>
      </c>
      <c r="J6" s="23">
        <v>-1059.46316919013</v>
      </c>
      <c r="K6" s="24">
        <v>-1099.9998280430937</v>
      </c>
      <c r="L6" s="21">
        <v>-1062.5908753447168</v>
      </c>
      <c r="M6" s="22">
        <v>6.0382606185033768E-5</v>
      </c>
      <c r="N6" s="25">
        <v>14.816242943062614</v>
      </c>
      <c r="O6">
        <f t="shared" si="2"/>
        <v>1</v>
      </c>
      <c r="P6">
        <f t="shared" si="3"/>
        <v>0</v>
      </c>
    </row>
    <row r="7" spans="1:16">
      <c r="A7" s="14" t="s">
        <v>10</v>
      </c>
      <c r="B7" s="4">
        <v>-1000</v>
      </c>
      <c r="C7" s="6">
        <f t="shared" si="0"/>
        <v>-1000</v>
      </c>
      <c r="D7" s="7">
        <f t="shared" si="1"/>
        <v>-999.99998299003687</v>
      </c>
      <c r="E7" s="6">
        <v>-1000</v>
      </c>
      <c r="F7" s="7">
        <v>-999.99995935047673</v>
      </c>
      <c r="G7" s="5">
        <v>-1000</v>
      </c>
      <c r="H7" s="4">
        <v>-999.99998299003687</v>
      </c>
      <c r="I7" s="6">
        <v>-1000</v>
      </c>
      <c r="J7" s="7">
        <v>-999.9999779765169</v>
      </c>
      <c r="K7" s="5">
        <v>-1000</v>
      </c>
      <c r="L7" s="4">
        <v>-999.9999734390102</v>
      </c>
      <c r="M7" s="6">
        <v>0</v>
      </c>
      <c r="N7" s="3">
        <v>1.2455879191748382E-5</v>
      </c>
      <c r="O7">
        <f t="shared" si="2"/>
        <v>1</v>
      </c>
      <c r="P7">
        <f t="shared" si="3"/>
        <v>0</v>
      </c>
    </row>
    <row r="8" spans="1:16">
      <c r="A8" s="20" t="s">
        <v>11</v>
      </c>
      <c r="B8" s="21">
        <v>-900</v>
      </c>
      <c r="C8" s="22">
        <f t="shared" si="0"/>
        <v>-899.84219635349405</v>
      </c>
      <c r="D8" s="23">
        <f t="shared" si="1"/>
        <v>-899.99279856944031</v>
      </c>
      <c r="E8" s="22">
        <v>-897.91053204236891</v>
      </c>
      <c r="F8" s="23">
        <v>-899.96894777541172</v>
      </c>
      <c r="G8" s="24">
        <v>-899.84219635349405</v>
      </c>
      <c r="H8" s="21">
        <v>-899.99279856944031</v>
      </c>
      <c r="I8" s="22">
        <v>-899.5893685712457</v>
      </c>
      <c r="J8" s="23">
        <v>-899.98391594354212</v>
      </c>
      <c r="K8" s="24">
        <v>-899.40432018539411</v>
      </c>
      <c r="L8" s="21">
        <v>-899.98238345479353</v>
      </c>
      <c r="M8" s="22">
        <v>0.55267404111300023</v>
      </c>
      <c r="N8" s="25">
        <v>6.516482896092194E-3</v>
      </c>
      <c r="O8">
        <f t="shared" si="2"/>
        <v>0</v>
      </c>
      <c r="P8">
        <f t="shared" si="3"/>
        <v>1</v>
      </c>
    </row>
    <row r="9" spans="1:16">
      <c r="A9" s="14" t="s">
        <v>12</v>
      </c>
      <c r="B9" s="4">
        <v>-800</v>
      </c>
      <c r="C9" s="6">
        <f t="shared" si="0"/>
        <v>-799.99899643814422</v>
      </c>
      <c r="D9" s="7">
        <f t="shared" si="1"/>
        <v>-799.75762637774676</v>
      </c>
      <c r="E9" s="6">
        <v>-799.99857615762471</v>
      </c>
      <c r="F9" s="7">
        <v>-799.66314925061897</v>
      </c>
      <c r="G9" s="5">
        <v>-799.99899643814422</v>
      </c>
      <c r="H9" s="4">
        <v>-799.75762637774676</v>
      </c>
      <c r="I9" s="6">
        <v>-799.99881257068455</v>
      </c>
      <c r="J9" s="7">
        <v>-799.70894827075495</v>
      </c>
      <c r="K9" s="5">
        <v>-799.99879505548449</v>
      </c>
      <c r="L9" s="4">
        <v>-799.70990796637352</v>
      </c>
      <c r="M9" s="6">
        <v>2.1068700824660111E-4</v>
      </c>
      <c r="N9" s="3">
        <v>4.7245874416083938E-2</v>
      </c>
      <c r="O9">
        <f t="shared" si="2"/>
        <v>1</v>
      </c>
      <c r="P9">
        <f t="shared" si="3"/>
        <v>0</v>
      </c>
    </row>
    <row r="10" spans="1:16">
      <c r="A10" s="20" t="s">
        <v>13</v>
      </c>
      <c r="B10" s="21">
        <v>-700</v>
      </c>
      <c r="C10" s="22">
        <f t="shared" si="0"/>
        <v>-681.32522558278094</v>
      </c>
      <c r="D10" s="23">
        <f t="shared" si="1"/>
        <v>-681.76389031983649</v>
      </c>
      <c r="E10" s="22">
        <v>-679.91279768123434</v>
      </c>
      <c r="F10" s="23">
        <v>-679.88696247138193</v>
      </c>
      <c r="G10" s="24">
        <v>-681.32522558278094</v>
      </c>
      <c r="H10" s="21">
        <v>-681.76389031983649</v>
      </c>
      <c r="I10" s="22">
        <v>-680.25763255333322</v>
      </c>
      <c r="J10" s="23">
        <v>-679.94407255237218</v>
      </c>
      <c r="K10" s="24">
        <v>-680.50688983843179</v>
      </c>
      <c r="L10" s="21">
        <v>-680.18009836927797</v>
      </c>
      <c r="M10" s="22">
        <v>0.59366325040083034</v>
      </c>
      <c r="N10" s="25">
        <v>0.59698119968586272</v>
      </c>
      <c r="O10">
        <f t="shared" si="2"/>
        <v>0</v>
      </c>
      <c r="P10">
        <f t="shared" si="3"/>
        <v>1</v>
      </c>
    </row>
    <row r="11" spans="1:16">
      <c r="A11" s="14" t="s">
        <v>14</v>
      </c>
      <c r="B11" s="4">
        <v>-600</v>
      </c>
      <c r="C11" s="6">
        <f t="shared" si="0"/>
        <v>-598.14194734133241</v>
      </c>
      <c r="D11" s="7">
        <f t="shared" si="1"/>
        <v>-598.31139784634513</v>
      </c>
      <c r="E11" s="6">
        <v>-597.25256932652258</v>
      </c>
      <c r="F11" s="7">
        <v>-597.42464892535554</v>
      </c>
      <c r="G11" s="5">
        <v>-598.14194734133241</v>
      </c>
      <c r="H11" s="4">
        <v>-598.31139784634513</v>
      </c>
      <c r="I11" s="6">
        <v>-597.70394594654647</v>
      </c>
      <c r="J11" s="7">
        <v>-598.20694098219076</v>
      </c>
      <c r="K11" s="5">
        <v>-597.69948753813378</v>
      </c>
      <c r="L11" s="4">
        <v>-597.98099591796381</v>
      </c>
      <c r="M11" s="6">
        <v>0.44470576942620343</v>
      </c>
      <c r="N11" s="3">
        <v>0.48463315121382294</v>
      </c>
      <c r="O11">
        <f t="shared" si="2"/>
        <v>0</v>
      </c>
      <c r="P11">
        <f t="shared" si="3"/>
        <v>1</v>
      </c>
    </row>
    <row r="12" spans="1:16">
      <c r="A12" s="20" t="s">
        <v>15</v>
      </c>
      <c r="B12" s="21">
        <v>-500</v>
      </c>
      <c r="C12" s="22">
        <f t="shared" si="0"/>
        <v>-499.92674471480365</v>
      </c>
      <c r="D12" s="23">
        <f t="shared" si="1"/>
        <v>-499.88626044123458</v>
      </c>
      <c r="E12" s="22">
        <v>-499.78199342058599</v>
      </c>
      <c r="F12" s="23">
        <v>-499.57132372392971</v>
      </c>
      <c r="G12" s="24">
        <v>-499.92674471480365</v>
      </c>
      <c r="H12" s="21">
        <v>-499.88626044123458</v>
      </c>
      <c r="I12" s="22">
        <v>-499.87768568092019</v>
      </c>
      <c r="J12" s="23">
        <v>-499.69020066639172</v>
      </c>
      <c r="K12" s="24">
        <v>-499.86907397011441</v>
      </c>
      <c r="L12" s="21">
        <v>-499.70433055896393</v>
      </c>
      <c r="M12" s="22">
        <v>4.6456337179323973E-2</v>
      </c>
      <c r="N12" s="25">
        <v>0.10116399053245184</v>
      </c>
      <c r="O12">
        <f t="shared" si="2"/>
        <v>1</v>
      </c>
      <c r="P12">
        <f t="shared" si="3"/>
        <v>0</v>
      </c>
    </row>
    <row r="13" spans="1:16">
      <c r="A13" s="14" t="s">
        <v>16</v>
      </c>
      <c r="B13" s="4">
        <v>-400</v>
      </c>
      <c r="C13" s="6">
        <f t="shared" si="0"/>
        <v>-395.98603441823269</v>
      </c>
      <c r="D13" s="7">
        <f t="shared" si="1"/>
        <v>-399.16083572056135</v>
      </c>
      <c r="E13" s="6">
        <v>-395.05064626607555</v>
      </c>
      <c r="F13" s="7">
        <v>-396.58294528750321</v>
      </c>
      <c r="G13" s="5">
        <v>-395.98603441823269</v>
      </c>
      <c r="H13" s="4">
        <v>-399.16083572056135</v>
      </c>
      <c r="I13" s="6">
        <v>-395.43454614513092</v>
      </c>
      <c r="J13" s="7">
        <v>-397.10956505728109</v>
      </c>
      <c r="K13" s="5">
        <v>-395.49040894314641</v>
      </c>
      <c r="L13" s="4">
        <v>-397.61778202178186</v>
      </c>
      <c r="M13" s="6">
        <v>0.4701895766077519</v>
      </c>
      <c r="N13" s="3">
        <v>1.3620180371301907</v>
      </c>
      <c r="O13">
        <f t="shared" si="2"/>
        <v>0</v>
      </c>
      <c r="P13">
        <f t="shared" si="3"/>
        <v>1</v>
      </c>
    </row>
    <row r="14" spans="1:16">
      <c r="A14" s="20" t="s">
        <v>17</v>
      </c>
      <c r="B14" s="21">
        <v>-300</v>
      </c>
      <c r="C14" s="22">
        <f t="shared" si="0"/>
        <v>-297.22224288828454</v>
      </c>
      <c r="D14" s="23">
        <f t="shared" si="1"/>
        <v>-294.87157789424651</v>
      </c>
      <c r="E14" s="22">
        <v>-294.39866670814189</v>
      </c>
      <c r="F14" s="23">
        <v>-291.49598720507913</v>
      </c>
      <c r="G14" s="24">
        <v>-297.22224288828454</v>
      </c>
      <c r="H14" s="21">
        <v>-294.87157789424651</v>
      </c>
      <c r="I14" s="22">
        <v>-296.00838993560825</v>
      </c>
      <c r="J14" s="23">
        <v>-292.90335580141556</v>
      </c>
      <c r="K14" s="24">
        <v>-295.82270013333743</v>
      </c>
      <c r="L14" s="21">
        <v>-292.9076341579422</v>
      </c>
      <c r="M14" s="22">
        <v>0.9094244504390081</v>
      </c>
      <c r="N14" s="25">
        <v>1.171595303690165</v>
      </c>
      <c r="O14">
        <f t="shared" si="2"/>
        <v>1</v>
      </c>
      <c r="P14">
        <f t="shared" si="3"/>
        <v>0</v>
      </c>
    </row>
    <row r="15" spans="1:16">
      <c r="A15" s="14" t="s">
        <v>18</v>
      </c>
      <c r="B15" s="4">
        <v>-200</v>
      </c>
      <c r="C15" s="6">
        <f t="shared" si="0"/>
        <v>-199.37842620840101</v>
      </c>
      <c r="D15" s="7">
        <f t="shared" si="1"/>
        <v>-196.46252463847728</v>
      </c>
      <c r="E15" s="6">
        <v>-193.6773971318045</v>
      </c>
      <c r="F15" s="7">
        <v>-189.7401319903438</v>
      </c>
      <c r="G15" s="5">
        <v>-199.37842620840101</v>
      </c>
      <c r="H15" s="4">
        <v>-196.46252463847728</v>
      </c>
      <c r="I15" s="6">
        <v>-195.43327688806693</v>
      </c>
      <c r="J15" s="7">
        <v>-190.22873155731807</v>
      </c>
      <c r="K15" s="5">
        <v>-196.16303340942414</v>
      </c>
      <c r="L15" s="4">
        <v>-192.14379606204639</v>
      </c>
      <c r="M15" s="6">
        <v>2.9197331330786485</v>
      </c>
      <c r="N15" s="3">
        <v>3.7480988209854447</v>
      </c>
      <c r="O15">
        <f t="shared" si="2"/>
        <v>1</v>
      </c>
      <c r="P15">
        <f t="shared" si="3"/>
        <v>0</v>
      </c>
    </row>
    <row r="16" spans="1:16">
      <c r="A16" s="20" t="s">
        <v>19</v>
      </c>
      <c r="B16" s="21">
        <v>-100</v>
      </c>
      <c r="C16" s="22">
        <f t="shared" si="0"/>
        <v>-14.572834465228652</v>
      </c>
      <c r="D16" s="23">
        <f t="shared" si="1"/>
        <v>-44.082236147661867</v>
      </c>
      <c r="E16" s="22">
        <v>99.079424081139081</v>
      </c>
      <c r="F16" s="23">
        <v>29.343222119754387</v>
      </c>
      <c r="G16" s="24">
        <v>-14.572834465228652</v>
      </c>
      <c r="H16" s="21">
        <v>-44.082236147661867</v>
      </c>
      <c r="I16" s="22">
        <v>41.14872032808448</v>
      </c>
      <c r="J16" s="23">
        <v>3.7346825286377836</v>
      </c>
      <c r="K16" s="24">
        <v>42.202464404000501</v>
      </c>
      <c r="L16" s="21">
        <v>0.98435860453395141</v>
      </c>
      <c r="M16" s="22">
        <v>35.78268710459578</v>
      </c>
      <c r="N16" s="25">
        <v>27.046018604146877</v>
      </c>
      <c r="O16">
        <f t="shared" si="2"/>
        <v>0</v>
      </c>
      <c r="P16">
        <f t="shared" si="3"/>
        <v>1</v>
      </c>
    </row>
    <row r="17" spans="1:16">
      <c r="A17" s="14" t="s">
        <v>20</v>
      </c>
      <c r="B17" s="4">
        <v>100</v>
      </c>
      <c r="C17" s="6">
        <f t="shared" si="0"/>
        <v>305.89233529020657</v>
      </c>
      <c r="D17" s="7">
        <f t="shared" si="1"/>
        <v>356.60346811837252</v>
      </c>
      <c r="E17" s="6">
        <v>395.54262744799223</v>
      </c>
      <c r="F17" s="7">
        <v>579.91002628867909</v>
      </c>
      <c r="G17" s="5">
        <v>305.89233529020657</v>
      </c>
      <c r="H17" s="4">
        <v>356.60346811837252</v>
      </c>
      <c r="I17" s="6">
        <v>346.15199312755976</v>
      </c>
      <c r="J17" s="7">
        <v>481.04781112577706</v>
      </c>
      <c r="K17" s="5">
        <v>349.19565195525286</v>
      </c>
      <c r="L17" s="4">
        <v>472.52043517760956</v>
      </c>
      <c r="M17" s="6">
        <v>44.902579160763437</v>
      </c>
      <c r="N17" s="3">
        <v>111.89723783851042</v>
      </c>
      <c r="O17">
        <f t="shared" si="2"/>
        <v>1</v>
      </c>
      <c r="P17">
        <f t="shared" si="3"/>
        <v>0</v>
      </c>
    </row>
    <row r="18" spans="1:16">
      <c r="A18" s="20" t="s">
        <v>21</v>
      </c>
      <c r="B18" s="21">
        <v>200</v>
      </c>
      <c r="C18" s="22">
        <f t="shared" si="0"/>
        <v>200.61013990070848</v>
      </c>
      <c r="D18" s="23">
        <f t="shared" si="1"/>
        <v>200.54402270377324</v>
      </c>
      <c r="E18" s="22">
        <v>201.22734025024411</v>
      </c>
      <c r="F18" s="23">
        <v>201.56327819351904</v>
      </c>
      <c r="G18" s="24">
        <v>200.61013990070848</v>
      </c>
      <c r="H18" s="21">
        <v>200.54402270377324</v>
      </c>
      <c r="I18" s="22">
        <v>200.88079271617318</v>
      </c>
      <c r="J18" s="23">
        <v>200.94346303264291</v>
      </c>
      <c r="K18" s="24">
        <v>200.88603969057928</v>
      </c>
      <c r="L18" s="21">
        <v>200.98207971571986</v>
      </c>
      <c r="M18" s="22">
        <v>0.23353644663592898</v>
      </c>
      <c r="N18" s="25">
        <v>0.30666747846111159</v>
      </c>
      <c r="O18">
        <f t="shared" si="2"/>
        <v>0</v>
      </c>
      <c r="P18">
        <f t="shared" si="3"/>
        <v>1</v>
      </c>
    </row>
    <row r="19" spans="1:16">
      <c r="A19" s="14" t="s">
        <v>22</v>
      </c>
      <c r="B19" s="4">
        <v>300</v>
      </c>
      <c r="C19" s="6">
        <f t="shared" si="0"/>
        <v>306.79175405279494</v>
      </c>
      <c r="D19" s="7">
        <f t="shared" si="1"/>
        <v>308.86476724633621</v>
      </c>
      <c r="E19" s="6">
        <v>307.55362078390988</v>
      </c>
      <c r="F19" s="7">
        <v>311.96869378834674</v>
      </c>
      <c r="G19" s="5">
        <v>306.79175405279494</v>
      </c>
      <c r="H19" s="4">
        <v>308.86476724633621</v>
      </c>
      <c r="I19" s="6">
        <v>307.05901003772027</v>
      </c>
      <c r="J19" s="7">
        <v>309.03634055184864</v>
      </c>
      <c r="K19" s="5">
        <v>307.1347949581417</v>
      </c>
      <c r="L19" s="4">
        <v>309.95660052884386</v>
      </c>
      <c r="M19" s="6">
        <v>0.38654591527708676</v>
      </c>
      <c r="N19" s="3">
        <v>1.7446342921924345</v>
      </c>
      <c r="O19">
        <f t="shared" si="2"/>
        <v>1</v>
      </c>
      <c r="P19">
        <f t="shared" si="3"/>
        <v>0</v>
      </c>
    </row>
    <row r="20" spans="1:16">
      <c r="A20" s="20" t="s">
        <v>23</v>
      </c>
      <c r="B20" s="21">
        <v>400</v>
      </c>
      <c r="C20" s="22">
        <f t="shared" si="0"/>
        <v>407.81687772919275</v>
      </c>
      <c r="D20" s="23">
        <f t="shared" si="1"/>
        <v>411.71781313971769</v>
      </c>
      <c r="E20" s="22">
        <v>411.18879141015742</v>
      </c>
      <c r="F20" s="23">
        <v>414.82822167613358</v>
      </c>
      <c r="G20" s="24">
        <v>407.81687772919275</v>
      </c>
      <c r="H20" s="21">
        <v>411.71781313971769</v>
      </c>
      <c r="I20" s="22">
        <v>409.05504080842002</v>
      </c>
      <c r="J20" s="23">
        <v>413.81257123351429</v>
      </c>
      <c r="K20" s="24">
        <v>409.24917698155673</v>
      </c>
      <c r="L20" s="21">
        <v>413.50558011760967</v>
      </c>
      <c r="M20" s="22">
        <v>1.1925707176408022</v>
      </c>
      <c r="N20" s="25">
        <v>1.0346938126482956</v>
      </c>
      <c r="O20">
        <f t="shared" si="2"/>
        <v>1</v>
      </c>
      <c r="P20">
        <f t="shared" si="3"/>
        <v>0</v>
      </c>
    </row>
    <row r="21" spans="1:16">
      <c r="A21" s="14" t="s">
        <v>24</v>
      </c>
      <c r="B21" s="4">
        <v>500</v>
      </c>
      <c r="C21" s="6">
        <f t="shared" si="0"/>
        <v>500.35714956704561</v>
      </c>
      <c r="D21" s="7">
        <f t="shared" si="1"/>
        <v>500.342619723045</v>
      </c>
      <c r="E21" s="6">
        <v>500.47358287746198</v>
      </c>
      <c r="F21" s="7">
        <v>500.67299237320736</v>
      </c>
      <c r="G21" s="5">
        <v>500.35714956704561</v>
      </c>
      <c r="H21" s="4">
        <v>500.342619723045</v>
      </c>
      <c r="I21" s="6">
        <v>500.45789831740205</v>
      </c>
      <c r="J21" s="7">
        <v>500.38911154092335</v>
      </c>
      <c r="K21" s="5">
        <v>500.42954358730321</v>
      </c>
      <c r="L21" s="4">
        <v>500.46824121239189</v>
      </c>
      <c r="M21" s="6">
        <v>6.3183636986661226E-2</v>
      </c>
      <c r="N21" s="3">
        <v>0.17883693878465476</v>
      </c>
      <c r="O21">
        <f t="shared" si="2"/>
        <v>0</v>
      </c>
      <c r="P21">
        <f t="shared" si="3"/>
        <v>1</v>
      </c>
    </row>
    <row r="22" spans="1:16">
      <c r="A22" s="20" t="s">
        <v>25</v>
      </c>
      <c r="B22" s="21">
        <v>600</v>
      </c>
      <c r="C22" s="22">
        <f t="shared" si="0"/>
        <v>600.47765652898318</v>
      </c>
      <c r="D22" s="23">
        <f t="shared" si="1"/>
        <v>600.44392844013066</v>
      </c>
      <c r="E22" s="22">
        <v>600.9724972924331</v>
      </c>
      <c r="F22" s="23">
        <v>601.18930718709237</v>
      </c>
      <c r="G22" s="24">
        <v>600.47765652898318</v>
      </c>
      <c r="H22" s="21">
        <v>600.44392844013066</v>
      </c>
      <c r="I22" s="22">
        <v>600.60167459157583</v>
      </c>
      <c r="J22" s="23">
        <v>601.08548707753107</v>
      </c>
      <c r="K22" s="24">
        <v>600.65015074192388</v>
      </c>
      <c r="L22" s="21">
        <v>600.98177235665742</v>
      </c>
      <c r="M22" s="22">
        <v>0.15355133592823822</v>
      </c>
      <c r="N22" s="25">
        <v>0.22649564381821682</v>
      </c>
      <c r="O22">
        <f t="shared" si="2"/>
        <v>0</v>
      </c>
      <c r="P22">
        <f t="shared" si="3"/>
        <v>1</v>
      </c>
    </row>
    <row r="23" spans="1:16">
      <c r="A23" s="14" t="s">
        <v>26</v>
      </c>
      <c r="B23" s="4">
        <v>700</v>
      </c>
      <c r="C23" s="6">
        <f t="shared" si="0"/>
        <v>898.03326571047683</v>
      </c>
      <c r="D23" s="7">
        <f t="shared" si="1"/>
        <v>800.85267778694106</v>
      </c>
      <c r="E23" s="6">
        <v>1000.0000000344874</v>
      </c>
      <c r="F23" s="7">
        <v>1000.0221746679515</v>
      </c>
      <c r="G23" s="5">
        <v>898.03326571047683</v>
      </c>
      <c r="H23" s="4">
        <v>800.85267778694106</v>
      </c>
      <c r="I23" s="6">
        <v>1000.0000000195439</v>
      </c>
      <c r="J23" s="7">
        <v>1000.0164200986108</v>
      </c>
      <c r="K23" s="5">
        <v>966.0110885881694</v>
      </c>
      <c r="L23" s="4">
        <v>933.63042418450107</v>
      </c>
      <c r="M23" s="6">
        <v>58.870521506040731</v>
      </c>
      <c r="N23" s="3">
        <v>114.98890147353285</v>
      </c>
      <c r="O23">
        <f t="shared" si="2"/>
        <v>0</v>
      </c>
      <c r="P23">
        <f t="shared" si="3"/>
        <v>1</v>
      </c>
    </row>
    <row r="24" spans="1:16">
      <c r="A24" s="20" t="s">
        <v>27</v>
      </c>
      <c r="B24" s="21">
        <v>800</v>
      </c>
      <c r="C24" s="22">
        <f t="shared" si="0"/>
        <v>1095.0121416800343</v>
      </c>
      <c r="D24" s="23">
        <f t="shared" si="1"/>
        <v>1040.4447471959229</v>
      </c>
      <c r="E24" s="22">
        <v>1307.0343240809791</v>
      </c>
      <c r="F24" s="23">
        <v>1234.1473714577778</v>
      </c>
      <c r="G24" s="24">
        <v>1095.0121416800343</v>
      </c>
      <c r="H24" s="21">
        <v>1040.4447471959229</v>
      </c>
      <c r="I24" s="22">
        <v>1213.4949786311436</v>
      </c>
      <c r="J24" s="23">
        <v>1169.2433152761228</v>
      </c>
      <c r="K24" s="24">
        <v>1203.2198513710284</v>
      </c>
      <c r="L24" s="21">
        <v>1155.9781718295026</v>
      </c>
      <c r="M24" s="22">
        <v>70.751982562024807</v>
      </c>
      <c r="N24" s="25">
        <v>59.502890957077746</v>
      </c>
      <c r="O24">
        <f t="shared" si="2"/>
        <v>0</v>
      </c>
      <c r="P24">
        <f t="shared" si="3"/>
        <v>1</v>
      </c>
    </row>
    <row r="25" spans="1:16">
      <c r="A25" s="14" t="s">
        <v>28</v>
      </c>
      <c r="B25" s="4">
        <v>900</v>
      </c>
      <c r="C25" s="6">
        <f t="shared" si="0"/>
        <v>1381.0679449229947</v>
      </c>
      <c r="D25" s="7">
        <f t="shared" si="1"/>
        <v>1432.5543320960342</v>
      </c>
      <c r="E25" s="6">
        <v>1386.9349358577913</v>
      </c>
      <c r="F25" s="7">
        <v>1591.0172188286547</v>
      </c>
      <c r="G25" s="5">
        <v>1381.0679449229947</v>
      </c>
      <c r="H25" s="4">
        <v>1432.5543320960342</v>
      </c>
      <c r="I25" s="6">
        <v>1385.035368589929</v>
      </c>
      <c r="J25" s="7">
        <v>1515.6524165871865</v>
      </c>
      <c r="K25" s="5">
        <v>1384.3460831235716</v>
      </c>
      <c r="L25" s="4">
        <v>1513.0746558372919</v>
      </c>
      <c r="M25" s="6">
        <v>2.9936151218626939</v>
      </c>
      <c r="N25" s="3">
        <v>79.262887001241651</v>
      </c>
      <c r="O25">
        <f t="shared" si="2"/>
        <v>1</v>
      </c>
      <c r="P25">
        <f t="shared" si="3"/>
        <v>0</v>
      </c>
    </row>
    <row r="26" spans="1:16">
      <c r="A26" s="20" t="s">
        <v>29</v>
      </c>
      <c r="B26" s="21">
        <v>1000</v>
      </c>
      <c r="C26" s="22">
        <f t="shared" si="0"/>
        <v>1110.5332780844194</v>
      </c>
      <c r="D26" s="23">
        <f t="shared" si="1"/>
        <v>1111.0977717067567</v>
      </c>
      <c r="E26" s="22">
        <v>1119.8013118158769</v>
      </c>
      <c r="F26" s="23">
        <v>1122.1941131348776</v>
      </c>
      <c r="G26" s="24">
        <v>1110.5332780844194</v>
      </c>
      <c r="H26" s="21">
        <v>1111.0977717067567</v>
      </c>
      <c r="I26" s="22">
        <v>1117.1559007455066</v>
      </c>
      <c r="J26" s="23">
        <v>1117.8473560895918</v>
      </c>
      <c r="K26" s="24">
        <v>1116.3824553670522</v>
      </c>
      <c r="L26" s="21">
        <v>1117.4747587391887</v>
      </c>
      <c r="M26" s="22">
        <v>3.0220749662710231</v>
      </c>
      <c r="N26" s="25">
        <v>2.8348718790947376</v>
      </c>
      <c r="O26">
        <f t="shared" si="2"/>
        <v>1</v>
      </c>
      <c r="P26">
        <f t="shared" si="3"/>
        <v>0</v>
      </c>
    </row>
    <row r="27" spans="1:16">
      <c r="A27" s="14" t="s">
        <v>30</v>
      </c>
      <c r="B27" s="4">
        <v>1100</v>
      </c>
      <c r="C27" s="6">
        <f t="shared" si="0"/>
        <v>1203.1529651422011</v>
      </c>
      <c r="D27" s="7">
        <f t="shared" si="1"/>
        <v>1208.5385019946179</v>
      </c>
      <c r="E27" s="6">
        <v>1207.1296004776841</v>
      </c>
      <c r="F27" s="7">
        <v>1209.5304009622178</v>
      </c>
      <c r="G27" s="5">
        <v>1203.1529651422011</v>
      </c>
      <c r="H27" s="4">
        <v>1208.5385019946179</v>
      </c>
      <c r="I27" s="6">
        <v>1205.9893781116682</v>
      </c>
      <c r="J27" s="7">
        <v>1208.911345244215</v>
      </c>
      <c r="K27" s="5">
        <v>1205.4239812438511</v>
      </c>
      <c r="L27" s="4">
        <v>1208.9934160670168</v>
      </c>
      <c r="M27" s="6">
        <v>2.047721260683705</v>
      </c>
      <c r="N27" s="3">
        <v>0.50101657202923688</v>
      </c>
      <c r="O27">
        <f t="shared" si="2"/>
        <v>1</v>
      </c>
      <c r="P27">
        <f t="shared" si="3"/>
        <v>0</v>
      </c>
    </row>
    <row r="28" spans="1:16">
      <c r="A28" s="20" t="s">
        <v>31</v>
      </c>
      <c r="B28" s="21">
        <v>1200</v>
      </c>
      <c r="C28" s="22">
        <f t="shared" si="0"/>
        <v>1303.9573374412055</v>
      </c>
      <c r="D28" s="23">
        <f t="shared" si="1"/>
        <v>1304.2498375773657</v>
      </c>
      <c r="E28" s="22">
        <v>1307.5993042225341</v>
      </c>
      <c r="F28" s="23">
        <v>1311.6918619690528</v>
      </c>
      <c r="G28" s="24">
        <v>1303.9573374412055</v>
      </c>
      <c r="H28" s="21">
        <v>1304.2498375773657</v>
      </c>
      <c r="I28" s="22">
        <v>1305.2424613656531</v>
      </c>
      <c r="J28" s="23">
        <v>1307.7996966457727</v>
      </c>
      <c r="K28" s="24">
        <v>1305.6430936378624</v>
      </c>
      <c r="L28" s="21">
        <v>1307.5845691118011</v>
      </c>
      <c r="M28" s="22">
        <v>1.3011784168137732</v>
      </c>
      <c r="N28" s="25">
        <v>2.1723173500328623</v>
      </c>
      <c r="O28">
        <f t="shared" si="2"/>
        <v>1</v>
      </c>
      <c r="P28">
        <f t="shared" si="3"/>
        <v>0</v>
      </c>
    </row>
    <row r="29" spans="1:16">
      <c r="A29" s="14" t="s">
        <v>32</v>
      </c>
      <c r="B29" s="4">
        <v>1300</v>
      </c>
      <c r="C29" s="6">
        <f t="shared" si="0"/>
        <v>1600.1926834218762</v>
      </c>
      <c r="D29" s="7">
        <f t="shared" si="1"/>
        <v>1625.4208723614522</v>
      </c>
      <c r="E29" s="6">
        <v>1600.6742104460545</v>
      </c>
      <c r="F29" s="7">
        <v>1659.8289120923607</v>
      </c>
      <c r="G29" s="5">
        <v>1600.1926834218762</v>
      </c>
      <c r="H29" s="4">
        <v>1625.4208723614522</v>
      </c>
      <c r="I29" s="6">
        <v>1600.3947837802871</v>
      </c>
      <c r="J29" s="7">
        <v>1643.5928727594628</v>
      </c>
      <c r="K29" s="5">
        <v>1600.4205592160727</v>
      </c>
      <c r="L29" s="4">
        <v>1642.9475524044253</v>
      </c>
      <c r="M29" s="6">
        <v>0.24179608882479997</v>
      </c>
      <c r="N29" s="3">
        <v>17.21309467531664</v>
      </c>
      <c r="O29">
        <f t="shared" si="2"/>
        <v>1</v>
      </c>
      <c r="P29">
        <f t="shared" si="3"/>
        <v>0</v>
      </c>
    </row>
    <row r="30" spans="1:16" ht="15.75" thickBot="1">
      <c r="A30" s="26" t="s">
        <v>33</v>
      </c>
      <c r="B30" s="27">
        <v>1400</v>
      </c>
      <c r="C30" s="28">
        <f t="shared" si="0"/>
        <v>1700.0000000074638</v>
      </c>
      <c r="D30" s="29">
        <f t="shared" si="1"/>
        <v>1500.2114079832372</v>
      </c>
      <c r="E30" s="28">
        <v>1700.0000017320722</v>
      </c>
      <c r="F30" s="29">
        <v>1700.0122500234547</v>
      </c>
      <c r="G30" s="30">
        <v>1700.0000000074638</v>
      </c>
      <c r="H30" s="27">
        <v>1500.2114079832372</v>
      </c>
      <c r="I30" s="28">
        <v>1700.000000014787</v>
      </c>
      <c r="J30" s="29">
        <v>1700.0062112734099</v>
      </c>
      <c r="K30" s="30">
        <v>1700.0000001866788</v>
      </c>
      <c r="L30" s="27">
        <v>1660.050397884371</v>
      </c>
      <c r="M30" s="28">
        <v>5.4301434010347446E-7</v>
      </c>
      <c r="N30" s="31">
        <v>84.237672925993351</v>
      </c>
      <c r="O30">
        <f t="shared" si="2"/>
        <v>0</v>
      </c>
      <c r="P30">
        <f t="shared" si="3"/>
        <v>1</v>
      </c>
    </row>
    <row r="31" spans="1:16" ht="15.75" thickTop="1">
      <c r="O31">
        <f>SUM(O3:O30)</f>
        <v>17</v>
      </c>
      <c r="P31">
        <f>SUM(P3:P30)</f>
        <v>11</v>
      </c>
    </row>
  </sheetData>
  <mergeCells count="6">
    <mergeCell ref="G1:H1"/>
    <mergeCell ref="I1:J1"/>
    <mergeCell ref="K1:L1"/>
    <mergeCell ref="M1:N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2016-06-05T08:02:40Z</dcterms:created>
  <dcterms:modified xsi:type="dcterms:W3CDTF">2016-06-06T00:53:42Z</dcterms:modified>
</cp:coreProperties>
</file>