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Matura Informatyka\Zadania maturalne\MS Excel\Podstawa Maj 2013\"/>
    </mc:Choice>
  </mc:AlternateContent>
  <xr:revisionPtr revIDLastSave="0" documentId="13_ncr:1_{AAECAE20-860D-458F-8DDE-52A5AEB3374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rkusz2" sheetId="2" r:id="rId1"/>
    <sheet name="Arkusz1" sheetId="1" r:id="rId2"/>
  </sheets>
  <definedNames>
    <definedName name="historia" localSheetId="1">Arkusz1!$A$5:$M$255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5" i="1"/>
  <c r="C4" i="1"/>
  <c r="D4" i="1"/>
  <c r="E4" i="1"/>
  <c r="F4" i="1"/>
  <c r="G4" i="1"/>
  <c r="H4" i="1"/>
  <c r="I4" i="1"/>
  <c r="J4" i="1"/>
  <c r="K4" i="1"/>
  <c r="L4" i="1"/>
  <c r="M4" i="1"/>
  <c r="B4" i="1"/>
  <c r="C2" i="1"/>
  <c r="D2" i="1"/>
  <c r="E2" i="1"/>
  <c r="F2" i="1"/>
  <c r="G2" i="1"/>
  <c r="H2" i="1"/>
  <c r="I2" i="1"/>
  <c r="J2" i="1"/>
  <c r="K2" i="1"/>
  <c r="L2" i="1"/>
  <c r="M2" i="1"/>
  <c r="C3" i="1"/>
  <c r="D3" i="1"/>
  <c r="E3" i="1"/>
  <c r="F3" i="1"/>
  <c r="G3" i="1"/>
  <c r="H3" i="1"/>
  <c r="I3" i="1"/>
  <c r="J3" i="1"/>
  <c r="K3" i="1"/>
  <c r="L3" i="1"/>
  <c r="M3" i="1"/>
  <c r="B3" i="1"/>
  <c r="B2" i="1"/>
  <c r="S7" i="1"/>
  <c r="R7" i="1"/>
  <c r="R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FE050A-1685-48D4-AAB4-ED430CAEE96C}" name="historia" type="6" refreshedVersion="8" background="1" saveData="1">
    <textPr codePage="852" sourceFile="D:\Matura Informatyka\Zadania maturalne\MS Excel\Podstawa Maj 2013\historia.txt" decimal="," thousands=" " tab="0" semicolon="1">
      <textFields count="13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<sst xmlns="http://schemas.openxmlformats.org/spreadsheetml/2006/main" count="17" uniqueCount="17">
  <si>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Ponad 33:</t>
  </si>
  <si>
    <t>Najczęść:</t>
  </si>
  <si>
    <t>Max</t>
  </si>
  <si>
    <t>Min</t>
  </si>
  <si>
    <t>Średnia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</si>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</sst>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Ceny jednostek funduszy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Arkusz1!$B$1:$M$1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Arkusz1!$B$2:$M$2</c:f>
              <c:numCache>
                <c:formatCode>General</c:formatCode>
                <c:ptCount val="12"/>
                <c:pt idx="0">
                  <c:v>50.9</c:v>
                </c:pt>
                <c:pt idx="1">
                  <c:v>51.62</c:v>
                </c:pt>
                <c:pt idx="2">
                  <c:v>53.12</c:v>
                </c:pt>
                <c:pt idx="3">
                  <c:v>58.66</c:v>
                </c:pt>
                <c:pt idx="4">
                  <c:v>58.96</c:v>
                </c:pt>
                <c:pt idx="5">
                  <c:v>59.26</c:v>
                </c:pt>
                <c:pt idx="6">
                  <c:v>48.15</c:v>
                </c:pt>
                <c:pt idx="7">
                  <c:v>48.17</c:v>
                </c:pt>
                <c:pt idx="8">
                  <c:v>48.19</c:v>
                </c:pt>
                <c:pt idx="9">
                  <c:v>50.23</c:v>
                </c:pt>
                <c:pt idx="10">
                  <c:v>50.23</c:v>
                </c:pt>
                <c:pt idx="11">
                  <c:v>50.23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2-45B6-8A1A-0DF64DDBE755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Arkusz1!$B$1:$M$1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Arkusz1!$B$3:$M$3</c:f>
              <c:numCache>
                <c:formatCode>General</c:formatCode>
                <c:ptCount val="12"/>
                <c:pt idx="0">
                  <c:v>20.82</c:v>
                </c:pt>
                <c:pt idx="1">
                  <c:v>21.21</c:v>
                </c:pt>
                <c:pt idx="2">
                  <c:v>21.92</c:v>
                </c:pt>
                <c:pt idx="3">
                  <c:v>18.760000000000002</c:v>
                </c:pt>
                <c:pt idx="4">
                  <c:v>18.940000000000001</c:v>
                </c:pt>
                <c:pt idx="5">
                  <c:v>19.12</c:v>
                </c:pt>
                <c:pt idx="6">
                  <c:v>16.04</c:v>
                </c:pt>
                <c:pt idx="7">
                  <c:v>16.079999999999998</c:v>
                </c:pt>
                <c:pt idx="8">
                  <c:v>16.12</c:v>
                </c:pt>
                <c:pt idx="9">
                  <c:v>20.329999999999998</c:v>
                </c:pt>
                <c:pt idx="10">
                  <c:v>20.41</c:v>
                </c:pt>
                <c:pt idx="11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2-45B6-8A1A-0DF64DDBE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259568"/>
        <c:axId val="680261008"/>
      </c:lineChart>
      <c:catAx>
        <c:axId val="68025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61008"/>
        <c:crosses val="autoZero"/>
        <c:auto val="1"/>
        <c:lblAlgn val="ctr"/>
        <c:lblOffset val="100"/>
        <c:noMultiLvlLbl val="0"/>
      </c:catAx>
      <c:valAx>
        <c:axId val="6802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02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7</xdr:row>
      <xdr:rowOff>52387</xdr:rowOff>
    </xdr:from>
    <xdr:to>
      <xdr:col>23</xdr:col>
      <xdr:colOff>276225</xdr:colOff>
      <xdr:row>21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746402E-AC76-C1A2-D0DA-EBC6BF995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ł Wyszkowski" refreshedDate="45666.804100925925" createdVersion="8" refreshedVersion="8" minRefreshableVersion="3" recordCount="250" xr:uid="{A0C3DE7A-00BF-42DF-AEFD-978EAB6CE69F}">
  <cacheSource type="worksheet">
    <worksheetSource ref="A5:M255" sheet="Arkusz1"/>
  </cacheSource>
  <cacheFields count="15">
    <cacheField name="02.01.2008" numFmtId="14">
      <sharedItems containsSemiMixedTypes="0" containsNonDate="0" containsDate="1" containsString="0" minDate="2008-01-03T00:00:00" maxDate="2009-01-01T00:00:00" count="250"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3T00:00:00"/>
        <d v="2008-05-26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1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7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9T00:00:00"/>
        <d v="2008-12-30T00:00:00"/>
        <d v="2008-12-31T00:00:00"/>
      </sharedItems>
      <fieldGroup par="14"/>
    </cacheField>
    <cacheField name="50,9" numFmtId="0">
      <sharedItems containsSemiMixedTypes="0" containsString="0" containsNumber="1" minValue="20.82" maxValue="50.42" count="225">
        <n v="50.42"/>
        <n v="49.68"/>
        <n v="48.97"/>
        <n v="49.17"/>
        <n v="48.08"/>
        <n v="46.78"/>
        <n v="46.19"/>
        <n v="45.92"/>
        <n v="44.59"/>
        <n v="42.88"/>
        <n v="43.16"/>
        <n v="43.58"/>
        <n v="41.1"/>
        <n v="41.76"/>
        <n v="41.25"/>
        <n v="43.34"/>
        <n v="43.55"/>
        <n v="42.51"/>
        <n v="43.83"/>
        <n v="43.65"/>
        <n v="43.03"/>
        <n v="44.01"/>
        <n v="44.4"/>
        <n v="43.18"/>
        <n v="43.2"/>
        <n v="42.52"/>
        <n v="42.68"/>
        <n v="42.79"/>
        <n v="44.11"/>
        <n v="44.67"/>
        <n v="45.01"/>
        <n v="45.37"/>
        <n v="45.07"/>
        <n v="45.11"/>
        <n v="44.58"/>
        <n v="44.63"/>
        <n v="44.36"/>
        <n v="44.44"/>
        <n v="44.03"/>
        <n v="43.32"/>
        <n v="42.22"/>
        <n v="41.3"/>
        <n v="42.07"/>
        <n v="41.48"/>
        <n v="40.880000000000003"/>
        <n v="41.14"/>
        <n v="41.97"/>
        <n v="41.29"/>
        <n v="40.97"/>
        <n v="39.299999999999997"/>
        <n v="40.57"/>
        <n v="40.700000000000003"/>
        <n v="40.07"/>
        <n v="41.31"/>
        <n v="41.42"/>
        <n v="42.03"/>
        <n v="41.69"/>
        <n v="42.45"/>
        <n v="42.7"/>
        <n v="42.28"/>
        <n v="42.72"/>
        <n v="43.05"/>
        <n v="42.74"/>
        <n v="42.91"/>
        <n v="42.27"/>
        <n v="41.55"/>
        <n v="41.12"/>
        <n v="41.43"/>
        <n v="41.35"/>
        <n v="41.88"/>
        <n v="41.61"/>
        <n v="41.11"/>
        <n v="41.87"/>
        <n v="41.91"/>
        <n v="42.33"/>
        <n v="43.02"/>
        <n v="42.98"/>
        <n v="43.51"/>
        <n v="42.66"/>
        <n v="42.78"/>
        <n v="43.41"/>
        <n v="43.07"/>
        <n v="43.25"/>
        <n v="42.64"/>
        <n v="42.32"/>
        <n v="42.09"/>
        <n v="42.19"/>
        <n v="42.54"/>
        <n v="42.29"/>
        <n v="41.73"/>
        <n v="41.38"/>
        <n v="40.9"/>
        <n v="39.950000000000003"/>
        <n v="39.31"/>
        <n v="39.81"/>
        <n v="39.86"/>
        <n v="39.79"/>
        <n v="40.08"/>
        <n v="39.58"/>
        <n v="39.590000000000003"/>
        <n v="39.28"/>
        <n v="38.880000000000003"/>
        <n v="38.51"/>
        <n v="38.71"/>
        <n v="38.24"/>
        <n v="37.79"/>
        <n v="37.4"/>
        <n v="36.51"/>
        <n v="36.17"/>
        <n v="35.97"/>
        <n v="35.31"/>
        <n v="35.46"/>
        <n v="35.159999999999997"/>
        <n v="35.81"/>
        <n v="35.1"/>
        <n v="34.46"/>
        <n v="34.520000000000003"/>
        <n v="33.729999999999997"/>
        <n v="33.770000000000003"/>
        <n v="34.82"/>
        <n v="35.19"/>
        <n v="35.65"/>
        <n v="35.590000000000003"/>
        <n v="36.94"/>
        <n v="36.590000000000003"/>
        <n v="36.57"/>
        <n v="36.61"/>
        <n v="37.909999999999997"/>
        <n v="38.130000000000003"/>
        <n v="38.01"/>
        <n v="37.85"/>
        <n v="38.21"/>
        <n v="37.71"/>
        <n v="37.700000000000003"/>
        <n v="37.979999999999997"/>
        <n v="38.1"/>
        <n v="37.64"/>
        <n v="37.89"/>
        <n v="38.06"/>
        <n v="37.049999999999997"/>
        <n v="37.19"/>
        <n v="37.06"/>
        <n v="37.65"/>
        <n v="37.69"/>
        <n v="37.380000000000003"/>
        <n v="37.229999999999997"/>
        <n v="37.729999999999997"/>
        <n v="37.86"/>
        <n v="38.700000000000003"/>
        <n v="38.64"/>
        <n v="38.479999999999997"/>
        <n v="38.69"/>
        <n v="38.28"/>
        <n v="37.51"/>
        <n v="36.64"/>
        <n v="36.47"/>
        <n v="35.04"/>
        <n v="34.020000000000003"/>
        <n v="33.61"/>
        <n v="33.22"/>
        <n v="35.54"/>
        <n v="35.01"/>
        <n v="34.26"/>
        <n v="34.36"/>
        <n v="33.42"/>
        <n v="33.700000000000003"/>
        <n v="33.799999999999997"/>
        <n v="33.28"/>
        <n v="33.51"/>
        <n v="31.36"/>
        <n v="30.58"/>
        <n v="29.42"/>
        <n v="29.01"/>
        <n v="26.56"/>
        <n v="27.75"/>
        <n v="28.94"/>
        <n v="27.09"/>
        <n v="25.71"/>
        <n v="24.79"/>
        <n v="25.22"/>
        <n v="25.38"/>
        <n v="24.09"/>
        <n v="23.59"/>
        <n v="23.07"/>
        <n v="22.24"/>
        <n v="22.53"/>
        <n v="23.68"/>
        <n v="24.22"/>
        <n v="24.82"/>
        <n v="25.05"/>
        <n v="26.31"/>
        <n v="25.61"/>
        <n v="24.83"/>
        <n v="25.21"/>
        <n v="25.28"/>
        <n v="24.23"/>
        <n v="23.23"/>
        <n v="23.54"/>
        <n v="22.82"/>
        <n v="22.32"/>
        <n v="21.88"/>
        <n v="20.82"/>
        <n v="21.17"/>
        <n v="22.57"/>
        <n v="22.78"/>
        <n v="22.81"/>
        <n v="23.21"/>
        <n v="23.12"/>
        <n v="22.23"/>
        <n v="22.35"/>
        <n v="22.27"/>
        <n v="22.7"/>
        <n v="22.14"/>
        <n v="22.68"/>
        <n v="23.17"/>
        <n v="23.28"/>
        <n v="22.69"/>
        <n v="22.95"/>
        <n v="23.22"/>
        <n v="22.98"/>
        <n v="22.83"/>
        <n v="22.62"/>
        <n v="22.84"/>
        <n v="22.94"/>
        <n v="23.08"/>
      </sharedItems>
    </cacheField>
    <cacheField name="51,62" numFmtId="0">
      <sharedItems containsSemiMixedTypes="0" containsString="0" containsNumber="1" minValue="21.21" maxValue="51.13"/>
    </cacheField>
    <cacheField name="53,12" numFmtId="0">
      <sharedItems containsSemiMixedTypes="0" containsString="0" containsNumber="1" minValue="21.92" maxValue="52.62"/>
    </cacheField>
    <cacheField name="58,66" numFmtId="0">
      <sharedItems containsSemiMixedTypes="0" containsString="0" containsNumber="1" minValue="18.760000000000002" maxValue="57.92"/>
    </cacheField>
    <cacheField name="58,96" numFmtId="0">
      <sharedItems containsSemiMixedTypes="0" containsString="0" containsNumber="1" minValue="18.940000000000001" maxValue="58.22"/>
    </cacheField>
    <cacheField name="59,26" numFmtId="0">
      <sharedItems containsSemiMixedTypes="0" containsString="0" containsNumber="1" minValue="19.12" maxValue="58.51"/>
    </cacheField>
    <cacheField name="48,15" numFmtId="0">
      <sharedItems containsSemiMixedTypes="0" containsString="0" containsNumber="1" minValue="16.04" maxValue="48.04"/>
    </cacheField>
    <cacheField name="48,17" numFmtId="0">
      <sharedItems containsSemiMixedTypes="0" containsString="0" containsNumber="1" minValue="16.079999999999998" maxValue="48.06"/>
    </cacheField>
    <cacheField name="48,19" numFmtId="0">
      <sharedItems containsSemiMixedTypes="0" containsString="0" containsNumber="1" minValue="16.12" maxValue="48.08"/>
    </cacheField>
    <cacheField name="50,23" numFmtId="0">
      <sharedItems containsSemiMixedTypes="0" containsString="0" containsNumber="1" minValue="20.329999999999998" maxValue="50.07"/>
    </cacheField>
    <cacheField name="50,232" numFmtId="0">
      <sharedItems containsSemiMixedTypes="0" containsString="0" containsNumber="1" minValue="20.41" maxValue="50.07"/>
    </cacheField>
    <cacheField name="50,233" numFmtId="0">
      <sharedItems containsSemiMixedTypes="0" containsString="0" containsNumber="1" minValue="20.5" maxValue="50.07"/>
    </cacheField>
    <cacheField name="Dni (02.01.2008)" numFmtId="0" databaseField="0">
      <fieldGroup base="0">
        <rangePr groupBy="days" startDate="2008-01-03T00:00:00" endDate="2009-01-01T00:00:00"/>
        <groupItems count="368">
          <s v="&lt;03.01.2008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09"/>
        </groupItems>
      </fieldGroup>
    </cacheField>
    <cacheField name="Miesiące (02.01.2008)" numFmtId="0" databaseField="0">
      <fieldGroup base="0">
        <rangePr groupBy="months" startDate="2008-01-03T00:00:00" endDate="2009-01-01T00:00:00"/>
        <groupItems count="14">
          <s v="&lt;03.01.2008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0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x v="0"/>
    <x v="0"/>
    <n v="51.13"/>
    <n v="52.62"/>
    <n v="57.92"/>
    <n v="58.22"/>
    <n v="58.51"/>
    <n v="48.04"/>
    <n v="48.06"/>
    <n v="48.08"/>
    <n v="50.07"/>
    <n v="50.07"/>
    <n v="50.07"/>
  </r>
  <r>
    <x v="1"/>
    <x v="1"/>
    <n v="50.39"/>
    <n v="51.85"/>
    <n v="56.86"/>
    <n v="57.15"/>
    <n v="57.44"/>
    <n v="47.14"/>
    <n v="47.16"/>
    <n v="47.17"/>
    <n v="49.27"/>
    <n v="49.28"/>
    <n v="49.28"/>
  </r>
  <r>
    <x v="2"/>
    <x v="2"/>
    <n v="49.66"/>
    <n v="51.11"/>
    <n v="56.19"/>
    <n v="56.48"/>
    <n v="56.77"/>
    <n v="46.52"/>
    <n v="46.54"/>
    <n v="46.56"/>
    <n v="48.25"/>
    <n v="48.26"/>
    <n v="48.26"/>
  </r>
  <r>
    <x v="3"/>
    <x v="3"/>
    <n v="49.87"/>
    <n v="51.32"/>
    <n v="56.65"/>
    <n v="56.94"/>
    <n v="57.24"/>
    <n v="46.76"/>
    <n v="46.78"/>
    <n v="46.8"/>
    <n v="48.69"/>
    <n v="48.69"/>
    <n v="48.69"/>
  </r>
  <r>
    <x v="4"/>
    <x v="4"/>
    <n v="48.76"/>
    <n v="50.19"/>
    <n v="55.41"/>
    <n v="55.7"/>
    <n v="55.99"/>
    <n v="45.34"/>
    <n v="45.36"/>
    <n v="45.38"/>
    <n v="47.85"/>
    <n v="47.85"/>
    <n v="47.86"/>
  </r>
  <r>
    <x v="5"/>
    <x v="5"/>
    <n v="47.44"/>
    <n v="48.83"/>
    <n v="54.31"/>
    <n v="54.59"/>
    <n v="54.88"/>
    <n v="44.44"/>
    <n v="44.46"/>
    <n v="44.48"/>
    <n v="46.23"/>
    <n v="46.23"/>
    <n v="46.24"/>
  </r>
  <r>
    <x v="6"/>
    <x v="6"/>
    <n v="46.85"/>
    <n v="48.22"/>
    <n v="53.47"/>
    <n v="53.75"/>
    <n v="54.03"/>
    <n v="43.93"/>
    <n v="43.95"/>
    <n v="43.97"/>
    <n v="45.58"/>
    <n v="45.58"/>
    <n v="45.59"/>
  </r>
  <r>
    <x v="7"/>
    <x v="7"/>
    <n v="46.58"/>
    <n v="47.94"/>
    <n v="53.25"/>
    <n v="53.53"/>
    <n v="53.81"/>
    <n v="44.11"/>
    <n v="44.14"/>
    <n v="44.16"/>
    <n v="45.87"/>
    <n v="45.88"/>
    <n v="45.89"/>
  </r>
  <r>
    <x v="8"/>
    <x v="8"/>
    <n v="45.23"/>
    <n v="46.55"/>
    <n v="51.61"/>
    <n v="51.88"/>
    <n v="52.15"/>
    <n v="42.81"/>
    <n v="42.83"/>
    <n v="42.85"/>
    <n v="44.67"/>
    <n v="44.68"/>
    <n v="44.68"/>
  </r>
  <r>
    <x v="9"/>
    <x v="9"/>
    <n v="43.5"/>
    <n v="44.77"/>
    <n v="49.94"/>
    <n v="50.2"/>
    <n v="50.47"/>
    <n v="41.38"/>
    <n v="41.4"/>
    <n v="41.42"/>
    <n v="43.37"/>
    <n v="43.37"/>
    <n v="43.38"/>
  </r>
  <r>
    <x v="10"/>
    <x v="10"/>
    <n v="43.78"/>
    <n v="45.06"/>
    <n v="49.84"/>
    <n v="50.1"/>
    <n v="50.37"/>
    <n v="41.66"/>
    <n v="41.69"/>
    <n v="41.71"/>
    <n v="43.31"/>
    <n v="43.32"/>
    <n v="43.32"/>
  </r>
  <r>
    <x v="11"/>
    <x v="11"/>
    <n v="44.2"/>
    <n v="45.5"/>
    <n v="49.99"/>
    <n v="50.26"/>
    <n v="50.52"/>
    <n v="41.64"/>
    <n v="41.66"/>
    <n v="41.68"/>
    <n v="43.2"/>
    <n v="43.21"/>
    <n v="43.21"/>
  </r>
  <r>
    <x v="12"/>
    <x v="12"/>
    <n v="41.69"/>
    <n v="42.91"/>
    <n v="47.03"/>
    <n v="47.29"/>
    <n v="47.54"/>
    <n v="39.94"/>
    <n v="39.97"/>
    <n v="39.99"/>
    <n v="40.54"/>
    <n v="40.54"/>
    <n v="40.549999999999997"/>
  </r>
  <r>
    <x v="13"/>
    <x v="13"/>
    <n v="42.36"/>
    <n v="43.61"/>
    <n v="47.17"/>
    <n v="47.43"/>
    <n v="47.68"/>
    <n v="41.17"/>
    <n v="41.19"/>
    <n v="41.22"/>
    <n v="41.3"/>
    <n v="41.31"/>
    <n v="41.31"/>
  </r>
  <r>
    <x v="14"/>
    <x v="14"/>
    <n v="41.84"/>
    <n v="43.07"/>
    <n v="45.83"/>
    <n v="46.08"/>
    <n v="46.32"/>
    <n v="40.200000000000003"/>
    <n v="40.22"/>
    <n v="40.24"/>
    <n v="40.35"/>
    <n v="40.36"/>
    <n v="40.36"/>
  </r>
  <r>
    <x v="15"/>
    <x v="15"/>
    <n v="43.96"/>
    <n v="45.25"/>
    <n v="48.3"/>
    <n v="48.56"/>
    <n v="48.82"/>
    <n v="42.27"/>
    <n v="42.3"/>
    <n v="42.32"/>
    <n v="42.16"/>
    <n v="42.16"/>
    <n v="42.17"/>
  </r>
  <r>
    <x v="16"/>
    <x v="16"/>
    <n v="44.18"/>
    <n v="45.48"/>
    <n v="48.55"/>
    <n v="48.81"/>
    <n v="49.07"/>
    <n v="42.38"/>
    <n v="42.4"/>
    <n v="42.42"/>
    <n v="43.26"/>
    <n v="43.26"/>
    <n v="43.27"/>
  </r>
  <r>
    <x v="17"/>
    <x v="17"/>
    <n v="43.12"/>
    <n v="44.39"/>
    <n v="47.03"/>
    <n v="47.29"/>
    <n v="47.54"/>
    <n v="41.19"/>
    <n v="41.21"/>
    <n v="41.23"/>
    <n v="42.75"/>
    <n v="42.76"/>
    <n v="42.77"/>
  </r>
  <r>
    <x v="18"/>
    <x v="18"/>
    <n v="44.46"/>
    <n v="45.77"/>
    <n v="48.04"/>
    <n v="48.3"/>
    <n v="48.56"/>
    <n v="42.22"/>
    <n v="42.25"/>
    <n v="42.27"/>
    <n v="43.88"/>
    <n v="43.89"/>
    <n v="43.9"/>
  </r>
  <r>
    <x v="19"/>
    <x v="19"/>
    <n v="44.28"/>
    <n v="45.59"/>
    <n v="47.85"/>
    <n v="48.11"/>
    <n v="48.37"/>
    <n v="42.07"/>
    <n v="42.1"/>
    <n v="42.12"/>
    <n v="43.39"/>
    <n v="43.4"/>
    <n v="43.41"/>
  </r>
  <r>
    <x v="20"/>
    <x v="20"/>
    <n v="43.65"/>
    <n v="44.94"/>
    <n v="47.2"/>
    <n v="47.46"/>
    <n v="47.72"/>
    <n v="41.88"/>
    <n v="41.91"/>
    <n v="41.93"/>
    <n v="43.21"/>
    <n v="43.22"/>
    <n v="43.23"/>
  </r>
  <r>
    <x v="21"/>
    <x v="21"/>
    <n v="44.65"/>
    <n v="45.97"/>
    <n v="48.27"/>
    <n v="48.54"/>
    <n v="48.81"/>
    <n v="42.49"/>
    <n v="42.52"/>
    <n v="42.54"/>
    <n v="43.85"/>
    <n v="43.86"/>
    <n v="43.87"/>
  </r>
  <r>
    <x v="22"/>
    <x v="22"/>
    <n v="45.05"/>
    <n v="46.38"/>
    <n v="48.75"/>
    <n v="49.02"/>
    <n v="49.29"/>
    <n v="42.52"/>
    <n v="42.55"/>
    <n v="42.58"/>
    <n v="44.19"/>
    <n v="44.21"/>
    <n v="44.22"/>
  </r>
  <r>
    <x v="23"/>
    <x v="23"/>
    <n v="43.81"/>
    <n v="45.1"/>
    <n v="47.53"/>
    <n v="47.79"/>
    <n v="48.06"/>
    <n v="41.3"/>
    <n v="41.33"/>
    <n v="41.35"/>
    <n v="43.02"/>
    <n v="43.03"/>
    <n v="43.05"/>
  </r>
  <r>
    <x v="24"/>
    <x v="24"/>
    <n v="43.83"/>
    <n v="45.12"/>
    <n v="47.57"/>
    <n v="47.84"/>
    <n v="48.1"/>
    <n v="41.47"/>
    <n v="41.49"/>
    <n v="41.52"/>
    <n v="43.05"/>
    <n v="43.07"/>
    <n v="43.08"/>
  </r>
  <r>
    <x v="25"/>
    <x v="25"/>
    <n v="43.14"/>
    <n v="44.42"/>
    <n v="46.34"/>
    <n v="46.59"/>
    <n v="46.85"/>
    <n v="40.75"/>
    <n v="40.78"/>
    <n v="40.799999999999997"/>
    <n v="42.15"/>
    <n v="42.16"/>
    <n v="42.18"/>
  </r>
  <r>
    <x v="26"/>
    <x v="26"/>
    <n v="43.3"/>
    <n v="44.59"/>
    <n v="46.39"/>
    <n v="46.65"/>
    <n v="46.91"/>
    <n v="41.23"/>
    <n v="41.26"/>
    <n v="41.29"/>
    <n v="42.51"/>
    <n v="42.52"/>
    <n v="42.53"/>
  </r>
  <r>
    <x v="27"/>
    <x v="27"/>
    <n v="43.42"/>
    <n v="44.71"/>
    <n v="46.06"/>
    <n v="46.32"/>
    <n v="46.58"/>
    <n v="41.18"/>
    <n v="41.2"/>
    <n v="41.23"/>
    <n v="42.75"/>
    <n v="42.76"/>
    <n v="42.78"/>
  </r>
  <r>
    <x v="28"/>
    <x v="28"/>
    <n v="44.76"/>
    <n v="46.09"/>
    <n v="47.61"/>
    <n v="47.87"/>
    <n v="48.14"/>
    <n v="42.26"/>
    <n v="42.29"/>
    <n v="42.32"/>
    <n v="44.33"/>
    <n v="44.34"/>
    <n v="44.35"/>
  </r>
  <r>
    <x v="29"/>
    <x v="29"/>
    <n v="45.33"/>
    <n v="46.68"/>
    <n v="48.56"/>
    <n v="48.84"/>
    <n v="49.11"/>
    <n v="42.56"/>
    <n v="42.59"/>
    <n v="42.62"/>
    <n v="44.82"/>
    <n v="44.83"/>
    <n v="44.85"/>
  </r>
  <r>
    <x v="30"/>
    <x v="30"/>
    <n v="45.68"/>
    <n v="47.03"/>
    <n v="49.05"/>
    <n v="49.33"/>
    <n v="49.61"/>
    <n v="42.84"/>
    <n v="42.87"/>
    <n v="42.9"/>
    <n v="45.1"/>
    <n v="45.11"/>
    <n v="45.13"/>
  </r>
  <r>
    <x v="31"/>
    <x v="22"/>
    <n v="45.05"/>
    <n v="46.39"/>
    <n v="48.22"/>
    <n v="48.49"/>
    <n v="48.77"/>
    <n v="42.04"/>
    <n v="42.07"/>
    <n v="42.1"/>
    <n v="44.49"/>
    <n v="44.5"/>
    <n v="44.52"/>
  </r>
  <r>
    <x v="32"/>
    <x v="31"/>
    <n v="46.04"/>
    <n v="47.41"/>
    <n v="49.07"/>
    <n v="49.35"/>
    <n v="49.64"/>
    <n v="42.95"/>
    <n v="42.98"/>
    <n v="43.01"/>
    <n v="45.07"/>
    <n v="45.09"/>
    <n v="45.1"/>
  </r>
  <r>
    <x v="33"/>
    <x v="31"/>
    <n v="46.04"/>
    <n v="47.41"/>
    <n v="49.28"/>
    <n v="49.56"/>
    <n v="49.85"/>
    <n v="43.06"/>
    <n v="43.09"/>
    <n v="43.12"/>
    <n v="45.18"/>
    <n v="45.19"/>
    <n v="45.21"/>
  </r>
  <r>
    <x v="34"/>
    <x v="32"/>
    <n v="45.73"/>
    <n v="47.09"/>
    <n v="48.96"/>
    <n v="49.24"/>
    <n v="49.52"/>
    <n v="42.83"/>
    <n v="42.86"/>
    <n v="42.89"/>
    <n v="44.7"/>
    <n v="44.72"/>
    <n v="44.73"/>
  </r>
  <r>
    <x v="35"/>
    <x v="33"/>
    <n v="45.78"/>
    <n v="47.15"/>
    <n v="49.28"/>
    <n v="49.57"/>
    <n v="49.85"/>
    <n v="42.91"/>
    <n v="42.95"/>
    <n v="42.98"/>
    <n v="44.91"/>
    <n v="44.93"/>
    <n v="44.95"/>
  </r>
  <r>
    <x v="36"/>
    <x v="34"/>
    <n v="45.24"/>
    <n v="46.59"/>
    <n v="48.83"/>
    <n v="49.12"/>
    <n v="49.4"/>
    <n v="42.52"/>
    <n v="42.56"/>
    <n v="42.59"/>
    <n v="44.56"/>
    <n v="44.58"/>
    <n v="44.6"/>
  </r>
  <r>
    <x v="37"/>
    <x v="35"/>
    <n v="45.3"/>
    <n v="46.65"/>
    <n v="48.95"/>
    <n v="49.24"/>
    <n v="49.52"/>
    <n v="42.63"/>
    <n v="42.66"/>
    <n v="42.69"/>
    <n v="45.2"/>
    <n v="45.23"/>
    <n v="45.25"/>
  </r>
  <r>
    <x v="38"/>
    <x v="36"/>
    <n v="45.02"/>
    <n v="46.36"/>
    <n v="49.17"/>
    <n v="49.46"/>
    <n v="49.75"/>
    <n v="42.7"/>
    <n v="42.73"/>
    <n v="42.77"/>
    <n v="45.07"/>
    <n v="45.09"/>
    <n v="45.11"/>
  </r>
  <r>
    <x v="39"/>
    <x v="37"/>
    <n v="45.1"/>
    <n v="46.44"/>
    <n v="49.26"/>
    <n v="49.55"/>
    <n v="49.84"/>
    <n v="42.86"/>
    <n v="42.9"/>
    <n v="42.93"/>
    <n v="45.13"/>
    <n v="45.15"/>
    <n v="45.18"/>
  </r>
  <r>
    <x v="40"/>
    <x v="38"/>
    <n v="44.68"/>
    <n v="46.02"/>
    <n v="48.39"/>
    <n v="48.67"/>
    <n v="48.96"/>
    <n v="42.08"/>
    <n v="42.11"/>
    <n v="42.15"/>
    <n v="44.73"/>
    <n v="44.75"/>
    <n v="44.77"/>
  </r>
  <r>
    <x v="41"/>
    <x v="39"/>
    <n v="43.97"/>
    <n v="45.28"/>
    <n v="47.45"/>
    <n v="47.73"/>
    <n v="48.01"/>
    <n v="41.25"/>
    <n v="41.28"/>
    <n v="41.31"/>
    <n v="43.75"/>
    <n v="43.77"/>
    <n v="43.79"/>
  </r>
  <r>
    <x v="42"/>
    <x v="40"/>
    <n v="42.86"/>
    <n v="44.14"/>
    <n v="45.87"/>
    <n v="46.14"/>
    <n v="46.42"/>
    <n v="40.28"/>
    <n v="40.31"/>
    <n v="40.340000000000003"/>
    <n v="43.32"/>
    <n v="43.34"/>
    <n v="43.37"/>
  </r>
  <r>
    <x v="43"/>
    <x v="41"/>
    <n v="41.92"/>
    <n v="43.17"/>
    <n v="44.9"/>
    <n v="45.17"/>
    <n v="45.43"/>
    <n v="39.340000000000003"/>
    <n v="39.369999999999997"/>
    <n v="39.4"/>
    <n v="42.92"/>
    <n v="42.94"/>
    <n v="42.97"/>
  </r>
  <r>
    <x v="44"/>
    <x v="42"/>
    <n v="42.7"/>
    <n v="43.98"/>
    <n v="45.77"/>
    <n v="46.04"/>
    <n v="46.32"/>
    <n v="40.340000000000003"/>
    <n v="40.369999999999997"/>
    <n v="40.409999999999997"/>
    <n v="43.89"/>
    <n v="43.92"/>
    <n v="43.94"/>
  </r>
  <r>
    <x v="45"/>
    <x v="43"/>
    <n v="42.1"/>
    <n v="43.37"/>
    <n v="45.06"/>
    <n v="45.33"/>
    <n v="45.6"/>
    <n v="39.65"/>
    <n v="39.68"/>
    <n v="39.71"/>
    <n v="43.62"/>
    <n v="43.65"/>
    <n v="43.67"/>
  </r>
  <r>
    <x v="46"/>
    <x v="44"/>
    <n v="41.49"/>
    <n v="42.73"/>
    <n v="44.22"/>
    <n v="44.48"/>
    <n v="44.75"/>
    <n v="39.19"/>
    <n v="39.22"/>
    <n v="39.25"/>
    <n v="42.79"/>
    <n v="42.82"/>
    <n v="42.84"/>
  </r>
  <r>
    <x v="47"/>
    <x v="45"/>
    <n v="41.76"/>
    <n v="43.01"/>
    <n v="43.98"/>
    <n v="44.25"/>
    <n v="44.51"/>
    <n v="39.299999999999997"/>
    <n v="39.33"/>
    <n v="39.369999999999997"/>
    <n v="41.98"/>
    <n v="42.01"/>
    <n v="42.03"/>
  </r>
  <r>
    <x v="48"/>
    <x v="46"/>
    <n v="42.6"/>
    <n v="43.88"/>
    <n v="45.05"/>
    <n v="45.32"/>
    <n v="45.59"/>
    <n v="40.04"/>
    <n v="40.07"/>
    <n v="40.1"/>
    <n v="42.72"/>
    <n v="42.75"/>
    <n v="42.78"/>
  </r>
  <r>
    <x v="49"/>
    <x v="25"/>
    <n v="43.16"/>
    <n v="44.46"/>
    <n v="45.73"/>
    <n v="46"/>
    <n v="46.28"/>
    <n v="40.22"/>
    <n v="40.26"/>
    <n v="40.29"/>
    <n v="42.93"/>
    <n v="42.95"/>
    <n v="42.98"/>
  </r>
  <r>
    <x v="50"/>
    <x v="47"/>
    <n v="41.91"/>
    <n v="43.17"/>
    <n v="44.34"/>
    <n v="44.61"/>
    <n v="44.88"/>
    <n v="39.270000000000003"/>
    <n v="39.299999999999997"/>
    <n v="39.340000000000003"/>
    <n v="42.58"/>
    <n v="42.61"/>
    <n v="42.63"/>
  </r>
  <r>
    <x v="51"/>
    <x v="48"/>
    <n v="41.59"/>
    <n v="42.84"/>
    <n v="44.12"/>
    <n v="44.38"/>
    <n v="44.65"/>
    <n v="39.15"/>
    <n v="39.19"/>
    <n v="39.22"/>
    <n v="42.15"/>
    <n v="42.18"/>
    <n v="42.21"/>
  </r>
  <r>
    <x v="52"/>
    <x v="49"/>
    <n v="39.89"/>
    <n v="41.1"/>
    <n v="41.65"/>
    <n v="41.91"/>
    <n v="42.16"/>
    <n v="37.58"/>
    <n v="37.619999999999997"/>
    <n v="37.65"/>
    <n v="40.35"/>
    <n v="40.380000000000003"/>
    <n v="40.409999999999997"/>
  </r>
  <r>
    <x v="53"/>
    <x v="50"/>
    <n v="41.18"/>
    <n v="42.43"/>
    <n v="42.77"/>
    <n v="43.03"/>
    <n v="43.29"/>
    <n v="38.6"/>
    <n v="38.630000000000003"/>
    <n v="38.67"/>
    <n v="41.03"/>
    <n v="41.06"/>
    <n v="41.09"/>
  </r>
  <r>
    <x v="54"/>
    <x v="51"/>
    <n v="41.32"/>
    <n v="42.57"/>
    <n v="42.88"/>
    <n v="43.14"/>
    <n v="43.41"/>
    <n v="38.71"/>
    <n v="38.75"/>
    <n v="38.79"/>
    <n v="40.29"/>
    <n v="40.32"/>
    <n v="40.35"/>
  </r>
  <r>
    <x v="55"/>
    <x v="52"/>
    <n v="40.68"/>
    <n v="41.91"/>
    <n v="42.67"/>
    <n v="42.93"/>
    <n v="43.19"/>
    <n v="38.520000000000003"/>
    <n v="38.56"/>
    <n v="38.590000000000003"/>
    <n v="39.46"/>
    <n v="39.49"/>
    <n v="39.520000000000003"/>
  </r>
  <r>
    <x v="56"/>
    <x v="53"/>
    <n v="41.94"/>
    <n v="43.21"/>
    <n v="43.98"/>
    <n v="44.25"/>
    <n v="44.53"/>
    <n v="39.869999999999997"/>
    <n v="39.909999999999997"/>
    <n v="39.950000000000003"/>
    <n v="40.659999999999997"/>
    <n v="40.700000000000003"/>
    <n v="40.729999999999997"/>
  </r>
  <r>
    <x v="57"/>
    <x v="54"/>
    <n v="42.05"/>
    <n v="43.33"/>
    <n v="43.4"/>
    <n v="43.67"/>
    <n v="43.95"/>
    <n v="39.68"/>
    <n v="39.72"/>
    <n v="39.75"/>
    <n v="41.17"/>
    <n v="41.21"/>
    <n v="41.24"/>
  </r>
  <r>
    <x v="58"/>
    <x v="42"/>
    <n v="42.71"/>
    <n v="44"/>
    <n v="44.15"/>
    <n v="44.43"/>
    <n v="44.71"/>
    <n v="40.17"/>
    <n v="40.21"/>
    <n v="40.25"/>
    <n v="42.29"/>
    <n v="42.33"/>
    <n v="42.36"/>
  </r>
  <r>
    <x v="59"/>
    <x v="55"/>
    <n v="42.68"/>
    <n v="43.97"/>
    <n v="43.97"/>
    <n v="44.25"/>
    <n v="44.53"/>
    <n v="40.18"/>
    <n v="40.22"/>
    <n v="40.26"/>
    <n v="42.49"/>
    <n v="42.53"/>
    <n v="42.57"/>
  </r>
  <r>
    <x v="60"/>
    <x v="56"/>
    <n v="42.33"/>
    <n v="43.62"/>
    <n v="42.98"/>
    <n v="43.26"/>
    <n v="43.53"/>
    <n v="39.6"/>
    <n v="39.64"/>
    <n v="39.68"/>
    <n v="42.35"/>
    <n v="42.39"/>
    <n v="42.43"/>
  </r>
  <r>
    <x v="61"/>
    <x v="57"/>
    <n v="43.1"/>
    <n v="44.41"/>
    <n v="44.04"/>
    <n v="44.32"/>
    <n v="44.6"/>
    <n v="40.58"/>
    <n v="40.619999999999997"/>
    <n v="40.659999999999997"/>
    <n v="43.2"/>
    <n v="43.24"/>
    <n v="43.28"/>
  </r>
  <r>
    <x v="62"/>
    <x v="58"/>
    <n v="43.36"/>
    <n v="44.68"/>
    <n v="44.9"/>
    <n v="45.19"/>
    <n v="45.48"/>
    <n v="41.2"/>
    <n v="41.24"/>
    <n v="41.28"/>
    <n v="42.94"/>
    <n v="42.98"/>
    <n v="43.02"/>
  </r>
  <r>
    <x v="63"/>
    <x v="59"/>
    <n v="42.93"/>
    <n v="44.24"/>
    <n v="44.14"/>
    <n v="44.42"/>
    <n v="44.7"/>
    <n v="40.56"/>
    <n v="40.6"/>
    <n v="40.64"/>
    <n v="43.04"/>
    <n v="43.08"/>
    <n v="43.12"/>
  </r>
  <r>
    <x v="64"/>
    <x v="60"/>
    <n v="43.38"/>
    <n v="44.7"/>
    <n v="44.33"/>
    <n v="44.61"/>
    <n v="44.9"/>
    <n v="40.64"/>
    <n v="40.68"/>
    <n v="40.729999999999997"/>
    <n v="43.57"/>
    <n v="43.62"/>
    <n v="43.66"/>
  </r>
  <r>
    <x v="65"/>
    <x v="61"/>
    <n v="43.71"/>
    <n v="45.04"/>
    <n v="45.11"/>
    <n v="45.4"/>
    <n v="45.69"/>
    <n v="40.9"/>
    <n v="40.94"/>
    <n v="40.98"/>
    <n v="43.99"/>
    <n v="44.03"/>
    <n v="44.08"/>
  </r>
  <r>
    <x v="66"/>
    <x v="62"/>
    <n v="43.4"/>
    <n v="44.73"/>
    <n v="44.73"/>
    <n v="45.02"/>
    <n v="45.31"/>
    <n v="40.53"/>
    <n v="40.58"/>
    <n v="40.619999999999997"/>
    <n v="43.59"/>
    <n v="43.64"/>
    <n v="43.68"/>
  </r>
  <r>
    <x v="67"/>
    <x v="63"/>
    <n v="43.57"/>
    <n v="44.9"/>
    <n v="44.76"/>
    <n v="45.05"/>
    <n v="45.34"/>
    <n v="40.53"/>
    <n v="40.57"/>
    <n v="40.61"/>
    <n v="43.3"/>
    <n v="43.34"/>
    <n v="43.39"/>
  </r>
  <r>
    <x v="68"/>
    <x v="64"/>
    <n v="42.92"/>
    <n v="44.23"/>
    <n v="43.61"/>
    <n v="43.89"/>
    <n v="44.17"/>
    <n v="39.729999999999997"/>
    <n v="39.770000000000003"/>
    <n v="39.82"/>
    <n v="42.99"/>
    <n v="43.04"/>
    <n v="43.08"/>
  </r>
  <r>
    <x v="69"/>
    <x v="65"/>
    <n v="42.2"/>
    <n v="43.49"/>
    <n v="42.91"/>
    <n v="43.19"/>
    <n v="43.47"/>
    <n v="38.979999999999997"/>
    <n v="39.03"/>
    <n v="39.07"/>
    <n v="42.51"/>
    <n v="42.56"/>
    <n v="42.6"/>
  </r>
  <r>
    <x v="70"/>
    <x v="66"/>
    <n v="41.76"/>
    <n v="43.03"/>
    <n v="42.57"/>
    <n v="42.84"/>
    <n v="43.12"/>
    <n v="38.85"/>
    <n v="38.89"/>
    <n v="38.94"/>
    <n v="42.36"/>
    <n v="42.41"/>
    <n v="42.46"/>
  </r>
  <r>
    <x v="71"/>
    <x v="14"/>
    <n v="41.89"/>
    <n v="43.17"/>
    <n v="42.63"/>
    <n v="42.91"/>
    <n v="43.19"/>
    <n v="38.770000000000003"/>
    <n v="38.81"/>
    <n v="38.85"/>
    <n v="42.53"/>
    <n v="42.58"/>
    <n v="42.63"/>
  </r>
  <r>
    <x v="72"/>
    <x v="67"/>
    <n v="42.07"/>
    <n v="43.36"/>
    <n v="42.94"/>
    <n v="43.22"/>
    <n v="43.51"/>
    <n v="39.26"/>
    <n v="39.31"/>
    <n v="39.35"/>
    <n v="43.37"/>
    <n v="43.42"/>
    <n v="43.47"/>
  </r>
  <r>
    <x v="73"/>
    <x v="68"/>
    <n v="42"/>
    <n v="43.28"/>
    <n v="42.94"/>
    <n v="43.22"/>
    <n v="43.51"/>
    <n v="39.39"/>
    <n v="39.43"/>
    <n v="39.479999999999997"/>
    <n v="43.31"/>
    <n v="43.36"/>
    <n v="43.41"/>
  </r>
  <r>
    <x v="74"/>
    <x v="69"/>
    <n v="42.53"/>
    <n v="43.83"/>
    <n v="43.65"/>
    <n v="43.93"/>
    <n v="44.22"/>
    <n v="39.869999999999997"/>
    <n v="39.92"/>
    <n v="39.96"/>
    <n v="43.99"/>
    <n v="44.04"/>
    <n v="44.09"/>
  </r>
  <r>
    <x v="75"/>
    <x v="70"/>
    <n v="42.25"/>
    <n v="43.55"/>
    <n v="43.29"/>
    <n v="43.57"/>
    <n v="43.86"/>
    <n v="39.36"/>
    <n v="39.409999999999997"/>
    <n v="39.450000000000003"/>
    <n v="43.82"/>
    <n v="43.87"/>
    <n v="43.92"/>
  </r>
  <r>
    <x v="76"/>
    <x v="71"/>
    <n v="41.75"/>
    <n v="43.04"/>
    <n v="42.97"/>
    <n v="43.25"/>
    <n v="43.54"/>
    <n v="39"/>
    <n v="39.04"/>
    <n v="39.090000000000003"/>
    <n v="43.84"/>
    <n v="43.9"/>
    <n v="43.95"/>
  </r>
  <r>
    <x v="77"/>
    <x v="48"/>
    <n v="41.61"/>
    <n v="42.89"/>
    <n v="43"/>
    <n v="43.28"/>
    <n v="43.57"/>
    <n v="38.97"/>
    <n v="39.01"/>
    <n v="39.06"/>
    <n v="44.35"/>
    <n v="44.41"/>
    <n v="44.46"/>
  </r>
  <r>
    <x v="78"/>
    <x v="67"/>
    <n v="42.08"/>
    <n v="43.37"/>
    <n v="43.34"/>
    <n v="43.63"/>
    <n v="43.92"/>
    <n v="39.14"/>
    <n v="39.19"/>
    <n v="39.229999999999997"/>
    <n v="44.7"/>
    <n v="44.76"/>
    <n v="44.82"/>
  </r>
  <r>
    <x v="79"/>
    <x v="72"/>
    <n v="42.52"/>
    <n v="43.83"/>
    <n v="44.07"/>
    <n v="44.36"/>
    <n v="44.65"/>
    <n v="39.869999999999997"/>
    <n v="39.909999999999997"/>
    <n v="39.96"/>
    <n v="45.26"/>
    <n v="45.32"/>
    <n v="45.38"/>
  </r>
  <r>
    <x v="80"/>
    <x v="64"/>
    <n v="42.94"/>
    <n v="44.26"/>
    <n v="44.71"/>
    <n v="45.01"/>
    <n v="45.31"/>
    <n v="40.57"/>
    <n v="40.619999999999997"/>
    <n v="40.659999999999997"/>
    <n v="45.57"/>
    <n v="45.63"/>
    <n v="45.69"/>
  </r>
  <r>
    <x v="81"/>
    <x v="73"/>
    <n v="42.57"/>
    <n v="43.88"/>
    <n v="44.67"/>
    <n v="44.97"/>
    <n v="45.27"/>
    <n v="40.33"/>
    <n v="40.380000000000003"/>
    <n v="40.43"/>
    <n v="45.05"/>
    <n v="45.12"/>
    <n v="45.17"/>
  </r>
  <r>
    <x v="82"/>
    <x v="74"/>
    <n v="43"/>
    <n v="44.32"/>
    <n v="45.39"/>
    <n v="45.69"/>
    <n v="46"/>
    <n v="40.94"/>
    <n v="40.99"/>
    <n v="41.03"/>
    <n v="45.5"/>
    <n v="45.56"/>
    <n v="45.62"/>
  </r>
  <r>
    <x v="83"/>
    <x v="75"/>
    <n v="43.7"/>
    <n v="45.05"/>
    <n v="46.23"/>
    <n v="46.55"/>
    <n v="46.86"/>
    <n v="41.78"/>
    <n v="41.83"/>
    <n v="41.88"/>
    <n v="45.74"/>
    <n v="45.81"/>
    <n v="45.87"/>
  </r>
  <r>
    <x v="84"/>
    <x v="76"/>
    <n v="43.66"/>
    <n v="45.01"/>
    <n v="46.03"/>
    <n v="46.34"/>
    <n v="46.65"/>
    <n v="41.35"/>
    <n v="41.4"/>
    <n v="41.45"/>
    <n v="45.59"/>
    <n v="45.66"/>
    <n v="45.72"/>
  </r>
  <r>
    <x v="85"/>
    <x v="77"/>
    <n v="44.2"/>
    <n v="45.57"/>
    <n v="46.66"/>
    <n v="46.98"/>
    <n v="47.3"/>
    <n v="42.19"/>
    <n v="42.24"/>
    <n v="42.29"/>
    <n v="45.99"/>
    <n v="46.05"/>
    <n v="46.12"/>
  </r>
  <r>
    <x v="86"/>
    <x v="76"/>
    <n v="43.66"/>
    <n v="45.01"/>
    <n v="45.75"/>
    <n v="46.06"/>
    <n v="46.38"/>
    <n v="41.31"/>
    <n v="41.37"/>
    <n v="41.42"/>
    <n v="46.52"/>
    <n v="46.59"/>
    <n v="46.65"/>
  </r>
  <r>
    <x v="87"/>
    <x v="78"/>
    <n v="43.33"/>
    <n v="44.67"/>
    <n v="45.23"/>
    <n v="45.54"/>
    <n v="45.85"/>
    <n v="40.97"/>
    <n v="41.02"/>
    <n v="41.07"/>
    <n v="46.27"/>
    <n v="46.34"/>
    <n v="46.41"/>
  </r>
  <r>
    <x v="88"/>
    <x v="79"/>
    <n v="43.46"/>
    <n v="44.81"/>
    <n v="45.13"/>
    <n v="45.45"/>
    <n v="45.76"/>
    <n v="40.85"/>
    <n v="40.9"/>
    <n v="40.950000000000003"/>
    <n v="46.2"/>
    <n v="46.27"/>
    <n v="46.34"/>
  </r>
  <r>
    <x v="89"/>
    <x v="9"/>
    <n v="43.56"/>
    <n v="44.91"/>
    <n v="45.37"/>
    <n v="45.69"/>
    <n v="46"/>
    <n v="41.08"/>
    <n v="41.13"/>
    <n v="41.19"/>
    <n v="46.6"/>
    <n v="46.67"/>
    <n v="46.74"/>
  </r>
  <r>
    <x v="90"/>
    <x v="80"/>
    <n v="44.1"/>
    <n v="45.46"/>
    <n v="45.93"/>
    <n v="46.25"/>
    <n v="46.57"/>
    <n v="41.55"/>
    <n v="41.61"/>
    <n v="41.66"/>
    <n v="47.13"/>
    <n v="47.2"/>
    <n v="47.27"/>
  </r>
  <r>
    <x v="91"/>
    <x v="81"/>
    <n v="43.75"/>
    <n v="45.11"/>
    <n v="45.98"/>
    <n v="46.29"/>
    <n v="46.62"/>
    <n v="41.35"/>
    <n v="41.4"/>
    <n v="41.46"/>
    <n v="47.65"/>
    <n v="47.72"/>
    <n v="47.79"/>
  </r>
  <r>
    <x v="92"/>
    <x v="80"/>
    <n v="44.11"/>
    <n v="45.48"/>
    <n v="46.76"/>
    <n v="47.09"/>
    <n v="47.41"/>
    <n v="41.66"/>
    <n v="41.71"/>
    <n v="41.76"/>
    <n v="48.35"/>
    <n v="48.42"/>
    <n v="48.5"/>
  </r>
  <r>
    <x v="93"/>
    <x v="82"/>
    <n v="43.95"/>
    <n v="45.31"/>
    <n v="46.91"/>
    <n v="47.24"/>
    <n v="47.57"/>
    <n v="41.69"/>
    <n v="41.75"/>
    <n v="41.81"/>
    <n v="48.87"/>
    <n v="48.95"/>
    <n v="49.02"/>
  </r>
  <r>
    <x v="94"/>
    <x v="83"/>
    <n v="43.33"/>
    <n v="44.68"/>
    <n v="46.09"/>
    <n v="46.41"/>
    <n v="46.74"/>
    <n v="41.02"/>
    <n v="41.08"/>
    <n v="41.13"/>
    <n v="48.37"/>
    <n v="48.45"/>
    <n v="48.53"/>
  </r>
  <r>
    <x v="95"/>
    <x v="58"/>
    <n v="43.39"/>
    <n v="44.74"/>
    <n v="45.8"/>
    <n v="46.12"/>
    <n v="46.45"/>
    <n v="40.49"/>
    <n v="40.549999999999997"/>
    <n v="40.6"/>
    <n v="48.87"/>
    <n v="48.95"/>
    <n v="49.03"/>
  </r>
  <r>
    <x v="96"/>
    <x v="84"/>
    <n v="43"/>
    <n v="44.34"/>
    <n v="45.4"/>
    <n v="45.72"/>
    <n v="46.04"/>
    <n v="40.06"/>
    <n v="40.11"/>
    <n v="40.159999999999997"/>
    <n v="48.44"/>
    <n v="48.52"/>
    <n v="48.6"/>
  </r>
  <r>
    <x v="97"/>
    <x v="85"/>
    <n v="42.77"/>
    <n v="44.1"/>
    <n v="45.22"/>
    <n v="45.54"/>
    <n v="45.86"/>
    <n v="40.07"/>
    <n v="40.130000000000003"/>
    <n v="40.18"/>
    <n v="48.22"/>
    <n v="48.31"/>
    <n v="48.39"/>
  </r>
  <r>
    <x v="98"/>
    <x v="86"/>
    <n v="42.87"/>
    <n v="44.21"/>
    <n v="45.37"/>
    <n v="45.7"/>
    <n v="46.02"/>
    <n v="40.270000000000003"/>
    <n v="40.33"/>
    <n v="40.39"/>
    <n v="47.78"/>
    <n v="47.86"/>
    <n v="47.94"/>
  </r>
  <r>
    <x v="99"/>
    <x v="87"/>
    <n v="43.23"/>
    <n v="44.57"/>
    <n v="45.88"/>
    <n v="46.2"/>
    <n v="46.53"/>
    <n v="40.950000000000003"/>
    <n v="41"/>
    <n v="41.06"/>
    <n v="48.07"/>
    <n v="48.15"/>
    <n v="48.23"/>
  </r>
  <r>
    <x v="100"/>
    <x v="40"/>
    <n v="42.9"/>
    <n v="44.24"/>
    <n v="45.88"/>
    <n v="46.2"/>
    <n v="46.53"/>
    <n v="40.69"/>
    <n v="40.74"/>
    <n v="40.799999999999997"/>
    <n v="47.62"/>
    <n v="47.7"/>
    <n v="47.78"/>
  </r>
  <r>
    <x v="101"/>
    <x v="17"/>
    <n v="43.19"/>
    <n v="44.54"/>
    <n v="46.08"/>
    <n v="46.41"/>
    <n v="46.74"/>
    <n v="40.770000000000003"/>
    <n v="40.83"/>
    <n v="40.89"/>
    <n v="48.21"/>
    <n v="48.3"/>
    <n v="48.38"/>
  </r>
  <r>
    <x v="102"/>
    <x v="84"/>
    <n v="43"/>
    <n v="44.35"/>
    <n v="45.79"/>
    <n v="46.12"/>
    <n v="46.45"/>
    <n v="40.65"/>
    <n v="40.71"/>
    <n v="40.770000000000003"/>
    <n v="48.04"/>
    <n v="48.12"/>
    <n v="48.21"/>
  </r>
  <r>
    <x v="103"/>
    <x v="88"/>
    <n v="42.98"/>
    <n v="44.32"/>
    <n v="45.64"/>
    <n v="45.97"/>
    <n v="46.3"/>
    <n v="40.58"/>
    <n v="40.64"/>
    <n v="40.700000000000003"/>
    <n v="47.97"/>
    <n v="48.05"/>
    <n v="48.14"/>
  </r>
  <r>
    <x v="104"/>
    <x v="89"/>
    <n v="42.4"/>
    <n v="43.73"/>
    <n v="44.99"/>
    <n v="45.31"/>
    <n v="45.64"/>
    <n v="40.1"/>
    <n v="40.159999999999997"/>
    <n v="40.21"/>
    <n v="47.26"/>
    <n v="47.35"/>
    <n v="47.43"/>
  </r>
  <r>
    <x v="105"/>
    <x v="89"/>
    <n v="42.41"/>
    <n v="43.74"/>
    <n v="45.17"/>
    <n v="45.5"/>
    <n v="45.83"/>
    <n v="40.130000000000003"/>
    <n v="40.19"/>
    <n v="40.25"/>
    <n v="47.56"/>
    <n v="47.65"/>
    <n v="47.73"/>
  </r>
  <r>
    <x v="106"/>
    <x v="90"/>
    <n v="42.05"/>
    <n v="43.37"/>
    <n v="44.76"/>
    <n v="45.09"/>
    <n v="45.41"/>
    <n v="39.630000000000003"/>
    <n v="39.68"/>
    <n v="39.74"/>
    <n v="47.35"/>
    <n v="47.44"/>
    <n v="47.52"/>
  </r>
  <r>
    <x v="107"/>
    <x v="91"/>
    <n v="41.57"/>
    <n v="42.87"/>
    <n v="44.21"/>
    <n v="44.53"/>
    <n v="44.86"/>
    <n v="38.86"/>
    <n v="38.92"/>
    <n v="38.97"/>
    <n v="47.45"/>
    <n v="47.54"/>
    <n v="47.63"/>
  </r>
  <r>
    <x v="108"/>
    <x v="92"/>
    <n v="40.6"/>
    <n v="41.87"/>
    <n v="43.44"/>
    <n v="43.76"/>
    <n v="44.08"/>
    <n v="38.06"/>
    <n v="38.11"/>
    <n v="38.17"/>
    <n v="46.26"/>
    <n v="46.35"/>
    <n v="46.43"/>
  </r>
  <r>
    <x v="109"/>
    <x v="93"/>
    <n v="39.950000000000003"/>
    <n v="41.21"/>
    <n v="42.87"/>
    <n v="43.18"/>
    <n v="43.49"/>
    <n v="37.479999999999997"/>
    <n v="37.53"/>
    <n v="37.590000000000003"/>
    <n v="45.51"/>
    <n v="45.59"/>
    <n v="45.68"/>
  </r>
  <r>
    <x v="110"/>
    <x v="94"/>
    <n v="40.46"/>
    <n v="41.73"/>
    <n v="43.92"/>
    <n v="44.24"/>
    <n v="44.57"/>
    <n v="38.35"/>
    <n v="38.409999999999997"/>
    <n v="38.46"/>
    <n v="45.46"/>
    <n v="45.54"/>
    <n v="45.63"/>
  </r>
  <r>
    <x v="111"/>
    <x v="95"/>
    <n v="40.520000000000003"/>
    <n v="41.79"/>
    <n v="44.25"/>
    <n v="44.58"/>
    <n v="44.9"/>
    <n v="38.49"/>
    <n v="38.549999999999997"/>
    <n v="38.61"/>
    <n v="45.95"/>
    <n v="46.04"/>
    <n v="46.13"/>
  </r>
  <r>
    <x v="112"/>
    <x v="96"/>
    <n v="40.450000000000003"/>
    <n v="41.72"/>
    <n v="44.36"/>
    <n v="44.69"/>
    <n v="45.02"/>
    <n v="38.39"/>
    <n v="38.450000000000003"/>
    <n v="38.51"/>
    <n v="46.18"/>
    <n v="46.27"/>
    <n v="46.36"/>
  </r>
  <r>
    <x v="113"/>
    <x v="97"/>
    <n v="40.74"/>
    <n v="42.02"/>
    <n v="44.78"/>
    <n v="45.11"/>
    <n v="45.45"/>
    <n v="38.69"/>
    <n v="38.75"/>
    <n v="38.81"/>
    <n v="46.47"/>
    <n v="46.56"/>
    <n v="46.66"/>
  </r>
  <r>
    <x v="114"/>
    <x v="98"/>
    <n v="40.229999999999997"/>
    <n v="41.5"/>
    <n v="44.21"/>
    <n v="44.54"/>
    <n v="44.86"/>
    <n v="38.1"/>
    <n v="38.159999999999997"/>
    <n v="38.22"/>
    <n v="45.82"/>
    <n v="45.91"/>
    <n v="46"/>
  </r>
  <r>
    <x v="115"/>
    <x v="99"/>
    <n v="40.25"/>
    <n v="41.51"/>
    <n v="43.78"/>
    <n v="44.1"/>
    <n v="44.43"/>
    <n v="37.81"/>
    <n v="37.869999999999997"/>
    <n v="37.93"/>
    <n v="45.8"/>
    <n v="45.89"/>
    <n v="45.98"/>
  </r>
  <r>
    <x v="116"/>
    <x v="100"/>
    <n v="39.93"/>
    <n v="41.19"/>
    <n v="43.34"/>
    <n v="43.66"/>
    <n v="43.99"/>
    <n v="37.64"/>
    <n v="37.700000000000003"/>
    <n v="37.75"/>
    <n v="44.96"/>
    <n v="45.05"/>
    <n v="45.14"/>
  </r>
  <r>
    <x v="117"/>
    <x v="101"/>
    <n v="39.520000000000003"/>
    <n v="40.770000000000003"/>
    <n v="43.09"/>
    <n v="43.41"/>
    <n v="43.74"/>
    <n v="37.03"/>
    <n v="37.090000000000003"/>
    <n v="37.15"/>
    <n v="45.06"/>
    <n v="45.15"/>
    <n v="45.25"/>
  </r>
  <r>
    <x v="118"/>
    <x v="102"/>
    <n v="39.15"/>
    <n v="40.380000000000003"/>
    <n v="42.59"/>
    <n v="42.91"/>
    <n v="43.23"/>
    <n v="36.54"/>
    <n v="36.6"/>
    <n v="36.65"/>
    <n v="44.32"/>
    <n v="44.41"/>
    <n v="44.5"/>
  </r>
  <r>
    <x v="119"/>
    <x v="103"/>
    <n v="39.35"/>
    <n v="40.590000000000003"/>
    <n v="42.99"/>
    <n v="43.31"/>
    <n v="43.64"/>
    <n v="36.950000000000003"/>
    <n v="37.01"/>
    <n v="37.07"/>
    <n v="44.59"/>
    <n v="44.68"/>
    <n v="44.77"/>
  </r>
  <r>
    <x v="120"/>
    <x v="104"/>
    <n v="38.869999999999997"/>
    <n v="40.1"/>
    <n v="41.98"/>
    <n v="42.29"/>
    <n v="42.61"/>
    <n v="36.07"/>
    <n v="36.130000000000003"/>
    <n v="36.19"/>
    <n v="43.66"/>
    <n v="43.75"/>
    <n v="43.84"/>
  </r>
  <r>
    <x v="121"/>
    <x v="105"/>
    <n v="38.409999999999997"/>
    <n v="39.630000000000003"/>
    <n v="41.51"/>
    <n v="41.82"/>
    <n v="42.14"/>
    <n v="35.65"/>
    <n v="35.71"/>
    <n v="35.770000000000003"/>
    <n v="43.65"/>
    <n v="43.75"/>
    <n v="43.84"/>
  </r>
  <r>
    <x v="122"/>
    <x v="106"/>
    <n v="38.020000000000003"/>
    <n v="39.22"/>
    <n v="41.22"/>
    <n v="41.53"/>
    <n v="41.84"/>
    <n v="35.18"/>
    <n v="35.24"/>
    <n v="35.29"/>
    <n v="43.8"/>
    <n v="43.89"/>
    <n v="43.99"/>
  </r>
  <r>
    <x v="123"/>
    <x v="107"/>
    <n v="37.11"/>
    <n v="38.29"/>
    <n v="39.950000000000003"/>
    <n v="40.26"/>
    <n v="40.56"/>
    <n v="34.04"/>
    <n v="34.090000000000003"/>
    <n v="34.15"/>
    <n v="43.17"/>
    <n v="43.26"/>
    <n v="43.36"/>
  </r>
  <r>
    <x v="124"/>
    <x v="108"/>
    <n v="36.770000000000003"/>
    <n v="37.94"/>
    <n v="39.799999999999997"/>
    <n v="40.1"/>
    <n v="40.409999999999997"/>
    <n v="33.57"/>
    <n v="33.630000000000003"/>
    <n v="33.68"/>
    <n v="42.35"/>
    <n v="42.44"/>
    <n v="42.54"/>
  </r>
  <r>
    <x v="125"/>
    <x v="109"/>
    <n v="36.56"/>
    <n v="37.72"/>
    <n v="39.86"/>
    <n v="40.159999999999997"/>
    <n v="40.47"/>
    <n v="33.64"/>
    <n v="33.69"/>
    <n v="33.75"/>
    <n v="42.35"/>
    <n v="42.44"/>
    <n v="42.54"/>
  </r>
  <r>
    <x v="126"/>
    <x v="110"/>
    <n v="35.9"/>
    <n v="37.03"/>
    <n v="39.03"/>
    <n v="39.33"/>
    <n v="39.630000000000003"/>
    <n v="32.56"/>
    <n v="32.61"/>
    <n v="32.659999999999997"/>
    <n v="41.52"/>
    <n v="41.61"/>
    <n v="41.71"/>
  </r>
  <r>
    <x v="127"/>
    <x v="111"/>
    <n v="36.06"/>
    <n v="37.200000000000003"/>
    <n v="39.71"/>
    <n v="40.020000000000003"/>
    <n v="40.32"/>
    <n v="33.130000000000003"/>
    <n v="33.19"/>
    <n v="33.24"/>
    <n v="41.87"/>
    <n v="41.97"/>
    <n v="42.06"/>
  </r>
  <r>
    <x v="128"/>
    <x v="112"/>
    <n v="35.75"/>
    <n v="36.880000000000003"/>
    <n v="39.130000000000003"/>
    <n v="39.43"/>
    <n v="39.729999999999997"/>
    <n v="32.729999999999997"/>
    <n v="32.79"/>
    <n v="32.840000000000003"/>
    <n v="40.74"/>
    <n v="40.840000000000003"/>
    <n v="40.93"/>
  </r>
  <r>
    <x v="129"/>
    <x v="113"/>
    <n v="36.409999999999997"/>
    <n v="37.57"/>
    <n v="39.979999999999997"/>
    <n v="40.29"/>
    <n v="40.6"/>
    <n v="33.479999999999997"/>
    <n v="33.54"/>
    <n v="33.6"/>
    <n v="40.72"/>
    <n v="40.81"/>
    <n v="40.909999999999997"/>
  </r>
  <r>
    <x v="130"/>
    <x v="114"/>
    <n v="35.68"/>
    <n v="36.82"/>
    <n v="39.07"/>
    <n v="39.369999999999997"/>
    <n v="39.67"/>
    <n v="32.24"/>
    <n v="32.299999999999997"/>
    <n v="32.35"/>
    <n v="39.9"/>
    <n v="39.99"/>
    <n v="40.08"/>
  </r>
  <r>
    <x v="131"/>
    <x v="115"/>
    <n v="35.03"/>
    <n v="36.15"/>
    <n v="38.06"/>
    <n v="38.35"/>
    <n v="38.65"/>
    <n v="31.13"/>
    <n v="31.18"/>
    <n v="31.23"/>
    <n v="39.51"/>
    <n v="39.6"/>
    <n v="39.69"/>
  </r>
  <r>
    <x v="132"/>
    <x v="116"/>
    <n v="35.1"/>
    <n v="36.22"/>
    <n v="38.159999999999997"/>
    <n v="38.450000000000003"/>
    <n v="38.75"/>
    <n v="31.31"/>
    <n v="31.37"/>
    <n v="31.42"/>
    <n v="39.549999999999997"/>
    <n v="39.64"/>
    <n v="39.729999999999997"/>
  </r>
  <r>
    <x v="133"/>
    <x v="117"/>
    <n v="34.299999999999997"/>
    <n v="35.39"/>
    <n v="37.18"/>
    <n v="37.47"/>
    <n v="37.770000000000003"/>
    <n v="30.58"/>
    <n v="30.63"/>
    <n v="30.69"/>
    <n v="38.5"/>
    <n v="38.590000000000003"/>
    <n v="38.68"/>
  </r>
  <r>
    <x v="134"/>
    <x v="118"/>
    <n v="34.33"/>
    <n v="35.43"/>
    <n v="37.32"/>
    <n v="37.61"/>
    <n v="37.9"/>
    <n v="30.66"/>
    <n v="30.71"/>
    <n v="30.77"/>
    <n v="38.57"/>
    <n v="38.659999999999997"/>
    <n v="38.75"/>
  </r>
  <r>
    <x v="135"/>
    <x v="119"/>
    <n v="35.409999999999997"/>
    <n v="36.54"/>
    <n v="38.5"/>
    <n v="38.799999999999997"/>
    <n v="39.11"/>
    <n v="31.57"/>
    <n v="31.62"/>
    <n v="31.68"/>
    <n v="39.090000000000003"/>
    <n v="39.19"/>
    <n v="39.28"/>
  </r>
  <r>
    <x v="136"/>
    <x v="120"/>
    <n v="35.78"/>
    <n v="36.93"/>
    <n v="39.03"/>
    <n v="39.33"/>
    <n v="39.64"/>
    <n v="31.95"/>
    <n v="32.01"/>
    <n v="32.06"/>
    <n v="38.630000000000003"/>
    <n v="38.72"/>
    <n v="38.82"/>
  </r>
  <r>
    <x v="137"/>
    <x v="121"/>
    <n v="36.25"/>
    <n v="37.409999999999997"/>
    <n v="39.49"/>
    <n v="39.799999999999997"/>
    <n v="40.11"/>
    <n v="32.340000000000003"/>
    <n v="32.39"/>
    <n v="32.450000000000003"/>
    <n v="39.1"/>
    <n v="39.200000000000003"/>
    <n v="39.29"/>
  </r>
  <r>
    <x v="138"/>
    <x v="122"/>
    <n v="36.19"/>
    <n v="37.35"/>
    <n v="39.08"/>
    <n v="39.39"/>
    <n v="39.700000000000003"/>
    <n v="32.11"/>
    <n v="32.159999999999997"/>
    <n v="32.22"/>
    <n v="39.159999999999997"/>
    <n v="39.25"/>
    <n v="39.35"/>
  </r>
  <r>
    <x v="139"/>
    <x v="123"/>
    <n v="37.57"/>
    <n v="38.770000000000003"/>
    <n v="40.42"/>
    <n v="40.74"/>
    <n v="41.06"/>
    <n v="33.44"/>
    <n v="33.5"/>
    <n v="33.56"/>
    <n v="39.43"/>
    <n v="39.53"/>
    <n v="39.619999999999997"/>
  </r>
  <r>
    <x v="140"/>
    <x v="124"/>
    <n v="37.21"/>
    <n v="38.4"/>
    <n v="39.68"/>
    <n v="39.99"/>
    <n v="40.31"/>
    <n v="32.950000000000003"/>
    <n v="33.01"/>
    <n v="33.07"/>
    <n v="37.880000000000003"/>
    <n v="37.979999999999997"/>
    <n v="38.07"/>
  </r>
  <r>
    <x v="141"/>
    <x v="125"/>
    <n v="37.19"/>
    <n v="38.380000000000003"/>
    <n v="38.93"/>
    <n v="39.24"/>
    <n v="39.549999999999997"/>
    <n v="32.29"/>
    <n v="32.35"/>
    <n v="32.409999999999997"/>
    <n v="37.840000000000003"/>
    <n v="37.94"/>
    <n v="38.03"/>
  </r>
  <r>
    <x v="142"/>
    <x v="126"/>
    <n v="37.229999999999997"/>
    <n v="38.43"/>
    <n v="39.01"/>
    <n v="39.33"/>
    <n v="39.64"/>
    <n v="32.26"/>
    <n v="32.32"/>
    <n v="32.369999999999997"/>
    <n v="37.83"/>
    <n v="37.92"/>
    <n v="38.020000000000003"/>
  </r>
  <r>
    <x v="143"/>
    <x v="123"/>
    <n v="37.57"/>
    <n v="38.78"/>
    <n v="39.909999999999997"/>
    <n v="40.229999999999997"/>
    <n v="40.549999999999997"/>
    <n v="32.65"/>
    <n v="32.71"/>
    <n v="32.770000000000003"/>
    <n v="38.11"/>
    <n v="38.21"/>
    <n v="38.299999999999997"/>
  </r>
  <r>
    <x v="144"/>
    <x v="127"/>
    <n v="38.549999999999997"/>
    <n v="39.79"/>
    <n v="40.659999999999997"/>
    <n v="40.99"/>
    <n v="41.31"/>
    <n v="33.270000000000003"/>
    <n v="33.33"/>
    <n v="33.39"/>
    <n v="38.950000000000003"/>
    <n v="39.049999999999997"/>
    <n v="39.15"/>
  </r>
  <r>
    <x v="145"/>
    <x v="128"/>
    <n v="38.78"/>
    <n v="40.03"/>
    <n v="41.08"/>
    <n v="41.41"/>
    <n v="41.74"/>
    <n v="33.340000000000003"/>
    <n v="33.4"/>
    <n v="33.46"/>
    <n v="39.1"/>
    <n v="39.21"/>
    <n v="39.31"/>
  </r>
  <r>
    <x v="146"/>
    <x v="129"/>
    <n v="38.65"/>
    <n v="39.9"/>
    <n v="41.08"/>
    <n v="41.41"/>
    <n v="41.74"/>
    <n v="33.29"/>
    <n v="33.35"/>
    <n v="33.409999999999997"/>
    <n v="38.71"/>
    <n v="38.81"/>
    <n v="38.909999999999997"/>
  </r>
  <r>
    <x v="147"/>
    <x v="130"/>
    <n v="38.49"/>
    <n v="39.729999999999997"/>
    <n v="41.28"/>
    <n v="41.61"/>
    <n v="41.95"/>
    <n v="33.57"/>
    <n v="33.630000000000003"/>
    <n v="33.69"/>
    <n v="37.99"/>
    <n v="38.090000000000003"/>
    <n v="38.19"/>
  </r>
  <r>
    <x v="148"/>
    <x v="131"/>
    <n v="38.869999999999997"/>
    <n v="40.119999999999997"/>
    <n v="41.69"/>
    <n v="42.03"/>
    <n v="42.37"/>
    <n v="34.14"/>
    <n v="34.21"/>
    <n v="34.270000000000003"/>
    <n v="37.619999999999997"/>
    <n v="37.72"/>
    <n v="37.82"/>
  </r>
  <r>
    <x v="149"/>
    <x v="129"/>
    <n v="38.659999999999997"/>
    <n v="39.909999999999997"/>
    <n v="42.09"/>
    <n v="42.43"/>
    <n v="42.77"/>
    <n v="34.22"/>
    <n v="34.29"/>
    <n v="34.35"/>
    <n v="38.33"/>
    <n v="38.44"/>
    <n v="38.54"/>
  </r>
  <r>
    <x v="150"/>
    <x v="132"/>
    <n v="38.35"/>
    <n v="39.590000000000003"/>
    <n v="41.87"/>
    <n v="42.21"/>
    <n v="42.55"/>
    <n v="33.99"/>
    <n v="34.06"/>
    <n v="34.119999999999997"/>
    <n v="38.9"/>
    <n v="39"/>
    <n v="39.11"/>
  </r>
  <r>
    <x v="151"/>
    <x v="133"/>
    <n v="38.35"/>
    <n v="39.58"/>
    <n v="41.66"/>
    <n v="42"/>
    <n v="42.34"/>
    <n v="33.89"/>
    <n v="33.950000000000003"/>
    <n v="34.020000000000003"/>
    <n v="38.92"/>
    <n v="39.020000000000003"/>
    <n v="39.130000000000003"/>
  </r>
  <r>
    <x v="152"/>
    <x v="134"/>
    <n v="38.630000000000003"/>
    <n v="39.880000000000003"/>
    <n v="42.15"/>
    <n v="42.5"/>
    <n v="42.84"/>
    <n v="34.33"/>
    <n v="34.4"/>
    <n v="34.46"/>
    <n v="38.729999999999997"/>
    <n v="38.83"/>
    <n v="38.94"/>
  </r>
  <r>
    <x v="153"/>
    <x v="135"/>
    <n v="38.75"/>
    <n v="40"/>
    <n v="42.43"/>
    <n v="42.78"/>
    <n v="43.13"/>
    <n v="34.67"/>
    <n v="34.729999999999997"/>
    <n v="34.799999999999997"/>
    <n v="38.85"/>
    <n v="38.96"/>
    <n v="39.07"/>
  </r>
  <r>
    <x v="154"/>
    <x v="136"/>
    <n v="38.29"/>
    <n v="39.520000000000003"/>
    <n v="41.67"/>
    <n v="42.01"/>
    <n v="42.36"/>
    <n v="34.14"/>
    <n v="34.200000000000003"/>
    <n v="34.270000000000003"/>
    <n v="39.04"/>
    <n v="39.15"/>
    <n v="39.26"/>
  </r>
  <r>
    <x v="155"/>
    <x v="137"/>
    <n v="38.54"/>
    <n v="39.78"/>
    <n v="42.08"/>
    <n v="42.42"/>
    <n v="42.77"/>
    <n v="34.43"/>
    <n v="34.5"/>
    <n v="34.56"/>
    <n v="39.5"/>
    <n v="39.61"/>
    <n v="39.72"/>
  </r>
  <r>
    <x v="156"/>
    <x v="138"/>
    <n v="38.72"/>
    <n v="39.97"/>
    <n v="42.67"/>
    <n v="43.02"/>
    <n v="43.38"/>
    <n v="34.76"/>
    <n v="34.83"/>
    <n v="34.9"/>
    <n v="40.159999999999997"/>
    <n v="40.28"/>
    <n v="40.39"/>
  </r>
  <r>
    <x v="157"/>
    <x v="139"/>
    <n v="37.69"/>
    <n v="38.909999999999997"/>
    <n v="41.16"/>
    <n v="41.5"/>
    <n v="41.84"/>
    <n v="33.479999999999997"/>
    <n v="33.54"/>
    <n v="33.61"/>
    <n v="40.26"/>
    <n v="40.369999999999997"/>
    <n v="40.49"/>
  </r>
  <r>
    <x v="158"/>
    <x v="140"/>
    <n v="37.83"/>
    <n v="39.049999999999997"/>
    <n v="40.79"/>
    <n v="41.13"/>
    <n v="41.47"/>
    <n v="33.01"/>
    <n v="33.07"/>
    <n v="33.14"/>
    <n v="40.76"/>
    <n v="40.880000000000003"/>
    <n v="41"/>
  </r>
  <r>
    <x v="159"/>
    <x v="141"/>
    <n v="37.71"/>
    <n v="38.93"/>
    <n v="40.33"/>
    <n v="40.659999999999997"/>
    <n v="41"/>
    <n v="32.57"/>
    <n v="32.64"/>
    <n v="32.700000000000003"/>
    <n v="41.42"/>
    <n v="41.55"/>
    <n v="41.66"/>
  </r>
  <r>
    <x v="160"/>
    <x v="142"/>
    <n v="38.31"/>
    <n v="39.549999999999997"/>
    <n v="41.32"/>
    <n v="41.67"/>
    <n v="42.01"/>
    <n v="33.49"/>
    <n v="33.56"/>
    <n v="33.619999999999997"/>
    <n v="41.47"/>
    <n v="41.59"/>
    <n v="41.71"/>
  </r>
  <r>
    <x v="161"/>
    <x v="143"/>
    <n v="38.340000000000003"/>
    <n v="39.58"/>
    <n v="41.23"/>
    <n v="41.58"/>
    <n v="41.92"/>
    <n v="33.380000000000003"/>
    <n v="33.450000000000003"/>
    <n v="33.520000000000003"/>
    <n v="41.28"/>
    <n v="41.4"/>
    <n v="41.52"/>
  </r>
  <r>
    <x v="162"/>
    <x v="144"/>
    <n v="38.03"/>
    <n v="39.26"/>
    <n v="41.05"/>
    <n v="41.39"/>
    <n v="41.74"/>
    <n v="33.29"/>
    <n v="33.36"/>
    <n v="33.43"/>
    <n v="41.25"/>
    <n v="41.37"/>
    <n v="41.49"/>
  </r>
  <r>
    <x v="163"/>
    <x v="145"/>
    <n v="37.880000000000003"/>
    <n v="39.11"/>
    <n v="40.799999999999997"/>
    <n v="41.14"/>
    <n v="41.49"/>
    <n v="33"/>
    <n v="33.07"/>
    <n v="33.130000000000003"/>
    <n v="42.02"/>
    <n v="42.15"/>
    <n v="42.27"/>
  </r>
  <r>
    <x v="164"/>
    <x v="146"/>
    <n v="38.39"/>
    <n v="39.64"/>
    <n v="41.61"/>
    <n v="41.96"/>
    <n v="42.31"/>
    <n v="33.590000000000003"/>
    <n v="33.659999999999997"/>
    <n v="33.72"/>
    <n v="42.43"/>
    <n v="42.56"/>
    <n v="42.68"/>
  </r>
  <r>
    <x v="165"/>
    <x v="147"/>
    <n v="38.520000000000003"/>
    <n v="39.78"/>
    <n v="41.88"/>
    <n v="42.23"/>
    <n v="42.59"/>
    <n v="33.869999999999997"/>
    <n v="33.94"/>
    <n v="34.01"/>
    <n v="42.57"/>
    <n v="42.69"/>
    <n v="42.82"/>
  </r>
  <r>
    <x v="166"/>
    <x v="147"/>
    <n v="38.520000000000003"/>
    <n v="39.770000000000003"/>
    <n v="41.38"/>
    <n v="41.73"/>
    <n v="42.08"/>
    <n v="33.51"/>
    <n v="33.58"/>
    <n v="33.65"/>
    <n v="42.35"/>
    <n v="42.48"/>
    <n v="42.61"/>
  </r>
  <r>
    <x v="167"/>
    <x v="148"/>
    <n v="39.369999999999997"/>
    <n v="40.65"/>
    <n v="42.47"/>
    <n v="42.83"/>
    <n v="43.19"/>
    <n v="34.64"/>
    <n v="34.72"/>
    <n v="34.79"/>
    <n v="41.6"/>
    <n v="41.73"/>
    <n v="41.85"/>
  </r>
  <r>
    <x v="168"/>
    <x v="149"/>
    <n v="39.32"/>
    <n v="40.6"/>
    <n v="42.4"/>
    <n v="42.76"/>
    <n v="43.12"/>
    <n v="34.69"/>
    <n v="34.76"/>
    <n v="34.840000000000003"/>
    <n v="40.840000000000003"/>
    <n v="40.97"/>
    <n v="41.09"/>
  </r>
  <r>
    <x v="169"/>
    <x v="150"/>
    <n v="39.15"/>
    <n v="40.43"/>
    <n v="41.47"/>
    <n v="41.82"/>
    <n v="42.18"/>
    <n v="33.93"/>
    <n v="34"/>
    <n v="34.07"/>
    <n v="39.909999999999997"/>
    <n v="40.03"/>
    <n v="40.15"/>
  </r>
  <r>
    <x v="170"/>
    <x v="147"/>
    <n v="38.53"/>
    <n v="39.78"/>
    <n v="40.99"/>
    <n v="41.33"/>
    <n v="41.69"/>
    <n v="33.369999999999997"/>
    <n v="33.44"/>
    <n v="33.51"/>
    <n v="39.659999999999997"/>
    <n v="39.78"/>
    <n v="39.909999999999997"/>
  </r>
  <r>
    <x v="171"/>
    <x v="151"/>
    <n v="39.369999999999997"/>
    <n v="40.659999999999997"/>
    <n v="42.95"/>
    <n v="43.32"/>
    <n v="43.69"/>
    <n v="34.92"/>
    <n v="34.99"/>
    <n v="35.06"/>
    <n v="40.17"/>
    <n v="40.29"/>
    <n v="40.42"/>
  </r>
  <r>
    <x v="172"/>
    <x v="152"/>
    <n v="38.96"/>
    <n v="40.229999999999997"/>
    <n v="42.81"/>
    <n v="43.18"/>
    <n v="43.55"/>
    <n v="34.78"/>
    <n v="34.86"/>
    <n v="34.93"/>
    <n v="37.979999999999997"/>
    <n v="38.1"/>
    <n v="38.22"/>
  </r>
  <r>
    <x v="173"/>
    <x v="153"/>
    <n v="38.17"/>
    <n v="39.42"/>
    <n v="41.72"/>
    <n v="42.08"/>
    <n v="42.44"/>
    <n v="33.950000000000003"/>
    <n v="34.03"/>
    <n v="34.1"/>
    <n v="37.47"/>
    <n v="37.590000000000003"/>
    <n v="37.71"/>
  </r>
  <r>
    <x v="174"/>
    <x v="154"/>
    <n v="37.29"/>
    <n v="38.51"/>
    <n v="39.79"/>
    <n v="40.130000000000003"/>
    <n v="40.479999999999997"/>
    <n v="32.450000000000003"/>
    <n v="32.520000000000003"/>
    <n v="32.590000000000003"/>
    <n v="37.32"/>
    <n v="37.44"/>
    <n v="37.56"/>
  </r>
  <r>
    <x v="175"/>
    <x v="155"/>
    <n v="37.11"/>
    <n v="38.33"/>
    <n v="39.35"/>
    <n v="39.68"/>
    <n v="40.020000000000003"/>
    <n v="32.119999999999997"/>
    <n v="32.18"/>
    <n v="32.25"/>
    <n v="38.159999999999997"/>
    <n v="38.28"/>
    <n v="38.4"/>
  </r>
  <r>
    <x v="176"/>
    <x v="156"/>
    <n v="35.65"/>
    <n v="36.82"/>
    <n v="37.409999999999997"/>
    <n v="37.729999999999997"/>
    <n v="38.049999999999997"/>
    <n v="30.78"/>
    <n v="30.85"/>
    <n v="30.91"/>
    <n v="36.340000000000003"/>
    <n v="36.450000000000003"/>
    <n v="36.57"/>
  </r>
  <r>
    <x v="177"/>
    <x v="157"/>
    <n v="34.630000000000003"/>
    <n v="35.76"/>
    <n v="36.1"/>
    <n v="36.409999999999997"/>
    <n v="36.72"/>
    <n v="29.65"/>
    <n v="29.71"/>
    <n v="29.77"/>
    <n v="35.89"/>
    <n v="36.01"/>
    <n v="36.119999999999997"/>
  </r>
  <r>
    <x v="178"/>
    <x v="158"/>
    <n v="34.200000000000003"/>
    <n v="35.32"/>
    <n v="34.799999999999997"/>
    <n v="35.1"/>
    <n v="35.4"/>
    <n v="28.65"/>
    <n v="28.71"/>
    <n v="28.77"/>
    <n v="34.81"/>
    <n v="34.93"/>
    <n v="35.04"/>
  </r>
  <r>
    <x v="179"/>
    <x v="159"/>
    <n v="33.81"/>
    <n v="34.92"/>
    <n v="34.22"/>
    <n v="34.520000000000003"/>
    <n v="34.82"/>
    <n v="28.02"/>
    <n v="28.09"/>
    <n v="28.15"/>
    <n v="34.47"/>
    <n v="34.58"/>
    <n v="34.69"/>
  </r>
  <r>
    <x v="180"/>
    <x v="160"/>
    <n v="36.17"/>
    <n v="37.35"/>
    <n v="38.119999999999997"/>
    <n v="38.450000000000003"/>
    <n v="38.78"/>
    <n v="30.75"/>
    <n v="30.82"/>
    <n v="30.89"/>
    <n v="37.56"/>
    <n v="37.68"/>
    <n v="37.799999999999997"/>
  </r>
  <r>
    <x v="181"/>
    <x v="161"/>
    <n v="35.64"/>
    <n v="36.81"/>
    <n v="37.130000000000003"/>
    <n v="37.46"/>
    <n v="37.78"/>
    <n v="29.96"/>
    <n v="30.02"/>
    <n v="30.09"/>
    <n v="36.51"/>
    <n v="36.630000000000003"/>
    <n v="36.75"/>
  </r>
  <r>
    <x v="182"/>
    <x v="162"/>
    <n v="34.869999999999997"/>
    <n v="36.020000000000003"/>
    <n v="36.229999999999997"/>
    <n v="36.549999999999997"/>
    <n v="36.869999999999997"/>
    <n v="29.18"/>
    <n v="29.24"/>
    <n v="29.31"/>
    <n v="35.86"/>
    <n v="35.979999999999997"/>
    <n v="36.1"/>
  </r>
  <r>
    <x v="183"/>
    <x v="163"/>
    <n v="34.97"/>
    <n v="36.119999999999997"/>
    <n v="36.229999999999997"/>
    <n v="36.549999999999997"/>
    <n v="36.869999999999997"/>
    <n v="29.16"/>
    <n v="29.22"/>
    <n v="29.29"/>
    <n v="36.31"/>
    <n v="36.43"/>
    <n v="36.549999999999997"/>
  </r>
  <r>
    <x v="184"/>
    <x v="120"/>
    <n v="35.82"/>
    <n v="37"/>
    <n v="37.19"/>
    <n v="37.51"/>
    <n v="37.840000000000003"/>
    <n v="30.12"/>
    <n v="30.19"/>
    <n v="30.25"/>
    <n v="36.96"/>
    <n v="37.090000000000003"/>
    <n v="37.21"/>
  </r>
  <r>
    <x v="185"/>
    <x v="161"/>
    <n v="35.630000000000003"/>
    <n v="36.81"/>
    <n v="37"/>
    <n v="37.33"/>
    <n v="37.659999999999997"/>
    <n v="29.96"/>
    <n v="30.02"/>
    <n v="30.09"/>
    <n v="35.729999999999997"/>
    <n v="35.86"/>
    <n v="35.979999999999997"/>
  </r>
  <r>
    <x v="186"/>
    <x v="164"/>
    <n v="34.01"/>
    <n v="35.14"/>
    <n v="35.43"/>
    <n v="35.74"/>
    <n v="36.06"/>
    <n v="28.6"/>
    <n v="28.67"/>
    <n v="28.73"/>
    <n v="32.94"/>
    <n v="33.049999999999997"/>
    <n v="33.159999999999997"/>
  </r>
  <r>
    <x v="187"/>
    <x v="165"/>
    <n v="34.31"/>
    <n v="35.44"/>
    <n v="35.340000000000003"/>
    <n v="35.65"/>
    <n v="35.96"/>
    <n v="28.51"/>
    <n v="28.57"/>
    <n v="28.64"/>
    <n v="33.89"/>
    <n v="34.01"/>
    <n v="34.119999999999997"/>
  </r>
  <r>
    <x v="188"/>
    <x v="166"/>
    <n v="34.409999999999997"/>
    <n v="35.54"/>
    <n v="35.42"/>
    <n v="35.729999999999997"/>
    <n v="36.049999999999997"/>
    <n v="28.61"/>
    <n v="28.67"/>
    <n v="28.74"/>
    <n v="33.130000000000003"/>
    <n v="33.24"/>
    <n v="33.35"/>
  </r>
  <r>
    <x v="189"/>
    <x v="167"/>
    <n v="33.869999999999997"/>
    <n v="34.99"/>
    <n v="35.04"/>
    <n v="35.35"/>
    <n v="35.67"/>
    <n v="28.29"/>
    <n v="28.35"/>
    <n v="28.41"/>
    <n v="31.45"/>
    <n v="31.56"/>
    <n v="31.66"/>
  </r>
  <r>
    <x v="190"/>
    <x v="168"/>
    <n v="34.11"/>
    <n v="35.24"/>
    <n v="35.17"/>
    <n v="35.479999999999997"/>
    <n v="35.799999999999997"/>
    <n v="28.52"/>
    <n v="28.58"/>
    <n v="28.65"/>
    <n v="32.380000000000003"/>
    <n v="32.5"/>
    <n v="32.61"/>
  </r>
  <r>
    <x v="191"/>
    <x v="169"/>
    <n v="31.92"/>
    <n v="32.979999999999997"/>
    <n v="31.8"/>
    <n v="32.090000000000003"/>
    <n v="32.369999999999997"/>
    <n v="25.9"/>
    <n v="25.96"/>
    <n v="26.02"/>
    <n v="29.51"/>
    <n v="29.61"/>
    <n v="29.71"/>
  </r>
  <r>
    <x v="192"/>
    <x v="170"/>
    <n v="31.13"/>
    <n v="32.159999999999997"/>
    <n v="31.13"/>
    <n v="31.41"/>
    <n v="31.69"/>
    <n v="25.47"/>
    <n v="25.53"/>
    <n v="25.59"/>
    <n v="27.71"/>
    <n v="27.81"/>
    <n v="27.9"/>
  </r>
  <r>
    <x v="193"/>
    <x v="171"/>
    <n v="29.94"/>
    <n v="30.94"/>
    <n v="29.09"/>
    <n v="29.35"/>
    <n v="29.61"/>
    <n v="23.86"/>
    <n v="23.91"/>
    <n v="23.97"/>
    <n v="26.72"/>
    <n v="26.82"/>
    <n v="26.91"/>
  </r>
  <r>
    <x v="194"/>
    <x v="172"/>
    <n v="29.53"/>
    <n v="30.51"/>
    <n v="28.03"/>
    <n v="28.29"/>
    <n v="28.54"/>
    <n v="23.49"/>
    <n v="23.54"/>
    <n v="23.6"/>
    <n v="25.67"/>
    <n v="25.76"/>
    <n v="25.86"/>
  </r>
  <r>
    <x v="195"/>
    <x v="173"/>
    <n v="27.04"/>
    <n v="27.94"/>
    <n v="25.77"/>
    <n v="26"/>
    <n v="26.23"/>
    <n v="21.38"/>
    <n v="21.43"/>
    <n v="21.48"/>
    <n v="25.01"/>
    <n v="25.1"/>
    <n v="25.19"/>
  </r>
  <r>
    <x v="196"/>
    <x v="174"/>
    <n v="28.25"/>
    <n v="29.19"/>
    <n v="27.25"/>
    <n v="27.5"/>
    <n v="27.75"/>
    <n v="22.31"/>
    <n v="22.36"/>
    <n v="22.41"/>
    <n v="28.34"/>
    <n v="28.44"/>
    <n v="28.54"/>
  </r>
  <r>
    <x v="197"/>
    <x v="175"/>
    <n v="29.46"/>
    <n v="30.44"/>
    <n v="28.96"/>
    <n v="29.22"/>
    <n v="29.48"/>
    <n v="23.44"/>
    <n v="23.49"/>
    <n v="23.55"/>
    <n v="28.9"/>
    <n v="29"/>
    <n v="29.11"/>
  </r>
  <r>
    <x v="198"/>
    <x v="176"/>
    <n v="27.58"/>
    <n v="28.5"/>
    <n v="26.8"/>
    <n v="27.05"/>
    <n v="27.29"/>
    <n v="21.96"/>
    <n v="22.01"/>
    <n v="22.06"/>
    <n v="26"/>
    <n v="26.1"/>
    <n v="26.19"/>
  </r>
  <r>
    <x v="199"/>
    <x v="177"/>
    <n v="26.17"/>
    <n v="27.04"/>
    <n v="24.73"/>
    <n v="24.95"/>
    <n v="25.18"/>
    <n v="20.079999999999998"/>
    <n v="20.13"/>
    <n v="20.18"/>
    <n v="24.95"/>
    <n v="25.04"/>
    <n v="25.13"/>
  </r>
  <r>
    <x v="200"/>
    <x v="178"/>
    <n v="25.24"/>
    <n v="26.08"/>
    <n v="23.37"/>
    <n v="23.59"/>
    <n v="23.8"/>
    <n v="19.09"/>
    <n v="19.13"/>
    <n v="19.18"/>
    <n v="25.04"/>
    <n v="25.14"/>
    <n v="25.23"/>
  </r>
  <r>
    <x v="201"/>
    <x v="179"/>
    <n v="25.68"/>
    <n v="26.54"/>
    <n v="23.63"/>
    <n v="23.85"/>
    <n v="24.07"/>
    <n v="19.48"/>
    <n v="19.53"/>
    <n v="19.579999999999998"/>
    <n v="26.41"/>
    <n v="26.5"/>
    <n v="26.6"/>
  </r>
  <r>
    <x v="202"/>
    <x v="180"/>
    <n v="25.84"/>
    <n v="26.7"/>
    <n v="23.64"/>
    <n v="23.85"/>
    <n v="24.07"/>
    <n v="19.59"/>
    <n v="19.64"/>
    <n v="19.690000000000001"/>
    <n v="26.77"/>
    <n v="26.88"/>
    <n v="26.98"/>
  </r>
  <r>
    <x v="203"/>
    <x v="181"/>
    <n v="24.52"/>
    <n v="25.34"/>
    <n v="22.69"/>
    <n v="22.9"/>
    <n v="23.11"/>
    <n v="18.71"/>
    <n v="18.75"/>
    <n v="18.8"/>
    <n v="25.49"/>
    <n v="25.59"/>
    <n v="25.68"/>
  </r>
  <r>
    <x v="204"/>
    <x v="182"/>
    <n v="24.02"/>
    <n v="24.82"/>
    <n v="22.45"/>
    <n v="22.65"/>
    <n v="22.86"/>
    <n v="18.34"/>
    <n v="18.39"/>
    <n v="18.43"/>
    <n v="25.39"/>
    <n v="25.48"/>
    <n v="25.58"/>
  </r>
  <r>
    <x v="205"/>
    <x v="183"/>
    <n v="23.49"/>
    <n v="24.28"/>
    <n v="22"/>
    <n v="22.2"/>
    <n v="22.41"/>
    <n v="17.84"/>
    <n v="17.88"/>
    <n v="17.93"/>
    <n v="24.91"/>
    <n v="25.01"/>
    <n v="25.1"/>
  </r>
  <r>
    <x v="206"/>
    <x v="184"/>
    <n v="22.64"/>
    <n v="23.4"/>
    <n v="20.99"/>
    <n v="21.18"/>
    <n v="21.38"/>
    <n v="17.350000000000001"/>
    <n v="17.39"/>
    <n v="17.43"/>
    <n v="22.48"/>
    <n v="22.57"/>
    <n v="22.65"/>
  </r>
  <r>
    <x v="207"/>
    <x v="185"/>
    <n v="22.94"/>
    <n v="23.7"/>
    <n v="21.52"/>
    <n v="21.72"/>
    <n v="21.92"/>
    <n v="17.77"/>
    <n v="17.82"/>
    <n v="17.86"/>
    <n v="22.48"/>
    <n v="22.57"/>
    <n v="22.65"/>
  </r>
  <r>
    <x v="208"/>
    <x v="186"/>
    <n v="24.11"/>
    <n v="24.91"/>
    <n v="22.17"/>
    <n v="22.37"/>
    <n v="22.58"/>
    <n v="18.13"/>
    <n v="18.18"/>
    <n v="18.22"/>
    <n v="23.7"/>
    <n v="23.79"/>
    <n v="23.88"/>
  </r>
  <r>
    <x v="209"/>
    <x v="187"/>
    <n v="24.66"/>
    <n v="25.49"/>
    <n v="23.16"/>
    <n v="23.37"/>
    <n v="23.59"/>
    <n v="18.940000000000001"/>
    <n v="18.989999999999998"/>
    <n v="19.03"/>
    <n v="24.66"/>
    <n v="24.75"/>
    <n v="24.85"/>
  </r>
  <r>
    <x v="210"/>
    <x v="188"/>
    <n v="25.27"/>
    <n v="26.11"/>
    <n v="23.77"/>
    <n v="23.99"/>
    <n v="24.22"/>
    <n v="19.649999999999999"/>
    <n v="19.7"/>
    <n v="19.75"/>
    <n v="25.98"/>
    <n v="26.09"/>
    <n v="26.19"/>
  </r>
  <r>
    <x v="211"/>
    <x v="189"/>
    <n v="25.5"/>
    <n v="26.36"/>
    <n v="24"/>
    <n v="24.23"/>
    <n v="24.45"/>
    <n v="19.87"/>
    <n v="19.920000000000002"/>
    <n v="19.97"/>
    <n v="26.01"/>
    <n v="26.11"/>
    <n v="26.22"/>
  </r>
  <r>
    <x v="212"/>
    <x v="190"/>
    <n v="26.8"/>
    <n v="27.69"/>
    <n v="25.46"/>
    <n v="25.69"/>
    <n v="25.93"/>
    <n v="21.15"/>
    <n v="21.2"/>
    <n v="21.26"/>
    <n v="28.23"/>
    <n v="28.34"/>
    <n v="28.45"/>
  </r>
  <r>
    <x v="213"/>
    <x v="191"/>
    <n v="26.08"/>
    <n v="26.96"/>
    <n v="24.19"/>
    <n v="24.42"/>
    <n v="24.64"/>
    <n v="20.04"/>
    <n v="20.09"/>
    <n v="20.14"/>
    <n v="26.84"/>
    <n v="26.95"/>
    <n v="27.06"/>
  </r>
  <r>
    <x v="214"/>
    <x v="192"/>
    <n v="25.28"/>
    <n v="26.13"/>
    <n v="23.28"/>
    <n v="23.5"/>
    <n v="23.72"/>
    <n v="19.440000000000001"/>
    <n v="19.489999999999998"/>
    <n v="19.54"/>
    <n v="24.99"/>
    <n v="25.09"/>
    <n v="25.19"/>
  </r>
  <r>
    <x v="215"/>
    <x v="193"/>
    <n v="25.68"/>
    <n v="26.54"/>
    <n v="23.71"/>
    <n v="23.93"/>
    <n v="24.15"/>
    <n v="19.7"/>
    <n v="19.75"/>
    <n v="19.8"/>
    <n v="26.01"/>
    <n v="26.12"/>
    <n v="26.22"/>
  </r>
  <r>
    <x v="216"/>
    <x v="194"/>
    <n v="25.75"/>
    <n v="26.61"/>
    <n v="23.46"/>
    <n v="23.68"/>
    <n v="23.9"/>
    <n v="19.53"/>
    <n v="19.579999999999998"/>
    <n v="19.63"/>
    <n v="26.58"/>
    <n v="26.69"/>
    <n v="26.8"/>
  </r>
  <r>
    <x v="217"/>
    <x v="195"/>
    <n v="24.68"/>
    <n v="25.51"/>
    <n v="21.59"/>
    <n v="21.79"/>
    <n v="22"/>
    <n v="18.350000000000001"/>
    <n v="18.399999999999999"/>
    <n v="18.440000000000001"/>
    <n v="24.26"/>
    <n v="24.35"/>
    <n v="24.45"/>
  </r>
  <r>
    <x v="218"/>
    <x v="196"/>
    <n v="23.66"/>
    <n v="24.46"/>
    <n v="20.93"/>
    <n v="21.13"/>
    <n v="21.33"/>
    <n v="17.850000000000001"/>
    <n v="17.899999999999999"/>
    <n v="17.95"/>
    <n v="24.49"/>
    <n v="24.59"/>
    <n v="24.69"/>
  </r>
  <r>
    <x v="219"/>
    <x v="197"/>
    <n v="23.98"/>
    <n v="24.78"/>
    <n v="21.25"/>
    <n v="21.45"/>
    <n v="21.65"/>
    <n v="18.18"/>
    <n v="18.22"/>
    <n v="18.27"/>
    <n v="24.12"/>
    <n v="24.21"/>
    <n v="24.31"/>
  </r>
  <r>
    <x v="220"/>
    <x v="198"/>
    <n v="23.25"/>
    <n v="24.03"/>
    <n v="20.78"/>
    <n v="20.97"/>
    <n v="21.17"/>
    <n v="17.510000000000002"/>
    <n v="17.559999999999999"/>
    <n v="17.61"/>
    <n v="23.76"/>
    <n v="23.86"/>
    <n v="23.96"/>
  </r>
  <r>
    <x v="221"/>
    <x v="199"/>
    <n v="22.73"/>
    <n v="23.49"/>
    <n v="20.6"/>
    <n v="20.79"/>
    <n v="20.99"/>
    <n v="17.489999999999998"/>
    <n v="17.53"/>
    <n v="17.579999999999998"/>
    <n v="23.86"/>
    <n v="23.96"/>
    <n v="24.05"/>
  </r>
  <r>
    <x v="222"/>
    <x v="200"/>
    <n v="22.29"/>
    <n v="23.04"/>
    <n v="19.579999999999998"/>
    <n v="19.77"/>
    <n v="19.96"/>
    <n v="16.64"/>
    <n v="16.690000000000001"/>
    <n v="16.73"/>
    <n v="22.15"/>
    <n v="22.24"/>
    <n v="22.34"/>
  </r>
  <r>
    <x v="223"/>
    <x v="201"/>
    <n v="21.21"/>
    <n v="21.92"/>
    <n v="18.760000000000002"/>
    <n v="18.940000000000001"/>
    <n v="19.12"/>
    <n v="16.04"/>
    <n v="16.079999999999998"/>
    <n v="16.12"/>
    <n v="20.62"/>
    <n v="20.71"/>
    <n v="20.8"/>
  </r>
  <r>
    <x v="224"/>
    <x v="202"/>
    <n v="21.57"/>
    <n v="22.29"/>
    <n v="18.97"/>
    <n v="19.149999999999999"/>
    <n v="19.329999999999998"/>
    <n v="16.309999999999999"/>
    <n v="16.350000000000001"/>
    <n v="16.39"/>
    <n v="20.329999999999998"/>
    <n v="20.41"/>
    <n v="20.5"/>
  </r>
  <r>
    <x v="225"/>
    <x v="203"/>
    <n v="22.99"/>
    <n v="23.77"/>
    <n v="21.12"/>
    <n v="21.32"/>
    <n v="21.53"/>
    <n v="18.12"/>
    <n v="18.170000000000002"/>
    <n v="18.21"/>
    <n v="22.54"/>
    <n v="22.64"/>
    <n v="22.74"/>
  </r>
  <r>
    <x v="226"/>
    <x v="204"/>
    <n v="23.21"/>
    <n v="23.99"/>
    <n v="21.58"/>
    <n v="21.79"/>
    <n v="22"/>
    <n v="18.2"/>
    <n v="18.239999999999998"/>
    <n v="18.29"/>
    <n v="23.11"/>
    <n v="23.21"/>
    <n v="23.31"/>
  </r>
  <r>
    <x v="227"/>
    <x v="205"/>
    <n v="23.23"/>
    <n v="24.02"/>
    <n v="21.23"/>
    <n v="21.44"/>
    <n v="21.64"/>
    <n v="17.93"/>
    <n v="17.98"/>
    <n v="18.03"/>
    <n v="23.49"/>
    <n v="23.59"/>
    <n v="23.69"/>
  </r>
  <r>
    <x v="228"/>
    <x v="206"/>
    <n v="23.64"/>
    <n v="24.44"/>
    <n v="22.03"/>
    <n v="22.24"/>
    <n v="22.45"/>
    <n v="18.45"/>
    <n v="18.5"/>
    <n v="18.55"/>
    <n v="24.2"/>
    <n v="24.31"/>
    <n v="24.41"/>
  </r>
  <r>
    <x v="229"/>
    <x v="207"/>
    <n v="23.55"/>
    <n v="24.35"/>
    <n v="22.2"/>
    <n v="22.42"/>
    <n v="22.63"/>
    <n v="18.489999999999998"/>
    <n v="18.54"/>
    <n v="18.59"/>
    <n v="24.25"/>
    <n v="24.35"/>
    <n v="24.45"/>
  </r>
  <r>
    <x v="230"/>
    <x v="208"/>
    <n v="22.64"/>
    <n v="23.41"/>
    <n v="21.45"/>
    <n v="21.66"/>
    <n v="21.87"/>
    <n v="17.91"/>
    <n v="17.96"/>
    <n v="18.010000000000002"/>
    <n v="22.51"/>
    <n v="22.61"/>
    <n v="22.71"/>
  </r>
  <r>
    <x v="231"/>
    <x v="209"/>
    <n v="22.77"/>
    <n v="23.54"/>
    <n v="21.6"/>
    <n v="21.81"/>
    <n v="22.02"/>
    <n v="18.010000000000002"/>
    <n v="18.059999999999999"/>
    <n v="18.11"/>
    <n v="22.84"/>
    <n v="22.94"/>
    <n v="23.04"/>
  </r>
  <r>
    <x v="232"/>
    <x v="210"/>
    <n v="22.69"/>
    <n v="23.46"/>
    <n v="21.39"/>
    <n v="21.6"/>
    <n v="21.81"/>
    <n v="17.899999999999999"/>
    <n v="17.95"/>
    <n v="18"/>
    <n v="22.8"/>
    <n v="22.9"/>
    <n v="23"/>
  </r>
  <r>
    <x v="233"/>
    <x v="211"/>
    <n v="23.12"/>
    <n v="23.91"/>
    <n v="22.19"/>
    <n v="22.41"/>
    <n v="22.63"/>
    <n v="18.510000000000002"/>
    <n v="18.559999999999999"/>
    <n v="18.61"/>
    <n v="22.78"/>
    <n v="22.88"/>
    <n v="22.98"/>
  </r>
  <r>
    <x v="234"/>
    <x v="212"/>
    <n v="22.56"/>
    <n v="23.32"/>
    <n v="21.24"/>
    <n v="21.45"/>
    <n v="21.66"/>
    <n v="17.86"/>
    <n v="17.899999999999999"/>
    <n v="17.95"/>
    <n v="21.93"/>
    <n v="22.03"/>
    <n v="22.12"/>
  </r>
  <r>
    <x v="235"/>
    <x v="213"/>
    <n v="23.1"/>
    <n v="23.89"/>
    <n v="21.26"/>
    <n v="21.47"/>
    <n v="21.68"/>
    <n v="17.829999999999998"/>
    <n v="17.88"/>
    <n v="17.93"/>
    <n v="23.05"/>
    <n v="23.15"/>
    <n v="23.26"/>
  </r>
  <r>
    <x v="236"/>
    <x v="214"/>
    <n v="23.61"/>
    <n v="24.41"/>
    <n v="22.02"/>
    <n v="22.23"/>
    <n v="22.45"/>
    <n v="18.37"/>
    <n v="18.420000000000002"/>
    <n v="18.47"/>
    <n v="23.91"/>
    <n v="24.01"/>
    <n v="24.12"/>
  </r>
  <r>
    <x v="237"/>
    <x v="215"/>
    <n v="23.72"/>
    <n v="24.52"/>
    <n v="22.36"/>
    <n v="22.58"/>
    <n v="22.8"/>
    <n v="18.62"/>
    <n v="18.670000000000002"/>
    <n v="18.72"/>
    <n v="24.82"/>
    <n v="24.93"/>
    <n v="25.04"/>
  </r>
  <r>
    <x v="238"/>
    <x v="206"/>
    <n v="23.65"/>
    <n v="24.46"/>
    <n v="22.39"/>
    <n v="22.61"/>
    <n v="22.83"/>
    <n v="18.690000000000001"/>
    <n v="18.739999999999998"/>
    <n v="18.79"/>
    <n v="24.29"/>
    <n v="24.4"/>
    <n v="24.51"/>
  </r>
  <r>
    <x v="239"/>
    <x v="216"/>
    <n v="23.12"/>
    <n v="23.9"/>
    <n v="21.77"/>
    <n v="21.99"/>
    <n v="22.2"/>
    <n v="18.37"/>
    <n v="18.43"/>
    <n v="18.48"/>
    <n v="23.71"/>
    <n v="23.81"/>
    <n v="23.92"/>
  </r>
  <r>
    <x v="240"/>
    <x v="217"/>
    <n v="23.38"/>
    <n v="24.18"/>
    <n v="21.87"/>
    <n v="22.09"/>
    <n v="22.31"/>
    <n v="18.53"/>
    <n v="18.59"/>
    <n v="18.64"/>
    <n v="23.89"/>
    <n v="23.99"/>
    <n v="24.1"/>
  </r>
  <r>
    <x v="241"/>
    <x v="215"/>
    <n v="23.72"/>
    <n v="24.53"/>
    <n v="22.27"/>
    <n v="22.49"/>
    <n v="22.71"/>
    <n v="18.91"/>
    <n v="18.96"/>
    <n v="19.010000000000002"/>
    <n v="24.52"/>
    <n v="24.64"/>
    <n v="24.75"/>
  </r>
  <r>
    <x v="242"/>
    <x v="218"/>
    <n v="23.66"/>
    <n v="24.47"/>
    <n v="22.57"/>
    <n v="22.79"/>
    <n v="23.02"/>
    <n v="19.059999999999999"/>
    <n v="19.12"/>
    <n v="19.170000000000002"/>
    <n v="24.8"/>
    <n v="24.91"/>
    <n v="25.02"/>
  </r>
  <r>
    <x v="243"/>
    <x v="219"/>
    <n v="23.42"/>
    <n v="24.21"/>
    <n v="22.31"/>
    <n v="22.53"/>
    <n v="22.76"/>
    <n v="18.88"/>
    <n v="18.93"/>
    <n v="18.98"/>
    <n v="24.36"/>
    <n v="24.47"/>
    <n v="24.58"/>
  </r>
  <r>
    <x v="244"/>
    <x v="220"/>
    <n v="23.27"/>
    <n v="24.06"/>
    <n v="22.3"/>
    <n v="22.52"/>
    <n v="22.75"/>
    <n v="18.670000000000002"/>
    <n v="18.72"/>
    <n v="18.77"/>
    <n v="23.71"/>
    <n v="23.82"/>
    <n v="23.92"/>
  </r>
  <r>
    <x v="245"/>
    <x v="221"/>
    <n v="23.05"/>
    <n v="23.84"/>
    <n v="22.3"/>
    <n v="22.52"/>
    <n v="22.75"/>
    <n v="18.690000000000001"/>
    <n v="18.739999999999998"/>
    <n v="18.79"/>
    <n v="23"/>
    <n v="23.11"/>
    <n v="23.22"/>
  </r>
  <r>
    <x v="246"/>
    <x v="211"/>
    <n v="23.13"/>
    <n v="23.92"/>
    <n v="22.71"/>
    <n v="22.94"/>
    <n v="23.17"/>
    <n v="18.899999999999999"/>
    <n v="18.96"/>
    <n v="19.010000000000002"/>
    <n v="23.32"/>
    <n v="23.43"/>
    <n v="23.54"/>
  </r>
  <r>
    <x v="247"/>
    <x v="222"/>
    <n v="23.28"/>
    <n v="24.08"/>
    <n v="23.14"/>
    <n v="23.37"/>
    <n v="23.61"/>
    <n v="19.13"/>
    <n v="19.190000000000001"/>
    <n v="19.239999999999998"/>
    <n v="23.85"/>
    <n v="23.96"/>
    <n v="24.08"/>
  </r>
  <r>
    <x v="248"/>
    <x v="223"/>
    <n v="23.37"/>
    <n v="24.18"/>
    <n v="22.95"/>
    <n v="23.18"/>
    <n v="23.41"/>
    <n v="19"/>
    <n v="19.05"/>
    <n v="19.11"/>
    <n v="24.12"/>
    <n v="24.23"/>
    <n v="24.35"/>
  </r>
  <r>
    <x v="249"/>
    <x v="224"/>
    <n v="23.52"/>
    <n v="24.33"/>
    <n v="23.23"/>
    <n v="23.46"/>
    <n v="23.7"/>
    <n v="19.190000000000001"/>
    <n v="19.239999999999998"/>
    <n v="19.3"/>
    <n v="24.66"/>
    <n v="24.77"/>
    <n v="24.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97A62E-2889-435D-8119-B756159E4EE3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20" firstHeaderRow="1" firstDataRow="1" firstDataCol="0"/>
  <pivotFields count="15">
    <pivotField numFmtId="14" showAll="0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istoria" connectionId="1" xr16:uid="{D1ACA402-BD2D-4A5F-B887-353456581AA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3406-140B-4BA5-9C87-2698A2E4187B}">
  <dimension ref="A3:C20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11.140625" bestFit="1" customWidth="1"/>
  </cols>
  <sheetData>
    <row r="3" spans="1:3" x14ac:dyDescent="0.25">
      <c r="A3" s="2"/>
      <c r="B3" s="3"/>
      <c r="C3" s="4"/>
    </row>
    <row r="4" spans="1:3" x14ac:dyDescent="0.25">
      <c r="A4" s="5"/>
      <c r="B4" s="6"/>
      <c r="C4" s="7"/>
    </row>
    <row r="5" spans="1:3" x14ac:dyDescent="0.25">
      <c r="A5" s="5"/>
      <c r="B5" s="6"/>
      <c r="C5" s="7"/>
    </row>
    <row r="6" spans="1:3" x14ac:dyDescent="0.25">
      <c r="A6" s="5"/>
      <c r="B6" s="6"/>
      <c r="C6" s="7"/>
    </row>
    <row r="7" spans="1:3" x14ac:dyDescent="0.25">
      <c r="A7" s="5"/>
      <c r="B7" s="6"/>
      <c r="C7" s="7"/>
    </row>
    <row r="8" spans="1:3" x14ac:dyDescent="0.25">
      <c r="A8" s="5"/>
      <c r="B8" s="6"/>
      <c r="C8" s="7"/>
    </row>
    <row r="9" spans="1:3" x14ac:dyDescent="0.25">
      <c r="A9" s="5"/>
      <c r="B9" s="6"/>
      <c r="C9" s="7"/>
    </row>
    <row r="10" spans="1:3" x14ac:dyDescent="0.25">
      <c r="A10" s="5"/>
      <c r="B10" s="6"/>
      <c r="C10" s="7"/>
    </row>
    <row r="11" spans="1:3" x14ac:dyDescent="0.25">
      <c r="A11" s="5"/>
      <c r="B11" s="6"/>
      <c r="C11" s="7"/>
    </row>
    <row r="12" spans="1:3" x14ac:dyDescent="0.25">
      <c r="A12" s="5"/>
      <c r="B12" s="6"/>
      <c r="C12" s="7"/>
    </row>
    <row r="13" spans="1:3" x14ac:dyDescent="0.25">
      <c r="A13" s="5"/>
      <c r="B13" s="6"/>
      <c r="C13" s="7"/>
    </row>
    <row r="14" spans="1:3" x14ac:dyDescent="0.25">
      <c r="A14" s="5"/>
      <c r="B14" s="6"/>
      <c r="C14" s="7"/>
    </row>
    <row r="15" spans="1:3" x14ac:dyDescent="0.25">
      <c r="A15" s="5"/>
      <c r="B15" s="6"/>
      <c r="C15" s="7"/>
    </row>
    <row r="16" spans="1:3" x14ac:dyDescent="0.25">
      <c r="A16" s="5"/>
      <c r="B16" s="6"/>
      <c r="C16" s="7"/>
    </row>
    <row r="17" spans="1:3" x14ac:dyDescent="0.25">
      <c r="A17" s="5"/>
      <c r="B17" s="6"/>
      <c r="C17" s="7"/>
    </row>
    <row r="18" spans="1:3" x14ac:dyDescent="0.25">
      <c r="A18" s="5"/>
      <c r="B18" s="6"/>
      <c r="C18" s="7"/>
    </row>
    <row r="19" spans="1:3" x14ac:dyDescent="0.25">
      <c r="A19" s="5"/>
      <c r="B19" s="6"/>
      <c r="C19" s="7"/>
    </row>
    <row r="20" spans="1:3" x14ac:dyDescent="0.25">
      <c r="A20" s="8"/>
      <c r="B20" s="9"/>
      <c r="C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5"/>
  <sheetViews>
    <sheetView tabSelected="1" workbookViewId="0">
      <selection activeCell="T33" sqref="T33"/>
    </sheetView>
  </sheetViews>
  <sheetFormatPr defaultRowHeight="15" x14ac:dyDescent="0.25"/>
  <cols>
    <col min="1" max="1" width="10.140625" bestFit="1" customWidth="1"/>
    <col min="2" max="13" width="6" bestFit="1" customWidth="1"/>
    <col min="14" max="14" width="9.42578125" customWidth="1"/>
    <col min="15" max="15" width="6" customWidth="1"/>
  </cols>
  <sheetData>
    <row r="1" spans="1:19" x14ac:dyDescent="0.25">
      <c r="B1" s="12" t="s">
        <v>5</v>
      </c>
      <c r="C1" s="12" t="s">
        <v>6</v>
      </c>
      <c r="D1" s="12" t="s">
        <v>7</v>
      </c>
      <c r="E1" s="12" t="s">
        <v>8</v>
      </c>
      <c r="F1" s="12" t="s">
        <v>9</v>
      </c>
      <c r="G1" s="12" t="s">
        <v>10</v>
      </c>
      <c r="H1" s="12" t="s">
        <v>11</v>
      </c>
      <c r="I1" s="12" t="s">
        <v>12</v>
      </c>
      <c r="J1" s="12" t="s">
        <v>13</v>
      </c>
      <c r="K1" s="12" t="s">
        <v>14</v>
      </c>
      <c r="L1" s="12" t="s">
        <v>15</v>
      </c>
      <c r="M1" s="12" t="s">
        <v>16</v>
      </c>
    </row>
    <row r="2" spans="1:19" x14ac:dyDescent="0.25">
      <c r="A2" s="12" t="s">
        <v>2</v>
      </c>
      <c r="B2">
        <f>MAX(B5:B255)</f>
        <v>50.9</v>
      </c>
      <c r="C2">
        <f t="shared" ref="C2:M2" si="0">MAX(C5:C255)</f>
        <v>51.62</v>
      </c>
      <c r="D2">
        <f t="shared" si="0"/>
        <v>53.12</v>
      </c>
      <c r="E2">
        <f t="shared" si="0"/>
        <v>58.66</v>
      </c>
      <c r="F2">
        <f t="shared" si="0"/>
        <v>58.96</v>
      </c>
      <c r="G2">
        <f t="shared" si="0"/>
        <v>59.26</v>
      </c>
      <c r="H2">
        <f t="shared" si="0"/>
        <v>48.15</v>
      </c>
      <c r="I2">
        <f t="shared" si="0"/>
        <v>48.17</v>
      </c>
      <c r="J2">
        <f t="shared" si="0"/>
        <v>48.19</v>
      </c>
      <c r="K2">
        <f t="shared" si="0"/>
        <v>50.23</v>
      </c>
      <c r="L2">
        <f t="shared" si="0"/>
        <v>50.23</v>
      </c>
      <c r="M2">
        <f t="shared" si="0"/>
        <v>50.23</v>
      </c>
    </row>
    <row r="3" spans="1:19" x14ac:dyDescent="0.25">
      <c r="A3" s="12" t="s">
        <v>3</v>
      </c>
      <c r="B3">
        <f>MIN(B5:B255)</f>
        <v>20.82</v>
      </c>
      <c r="C3">
        <f t="shared" ref="C3:M3" si="1">MIN(C5:C255)</f>
        <v>21.21</v>
      </c>
      <c r="D3">
        <f t="shared" si="1"/>
        <v>21.92</v>
      </c>
      <c r="E3">
        <f t="shared" si="1"/>
        <v>18.760000000000002</v>
      </c>
      <c r="F3">
        <f t="shared" si="1"/>
        <v>18.940000000000001</v>
      </c>
      <c r="G3">
        <f t="shared" si="1"/>
        <v>19.12</v>
      </c>
      <c r="H3">
        <f t="shared" si="1"/>
        <v>16.04</v>
      </c>
      <c r="I3">
        <f t="shared" si="1"/>
        <v>16.079999999999998</v>
      </c>
      <c r="J3">
        <f t="shared" si="1"/>
        <v>16.12</v>
      </c>
      <c r="K3">
        <f t="shared" si="1"/>
        <v>20.329999999999998</v>
      </c>
      <c r="L3">
        <f t="shared" si="1"/>
        <v>20.41</v>
      </c>
      <c r="M3">
        <f t="shared" si="1"/>
        <v>20.5</v>
      </c>
    </row>
    <row r="4" spans="1:19" x14ac:dyDescent="0.25">
      <c r="A4" s="12" t="s">
        <v>4</v>
      </c>
      <c r="B4" s="11">
        <f>AVERAGE(B5:B255)</f>
        <v>36.542191235059754</v>
      </c>
      <c r="C4" s="11">
        <f t="shared" ref="C4:M4" si="2">AVERAGE(C5:C255)</f>
        <v>37.138685258964117</v>
      </c>
      <c r="D4" s="11">
        <f t="shared" si="2"/>
        <v>38.30470119521916</v>
      </c>
      <c r="E4" s="11">
        <f t="shared" si="2"/>
        <v>38.995617529880477</v>
      </c>
      <c r="F4" s="11">
        <f t="shared" si="2"/>
        <v>39.278565737051814</v>
      </c>
      <c r="G4" s="11">
        <f t="shared" si="2"/>
        <v>39.563545816733061</v>
      </c>
      <c r="H4" s="11">
        <f t="shared" si="2"/>
        <v>33.395936254980064</v>
      </c>
      <c r="I4" s="11">
        <f t="shared" si="2"/>
        <v>33.444780876494008</v>
      </c>
      <c r="J4" s="11">
        <f t="shared" si="2"/>
        <v>33.492988047808801</v>
      </c>
      <c r="K4" s="11">
        <f t="shared" si="2"/>
        <v>38.342509960159383</v>
      </c>
      <c r="L4" s="11">
        <f t="shared" si="2"/>
        <v>38.417569721115527</v>
      </c>
      <c r="M4" s="11">
        <f t="shared" si="2"/>
        <v>38.491952191235058</v>
      </c>
    </row>
    <row r="5" spans="1:19" x14ac:dyDescent="0.25">
      <c r="A5" s="1">
        <v>39449</v>
      </c>
      <c r="B5">
        <v>50.9</v>
      </c>
      <c r="C5">
        <v>51.62</v>
      </c>
      <c r="D5">
        <v>53.12</v>
      </c>
      <c r="E5">
        <v>58.66</v>
      </c>
      <c r="F5">
        <v>58.96</v>
      </c>
      <c r="G5">
        <v>59.26</v>
      </c>
      <c r="H5">
        <v>48.15</v>
      </c>
      <c r="I5">
        <v>48.17</v>
      </c>
      <c r="J5">
        <v>48.19</v>
      </c>
      <c r="K5">
        <v>50.23</v>
      </c>
      <c r="L5">
        <v>50.23</v>
      </c>
      <c r="M5">
        <v>50.23</v>
      </c>
      <c r="N5">
        <f>COUNTIFS(B5:M5, "&gt;33")</f>
        <v>12</v>
      </c>
      <c r="Q5" s="12"/>
      <c r="R5" s="11"/>
    </row>
    <row r="6" spans="1:19" x14ac:dyDescent="0.25">
      <c r="A6" s="1">
        <v>39450</v>
      </c>
      <c r="B6">
        <v>50.42</v>
      </c>
      <c r="C6">
        <v>51.13</v>
      </c>
      <c r="D6">
        <v>52.62</v>
      </c>
      <c r="E6">
        <v>57.92</v>
      </c>
      <c r="F6">
        <v>58.22</v>
      </c>
      <c r="G6">
        <v>58.51</v>
      </c>
      <c r="H6">
        <v>48.04</v>
      </c>
      <c r="I6">
        <v>48.06</v>
      </c>
      <c r="J6">
        <v>48.08</v>
      </c>
      <c r="K6">
        <v>50.07</v>
      </c>
      <c r="L6">
        <v>50.07</v>
      </c>
      <c r="M6">
        <v>50.07</v>
      </c>
      <c r="N6">
        <f t="shared" ref="N6:N69" si="3">COUNTIFS(B6:M6, "&gt;33")</f>
        <v>12</v>
      </c>
      <c r="Q6" s="12" t="s">
        <v>0</v>
      </c>
      <c r="R6">
        <f>COUNTIF(N5:N255, "=12")</f>
        <v>158</v>
      </c>
    </row>
    <row r="7" spans="1:19" x14ac:dyDescent="0.25">
      <c r="A7" s="1">
        <v>39451</v>
      </c>
      <c r="B7">
        <v>49.68</v>
      </c>
      <c r="C7">
        <v>50.39</v>
      </c>
      <c r="D7">
        <v>51.85</v>
      </c>
      <c r="E7">
        <v>56.86</v>
      </c>
      <c r="F7">
        <v>57.15</v>
      </c>
      <c r="G7">
        <v>57.44</v>
      </c>
      <c r="H7">
        <v>47.14</v>
      </c>
      <c r="I7">
        <v>47.16</v>
      </c>
      <c r="J7">
        <v>47.17</v>
      </c>
      <c r="K7">
        <v>49.27</v>
      </c>
      <c r="L7">
        <v>49.28</v>
      </c>
      <c r="M7">
        <v>49.28</v>
      </c>
      <c r="N7">
        <f t="shared" si="3"/>
        <v>12</v>
      </c>
      <c r="Q7" s="12" t="s">
        <v>1</v>
      </c>
      <c r="R7">
        <f>_xlfn.MODE.SNGL(B5:M255)</f>
        <v>42.98</v>
      </c>
      <c r="S7">
        <f>COUNTIF(B5:M255,"=42,98")</f>
        <v>8</v>
      </c>
    </row>
    <row r="8" spans="1:19" x14ac:dyDescent="0.25">
      <c r="A8" s="1">
        <v>39454</v>
      </c>
      <c r="B8">
        <v>48.97</v>
      </c>
      <c r="C8">
        <v>49.66</v>
      </c>
      <c r="D8">
        <v>51.11</v>
      </c>
      <c r="E8">
        <v>56.19</v>
      </c>
      <c r="F8">
        <v>56.48</v>
      </c>
      <c r="G8">
        <v>56.77</v>
      </c>
      <c r="H8">
        <v>46.52</v>
      </c>
      <c r="I8">
        <v>46.54</v>
      </c>
      <c r="J8">
        <v>46.56</v>
      </c>
      <c r="K8">
        <v>48.25</v>
      </c>
      <c r="L8">
        <v>48.26</v>
      </c>
      <c r="M8">
        <v>48.26</v>
      </c>
      <c r="N8">
        <f t="shared" si="3"/>
        <v>12</v>
      </c>
    </row>
    <row r="9" spans="1:19" x14ac:dyDescent="0.25">
      <c r="A9" s="1">
        <v>39455</v>
      </c>
      <c r="B9">
        <v>49.17</v>
      </c>
      <c r="C9">
        <v>49.87</v>
      </c>
      <c r="D9">
        <v>51.32</v>
      </c>
      <c r="E9">
        <v>56.65</v>
      </c>
      <c r="F9">
        <v>56.94</v>
      </c>
      <c r="G9">
        <v>57.24</v>
      </c>
      <c r="H9">
        <v>46.76</v>
      </c>
      <c r="I9">
        <v>46.78</v>
      </c>
      <c r="J9">
        <v>46.8</v>
      </c>
      <c r="K9">
        <v>48.69</v>
      </c>
      <c r="L9">
        <v>48.69</v>
      </c>
      <c r="M9">
        <v>48.69</v>
      </c>
      <c r="N9">
        <f t="shared" si="3"/>
        <v>12</v>
      </c>
    </row>
    <row r="10" spans="1:19" x14ac:dyDescent="0.25">
      <c r="A10" s="1">
        <v>39456</v>
      </c>
      <c r="B10">
        <v>48.08</v>
      </c>
      <c r="C10">
        <v>48.76</v>
      </c>
      <c r="D10">
        <v>50.19</v>
      </c>
      <c r="E10">
        <v>55.41</v>
      </c>
      <c r="F10">
        <v>55.7</v>
      </c>
      <c r="G10">
        <v>55.99</v>
      </c>
      <c r="H10">
        <v>45.34</v>
      </c>
      <c r="I10">
        <v>45.36</v>
      </c>
      <c r="J10">
        <v>45.38</v>
      </c>
      <c r="K10">
        <v>47.85</v>
      </c>
      <c r="L10">
        <v>47.85</v>
      </c>
      <c r="M10">
        <v>47.86</v>
      </c>
      <c r="N10">
        <f t="shared" si="3"/>
        <v>12</v>
      </c>
    </row>
    <row r="11" spans="1:19" x14ac:dyDescent="0.25">
      <c r="A11" s="1">
        <v>39457</v>
      </c>
      <c r="B11">
        <v>46.78</v>
      </c>
      <c r="C11">
        <v>47.44</v>
      </c>
      <c r="D11">
        <v>48.83</v>
      </c>
      <c r="E11">
        <v>54.31</v>
      </c>
      <c r="F11">
        <v>54.59</v>
      </c>
      <c r="G11">
        <v>54.88</v>
      </c>
      <c r="H11">
        <v>44.44</v>
      </c>
      <c r="I11">
        <v>44.46</v>
      </c>
      <c r="J11">
        <v>44.48</v>
      </c>
      <c r="K11">
        <v>46.23</v>
      </c>
      <c r="L11">
        <v>46.23</v>
      </c>
      <c r="M11">
        <v>46.24</v>
      </c>
      <c r="N11">
        <f t="shared" si="3"/>
        <v>12</v>
      </c>
    </row>
    <row r="12" spans="1:19" x14ac:dyDescent="0.25">
      <c r="A12" s="1">
        <v>39458</v>
      </c>
      <c r="B12">
        <v>46.19</v>
      </c>
      <c r="C12">
        <v>46.85</v>
      </c>
      <c r="D12">
        <v>48.22</v>
      </c>
      <c r="E12">
        <v>53.47</v>
      </c>
      <c r="F12">
        <v>53.75</v>
      </c>
      <c r="G12">
        <v>54.03</v>
      </c>
      <c r="H12">
        <v>43.93</v>
      </c>
      <c r="I12">
        <v>43.95</v>
      </c>
      <c r="J12">
        <v>43.97</v>
      </c>
      <c r="K12">
        <v>45.58</v>
      </c>
      <c r="L12">
        <v>45.58</v>
      </c>
      <c r="M12">
        <v>45.59</v>
      </c>
      <c r="N12">
        <f t="shared" si="3"/>
        <v>12</v>
      </c>
    </row>
    <row r="13" spans="1:19" x14ac:dyDescent="0.25">
      <c r="A13" s="1">
        <v>39461</v>
      </c>
      <c r="B13">
        <v>45.92</v>
      </c>
      <c r="C13">
        <v>46.58</v>
      </c>
      <c r="D13">
        <v>47.94</v>
      </c>
      <c r="E13">
        <v>53.25</v>
      </c>
      <c r="F13">
        <v>53.53</v>
      </c>
      <c r="G13">
        <v>53.81</v>
      </c>
      <c r="H13">
        <v>44.11</v>
      </c>
      <c r="I13">
        <v>44.14</v>
      </c>
      <c r="J13">
        <v>44.16</v>
      </c>
      <c r="K13">
        <v>45.87</v>
      </c>
      <c r="L13">
        <v>45.88</v>
      </c>
      <c r="M13">
        <v>45.89</v>
      </c>
      <c r="N13">
        <f t="shared" si="3"/>
        <v>12</v>
      </c>
    </row>
    <row r="14" spans="1:19" x14ac:dyDescent="0.25">
      <c r="A14" s="1">
        <v>39462</v>
      </c>
      <c r="B14">
        <v>44.59</v>
      </c>
      <c r="C14">
        <v>45.23</v>
      </c>
      <c r="D14">
        <v>46.55</v>
      </c>
      <c r="E14">
        <v>51.61</v>
      </c>
      <c r="F14">
        <v>51.88</v>
      </c>
      <c r="G14">
        <v>52.15</v>
      </c>
      <c r="H14">
        <v>42.81</v>
      </c>
      <c r="I14">
        <v>42.83</v>
      </c>
      <c r="J14">
        <v>42.85</v>
      </c>
      <c r="K14">
        <v>44.67</v>
      </c>
      <c r="L14">
        <v>44.68</v>
      </c>
      <c r="M14">
        <v>44.68</v>
      </c>
      <c r="N14">
        <f t="shared" si="3"/>
        <v>12</v>
      </c>
    </row>
    <row r="15" spans="1:19" x14ac:dyDescent="0.25">
      <c r="A15" s="1">
        <v>39463</v>
      </c>
      <c r="B15">
        <v>42.88</v>
      </c>
      <c r="C15">
        <v>43.5</v>
      </c>
      <c r="D15">
        <v>44.77</v>
      </c>
      <c r="E15">
        <v>49.94</v>
      </c>
      <c r="F15">
        <v>50.2</v>
      </c>
      <c r="G15">
        <v>50.47</v>
      </c>
      <c r="H15">
        <v>41.38</v>
      </c>
      <c r="I15">
        <v>41.4</v>
      </c>
      <c r="J15">
        <v>41.42</v>
      </c>
      <c r="K15">
        <v>43.37</v>
      </c>
      <c r="L15">
        <v>43.37</v>
      </c>
      <c r="M15">
        <v>43.38</v>
      </c>
      <c r="N15">
        <f t="shared" si="3"/>
        <v>12</v>
      </c>
    </row>
    <row r="16" spans="1:19" x14ac:dyDescent="0.25">
      <c r="A16" s="1">
        <v>39464</v>
      </c>
      <c r="B16">
        <v>43.16</v>
      </c>
      <c r="C16">
        <v>43.78</v>
      </c>
      <c r="D16">
        <v>45.06</v>
      </c>
      <c r="E16">
        <v>49.84</v>
      </c>
      <c r="F16">
        <v>50.1</v>
      </c>
      <c r="G16">
        <v>50.37</v>
      </c>
      <c r="H16">
        <v>41.66</v>
      </c>
      <c r="I16">
        <v>41.69</v>
      </c>
      <c r="J16">
        <v>41.71</v>
      </c>
      <c r="K16">
        <v>43.31</v>
      </c>
      <c r="L16">
        <v>43.32</v>
      </c>
      <c r="M16">
        <v>43.32</v>
      </c>
      <c r="N16">
        <f t="shared" si="3"/>
        <v>12</v>
      </c>
    </row>
    <row r="17" spans="1:14" x14ac:dyDescent="0.25">
      <c r="A17" s="1">
        <v>39465</v>
      </c>
      <c r="B17">
        <v>43.58</v>
      </c>
      <c r="C17">
        <v>44.2</v>
      </c>
      <c r="D17">
        <v>45.5</v>
      </c>
      <c r="E17">
        <v>49.99</v>
      </c>
      <c r="F17">
        <v>50.26</v>
      </c>
      <c r="G17">
        <v>50.52</v>
      </c>
      <c r="H17">
        <v>41.64</v>
      </c>
      <c r="I17">
        <v>41.66</v>
      </c>
      <c r="J17">
        <v>41.68</v>
      </c>
      <c r="K17">
        <v>43.2</v>
      </c>
      <c r="L17">
        <v>43.21</v>
      </c>
      <c r="M17">
        <v>43.21</v>
      </c>
      <c r="N17">
        <f t="shared" si="3"/>
        <v>12</v>
      </c>
    </row>
    <row r="18" spans="1:14" x14ac:dyDescent="0.25">
      <c r="A18" s="1">
        <v>39468</v>
      </c>
      <c r="B18">
        <v>41.1</v>
      </c>
      <c r="C18">
        <v>41.69</v>
      </c>
      <c r="D18">
        <v>42.91</v>
      </c>
      <c r="E18">
        <v>47.03</v>
      </c>
      <c r="F18">
        <v>47.29</v>
      </c>
      <c r="G18">
        <v>47.54</v>
      </c>
      <c r="H18">
        <v>39.94</v>
      </c>
      <c r="I18">
        <v>39.97</v>
      </c>
      <c r="J18">
        <v>39.99</v>
      </c>
      <c r="K18">
        <v>40.54</v>
      </c>
      <c r="L18">
        <v>40.54</v>
      </c>
      <c r="M18">
        <v>40.549999999999997</v>
      </c>
      <c r="N18">
        <f t="shared" si="3"/>
        <v>12</v>
      </c>
    </row>
    <row r="19" spans="1:14" x14ac:dyDescent="0.25">
      <c r="A19" s="1">
        <v>39469</v>
      </c>
      <c r="B19">
        <v>41.76</v>
      </c>
      <c r="C19">
        <v>42.36</v>
      </c>
      <c r="D19">
        <v>43.61</v>
      </c>
      <c r="E19">
        <v>47.17</v>
      </c>
      <c r="F19">
        <v>47.43</v>
      </c>
      <c r="G19">
        <v>47.68</v>
      </c>
      <c r="H19">
        <v>41.17</v>
      </c>
      <c r="I19">
        <v>41.19</v>
      </c>
      <c r="J19">
        <v>41.22</v>
      </c>
      <c r="K19">
        <v>41.3</v>
      </c>
      <c r="L19">
        <v>41.31</v>
      </c>
      <c r="M19">
        <v>41.31</v>
      </c>
      <c r="N19">
        <f t="shared" si="3"/>
        <v>12</v>
      </c>
    </row>
    <row r="20" spans="1:14" x14ac:dyDescent="0.25">
      <c r="A20" s="1">
        <v>39470</v>
      </c>
      <c r="B20">
        <v>41.25</v>
      </c>
      <c r="C20">
        <v>41.84</v>
      </c>
      <c r="D20">
        <v>43.07</v>
      </c>
      <c r="E20">
        <v>45.83</v>
      </c>
      <c r="F20">
        <v>46.08</v>
      </c>
      <c r="G20">
        <v>46.32</v>
      </c>
      <c r="H20">
        <v>40.200000000000003</v>
      </c>
      <c r="I20">
        <v>40.22</v>
      </c>
      <c r="J20">
        <v>40.24</v>
      </c>
      <c r="K20">
        <v>40.35</v>
      </c>
      <c r="L20">
        <v>40.36</v>
      </c>
      <c r="M20">
        <v>40.36</v>
      </c>
      <c r="N20">
        <f t="shared" si="3"/>
        <v>12</v>
      </c>
    </row>
    <row r="21" spans="1:14" x14ac:dyDescent="0.25">
      <c r="A21" s="1">
        <v>39471</v>
      </c>
      <c r="B21">
        <v>43.34</v>
      </c>
      <c r="C21">
        <v>43.96</v>
      </c>
      <c r="D21">
        <v>45.25</v>
      </c>
      <c r="E21">
        <v>48.3</v>
      </c>
      <c r="F21">
        <v>48.56</v>
      </c>
      <c r="G21">
        <v>48.82</v>
      </c>
      <c r="H21">
        <v>42.27</v>
      </c>
      <c r="I21">
        <v>42.3</v>
      </c>
      <c r="J21">
        <v>42.32</v>
      </c>
      <c r="K21">
        <v>42.16</v>
      </c>
      <c r="L21">
        <v>42.16</v>
      </c>
      <c r="M21">
        <v>42.17</v>
      </c>
      <c r="N21">
        <f t="shared" si="3"/>
        <v>12</v>
      </c>
    </row>
    <row r="22" spans="1:14" x14ac:dyDescent="0.25">
      <c r="A22" s="1">
        <v>39472</v>
      </c>
      <c r="B22">
        <v>43.55</v>
      </c>
      <c r="C22">
        <v>44.18</v>
      </c>
      <c r="D22">
        <v>45.48</v>
      </c>
      <c r="E22">
        <v>48.55</v>
      </c>
      <c r="F22">
        <v>48.81</v>
      </c>
      <c r="G22">
        <v>49.07</v>
      </c>
      <c r="H22">
        <v>42.38</v>
      </c>
      <c r="I22">
        <v>42.4</v>
      </c>
      <c r="J22">
        <v>42.42</v>
      </c>
      <c r="K22">
        <v>43.26</v>
      </c>
      <c r="L22">
        <v>43.26</v>
      </c>
      <c r="M22">
        <v>43.27</v>
      </c>
      <c r="N22">
        <f t="shared" si="3"/>
        <v>12</v>
      </c>
    </row>
    <row r="23" spans="1:14" x14ac:dyDescent="0.25">
      <c r="A23" s="1">
        <v>39475</v>
      </c>
      <c r="B23">
        <v>42.51</v>
      </c>
      <c r="C23">
        <v>43.12</v>
      </c>
      <c r="D23">
        <v>44.39</v>
      </c>
      <c r="E23">
        <v>47.03</v>
      </c>
      <c r="F23">
        <v>47.29</v>
      </c>
      <c r="G23">
        <v>47.54</v>
      </c>
      <c r="H23">
        <v>41.19</v>
      </c>
      <c r="I23">
        <v>41.21</v>
      </c>
      <c r="J23">
        <v>41.23</v>
      </c>
      <c r="K23">
        <v>42.75</v>
      </c>
      <c r="L23">
        <v>42.76</v>
      </c>
      <c r="M23">
        <v>42.77</v>
      </c>
      <c r="N23">
        <f t="shared" si="3"/>
        <v>12</v>
      </c>
    </row>
    <row r="24" spans="1:14" x14ac:dyDescent="0.25">
      <c r="A24" s="1">
        <v>39476</v>
      </c>
      <c r="B24">
        <v>43.83</v>
      </c>
      <c r="C24">
        <v>44.46</v>
      </c>
      <c r="D24">
        <v>45.77</v>
      </c>
      <c r="E24">
        <v>48.04</v>
      </c>
      <c r="F24">
        <v>48.3</v>
      </c>
      <c r="G24">
        <v>48.56</v>
      </c>
      <c r="H24">
        <v>42.22</v>
      </c>
      <c r="I24">
        <v>42.25</v>
      </c>
      <c r="J24">
        <v>42.27</v>
      </c>
      <c r="K24">
        <v>43.88</v>
      </c>
      <c r="L24">
        <v>43.89</v>
      </c>
      <c r="M24">
        <v>43.9</v>
      </c>
      <c r="N24">
        <f t="shared" si="3"/>
        <v>12</v>
      </c>
    </row>
    <row r="25" spans="1:14" x14ac:dyDescent="0.25">
      <c r="A25" s="1">
        <v>39477</v>
      </c>
      <c r="B25">
        <v>43.65</v>
      </c>
      <c r="C25">
        <v>44.28</v>
      </c>
      <c r="D25">
        <v>45.59</v>
      </c>
      <c r="E25">
        <v>47.85</v>
      </c>
      <c r="F25">
        <v>48.11</v>
      </c>
      <c r="G25">
        <v>48.37</v>
      </c>
      <c r="H25">
        <v>42.07</v>
      </c>
      <c r="I25">
        <v>42.1</v>
      </c>
      <c r="J25">
        <v>42.12</v>
      </c>
      <c r="K25">
        <v>43.39</v>
      </c>
      <c r="L25">
        <v>43.4</v>
      </c>
      <c r="M25">
        <v>43.41</v>
      </c>
      <c r="N25">
        <f t="shared" si="3"/>
        <v>12</v>
      </c>
    </row>
    <row r="26" spans="1:14" x14ac:dyDescent="0.25">
      <c r="A26" s="1">
        <v>39478</v>
      </c>
      <c r="B26">
        <v>43.03</v>
      </c>
      <c r="C26">
        <v>43.65</v>
      </c>
      <c r="D26">
        <v>44.94</v>
      </c>
      <c r="E26">
        <v>47.2</v>
      </c>
      <c r="F26">
        <v>47.46</v>
      </c>
      <c r="G26">
        <v>47.72</v>
      </c>
      <c r="H26">
        <v>41.88</v>
      </c>
      <c r="I26">
        <v>41.91</v>
      </c>
      <c r="J26">
        <v>41.93</v>
      </c>
      <c r="K26">
        <v>43.21</v>
      </c>
      <c r="L26">
        <v>43.22</v>
      </c>
      <c r="M26">
        <v>43.23</v>
      </c>
      <c r="N26">
        <f t="shared" si="3"/>
        <v>12</v>
      </c>
    </row>
    <row r="27" spans="1:14" x14ac:dyDescent="0.25">
      <c r="A27" s="1">
        <v>39479</v>
      </c>
      <c r="B27">
        <v>44.01</v>
      </c>
      <c r="C27">
        <v>44.65</v>
      </c>
      <c r="D27">
        <v>45.97</v>
      </c>
      <c r="E27">
        <v>48.27</v>
      </c>
      <c r="F27">
        <v>48.54</v>
      </c>
      <c r="G27">
        <v>48.81</v>
      </c>
      <c r="H27">
        <v>42.49</v>
      </c>
      <c r="I27">
        <v>42.52</v>
      </c>
      <c r="J27">
        <v>42.54</v>
      </c>
      <c r="K27">
        <v>43.85</v>
      </c>
      <c r="L27">
        <v>43.86</v>
      </c>
      <c r="M27">
        <v>43.87</v>
      </c>
      <c r="N27">
        <f t="shared" si="3"/>
        <v>12</v>
      </c>
    </row>
    <row r="28" spans="1:14" x14ac:dyDescent="0.25">
      <c r="A28" s="1">
        <v>39482</v>
      </c>
      <c r="B28">
        <v>44.4</v>
      </c>
      <c r="C28">
        <v>45.05</v>
      </c>
      <c r="D28">
        <v>46.38</v>
      </c>
      <c r="E28">
        <v>48.75</v>
      </c>
      <c r="F28">
        <v>49.02</v>
      </c>
      <c r="G28">
        <v>49.29</v>
      </c>
      <c r="H28">
        <v>42.52</v>
      </c>
      <c r="I28">
        <v>42.55</v>
      </c>
      <c r="J28">
        <v>42.58</v>
      </c>
      <c r="K28">
        <v>44.19</v>
      </c>
      <c r="L28">
        <v>44.21</v>
      </c>
      <c r="M28">
        <v>44.22</v>
      </c>
      <c r="N28">
        <f t="shared" si="3"/>
        <v>12</v>
      </c>
    </row>
    <row r="29" spans="1:14" x14ac:dyDescent="0.25">
      <c r="A29" s="1">
        <v>39483</v>
      </c>
      <c r="B29">
        <v>43.18</v>
      </c>
      <c r="C29">
        <v>43.81</v>
      </c>
      <c r="D29">
        <v>45.1</v>
      </c>
      <c r="E29">
        <v>47.53</v>
      </c>
      <c r="F29">
        <v>47.79</v>
      </c>
      <c r="G29">
        <v>48.06</v>
      </c>
      <c r="H29">
        <v>41.3</v>
      </c>
      <c r="I29">
        <v>41.33</v>
      </c>
      <c r="J29">
        <v>41.35</v>
      </c>
      <c r="K29">
        <v>43.02</v>
      </c>
      <c r="L29">
        <v>43.03</v>
      </c>
      <c r="M29">
        <v>43.05</v>
      </c>
      <c r="N29">
        <f t="shared" si="3"/>
        <v>12</v>
      </c>
    </row>
    <row r="30" spans="1:14" x14ac:dyDescent="0.25">
      <c r="A30" s="1">
        <v>39484</v>
      </c>
      <c r="B30">
        <v>43.2</v>
      </c>
      <c r="C30">
        <v>43.83</v>
      </c>
      <c r="D30">
        <v>45.12</v>
      </c>
      <c r="E30">
        <v>47.57</v>
      </c>
      <c r="F30">
        <v>47.84</v>
      </c>
      <c r="G30">
        <v>48.1</v>
      </c>
      <c r="H30">
        <v>41.47</v>
      </c>
      <c r="I30">
        <v>41.49</v>
      </c>
      <c r="J30">
        <v>41.52</v>
      </c>
      <c r="K30">
        <v>43.05</v>
      </c>
      <c r="L30">
        <v>43.07</v>
      </c>
      <c r="M30">
        <v>43.08</v>
      </c>
      <c r="N30">
        <f t="shared" si="3"/>
        <v>12</v>
      </c>
    </row>
    <row r="31" spans="1:14" x14ac:dyDescent="0.25">
      <c r="A31" s="1">
        <v>39485</v>
      </c>
      <c r="B31">
        <v>42.52</v>
      </c>
      <c r="C31">
        <v>43.14</v>
      </c>
      <c r="D31">
        <v>44.42</v>
      </c>
      <c r="E31">
        <v>46.34</v>
      </c>
      <c r="F31">
        <v>46.59</v>
      </c>
      <c r="G31">
        <v>46.85</v>
      </c>
      <c r="H31">
        <v>40.75</v>
      </c>
      <c r="I31">
        <v>40.78</v>
      </c>
      <c r="J31">
        <v>40.799999999999997</v>
      </c>
      <c r="K31">
        <v>42.15</v>
      </c>
      <c r="L31">
        <v>42.16</v>
      </c>
      <c r="M31">
        <v>42.18</v>
      </c>
      <c r="N31">
        <f t="shared" si="3"/>
        <v>12</v>
      </c>
    </row>
    <row r="32" spans="1:14" x14ac:dyDescent="0.25">
      <c r="A32" s="1">
        <v>39486</v>
      </c>
      <c r="B32">
        <v>42.68</v>
      </c>
      <c r="C32">
        <v>43.3</v>
      </c>
      <c r="D32">
        <v>44.59</v>
      </c>
      <c r="E32">
        <v>46.39</v>
      </c>
      <c r="F32">
        <v>46.65</v>
      </c>
      <c r="G32">
        <v>46.91</v>
      </c>
      <c r="H32">
        <v>41.23</v>
      </c>
      <c r="I32">
        <v>41.26</v>
      </c>
      <c r="J32">
        <v>41.29</v>
      </c>
      <c r="K32">
        <v>42.51</v>
      </c>
      <c r="L32">
        <v>42.52</v>
      </c>
      <c r="M32">
        <v>42.53</v>
      </c>
      <c r="N32">
        <f t="shared" si="3"/>
        <v>12</v>
      </c>
    </row>
    <row r="33" spans="1:14" x14ac:dyDescent="0.25">
      <c r="A33" s="1">
        <v>39489</v>
      </c>
      <c r="B33">
        <v>42.79</v>
      </c>
      <c r="C33">
        <v>43.42</v>
      </c>
      <c r="D33">
        <v>44.71</v>
      </c>
      <c r="E33">
        <v>46.06</v>
      </c>
      <c r="F33">
        <v>46.32</v>
      </c>
      <c r="G33">
        <v>46.58</v>
      </c>
      <c r="H33">
        <v>41.18</v>
      </c>
      <c r="I33">
        <v>41.2</v>
      </c>
      <c r="J33">
        <v>41.23</v>
      </c>
      <c r="K33">
        <v>42.75</v>
      </c>
      <c r="L33">
        <v>42.76</v>
      </c>
      <c r="M33">
        <v>42.78</v>
      </c>
      <c r="N33">
        <f t="shared" si="3"/>
        <v>12</v>
      </c>
    </row>
    <row r="34" spans="1:14" x14ac:dyDescent="0.25">
      <c r="A34" s="1">
        <v>39490</v>
      </c>
      <c r="B34">
        <v>44.11</v>
      </c>
      <c r="C34">
        <v>44.76</v>
      </c>
      <c r="D34">
        <v>46.09</v>
      </c>
      <c r="E34">
        <v>47.61</v>
      </c>
      <c r="F34">
        <v>47.87</v>
      </c>
      <c r="G34">
        <v>48.14</v>
      </c>
      <c r="H34">
        <v>42.26</v>
      </c>
      <c r="I34">
        <v>42.29</v>
      </c>
      <c r="J34">
        <v>42.32</v>
      </c>
      <c r="K34">
        <v>44.33</v>
      </c>
      <c r="L34">
        <v>44.34</v>
      </c>
      <c r="M34">
        <v>44.35</v>
      </c>
      <c r="N34">
        <f t="shared" si="3"/>
        <v>12</v>
      </c>
    </row>
    <row r="35" spans="1:14" x14ac:dyDescent="0.25">
      <c r="A35" s="1">
        <v>39491</v>
      </c>
      <c r="B35">
        <v>44.67</v>
      </c>
      <c r="C35">
        <v>45.33</v>
      </c>
      <c r="D35">
        <v>46.68</v>
      </c>
      <c r="E35">
        <v>48.56</v>
      </c>
      <c r="F35">
        <v>48.84</v>
      </c>
      <c r="G35">
        <v>49.11</v>
      </c>
      <c r="H35">
        <v>42.56</v>
      </c>
      <c r="I35">
        <v>42.59</v>
      </c>
      <c r="J35">
        <v>42.62</v>
      </c>
      <c r="K35">
        <v>44.82</v>
      </c>
      <c r="L35">
        <v>44.83</v>
      </c>
      <c r="M35">
        <v>44.85</v>
      </c>
      <c r="N35">
        <f t="shared" si="3"/>
        <v>12</v>
      </c>
    </row>
    <row r="36" spans="1:14" x14ac:dyDescent="0.25">
      <c r="A36" s="1">
        <v>39492</v>
      </c>
      <c r="B36">
        <v>45.01</v>
      </c>
      <c r="C36">
        <v>45.68</v>
      </c>
      <c r="D36">
        <v>47.03</v>
      </c>
      <c r="E36">
        <v>49.05</v>
      </c>
      <c r="F36">
        <v>49.33</v>
      </c>
      <c r="G36">
        <v>49.61</v>
      </c>
      <c r="H36">
        <v>42.84</v>
      </c>
      <c r="I36">
        <v>42.87</v>
      </c>
      <c r="J36">
        <v>42.9</v>
      </c>
      <c r="K36">
        <v>45.1</v>
      </c>
      <c r="L36">
        <v>45.11</v>
      </c>
      <c r="M36">
        <v>45.13</v>
      </c>
      <c r="N36">
        <f t="shared" si="3"/>
        <v>12</v>
      </c>
    </row>
    <row r="37" spans="1:14" x14ac:dyDescent="0.25">
      <c r="A37" s="1">
        <v>39493</v>
      </c>
      <c r="B37">
        <v>44.4</v>
      </c>
      <c r="C37">
        <v>45.05</v>
      </c>
      <c r="D37">
        <v>46.39</v>
      </c>
      <c r="E37">
        <v>48.22</v>
      </c>
      <c r="F37">
        <v>48.49</v>
      </c>
      <c r="G37">
        <v>48.77</v>
      </c>
      <c r="H37">
        <v>42.04</v>
      </c>
      <c r="I37">
        <v>42.07</v>
      </c>
      <c r="J37">
        <v>42.1</v>
      </c>
      <c r="K37">
        <v>44.49</v>
      </c>
      <c r="L37">
        <v>44.5</v>
      </c>
      <c r="M37">
        <v>44.52</v>
      </c>
      <c r="N37">
        <f t="shared" si="3"/>
        <v>12</v>
      </c>
    </row>
    <row r="38" spans="1:14" x14ac:dyDescent="0.25">
      <c r="A38" s="1">
        <v>39496</v>
      </c>
      <c r="B38">
        <v>45.37</v>
      </c>
      <c r="C38">
        <v>46.04</v>
      </c>
      <c r="D38">
        <v>47.41</v>
      </c>
      <c r="E38">
        <v>49.07</v>
      </c>
      <c r="F38">
        <v>49.35</v>
      </c>
      <c r="G38">
        <v>49.64</v>
      </c>
      <c r="H38">
        <v>42.95</v>
      </c>
      <c r="I38">
        <v>42.98</v>
      </c>
      <c r="J38">
        <v>43.01</v>
      </c>
      <c r="K38">
        <v>45.07</v>
      </c>
      <c r="L38">
        <v>45.09</v>
      </c>
      <c r="M38">
        <v>45.1</v>
      </c>
      <c r="N38">
        <f t="shared" si="3"/>
        <v>12</v>
      </c>
    </row>
    <row r="39" spans="1:14" x14ac:dyDescent="0.25">
      <c r="A39" s="1">
        <v>39497</v>
      </c>
      <c r="B39">
        <v>45.37</v>
      </c>
      <c r="C39">
        <v>46.04</v>
      </c>
      <c r="D39">
        <v>47.41</v>
      </c>
      <c r="E39">
        <v>49.28</v>
      </c>
      <c r="F39">
        <v>49.56</v>
      </c>
      <c r="G39">
        <v>49.85</v>
      </c>
      <c r="H39">
        <v>43.06</v>
      </c>
      <c r="I39">
        <v>43.09</v>
      </c>
      <c r="J39">
        <v>43.12</v>
      </c>
      <c r="K39">
        <v>45.18</v>
      </c>
      <c r="L39">
        <v>45.19</v>
      </c>
      <c r="M39">
        <v>45.21</v>
      </c>
      <c r="N39">
        <f t="shared" si="3"/>
        <v>12</v>
      </c>
    </row>
    <row r="40" spans="1:14" x14ac:dyDescent="0.25">
      <c r="A40" s="1">
        <v>39498</v>
      </c>
      <c r="B40">
        <v>45.07</v>
      </c>
      <c r="C40">
        <v>45.73</v>
      </c>
      <c r="D40">
        <v>47.09</v>
      </c>
      <c r="E40">
        <v>48.96</v>
      </c>
      <c r="F40">
        <v>49.24</v>
      </c>
      <c r="G40">
        <v>49.52</v>
      </c>
      <c r="H40">
        <v>42.83</v>
      </c>
      <c r="I40">
        <v>42.86</v>
      </c>
      <c r="J40">
        <v>42.89</v>
      </c>
      <c r="K40">
        <v>44.7</v>
      </c>
      <c r="L40">
        <v>44.72</v>
      </c>
      <c r="M40">
        <v>44.73</v>
      </c>
      <c r="N40">
        <f t="shared" si="3"/>
        <v>12</v>
      </c>
    </row>
    <row r="41" spans="1:14" x14ac:dyDescent="0.25">
      <c r="A41" s="1">
        <v>39499</v>
      </c>
      <c r="B41">
        <v>45.11</v>
      </c>
      <c r="C41">
        <v>45.78</v>
      </c>
      <c r="D41">
        <v>47.15</v>
      </c>
      <c r="E41">
        <v>49.28</v>
      </c>
      <c r="F41">
        <v>49.57</v>
      </c>
      <c r="G41">
        <v>49.85</v>
      </c>
      <c r="H41">
        <v>42.91</v>
      </c>
      <c r="I41">
        <v>42.95</v>
      </c>
      <c r="J41">
        <v>42.98</v>
      </c>
      <c r="K41">
        <v>44.91</v>
      </c>
      <c r="L41">
        <v>44.93</v>
      </c>
      <c r="M41">
        <v>44.95</v>
      </c>
      <c r="N41">
        <f t="shared" si="3"/>
        <v>12</v>
      </c>
    </row>
    <row r="42" spans="1:14" x14ac:dyDescent="0.25">
      <c r="A42" s="1">
        <v>39500</v>
      </c>
      <c r="B42">
        <v>44.58</v>
      </c>
      <c r="C42">
        <v>45.24</v>
      </c>
      <c r="D42">
        <v>46.59</v>
      </c>
      <c r="E42">
        <v>48.83</v>
      </c>
      <c r="F42">
        <v>49.12</v>
      </c>
      <c r="G42">
        <v>49.4</v>
      </c>
      <c r="H42">
        <v>42.52</v>
      </c>
      <c r="I42">
        <v>42.56</v>
      </c>
      <c r="J42">
        <v>42.59</v>
      </c>
      <c r="K42">
        <v>44.56</v>
      </c>
      <c r="L42">
        <v>44.58</v>
      </c>
      <c r="M42">
        <v>44.6</v>
      </c>
      <c r="N42">
        <f t="shared" si="3"/>
        <v>12</v>
      </c>
    </row>
    <row r="43" spans="1:14" x14ac:dyDescent="0.25">
      <c r="A43" s="1">
        <v>39503</v>
      </c>
      <c r="B43">
        <v>44.63</v>
      </c>
      <c r="C43">
        <v>45.3</v>
      </c>
      <c r="D43">
        <v>46.65</v>
      </c>
      <c r="E43">
        <v>48.95</v>
      </c>
      <c r="F43">
        <v>49.24</v>
      </c>
      <c r="G43">
        <v>49.52</v>
      </c>
      <c r="H43">
        <v>42.63</v>
      </c>
      <c r="I43">
        <v>42.66</v>
      </c>
      <c r="J43">
        <v>42.69</v>
      </c>
      <c r="K43">
        <v>45.2</v>
      </c>
      <c r="L43">
        <v>45.23</v>
      </c>
      <c r="M43">
        <v>45.25</v>
      </c>
      <c r="N43">
        <f t="shared" si="3"/>
        <v>12</v>
      </c>
    </row>
    <row r="44" spans="1:14" x14ac:dyDescent="0.25">
      <c r="A44" s="1">
        <v>39504</v>
      </c>
      <c r="B44">
        <v>44.36</v>
      </c>
      <c r="C44">
        <v>45.02</v>
      </c>
      <c r="D44">
        <v>46.36</v>
      </c>
      <c r="E44">
        <v>49.17</v>
      </c>
      <c r="F44">
        <v>49.46</v>
      </c>
      <c r="G44">
        <v>49.75</v>
      </c>
      <c r="H44">
        <v>42.7</v>
      </c>
      <c r="I44">
        <v>42.73</v>
      </c>
      <c r="J44">
        <v>42.77</v>
      </c>
      <c r="K44">
        <v>45.07</v>
      </c>
      <c r="L44">
        <v>45.09</v>
      </c>
      <c r="M44">
        <v>45.11</v>
      </c>
      <c r="N44">
        <f t="shared" si="3"/>
        <v>12</v>
      </c>
    </row>
    <row r="45" spans="1:14" x14ac:dyDescent="0.25">
      <c r="A45" s="1">
        <v>39505</v>
      </c>
      <c r="B45">
        <v>44.44</v>
      </c>
      <c r="C45">
        <v>45.1</v>
      </c>
      <c r="D45">
        <v>46.44</v>
      </c>
      <c r="E45">
        <v>49.26</v>
      </c>
      <c r="F45">
        <v>49.55</v>
      </c>
      <c r="G45">
        <v>49.84</v>
      </c>
      <c r="H45">
        <v>42.86</v>
      </c>
      <c r="I45">
        <v>42.9</v>
      </c>
      <c r="J45">
        <v>42.93</v>
      </c>
      <c r="K45">
        <v>45.13</v>
      </c>
      <c r="L45">
        <v>45.15</v>
      </c>
      <c r="M45">
        <v>45.18</v>
      </c>
      <c r="N45">
        <f t="shared" si="3"/>
        <v>12</v>
      </c>
    </row>
    <row r="46" spans="1:14" x14ac:dyDescent="0.25">
      <c r="A46" s="1">
        <v>39506</v>
      </c>
      <c r="B46">
        <v>44.03</v>
      </c>
      <c r="C46">
        <v>44.68</v>
      </c>
      <c r="D46">
        <v>46.02</v>
      </c>
      <c r="E46">
        <v>48.39</v>
      </c>
      <c r="F46">
        <v>48.67</v>
      </c>
      <c r="G46">
        <v>48.96</v>
      </c>
      <c r="H46">
        <v>42.08</v>
      </c>
      <c r="I46">
        <v>42.11</v>
      </c>
      <c r="J46">
        <v>42.15</v>
      </c>
      <c r="K46">
        <v>44.73</v>
      </c>
      <c r="L46">
        <v>44.75</v>
      </c>
      <c r="M46">
        <v>44.77</v>
      </c>
      <c r="N46">
        <f t="shared" si="3"/>
        <v>12</v>
      </c>
    </row>
    <row r="47" spans="1:14" x14ac:dyDescent="0.25">
      <c r="A47" s="1">
        <v>39507</v>
      </c>
      <c r="B47">
        <v>43.32</v>
      </c>
      <c r="C47">
        <v>43.97</v>
      </c>
      <c r="D47">
        <v>45.28</v>
      </c>
      <c r="E47">
        <v>47.45</v>
      </c>
      <c r="F47">
        <v>47.73</v>
      </c>
      <c r="G47">
        <v>48.01</v>
      </c>
      <c r="H47">
        <v>41.25</v>
      </c>
      <c r="I47">
        <v>41.28</v>
      </c>
      <c r="J47">
        <v>41.31</v>
      </c>
      <c r="K47">
        <v>43.75</v>
      </c>
      <c r="L47">
        <v>43.77</v>
      </c>
      <c r="M47">
        <v>43.79</v>
      </c>
      <c r="N47">
        <f t="shared" si="3"/>
        <v>12</v>
      </c>
    </row>
    <row r="48" spans="1:14" x14ac:dyDescent="0.25">
      <c r="A48" s="1">
        <v>39510</v>
      </c>
      <c r="B48">
        <v>42.22</v>
      </c>
      <c r="C48">
        <v>42.86</v>
      </c>
      <c r="D48">
        <v>44.14</v>
      </c>
      <c r="E48">
        <v>45.87</v>
      </c>
      <c r="F48">
        <v>46.14</v>
      </c>
      <c r="G48">
        <v>46.42</v>
      </c>
      <c r="H48">
        <v>40.28</v>
      </c>
      <c r="I48">
        <v>40.31</v>
      </c>
      <c r="J48">
        <v>40.340000000000003</v>
      </c>
      <c r="K48">
        <v>43.32</v>
      </c>
      <c r="L48">
        <v>43.34</v>
      </c>
      <c r="M48">
        <v>43.37</v>
      </c>
      <c r="N48">
        <f t="shared" si="3"/>
        <v>12</v>
      </c>
    </row>
    <row r="49" spans="1:14" x14ac:dyDescent="0.25">
      <c r="A49" s="1">
        <v>39511</v>
      </c>
      <c r="B49">
        <v>41.3</v>
      </c>
      <c r="C49">
        <v>41.92</v>
      </c>
      <c r="D49">
        <v>43.17</v>
      </c>
      <c r="E49">
        <v>44.9</v>
      </c>
      <c r="F49">
        <v>45.17</v>
      </c>
      <c r="G49">
        <v>45.43</v>
      </c>
      <c r="H49">
        <v>39.340000000000003</v>
      </c>
      <c r="I49">
        <v>39.369999999999997</v>
      </c>
      <c r="J49">
        <v>39.4</v>
      </c>
      <c r="K49">
        <v>42.92</v>
      </c>
      <c r="L49">
        <v>42.94</v>
      </c>
      <c r="M49">
        <v>42.97</v>
      </c>
      <c r="N49">
        <f t="shared" si="3"/>
        <v>12</v>
      </c>
    </row>
    <row r="50" spans="1:14" x14ac:dyDescent="0.25">
      <c r="A50" s="1">
        <v>39512</v>
      </c>
      <c r="B50">
        <v>42.07</v>
      </c>
      <c r="C50">
        <v>42.7</v>
      </c>
      <c r="D50">
        <v>43.98</v>
      </c>
      <c r="E50">
        <v>45.77</v>
      </c>
      <c r="F50">
        <v>46.04</v>
      </c>
      <c r="G50">
        <v>46.32</v>
      </c>
      <c r="H50">
        <v>40.340000000000003</v>
      </c>
      <c r="I50">
        <v>40.369999999999997</v>
      </c>
      <c r="J50">
        <v>40.409999999999997</v>
      </c>
      <c r="K50">
        <v>43.89</v>
      </c>
      <c r="L50">
        <v>43.92</v>
      </c>
      <c r="M50">
        <v>43.94</v>
      </c>
      <c r="N50">
        <f t="shared" si="3"/>
        <v>12</v>
      </c>
    </row>
    <row r="51" spans="1:14" x14ac:dyDescent="0.25">
      <c r="A51" s="1">
        <v>39513</v>
      </c>
      <c r="B51">
        <v>41.48</v>
      </c>
      <c r="C51">
        <v>42.1</v>
      </c>
      <c r="D51">
        <v>43.37</v>
      </c>
      <c r="E51">
        <v>45.06</v>
      </c>
      <c r="F51">
        <v>45.33</v>
      </c>
      <c r="G51">
        <v>45.6</v>
      </c>
      <c r="H51">
        <v>39.65</v>
      </c>
      <c r="I51">
        <v>39.68</v>
      </c>
      <c r="J51">
        <v>39.71</v>
      </c>
      <c r="K51">
        <v>43.62</v>
      </c>
      <c r="L51">
        <v>43.65</v>
      </c>
      <c r="M51">
        <v>43.67</v>
      </c>
      <c r="N51">
        <f t="shared" si="3"/>
        <v>12</v>
      </c>
    </row>
    <row r="52" spans="1:14" x14ac:dyDescent="0.25">
      <c r="A52" s="1">
        <v>39514</v>
      </c>
      <c r="B52">
        <v>40.880000000000003</v>
      </c>
      <c r="C52">
        <v>41.49</v>
      </c>
      <c r="D52">
        <v>42.73</v>
      </c>
      <c r="E52">
        <v>44.22</v>
      </c>
      <c r="F52">
        <v>44.48</v>
      </c>
      <c r="G52">
        <v>44.75</v>
      </c>
      <c r="H52">
        <v>39.19</v>
      </c>
      <c r="I52">
        <v>39.22</v>
      </c>
      <c r="J52">
        <v>39.25</v>
      </c>
      <c r="K52">
        <v>42.79</v>
      </c>
      <c r="L52">
        <v>42.82</v>
      </c>
      <c r="M52">
        <v>42.84</v>
      </c>
      <c r="N52">
        <f t="shared" si="3"/>
        <v>12</v>
      </c>
    </row>
    <row r="53" spans="1:14" x14ac:dyDescent="0.25">
      <c r="A53" s="1">
        <v>39517</v>
      </c>
      <c r="B53">
        <v>41.14</v>
      </c>
      <c r="C53">
        <v>41.76</v>
      </c>
      <c r="D53">
        <v>43.01</v>
      </c>
      <c r="E53">
        <v>43.98</v>
      </c>
      <c r="F53">
        <v>44.25</v>
      </c>
      <c r="G53">
        <v>44.51</v>
      </c>
      <c r="H53">
        <v>39.299999999999997</v>
      </c>
      <c r="I53">
        <v>39.33</v>
      </c>
      <c r="J53">
        <v>39.369999999999997</v>
      </c>
      <c r="K53">
        <v>41.98</v>
      </c>
      <c r="L53">
        <v>42.01</v>
      </c>
      <c r="M53">
        <v>42.03</v>
      </c>
      <c r="N53">
        <f t="shared" si="3"/>
        <v>12</v>
      </c>
    </row>
    <row r="54" spans="1:14" x14ac:dyDescent="0.25">
      <c r="A54" s="1">
        <v>39518</v>
      </c>
      <c r="B54">
        <v>41.97</v>
      </c>
      <c r="C54">
        <v>42.6</v>
      </c>
      <c r="D54">
        <v>43.88</v>
      </c>
      <c r="E54">
        <v>45.05</v>
      </c>
      <c r="F54">
        <v>45.32</v>
      </c>
      <c r="G54">
        <v>45.59</v>
      </c>
      <c r="H54">
        <v>40.04</v>
      </c>
      <c r="I54">
        <v>40.07</v>
      </c>
      <c r="J54">
        <v>40.1</v>
      </c>
      <c r="K54">
        <v>42.72</v>
      </c>
      <c r="L54">
        <v>42.75</v>
      </c>
      <c r="M54">
        <v>42.78</v>
      </c>
      <c r="N54">
        <f t="shared" si="3"/>
        <v>12</v>
      </c>
    </row>
    <row r="55" spans="1:14" x14ac:dyDescent="0.25">
      <c r="A55" s="1">
        <v>39519</v>
      </c>
      <c r="B55">
        <v>42.52</v>
      </c>
      <c r="C55">
        <v>43.16</v>
      </c>
      <c r="D55">
        <v>44.46</v>
      </c>
      <c r="E55">
        <v>45.73</v>
      </c>
      <c r="F55">
        <v>46</v>
      </c>
      <c r="G55">
        <v>46.28</v>
      </c>
      <c r="H55">
        <v>40.22</v>
      </c>
      <c r="I55">
        <v>40.26</v>
      </c>
      <c r="J55">
        <v>40.29</v>
      </c>
      <c r="K55">
        <v>42.93</v>
      </c>
      <c r="L55">
        <v>42.95</v>
      </c>
      <c r="M55">
        <v>42.98</v>
      </c>
      <c r="N55">
        <f t="shared" si="3"/>
        <v>12</v>
      </c>
    </row>
    <row r="56" spans="1:14" x14ac:dyDescent="0.25">
      <c r="A56" s="1">
        <v>39520</v>
      </c>
      <c r="B56">
        <v>41.29</v>
      </c>
      <c r="C56">
        <v>41.91</v>
      </c>
      <c r="D56">
        <v>43.17</v>
      </c>
      <c r="E56">
        <v>44.34</v>
      </c>
      <c r="F56">
        <v>44.61</v>
      </c>
      <c r="G56">
        <v>44.88</v>
      </c>
      <c r="H56">
        <v>39.270000000000003</v>
      </c>
      <c r="I56">
        <v>39.299999999999997</v>
      </c>
      <c r="J56">
        <v>39.340000000000003</v>
      </c>
      <c r="K56">
        <v>42.58</v>
      </c>
      <c r="L56">
        <v>42.61</v>
      </c>
      <c r="M56">
        <v>42.63</v>
      </c>
      <c r="N56">
        <f t="shared" si="3"/>
        <v>12</v>
      </c>
    </row>
    <row r="57" spans="1:14" x14ac:dyDescent="0.25">
      <c r="A57" s="1">
        <v>39521</v>
      </c>
      <c r="B57">
        <v>40.97</v>
      </c>
      <c r="C57">
        <v>41.59</v>
      </c>
      <c r="D57">
        <v>42.84</v>
      </c>
      <c r="E57">
        <v>44.12</v>
      </c>
      <c r="F57">
        <v>44.38</v>
      </c>
      <c r="G57">
        <v>44.65</v>
      </c>
      <c r="H57">
        <v>39.15</v>
      </c>
      <c r="I57">
        <v>39.19</v>
      </c>
      <c r="J57">
        <v>39.22</v>
      </c>
      <c r="K57">
        <v>42.15</v>
      </c>
      <c r="L57">
        <v>42.18</v>
      </c>
      <c r="M57">
        <v>42.21</v>
      </c>
      <c r="N57">
        <f t="shared" si="3"/>
        <v>12</v>
      </c>
    </row>
    <row r="58" spans="1:14" x14ac:dyDescent="0.25">
      <c r="A58" s="1">
        <v>39524</v>
      </c>
      <c r="B58">
        <v>39.299999999999997</v>
      </c>
      <c r="C58">
        <v>39.89</v>
      </c>
      <c r="D58">
        <v>41.1</v>
      </c>
      <c r="E58">
        <v>41.65</v>
      </c>
      <c r="F58">
        <v>41.91</v>
      </c>
      <c r="G58">
        <v>42.16</v>
      </c>
      <c r="H58">
        <v>37.58</v>
      </c>
      <c r="I58">
        <v>37.619999999999997</v>
      </c>
      <c r="J58">
        <v>37.65</v>
      </c>
      <c r="K58">
        <v>40.35</v>
      </c>
      <c r="L58">
        <v>40.380000000000003</v>
      </c>
      <c r="M58">
        <v>40.409999999999997</v>
      </c>
      <c r="N58">
        <f t="shared" si="3"/>
        <v>12</v>
      </c>
    </row>
    <row r="59" spans="1:14" x14ac:dyDescent="0.25">
      <c r="A59" s="1">
        <v>39525</v>
      </c>
      <c r="B59">
        <v>40.57</v>
      </c>
      <c r="C59">
        <v>41.18</v>
      </c>
      <c r="D59">
        <v>42.43</v>
      </c>
      <c r="E59">
        <v>42.77</v>
      </c>
      <c r="F59">
        <v>43.03</v>
      </c>
      <c r="G59">
        <v>43.29</v>
      </c>
      <c r="H59">
        <v>38.6</v>
      </c>
      <c r="I59">
        <v>38.630000000000003</v>
      </c>
      <c r="J59">
        <v>38.67</v>
      </c>
      <c r="K59">
        <v>41.03</v>
      </c>
      <c r="L59">
        <v>41.06</v>
      </c>
      <c r="M59">
        <v>41.09</v>
      </c>
      <c r="N59">
        <f t="shared" si="3"/>
        <v>12</v>
      </c>
    </row>
    <row r="60" spans="1:14" x14ac:dyDescent="0.25">
      <c r="A60" s="1">
        <v>39526</v>
      </c>
      <c r="B60">
        <v>40.700000000000003</v>
      </c>
      <c r="C60">
        <v>41.32</v>
      </c>
      <c r="D60">
        <v>42.57</v>
      </c>
      <c r="E60">
        <v>42.88</v>
      </c>
      <c r="F60">
        <v>43.14</v>
      </c>
      <c r="G60">
        <v>43.41</v>
      </c>
      <c r="H60">
        <v>38.71</v>
      </c>
      <c r="I60">
        <v>38.75</v>
      </c>
      <c r="J60">
        <v>38.79</v>
      </c>
      <c r="K60">
        <v>40.29</v>
      </c>
      <c r="L60">
        <v>40.32</v>
      </c>
      <c r="M60">
        <v>40.35</v>
      </c>
      <c r="N60">
        <f t="shared" si="3"/>
        <v>12</v>
      </c>
    </row>
    <row r="61" spans="1:14" x14ac:dyDescent="0.25">
      <c r="A61" s="1">
        <v>39527</v>
      </c>
      <c r="B61">
        <v>40.07</v>
      </c>
      <c r="C61">
        <v>40.68</v>
      </c>
      <c r="D61">
        <v>41.91</v>
      </c>
      <c r="E61">
        <v>42.67</v>
      </c>
      <c r="F61">
        <v>42.93</v>
      </c>
      <c r="G61">
        <v>43.19</v>
      </c>
      <c r="H61">
        <v>38.520000000000003</v>
      </c>
      <c r="I61">
        <v>38.56</v>
      </c>
      <c r="J61">
        <v>38.590000000000003</v>
      </c>
      <c r="K61">
        <v>39.46</v>
      </c>
      <c r="L61">
        <v>39.49</v>
      </c>
      <c r="M61">
        <v>39.520000000000003</v>
      </c>
      <c r="N61">
        <f t="shared" si="3"/>
        <v>12</v>
      </c>
    </row>
    <row r="62" spans="1:14" x14ac:dyDescent="0.25">
      <c r="A62" s="1">
        <v>39532</v>
      </c>
      <c r="B62">
        <v>41.31</v>
      </c>
      <c r="C62">
        <v>41.94</v>
      </c>
      <c r="D62">
        <v>43.21</v>
      </c>
      <c r="E62">
        <v>43.98</v>
      </c>
      <c r="F62">
        <v>44.25</v>
      </c>
      <c r="G62">
        <v>44.53</v>
      </c>
      <c r="H62">
        <v>39.869999999999997</v>
      </c>
      <c r="I62">
        <v>39.909999999999997</v>
      </c>
      <c r="J62">
        <v>39.950000000000003</v>
      </c>
      <c r="K62">
        <v>40.659999999999997</v>
      </c>
      <c r="L62">
        <v>40.700000000000003</v>
      </c>
      <c r="M62">
        <v>40.729999999999997</v>
      </c>
      <c r="N62">
        <f t="shared" si="3"/>
        <v>12</v>
      </c>
    </row>
    <row r="63" spans="1:14" x14ac:dyDescent="0.25">
      <c r="A63" s="1">
        <v>39533</v>
      </c>
      <c r="B63">
        <v>41.42</v>
      </c>
      <c r="C63">
        <v>42.05</v>
      </c>
      <c r="D63">
        <v>43.33</v>
      </c>
      <c r="E63">
        <v>43.4</v>
      </c>
      <c r="F63">
        <v>43.67</v>
      </c>
      <c r="G63">
        <v>43.95</v>
      </c>
      <c r="H63">
        <v>39.68</v>
      </c>
      <c r="I63">
        <v>39.72</v>
      </c>
      <c r="J63">
        <v>39.75</v>
      </c>
      <c r="K63">
        <v>41.17</v>
      </c>
      <c r="L63">
        <v>41.21</v>
      </c>
      <c r="M63">
        <v>41.24</v>
      </c>
      <c r="N63">
        <f t="shared" si="3"/>
        <v>12</v>
      </c>
    </row>
    <row r="64" spans="1:14" x14ac:dyDescent="0.25">
      <c r="A64" s="1">
        <v>39534</v>
      </c>
      <c r="B64">
        <v>42.07</v>
      </c>
      <c r="C64">
        <v>42.71</v>
      </c>
      <c r="D64">
        <v>44</v>
      </c>
      <c r="E64">
        <v>44.15</v>
      </c>
      <c r="F64">
        <v>44.43</v>
      </c>
      <c r="G64">
        <v>44.71</v>
      </c>
      <c r="H64">
        <v>40.17</v>
      </c>
      <c r="I64">
        <v>40.21</v>
      </c>
      <c r="J64">
        <v>40.25</v>
      </c>
      <c r="K64">
        <v>42.29</v>
      </c>
      <c r="L64">
        <v>42.33</v>
      </c>
      <c r="M64">
        <v>42.36</v>
      </c>
      <c r="N64">
        <f t="shared" si="3"/>
        <v>12</v>
      </c>
    </row>
    <row r="65" spans="1:14" x14ac:dyDescent="0.25">
      <c r="A65" s="1">
        <v>39535</v>
      </c>
      <c r="B65">
        <v>42.03</v>
      </c>
      <c r="C65">
        <v>42.68</v>
      </c>
      <c r="D65">
        <v>43.97</v>
      </c>
      <c r="E65">
        <v>43.97</v>
      </c>
      <c r="F65">
        <v>44.25</v>
      </c>
      <c r="G65">
        <v>44.53</v>
      </c>
      <c r="H65">
        <v>40.18</v>
      </c>
      <c r="I65">
        <v>40.22</v>
      </c>
      <c r="J65">
        <v>40.26</v>
      </c>
      <c r="K65">
        <v>42.49</v>
      </c>
      <c r="L65">
        <v>42.53</v>
      </c>
      <c r="M65">
        <v>42.57</v>
      </c>
      <c r="N65">
        <f t="shared" si="3"/>
        <v>12</v>
      </c>
    </row>
    <row r="66" spans="1:14" x14ac:dyDescent="0.25">
      <c r="A66" s="1">
        <v>39538</v>
      </c>
      <c r="B66">
        <v>41.69</v>
      </c>
      <c r="C66">
        <v>42.33</v>
      </c>
      <c r="D66">
        <v>43.62</v>
      </c>
      <c r="E66">
        <v>42.98</v>
      </c>
      <c r="F66">
        <v>43.26</v>
      </c>
      <c r="G66">
        <v>43.53</v>
      </c>
      <c r="H66">
        <v>39.6</v>
      </c>
      <c r="I66">
        <v>39.64</v>
      </c>
      <c r="J66">
        <v>39.68</v>
      </c>
      <c r="K66">
        <v>42.35</v>
      </c>
      <c r="L66">
        <v>42.39</v>
      </c>
      <c r="M66">
        <v>42.43</v>
      </c>
      <c r="N66">
        <f t="shared" si="3"/>
        <v>12</v>
      </c>
    </row>
    <row r="67" spans="1:14" x14ac:dyDescent="0.25">
      <c r="A67" s="1">
        <v>39539</v>
      </c>
      <c r="B67">
        <v>42.45</v>
      </c>
      <c r="C67">
        <v>43.1</v>
      </c>
      <c r="D67">
        <v>44.41</v>
      </c>
      <c r="E67">
        <v>44.04</v>
      </c>
      <c r="F67">
        <v>44.32</v>
      </c>
      <c r="G67">
        <v>44.6</v>
      </c>
      <c r="H67">
        <v>40.58</v>
      </c>
      <c r="I67">
        <v>40.619999999999997</v>
      </c>
      <c r="J67">
        <v>40.659999999999997</v>
      </c>
      <c r="K67">
        <v>43.2</v>
      </c>
      <c r="L67">
        <v>43.24</v>
      </c>
      <c r="M67">
        <v>43.28</v>
      </c>
      <c r="N67">
        <f t="shared" si="3"/>
        <v>12</v>
      </c>
    </row>
    <row r="68" spans="1:14" x14ac:dyDescent="0.25">
      <c r="A68" s="1">
        <v>39540</v>
      </c>
      <c r="B68">
        <v>42.7</v>
      </c>
      <c r="C68">
        <v>43.36</v>
      </c>
      <c r="D68">
        <v>44.68</v>
      </c>
      <c r="E68">
        <v>44.9</v>
      </c>
      <c r="F68">
        <v>45.19</v>
      </c>
      <c r="G68">
        <v>45.48</v>
      </c>
      <c r="H68">
        <v>41.2</v>
      </c>
      <c r="I68">
        <v>41.24</v>
      </c>
      <c r="J68">
        <v>41.28</v>
      </c>
      <c r="K68">
        <v>42.94</v>
      </c>
      <c r="L68">
        <v>42.98</v>
      </c>
      <c r="M68">
        <v>43.02</v>
      </c>
      <c r="N68">
        <f t="shared" si="3"/>
        <v>12</v>
      </c>
    </row>
    <row r="69" spans="1:14" x14ac:dyDescent="0.25">
      <c r="A69" s="1">
        <v>39541</v>
      </c>
      <c r="B69">
        <v>42.28</v>
      </c>
      <c r="C69">
        <v>42.93</v>
      </c>
      <c r="D69">
        <v>44.24</v>
      </c>
      <c r="E69">
        <v>44.14</v>
      </c>
      <c r="F69">
        <v>44.42</v>
      </c>
      <c r="G69">
        <v>44.7</v>
      </c>
      <c r="H69">
        <v>40.56</v>
      </c>
      <c r="I69">
        <v>40.6</v>
      </c>
      <c r="J69">
        <v>40.64</v>
      </c>
      <c r="K69">
        <v>43.04</v>
      </c>
      <c r="L69">
        <v>43.08</v>
      </c>
      <c r="M69">
        <v>43.12</v>
      </c>
      <c r="N69">
        <f t="shared" si="3"/>
        <v>12</v>
      </c>
    </row>
    <row r="70" spans="1:14" x14ac:dyDescent="0.25">
      <c r="A70" s="1">
        <v>39542</v>
      </c>
      <c r="B70">
        <v>42.72</v>
      </c>
      <c r="C70">
        <v>43.38</v>
      </c>
      <c r="D70">
        <v>44.7</v>
      </c>
      <c r="E70">
        <v>44.33</v>
      </c>
      <c r="F70">
        <v>44.61</v>
      </c>
      <c r="G70">
        <v>44.9</v>
      </c>
      <c r="H70">
        <v>40.64</v>
      </c>
      <c r="I70">
        <v>40.68</v>
      </c>
      <c r="J70">
        <v>40.729999999999997</v>
      </c>
      <c r="K70">
        <v>43.57</v>
      </c>
      <c r="L70">
        <v>43.62</v>
      </c>
      <c r="M70">
        <v>43.66</v>
      </c>
      <c r="N70">
        <f t="shared" ref="N70:N133" si="4">COUNTIFS(B70:M70, "&gt;33")</f>
        <v>12</v>
      </c>
    </row>
    <row r="71" spans="1:14" x14ac:dyDescent="0.25">
      <c r="A71" s="1">
        <v>39545</v>
      </c>
      <c r="B71">
        <v>43.05</v>
      </c>
      <c r="C71">
        <v>43.71</v>
      </c>
      <c r="D71">
        <v>45.04</v>
      </c>
      <c r="E71">
        <v>45.11</v>
      </c>
      <c r="F71">
        <v>45.4</v>
      </c>
      <c r="G71">
        <v>45.69</v>
      </c>
      <c r="H71">
        <v>40.9</v>
      </c>
      <c r="I71">
        <v>40.94</v>
      </c>
      <c r="J71">
        <v>40.98</v>
      </c>
      <c r="K71">
        <v>43.99</v>
      </c>
      <c r="L71">
        <v>44.03</v>
      </c>
      <c r="M71">
        <v>44.08</v>
      </c>
      <c r="N71">
        <f t="shared" si="4"/>
        <v>12</v>
      </c>
    </row>
    <row r="72" spans="1:14" x14ac:dyDescent="0.25">
      <c r="A72" s="1">
        <v>39546</v>
      </c>
      <c r="B72">
        <v>42.74</v>
      </c>
      <c r="C72">
        <v>43.4</v>
      </c>
      <c r="D72">
        <v>44.73</v>
      </c>
      <c r="E72">
        <v>44.73</v>
      </c>
      <c r="F72">
        <v>45.02</v>
      </c>
      <c r="G72">
        <v>45.31</v>
      </c>
      <c r="H72">
        <v>40.53</v>
      </c>
      <c r="I72">
        <v>40.58</v>
      </c>
      <c r="J72">
        <v>40.619999999999997</v>
      </c>
      <c r="K72">
        <v>43.59</v>
      </c>
      <c r="L72">
        <v>43.64</v>
      </c>
      <c r="M72">
        <v>43.68</v>
      </c>
      <c r="N72">
        <f t="shared" si="4"/>
        <v>12</v>
      </c>
    </row>
    <row r="73" spans="1:14" x14ac:dyDescent="0.25">
      <c r="A73" s="1">
        <v>39547</v>
      </c>
      <c r="B73">
        <v>42.91</v>
      </c>
      <c r="C73">
        <v>43.57</v>
      </c>
      <c r="D73">
        <v>44.9</v>
      </c>
      <c r="E73">
        <v>44.76</v>
      </c>
      <c r="F73">
        <v>45.05</v>
      </c>
      <c r="G73">
        <v>45.34</v>
      </c>
      <c r="H73">
        <v>40.53</v>
      </c>
      <c r="I73">
        <v>40.57</v>
      </c>
      <c r="J73">
        <v>40.61</v>
      </c>
      <c r="K73">
        <v>43.3</v>
      </c>
      <c r="L73">
        <v>43.34</v>
      </c>
      <c r="M73">
        <v>43.39</v>
      </c>
      <c r="N73">
        <f t="shared" si="4"/>
        <v>12</v>
      </c>
    </row>
    <row r="74" spans="1:14" x14ac:dyDescent="0.25">
      <c r="A74" s="1">
        <v>39548</v>
      </c>
      <c r="B74">
        <v>42.27</v>
      </c>
      <c r="C74">
        <v>42.92</v>
      </c>
      <c r="D74">
        <v>44.23</v>
      </c>
      <c r="E74">
        <v>43.61</v>
      </c>
      <c r="F74">
        <v>43.89</v>
      </c>
      <c r="G74">
        <v>44.17</v>
      </c>
      <c r="H74">
        <v>39.729999999999997</v>
      </c>
      <c r="I74">
        <v>39.770000000000003</v>
      </c>
      <c r="J74">
        <v>39.82</v>
      </c>
      <c r="K74">
        <v>42.99</v>
      </c>
      <c r="L74">
        <v>43.04</v>
      </c>
      <c r="M74">
        <v>43.08</v>
      </c>
      <c r="N74">
        <f t="shared" si="4"/>
        <v>12</v>
      </c>
    </row>
    <row r="75" spans="1:14" x14ac:dyDescent="0.25">
      <c r="A75" s="1">
        <v>39549</v>
      </c>
      <c r="B75">
        <v>41.55</v>
      </c>
      <c r="C75">
        <v>42.2</v>
      </c>
      <c r="D75">
        <v>43.49</v>
      </c>
      <c r="E75">
        <v>42.91</v>
      </c>
      <c r="F75">
        <v>43.19</v>
      </c>
      <c r="G75">
        <v>43.47</v>
      </c>
      <c r="H75">
        <v>38.979999999999997</v>
      </c>
      <c r="I75">
        <v>39.03</v>
      </c>
      <c r="J75">
        <v>39.07</v>
      </c>
      <c r="K75">
        <v>42.51</v>
      </c>
      <c r="L75">
        <v>42.56</v>
      </c>
      <c r="M75">
        <v>42.6</v>
      </c>
      <c r="N75">
        <f t="shared" si="4"/>
        <v>12</v>
      </c>
    </row>
    <row r="76" spans="1:14" x14ac:dyDescent="0.25">
      <c r="A76" s="1">
        <v>39552</v>
      </c>
      <c r="B76">
        <v>41.12</v>
      </c>
      <c r="C76">
        <v>41.76</v>
      </c>
      <c r="D76">
        <v>43.03</v>
      </c>
      <c r="E76">
        <v>42.57</v>
      </c>
      <c r="F76">
        <v>42.84</v>
      </c>
      <c r="G76">
        <v>43.12</v>
      </c>
      <c r="H76">
        <v>38.85</v>
      </c>
      <c r="I76">
        <v>38.89</v>
      </c>
      <c r="J76">
        <v>38.94</v>
      </c>
      <c r="K76">
        <v>42.36</v>
      </c>
      <c r="L76">
        <v>42.41</v>
      </c>
      <c r="M76">
        <v>42.46</v>
      </c>
      <c r="N76">
        <f t="shared" si="4"/>
        <v>12</v>
      </c>
    </row>
    <row r="77" spans="1:14" x14ac:dyDescent="0.25">
      <c r="A77" s="1">
        <v>39553</v>
      </c>
      <c r="B77">
        <v>41.25</v>
      </c>
      <c r="C77">
        <v>41.89</v>
      </c>
      <c r="D77">
        <v>43.17</v>
      </c>
      <c r="E77">
        <v>42.63</v>
      </c>
      <c r="F77">
        <v>42.91</v>
      </c>
      <c r="G77">
        <v>43.19</v>
      </c>
      <c r="H77">
        <v>38.770000000000003</v>
      </c>
      <c r="I77">
        <v>38.81</v>
      </c>
      <c r="J77">
        <v>38.85</v>
      </c>
      <c r="K77">
        <v>42.53</v>
      </c>
      <c r="L77">
        <v>42.58</v>
      </c>
      <c r="M77">
        <v>42.63</v>
      </c>
      <c r="N77">
        <f t="shared" si="4"/>
        <v>12</v>
      </c>
    </row>
    <row r="78" spans="1:14" x14ac:dyDescent="0.25">
      <c r="A78" s="1">
        <v>39554</v>
      </c>
      <c r="B78">
        <v>41.43</v>
      </c>
      <c r="C78">
        <v>42.07</v>
      </c>
      <c r="D78">
        <v>43.36</v>
      </c>
      <c r="E78">
        <v>42.94</v>
      </c>
      <c r="F78">
        <v>43.22</v>
      </c>
      <c r="G78">
        <v>43.51</v>
      </c>
      <c r="H78">
        <v>39.26</v>
      </c>
      <c r="I78">
        <v>39.31</v>
      </c>
      <c r="J78">
        <v>39.35</v>
      </c>
      <c r="K78">
        <v>43.37</v>
      </c>
      <c r="L78">
        <v>43.42</v>
      </c>
      <c r="M78">
        <v>43.47</v>
      </c>
      <c r="N78">
        <f t="shared" si="4"/>
        <v>12</v>
      </c>
    </row>
    <row r="79" spans="1:14" x14ac:dyDescent="0.25">
      <c r="A79" s="1">
        <v>39555</v>
      </c>
      <c r="B79">
        <v>41.35</v>
      </c>
      <c r="C79">
        <v>42</v>
      </c>
      <c r="D79">
        <v>43.28</v>
      </c>
      <c r="E79">
        <v>42.94</v>
      </c>
      <c r="F79">
        <v>43.22</v>
      </c>
      <c r="G79">
        <v>43.51</v>
      </c>
      <c r="H79">
        <v>39.39</v>
      </c>
      <c r="I79">
        <v>39.43</v>
      </c>
      <c r="J79">
        <v>39.479999999999997</v>
      </c>
      <c r="K79">
        <v>43.31</v>
      </c>
      <c r="L79">
        <v>43.36</v>
      </c>
      <c r="M79">
        <v>43.41</v>
      </c>
      <c r="N79">
        <f t="shared" si="4"/>
        <v>12</v>
      </c>
    </row>
    <row r="80" spans="1:14" x14ac:dyDescent="0.25">
      <c r="A80" s="1">
        <v>39556</v>
      </c>
      <c r="B80">
        <v>41.88</v>
      </c>
      <c r="C80">
        <v>42.53</v>
      </c>
      <c r="D80">
        <v>43.83</v>
      </c>
      <c r="E80">
        <v>43.65</v>
      </c>
      <c r="F80">
        <v>43.93</v>
      </c>
      <c r="G80">
        <v>44.22</v>
      </c>
      <c r="H80">
        <v>39.869999999999997</v>
      </c>
      <c r="I80">
        <v>39.92</v>
      </c>
      <c r="J80">
        <v>39.96</v>
      </c>
      <c r="K80">
        <v>43.99</v>
      </c>
      <c r="L80">
        <v>44.04</v>
      </c>
      <c r="M80">
        <v>44.09</v>
      </c>
      <c r="N80">
        <f t="shared" si="4"/>
        <v>12</v>
      </c>
    </row>
    <row r="81" spans="1:14" x14ac:dyDescent="0.25">
      <c r="A81" s="1">
        <v>39559</v>
      </c>
      <c r="B81">
        <v>41.61</v>
      </c>
      <c r="C81">
        <v>42.25</v>
      </c>
      <c r="D81">
        <v>43.55</v>
      </c>
      <c r="E81">
        <v>43.29</v>
      </c>
      <c r="F81">
        <v>43.57</v>
      </c>
      <c r="G81">
        <v>43.86</v>
      </c>
      <c r="H81">
        <v>39.36</v>
      </c>
      <c r="I81">
        <v>39.409999999999997</v>
      </c>
      <c r="J81">
        <v>39.450000000000003</v>
      </c>
      <c r="K81">
        <v>43.82</v>
      </c>
      <c r="L81">
        <v>43.87</v>
      </c>
      <c r="M81">
        <v>43.92</v>
      </c>
      <c r="N81">
        <f t="shared" si="4"/>
        <v>12</v>
      </c>
    </row>
    <row r="82" spans="1:14" x14ac:dyDescent="0.25">
      <c r="A82" s="1">
        <v>39560</v>
      </c>
      <c r="B82">
        <v>41.11</v>
      </c>
      <c r="C82">
        <v>41.75</v>
      </c>
      <c r="D82">
        <v>43.04</v>
      </c>
      <c r="E82">
        <v>42.97</v>
      </c>
      <c r="F82">
        <v>43.25</v>
      </c>
      <c r="G82">
        <v>43.54</v>
      </c>
      <c r="H82">
        <v>39</v>
      </c>
      <c r="I82">
        <v>39.04</v>
      </c>
      <c r="J82">
        <v>39.090000000000003</v>
      </c>
      <c r="K82">
        <v>43.84</v>
      </c>
      <c r="L82">
        <v>43.9</v>
      </c>
      <c r="M82">
        <v>43.95</v>
      </c>
      <c r="N82">
        <f t="shared" si="4"/>
        <v>12</v>
      </c>
    </row>
    <row r="83" spans="1:14" x14ac:dyDescent="0.25">
      <c r="A83" s="1">
        <v>39561</v>
      </c>
      <c r="B83">
        <v>40.97</v>
      </c>
      <c r="C83">
        <v>41.61</v>
      </c>
      <c r="D83">
        <v>42.89</v>
      </c>
      <c r="E83">
        <v>43</v>
      </c>
      <c r="F83">
        <v>43.28</v>
      </c>
      <c r="G83">
        <v>43.57</v>
      </c>
      <c r="H83">
        <v>38.97</v>
      </c>
      <c r="I83">
        <v>39.01</v>
      </c>
      <c r="J83">
        <v>39.06</v>
      </c>
      <c r="K83">
        <v>44.35</v>
      </c>
      <c r="L83">
        <v>44.41</v>
      </c>
      <c r="M83">
        <v>44.46</v>
      </c>
      <c r="N83">
        <f t="shared" si="4"/>
        <v>12</v>
      </c>
    </row>
    <row r="84" spans="1:14" x14ac:dyDescent="0.25">
      <c r="A84" s="1">
        <v>39562</v>
      </c>
      <c r="B84">
        <v>41.43</v>
      </c>
      <c r="C84">
        <v>42.08</v>
      </c>
      <c r="D84">
        <v>43.37</v>
      </c>
      <c r="E84">
        <v>43.34</v>
      </c>
      <c r="F84">
        <v>43.63</v>
      </c>
      <c r="G84">
        <v>43.92</v>
      </c>
      <c r="H84">
        <v>39.14</v>
      </c>
      <c r="I84">
        <v>39.19</v>
      </c>
      <c r="J84">
        <v>39.229999999999997</v>
      </c>
      <c r="K84">
        <v>44.7</v>
      </c>
      <c r="L84">
        <v>44.76</v>
      </c>
      <c r="M84">
        <v>44.82</v>
      </c>
      <c r="N84">
        <f t="shared" si="4"/>
        <v>12</v>
      </c>
    </row>
    <row r="85" spans="1:14" x14ac:dyDescent="0.25">
      <c r="A85" s="1">
        <v>39563</v>
      </c>
      <c r="B85">
        <v>41.87</v>
      </c>
      <c r="C85">
        <v>42.52</v>
      </c>
      <c r="D85">
        <v>43.83</v>
      </c>
      <c r="E85">
        <v>44.07</v>
      </c>
      <c r="F85">
        <v>44.36</v>
      </c>
      <c r="G85">
        <v>44.65</v>
      </c>
      <c r="H85">
        <v>39.869999999999997</v>
      </c>
      <c r="I85">
        <v>39.909999999999997</v>
      </c>
      <c r="J85">
        <v>39.96</v>
      </c>
      <c r="K85">
        <v>45.26</v>
      </c>
      <c r="L85">
        <v>45.32</v>
      </c>
      <c r="M85">
        <v>45.38</v>
      </c>
      <c r="N85">
        <f t="shared" si="4"/>
        <v>12</v>
      </c>
    </row>
    <row r="86" spans="1:14" x14ac:dyDescent="0.25">
      <c r="A86" s="1">
        <v>39566</v>
      </c>
      <c r="B86">
        <v>42.27</v>
      </c>
      <c r="C86">
        <v>42.94</v>
      </c>
      <c r="D86">
        <v>44.26</v>
      </c>
      <c r="E86">
        <v>44.71</v>
      </c>
      <c r="F86">
        <v>45.01</v>
      </c>
      <c r="G86">
        <v>45.31</v>
      </c>
      <c r="H86">
        <v>40.57</v>
      </c>
      <c r="I86">
        <v>40.619999999999997</v>
      </c>
      <c r="J86">
        <v>40.659999999999997</v>
      </c>
      <c r="K86">
        <v>45.57</v>
      </c>
      <c r="L86">
        <v>45.63</v>
      </c>
      <c r="M86">
        <v>45.69</v>
      </c>
      <c r="N86">
        <f t="shared" si="4"/>
        <v>12</v>
      </c>
    </row>
    <row r="87" spans="1:14" x14ac:dyDescent="0.25">
      <c r="A87" s="1">
        <v>39567</v>
      </c>
      <c r="B87">
        <v>41.91</v>
      </c>
      <c r="C87">
        <v>42.57</v>
      </c>
      <c r="D87">
        <v>43.88</v>
      </c>
      <c r="E87">
        <v>44.67</v>
      </c>
      <c r="F87">
        <v>44.97</v>
      </c>
      <c r="G87">
        <v>45.27</v>
      </c>
      <c r="H87">
        <v>40.33</v>
      </c>
      <c r="I87">
        <v>40.380000000000003</v>
      </c>
      <c r="J87">
        <v>40.43</v>
      </c>
      <c r="K87">
        <v>45.05</v>
      </c>
      <c r="L87">
        <v>45.12</v>
      </c>
      <c r="M87">
        <v>45.17</v>
      </c>
      <c r="N87">
        <f t="shared" si="4"/>
        <v>12</v>
      </c>
    </row>
    <row r="88" spans="1:14" x14ac:dyDescent="0.25">
      <c r="A88" s="1">
        <v>39568</v>
      </c>
      <c r="B88">
        <v>42.33</v>
      </c>
      <c r="C88">
        <v>43</v>
      </c>
      <c r="D88">
        <v>44.32</v>
      </c>
      <c r="E88">
        <v>45.39</v>
      </c>
      <c r="F88">
        <v>45.69</v>
      </c>
      <c r="G88">
        <v>46</v>
      </c>
      <c r="H88">
        <v>40.94</v>
      </c>
      <c r="I88">
        <v>40.99</v>
      </c>
      <c r="J88">
        <v>41.03</v>
      </c>
      <c r="K88">
        <v>45.5</v>
      </c>
      <c r="L88">
        <v>45.56</v>
      </c>
      <c r="M88">
        <v>45.62</v>
      </c>
      <c r="N88">
        <f t="shared" si="4"/>
        <v>12</v>
      </c>
    </row>
    <row r="89" spans="1:14" x14ac:dyDescent="0.25">
      <c r="A89" s="1">
        <v>39573</v>
      </c>
      <c r="B89">
        <v>43.02</v>
      </c>
      <c r="C89">
        <v>43.7</v>
      </c>
      <c r="D89">
        <v>45.05</v>
      </c>
      <c r="E89">
        <v>46.23</v>
      </c>
      <c r="F89">
        <v>46.55</v>
      </c>
      <c r="G89">
        <v>46.86</v>
      </c>
      <c r="H89">
        <v>41.78</v>
      </c>
      <c r="I89">
        <v>41.83</v>
      </c>
      <c r="J89">
        <v>41.88</v>
      </c>
      <c r="K89">
        <v>45.74</v>
      </c>
      <c r="L89">
        <v>45.81</v>
      </c>
      <c r="M89">
        <v>45.87</v>
      </c>
      <c r="N89">
        <f t="shared" si="4"/>
        <v>12</v>
      </c>
    </row>
    <row r="90" spans="1:14" x14ac:dyDescent="0.25">
      <c r="A90" s="1">
        <v>39574</v>
      </c>
      <c r="B90">
        <v>42.98</v>
      </c>
      <c r="C90">
        <v>43.66</v>
      </c>
      <c r="D90">
        <v>45.01</v>
      </c>
      <c r="E90">
        <v>46.03</v>
      </c>
      <c r="F90">
        <v>46.34</v>
      </c>
      <c r="G90">
        <v>46.65</v>
      </c>
      <c r="H90">
        <v>41.35</v>
      </c>
      <c r="I90">
        <v>41.4</v>
      </c>
      <c r="J90">
        <v>41.45</v>
      </c>
      <c r="K90">
        <v>45.59</v>
      </c>
      <c r="L90">
        <v>45.66</v>
      </c>
      <c r="M90">
        <v>45.72</v>
      </c>
      <c r="N90">
        <f t="shared" si="4"/>
        <v>12</v>
      </c>
    </row>
    <row r="91" spans="1:14" x14ac:dyDescent="0.25">
      <c r="A91" s="1">
        <v>39575</v>
      </c>
      <c r="B91">
        <v>43.51</v>
      </c>
      <c r="C91">
        <v>44.2</v>
      </c>
      <c r="D91">
        <v>45.57</v>
      </c>
      <c r="E91">
        <v>46.66</v>
      </c>
      <c r="F91">
        <v>46.98</v>
      </c>
      <c r="G91">
        <v>47.3</v>
      </c>
      <c r="H91">
        <v>42.19</v>
      </c>
      <c r="I91">
        <v>42.24</v>
      </c>
      <c r="J91">
        <v>42.29</v>
      </c>
      <c r="K91">
        <v>45.99</v>
      </c>
      <c r="L91">
        <v>46.05</v>
      </c>
      <c r="M91">
        <v>46.12</v>
      </c>
      <c r="N91">
        <f t="shared" si="4"/>
        <v>12</v>
      </c>
    </row>
    <row r="92" spans="1:14" x14ac:dyDescent="0.25">
      <c r="A92" s="1">
        <v>39576</v>
      </c>
      <c r="B92">
        <v>42.98</v>
      </c>
      <c r="C92">
        <v>43.66</v>
      </c>
      <c r="D92">
        <v>45.01</v>
      </c>
      <c r="E92">
        <v>45.75</v>
      </c>
      <c r="F92">
        <v>46.06</v>
      </c>
      <c r="G92">
        <v>46.38</v>
      </c>
      <c r="H92">
        <v>41.31</v>
      </c>
      <c r="I92">
        <v>41.37</v>
      </c>
      <c r="J92">
        <v>41.42</v>
      </c>
      <c r="K92">
        <v>46.52</v>
      </c>
      <c r="L92">
        <v>46.59</v>
      </c>
      <c r="M92">
        <v>46.65</v>
      </c>
      <c r="N92">
        <f t="shared" si="4"/>
        <v>12</v>
      </c>
    </row>
    <row r="93" spans="1:14" x14ac:dyDescent="0.25">
      <c r="A93" s="1">
        <v>39577</v>
      </c>
      <c r="B93">
        <v>42.66</v>
      </c>
      <c r="C93">
        <v>43.33</v>
      </c>
      <c r="D93">
        <v>44.67</v>
      </c>
      <c r="E93">
        <v>45.23</v>
      </c>
      <c r="F93">
        <v>45.54</v>
      </c>
      <c r="G93">
        <v>45.85</v>
      </c>
      <c r="H93">
        <v>40.97</v>
      </c>
      <c r="I93">
        <v>41.02</v>
      </c>
      <c r="J93">
        <v>41.07</v>
      </c>
      <c r="K93">
        <v>46.27</v>
      </c>
      <c r="L93">
        <v>46.34</v>
      </c>
      <c r="M93">
        <v>46.41</v>
      </c>
      <c r="N93">
        <f t="shared" si="4"/>
        <v>12</v>
      </c>
    </row>
    <row r="94" spans="1:14" x14ac:dyDescent="0.25">
      <c r="A94" s="1">
        <v>39580</v>
      </c>
      <c r="B94">
        <v>42.78</v>
      </c>
      <c r="C94">
        <v>43.46</v>
      </c>
      <c r="D94">
        <v>44.81</v>
      </c>
      <c r="E94">
        <v>45.13</v>
      </c>
      <c r="F94">
        <v>45.45</v>
      </c>
      <c r="G94">
        <v>45.76</v>
      </c>
      <c r="H94">
        <v>40.85</v>
      </c>
      <c r="I94">
        <v>40.9</v>
      </c>
      <c r="J94">
        <v>40.950000000000003</v>
      </c>
      <c r="K94">
        <v>46.2</v>
      </c>
      <c r="L94">
        <v>46.27</v>
      </c>
      <c r="M94">
        <v>46.34</v>
      </c>
      <c r="N94">
        <f t="shared" si="4"/>
        <v>12</v>
      </c>
    </row>
    <row r="95" spans="1:14" x14ac:dyDescent="0.25">
      <c r="A95" s="1">
        <v>39581</v>
      </c>
      <c r="B95">
        <v>42.88</v>
      </c>
      <c r="C95">
        <v>43.56</v>
      </c>
      <c r="D95">
        <v>44.91</v>
      </c>
      <c r="E95">
        <v>45.37</v>
      </c>
      <c r="F95">
        <v>45.69</v>
      </c>
      <c r="G95">
        <v>46</v>
      </c>
      <c r="H95">
        <v>41.08</v>
      </c>
      <c r="I95">
        <v>41.13</v>
      </c>
      <c r="J95">
        <v>41.19</v>
      </c>
      <c r="K95">
        <v>46.6</v>
      </c>
      <c r="L95">
        <v>46.67</v>
      </c>
      <c r="M95">
        <v>46.74</v>
      </c>
      <c r="N95">
        <f t="shared" si="4"/>
        <v>12</v>
      </c>
    </row>
    <row r="96" spans="1:14" x14ac:dyDescent="0.25">
      <c r="A96" s="1">
        <v>39582</v>
      </c>
      <c r="B96">
        <v>43.41</v>
      </c>
      <c r="C96">
        <v>44.1</v>
      </c>
      <c r="D96">
        <v>45.46</v>
      </c>
      <c r="E96">
        <v>45.93</v>
      </c>
      <c r="F96">
        <v>46.25</v>
      </c>
      <c r="G96">
        <v>46.57</v>
      </c>
      <c r="H96">
        <v>41.55</v>
      </c>
      <c r="I96">
        <v>41.61</v>
      </c>
      <c r="J96">
        <v>41.66</v>
      </c>
      <c r="K96">
        <v>47.13</v>
      </c>
      <c r="L96">
        <v>47.2</v>
      </c>
      <c r="M96">
        <v>47.27</v>
      </c>
      <c r="N96">
        <f t="shared" si="4"/>
        <v>12</v>
      </c>
    </row>
    <row r="97" spans="1:14" x14ac:dyDescent="0.25">
      <c r="A97" s="1">
        <v>39583</v>
      </c>
      <c r="B97">
        <v>43.07</v>
      </c>
      <c r="C97">
        <v>43.75</v>
      </c>
      <c r="D97">
        <v>45.11</v>
      </c>
      <c r="E97">
        <v>45.98</v>
      </c>
      <c r="F97">
        <v>46.29</v>
      </c>
      <c r="G97">
        <v>46.62</v>
      </c>
      <c r="H97">
        <v>41.35</v>
      </c>
      <c r="I97">
        <v>41.4</v>
      </c>
      <c r="J97">
        <v>41.46</v>
      </c>
      <c r="K97">
        <v>47.65</v>
      </c>
      <c r="L97">
        <v>47.72</v>
      </c>
      <c r="M97">
        <v>47.79</v>
      </c>
      <c r="N97">
        <f t="shared" si="4"/>
        <v>12</v>
      </c>
    </row>
    <row r="98" spans="1:14" x14ac:dyDescent="0.25">
      <c r="A98" s="1">
        <v>39584</v>
      </c>
      <c r="B98">
        <v>43.41</v>
      </c>
      <c r="C98">
        <v>44.11</v>
      </c>
      <c r="D98">
        <v>45.48</v>
      </c>
      <c r="E98">
        <v>46.76</v>
      </c>
      <c r="F98">
        <v>47.09</v>
      </c>
      <c r="G98">
        <v>47.41</v>
      </c>
      <c r="H98">
        <v>41.66</v>
      </c>
      <c r="I98">
        <v>41.71</v>
      </c>
      <c r="J98">
        <v>41.76</v>
      </c>
      <c r="K98">
        <v>48.35</v>
      </c>
      <c r="L98">
        <v>48.42</v>
      </c>
      <c r="M98">
        <v>48.5</v>
      </c>
      <c r="N98">
        <f t="shared" si="4"/>
        <v>12</v>
      </c>
    </row>
    <row r="99" spans="1:14" x14ac:dyDescent="0.25">
      <c r="A99" s="1">
        <v>39587</v>
      </c>
      <c r="B99">
        <v>43.25</v>
      </c>
      <c r="C99">
        <v>43.95</v>
      </c>
      <c r="D99">
        <v>45.31</v>
      </c>
      <c r="E99">
        <v>46.91</v>
      </c>
      <c r="F99">
        <v>47.24</v>
      </c>
      <c r="G99">
        <v>47.57</v>
      </c>
      <c r="H99">
        <v>41.69</v>
      </c>
      <c r="I99">
        <v>41.75</v>
      </c>
      <c r="J99">
        <v>41.81</v>
      </c>
      <c r="K99">
        <v>48.87</v>
      </c>
      <c r="L99">
        <v>48.95</v>
      </c>
      <c r="M99">
        <v>49.02</v>
      </c>
      <c r="N99">
        <f t="shared" si="4"/>
        <v>12</v>
      </c>
    </row>
    <row r="100" spans="1:14" x14ac:dyDescent="0.25">
      <c r="A100" s="1">
        <v>39588</v>
      </c>
      <c r="B100">
        <v>42.64</v>
      </c>
      <c r="C100">
        <v>43.33</v>
      </c>
      <c r="D100">
        <v>44.68</v>
      </c>
      <c r="E100">
        <v>46.09</v>
      </c>
      <c r="F100">
        <v>46.41</v>
      </c>
      <c r="G100">
        <v>46.74</v>
      </c>
      <c r="H100">
        <v>41.02</v>
      </c>
      <c r="I100">
        <v>41.08</v>
      </c>
      <c r="J100">
        <v>41.13</v>
      </c>
      <c r="K100">
        <v>48.37</v>
      </c>
      <c r="L100">
        <v>48.45</v>
      </c>
      <c r="M100">
        <v>48.53</v>
      </c>
      <c r="N100">
        <f t="shared" si="4"/>
        <v>12</v>
      </c>
    </row>
    <row r="101" spans="1:14" x14ac:dyDescent="0.25">
      <c r="A101" s="1">
        <v>39589</v>
      </c>
      <c r="B101">
        <v>42.7</v>
      </c>
      <c r="C101">
        <v>43.39</v>
      </c>
      <c r="D101">
        <v>44.74</v>
      </c>
      <c r="E101">
        <v>45.8</v>
      </c>
      <c r="F101">
        <v>46.12</v>
      </c>
      <c r="G101">
        <v>46.45</v>
      </c>
      <c r="H101">
        <v>40.49</v>
      </c>
      <c r="I101">
        <v>40.549999999999997</v>
      </c>
      <c r="J101">
        <v>40.6</v>
      </c>
      <c r="K101">
        <v>48.87</v>
      </c>
      <c r="L101">
        <v>48.95</v>
      </c>
      <c r="M101">
        <v>49.03</v>
      </c>
      <c r="N101">
        <f t="shared" si="4"/>
        <v>12</v>
      </c>
    </row>
    <row r="102" spans="1:14" x14ac:dyDescent="0.25">
      <c r="A102" s="1">
        <v>39591</v>
      </c>
      <c r="B102">
        <v>42.32</v>
      </c>
      <c r="C102">
        <v>43</v>
      </c>
      <c r="D102">
        <v>44.34</v>
      </c>
      <c r="E102">
        <v>45.4</v>
      </c>
      <c r="F102">
        <v>45.72</v>
      </c>
      <c r="G102">
        <v>46.04</v>
      </c>
      <c r="H102">
        <v>40.06</v>
      </c>
      <c r="I102">
        <v>40.11</v>
      </c>
      <c r="J102">
        <v>40.159999999999997</v>
      </c>
      <c r="K102">
        <v>48.44</v>
      </c>
      <c r="L102">
        <v>48.52</v>
      </c>
      <c r="M102">
        <v>48.6</v>
      </c>
      <c r="N102">
        <f t="shared" si="4"/>
        <v>12</v>
      </c>
    </row>
    <row r="103" spans="1:14" x14ac:dyDescent="0.25">
      <c r="A103" s="1">
        <v>39594</v>
      </c>
      <c r="B103">
        <v>42.09</v>
      </c>
      <c r="C103">
        <v>42.77</v>
      </c>
      <c r="D103">
        <v>44.1</v>
      </c>
      <c r="E103">
        <v>45.22</v>
      </c>
      <c r="F103">
        <v>45.54</v>
      </c>
      <c r="G103">
        <v>45.86</v>
      </c>
      <c r="H103">
        <v>40.07</v>
      </c>
      <c r="I103">
        <v>40.130000000000003</v>
      </c>
      <c r="J103">
        <v>40.18</v>
      </c>
      <c r="K103">
        <v>48.22</v>
      </c>
      <c r="L103">
        <v>48.31</v>
      </c>
      <c r="M103">
        <v>48.39</v>
      </c>
      <c r="N103">
        <f t="shared" si="4"/>
        <v>12</v>
      </c>
    </row>
    <row r="104" spans="1:14" x14ac:dyDescent="0.25">
      <c r="A104" s="1">
        <v>39595</v>
      </c>
      <c r="B104">
        <v>42.19</v>
      </c>
      <c r="C104">
        <v>42.87</v>
      </c>
      <c r="D104">
        <v>44.21</v>
      </c>
      <c r="E104">
        <v>45.37</v>
      </c>
      <c r="F104">
        <v>45.7</v>
      </c>
      <c r="G104">
        <v>46.02</v>
      </c>
      <c r="H104">
        <v>40.270000000000003</v>
      </c>
      <c r="I104">
        <v>40.33</v>
      </c>
      <c r="J104">
        <v>40.39</v>
      </c>
      <c r="K104">
        <v>47.78</v>
      </c>
      <c r="L104">
        <v>47.86</v>
      </c>
      <c r="M104">
        <v>47.94</v>
      </c>
      <c r="N104">
        <f t="shared" si="4"/>
        <v>12</v>
      </c>
    </row>
    <row r="105" spans="1:14" x14ac:dyDescent="0.25">
      <c r="A105" s="1">
        <v>39596</v>
      </c>
      <c r="B105">
        <v>42.54</v>
      </c>
      <c r="C105">
        <v>43.23</v>
      </c>
      <c r="D105">
        <v>44.57</v>
      </c>
      <c r="E105">
        <v>45.88</v>
      </c>
      <c r="F105">
        <v>46.2</v>
      </c>
      <c r="G105">
        <v>46.53</v>
      </c>
      <c r="H105">
        <v>40.950000000000003</v>
      </c>
      <c r="I105">
        <v>41</v>
      </c>
      <c r="J105">
        <v>41.06</v>
      </c>
      <c r="K105">
        <v>48.07</v>
      </c>
      <c r="L105">
        <v>48.15</v>
      </c>
      <c r="M105">
        <v>48.23</v>
      </c>
      <c r="N105">
        <f t="shared" si="4"/>
        <v>12</v>
      </c>
    </row>
    <row r="106" spans="1:14" x14ac:dyDescent="0.25">
      <c r="A106" s="1">
        <v>39597</v>
      </c>
      <c r="B106">
        <v>42.22</v>
      </c>
      <c r="C106">
        <v>42.9</v>
      </c>
      <c r="D106">
        <v>44.24</v>
      </c>
      <c r="E106">
        <v>45.88</v>
      </c>
      <c r="F106">
        <v>46.2</v>
      </c>
      <c r="G106">
        <v>46.53</v>
      </c>
      <c r="H106">
        <v>40.69</v>
      </c>
      <c r="I106">
        <v>40.74</v>
      </c>
      <c r="J106">
        <v>40.799999999999997</v>
      </c>
      <c r="K106">
        <v>47.62</v>
      </c>
      <c r="L106">
        <v>47.7</v>
      </c>
      <c r="M106">
        <v>47.78</v>
      </c>
      <c r="N106">
        <f t="shared" si="4"/>
        <v>12</v>
      </c>
    </row>
    <row r="107" spans="1:14" x14ac:dyDescent="0.25">
      <c r="A107" s="1">
        <v>39598</v>
      </c>
      <c r="B107">
        <v>42.51</v>
      </c>
      <c r="C107">
        <v>43.19</v>
      </c>
      <c r="D107">
        <v>44.54</v>
      </c>
      <c r="E107">
        <v>46.08</v>
      </c>
      <c r="F107">
        <v>46.41</v>
      </c>
      <c r="G107">
        <v>46.74</v>
      </c>
      <c r="H107">
        <v>40.770000000000003</v>
      </c>
      <c r="I107">
        <v>40.83</v>
      </c>
      <c r="J107">
        <v>40.89</v>
      </c>
      <c r="K107">
        <v>48.21</v>
      </c>
      <c r="L107">
        <v>48.3</v>
      </c>
      <c r="M107">
        <v>48.38</v>
      </c>
      <c r="N107">
        <f t="shared" si="4"/>
        <v>12</v>
      </c>
    </row>
    <row r="108" spans="1:14" x14ac:dyDescent="0.25">
      <c r="A108" s="1">
        <v>39601</v>
      </c>
      <c r="B108">
        <v>42.32</v>
      </c>
      <c r="C108">
        <v>43</v>
      </c>
      <c r="D108">
        <v>44.35</v>
      </c>
      <c r="E108">
        <v>45.79</v>
      </c>
      <c r="F108">
        <v>46.12</v>
      </c>
      <c r="G108">
        <v>46.45</v>
      </c>
      <c r="H108">
        <v>40.65</v>
      </c>
      <c r="I108">
        <v>40.71</v>
      </c>
      <c r="J108">
        <v>40.770000000000003</v>
      </c>
      <c r="K108">
        <v>48.04</v>
      </c>
      <c r="L108">
        <v>48.12</v>
      </c>
      <c r="M108">
        <v>48.21</v>
      </c>
      <c r="N108">
        <f t="shared" si="4"/>
        <v>12</v>
      </c>
    </row>
    <row r="109" spans="1:14" x14ac:dyDescent="0.25">
      <c r="A109" s="1">
        <v>39602</v>
      </c>
      <c r="B109">
        <v>42.29</v>
      </c>
      <c r="C109">
        <v>42.98</v>
      </c>
      <c r="D109">
        <v>44.32</v>
      </c>
      <c r="E109">
        <v>45.64</v>
      </c>
      <c r="F109">
        <v>45.97</v>
      </c>
      <c r="G109">
        <v>46.3</v>
      </c>
      <c r="H109">
        <v>40.58</v>
      </c>
      <c r="I109">
        <v>40.64</v>
      </c>
      <c r="J109">
        <v>40.700000000000003</v>
      </c>
      <c r="K109">
        <v>47.97</v>
      </c>
      <c r="L109">
        <v>48.05</v>
      </c>
      <c r="M109">
        <v>48.14</v>
      </c>
      <c r="N109">
        <f t="shared" si="4"/>
        <v>12</v>
      </c>
    </row>
    <row r="110" spans="1:14" x14ac:dyDescent="0.25">
      <c r="A110" s="1">
        <v>39603</v>
      </c>
      <c r="B110">
        <v>41.73</v>
      </c>
      <c r="C110">
        <v>42.4</v>
      </c>
      <c r="D110">
        <v>43.73</v>
      </c>
      <c r="E110">
        <v>44.99</v>
      </c>
      <c r="F110">
        <v>45.31</v>
      </c>
      <c r="G110">
        <v>45.64</v>
      </c>
      <c r="H110">
        <v>40.1</v>
      </c>
      <c r="I110">
        <v>40.159999999999997</v>
      </c>
      <c r="J110">
        <v>40.21</v>
      </c>
      <c r="K110">
        <v>47.26</v>
      </c>
      <c r="L110">
        <v>47.35</v>
      </c>
      <c r="M110">
        <v>47.43</v>
      </c>
      <c r="N110">
        <f t="shared" si="4"/>
        <v>12</v>
      </c>
    </row>
    <row r="111" spans="1:14" x14ac:dyDescent="0.25">
      <c r="A111" s="1">
        <v>39604</v>
      </c>
      <c r="B111">
        <v>41.73</v>
      </c>
      <c r="C111">
        <v>42.41</v>
      </c>
      <c r="D111">
        <v>43.74</v>
      </c>
      <c r="E111">
        <v>45.17</v>
      </c>
      <c r="F111">
        <v>45.5</v>
      </c>
      <c r="G111">
        <v>45.83</v>
      </c>
      <c r="H111">
        <v>40.130000000000003</v>
      </c>
      <c r="I111">
        <v>40.19</v>
      </c>
      <c r="J111">
        <v>40.25</v>
      </c>
      <c r="K111">
        <v>47.56</v>
      </c>
      <c r="L111">
        <v>47.65</v>
      </c>
      <c r="M111">
        <v>47.73</v>
      </c>
      <c r="N111">
        <f t="shared" si="4"/>
        <v>12</v>
      </c>
    </row>
    <row r="112" spans="1:14" x14ac:dyDescent="0.25">
      <c r="A112" s="1">
        <v>39605</v>
      </c>
      <c r="B112">
        <v>41.38</v>
      </c>
      <c r="C112">
        <v>42.05</v>
      </c>
      <c r="D112">
        <v>43.37</v>
      </c>
      <c r="E112">
        <v>44.76</v>
      </c>
      <c r="F112">
        <v>45.09</v>
      </c>
      <c r="G112">
        <v>45.41</v>
      </c>
      <c r="H112">
        <v>39.630000000000003</v>
      </c>
      <c r="I112">
        <v>39.68</v>
      </c>
      <c r="J112">
        <v>39.74</v>
      </c>
      <c r="K112">
        <v>47.35</v>
      </c>
      <c r="L112">
        <v>47.44</v>
      </c>
      <c r="M112">
        <v>47.52</v>
      </c>
      <c r="N112">
        <f t="shared" si="4"/>
        <v>12</v>
      </c>
    </row>
    <row r="113" spans="1:14" x14ac:dyDescent="0.25">
      <c r="A113" s="1">
        <v>39608</v>
      </c>
      <c r="B113">
        <v>40.9</v>
      </c>
      <c r="C113">
        <v>41.57</v>
      </c>
      <c r="D113">
        <v>42.87</v>
      </c>
      <c r="E113">
        <v>44.21</v>
      </c>
      <c r="F113">
        <v>44.53</v>
      </c>
      <c r="G113">
        <v>44.86</v>
      </c>
      <c r="H113">
        <v>38.86</v>
      </c>
      <c r="I113">
        <v>38.92</v>
      </c>
      <c r="J113">
        <v>38.97</v>
      </c>
      <c r="K113">
        <v>47.45</v>
      </c>
      <c r="L113">
        <v>47.54</v>
      </c>
      <c r="M113">
        <v>47.63</v>
      </c>
      <c r="N113">
        <f t="shared" si="4"/>
        <v>12</v>
      </c>
    </row>
    <row r="114" spans="1:14" x14ac:dyDescent="0.25">
      <c r="A114" s="1">
        <v>39609</v>
      </c>
      <c r="B114">
        <v>39.950000000000003</v>
      </c>
      <c r="C114">
        <v>40.6</v>
      </c>
      <c r="D114">
        <v>41.87</v>
      </c>
      <c r="E114">
        <v>43.44</v>
      </c>
      <c r="F114">
        <v>43.76</v>
      </c>
      <c r="G114">
        <v>44.08</v>
      </c>
      <c r="H114">
        <v>38.06</v>
      </c>
      <c r="I114">
        <v>38.11</v>
      </c>
      <c r="J114">
        <v>38.17</v>
      </c>
      <c r="K114">
        <v>46.26</v>
      </c>
      <c r="L114">
        <v>46.35</v>
      </c>
      <c r="M114">
        <v>46.43</v>
      </c>
      <c r="N114">
        <f t="shared" si="4"/>
        <v>12</v>
      </c>
    </row>
    <row r="115" spans="1:14" x14ac:dyDescent="0.25">
      <c r="A115" s="1">
        <v>39610</v>
      </c>
      <c r="B115">
        <v>39.31</v>
      </c>
      <c r="C115">
        <v>39.950000000000003</v>
      </c>
      <c r="D115">
        <v>41.21</v>
      </c>
      <c r="E115">
        <v>42.87</v>
      </c>
      <c r="F115">
        <v>43.18</v>
      </c>
      <c r="G115">
        <v>43.49</v>
      </c>
      <c r="H115">
        <v>37.479999999999997</v>
      </c>
      <c r="I115">
        <v>37.53</v>
      </c>
      <c r="J115">
        <v>37.590000000000003</v>
      </c>
      <c r="K115">
        <v>45.51</v>
      </c>
      <c r="L115">
        <v>45.59</v>
      </c>
      <c r="M115">
        <v>45.68</v>
      </c>
      <c r="N115">
        <f t="shared" si="4"/>
        <v>12</v>
      </c>
    </row>
    <row r="116" spans="1:14" x14ac:dyDescent="0.25">
      <c r="A116" s="1">
        <v>39611</v>
      </c>
      <c r="B116">
        <v>39.81</v>
      </c>
      <c r="C116">
        <v>40.46</v>
      </c>
      <c r="D116">
        <v>41.73</v>
      </c>
      <c r="E116">
        <v>43.92</v>
      </c>
      <c r="F116">
        <v>44.24</v>
      </c>
      <c r="G116">
        <v>44.57</v>
      </c>
      <c r="H116">
        <v>38.35</v>
      </c>
      <c r="I116">
        <v>38.409999999999997</v>
      </c>
      <c r="J116">
        <v>38.46</v>
      </c>
      <c r="K116">
        <v>45.46</v>
      </c>
      <c r="L116">
        <v>45.54</v>
      </c>
      <c r="M116">
        <v>45.63</v>
      </c>
      <c r="N116">
        <f t="shared" si="4"/>
        <v>12</v>
      </c>
    </row>
    <row r="117" spans="1:14" x14ac:dyDescent="0.25">
      <c r="A117" s="1">
        <v>39612</v>
      </c>
      <c r="B117">
        <v>39.86</v>
      </c>
      <c r="C117">
        <v>40.520000000000003</v>
      </c>
      <c r="D117">
        <v>41.79</v>
      </c>
      <c r="E117">
        <v>44.25</v>
      </c>
      <c r="F117">
        <v>44.58</v>
      </c>
      <c r="G117">
        <v>44.9</v>
      </c>
      <c r="H117">
        <v>38.49</v>
      </c>
      <c r="I117">
        <v>38.549999999999997</v>
      </c>
      <c r="J117">
        <v>38.61</v>
      </c>
      <c r="K117">
        <v>45.95</v>
      </c>
      <c r="L117">
        <v>46.04</v>
      </c>
      <c r="M117">
        <v>46.13</v>
      </c>
      <c r="N117">
        <f t="shared" si="4"/>
        <v>12</v>
      </c>
    </row>
    <row r="118" spans="1:14" x14ac:dyDescent="0.25">
      <c r="A118" s="1">
        <v>39615</v>
      </c>
      <c r="B118">
        <v>39.79</v>
      </c>
      <c r="C118">
        <v>40.450000000000003</v>
      </c>
      <c r="D118">
        <v>41.72</v>
      </c>
      <c r="E118">
        <v>44.36</v>
      </c>
      <c r="F118">
        <v>44.69</v>
      </c>
      <c r="G118">
        <v>45.02</v>
      </c>
      <c r="H118">
        <v>38.39</v>
      </c>
      <c r="I118">
        <v>38.450000000000003</v>
      </c>
      <c r="J118">
        <v>38.51</v>
      </c>
      <c r="K118">
        <v>46.18</v>
      </c>
      <c r="L118">
        <v>46.27</v>
      </c>
      <c r="M118">
        <v>46.36</v>
      </c>
      <c r="N118">
        <f t="shared" si="4"/>
        <v>12</v>
      </c>
    </row>
    <row r="119" spans="1:14" x14ac:dyDescent="0.25">
      <c r="A119" s="1">
        <v>39616</v>
      </c>
      <c r="B119">
        <v>40.08</v>
      </c>
      <c r="C119">
        <v>40.74</v>
      </c>
      <c r="D119">
        <v>42.02</v>
      </c>
      <c r="E119">
        <v>44.78</v>
      </c>
      <c r="F119">
        <v>45.11</v>
      </c>
      <c r="G119">
        <v>45.45</v>
      </c>
      <c r="H119">
        <v>38.69</v>
      </c>
      <c r="I119">
        <v>38.75</v>
      </c>
      <c r="J119">
        <v>38.81</v>
      </c>
      <c r="K119">
        <v>46.47</v>
      </c>
      <c r="L119">
        <v>46.56</v>
      </c>
      <c r="M119">
        <v>46.66</v>
      </c>
      <c r="N119">
        <f t="shared" si="4"/>
        <v>12</v>
      </c>
    </row>
    <row r="120" spans="1:14" x14ac:dyDescent="0.25">
      <c r="A120" s="1">
        <v>39617</v>
      </c>
      <c r="B120">
        <v>39.58</v>
      </c>
      <c r="C120">
        <v>40.229999999999997</v>
      </c>
      <c r="D120">
        <v>41.5</v>
      </c>
      <c r="E120">
        <v>44.21</v>
      </c>
      <c r="F120">
        <v>44.54</v>
      </c>
      <c r="G120">
        <v>44.86</v>
      </c>
      <c r="H120">
        <v>38.1</v>
      </c>
      <c r="I120">
        <v>38.159999999999997</v>
      </c>
      <c r="J120">
        <v>38.22</v>
      </c>
      <c r="K120">
        <v>45.82</v>
      </c>
      <c r="L120">
        <v>45.91</v>
      </c>
      <c r="M120">
        <v>46</v>
      </c>
      <c r="N120">
        <f t="shared" si="4"/>
        <v>12</v>
      </c>
    </row>
    <row r="121" spans="1:14" x14ac:dyDescent="0.25">
      <c r="A121" s="1">
        <v>39618</v>
      </c>
      <c r="B121">
        <v>39.590000000000003</v>
      </c>
      <c r="C121">
        <v>40.25</v>
      </c>
      <c r="D121">
        <v>41.51</v>
      </c>
      <c r="E121">
        <v>43.78</v>
      </c>
      <c r="F121">
        <v>44.1</v>
      </c>
      <c r="G121">
        <v>44.43</v>
      </c>
      <c r="H121">
        <v>37.81</v>
      </c>
      <c r="I121">
        <v>37.869999999999997</v>
      </c>
      <c r="J121">
        <v>37.93</v>
      </c>
      <c r="K121">
        <v>45.8</v>
      </c>
      <c r="L121">
        <v>45.89</v>
      </c>
      <c r="M121">
        <v>45.98</v>
      </c>
      <c r="N121">
        <f t="shared" si="4"/>
        <v>12</v>
      </c>
    </row>
    <row r="122" spans="1:14" x14ac:dyDescent="0.25">
      <c r="A122" s="1">
        <v>39619</v>
      </c>
      <c r="B122">
        <v>39.28</v>
      </c>
      <c r="C122">
        <v>39.93</v>
      </c>
      <c r="D122">
        <v>41.19</v>
      </c>
      <c r="E122">
        <v>43.34</v>
      </c>
      <c r="F122">
        <v>43.66</v>
      </c>
      <c r="G122">
        <v>43.99</v>
      </c>
      <c r="H122">
        <v>37.64</v>
      </c>
      <c r="I122">
        <v>37.700000000000003</v>
      </c>
      <c r="J122">
        <v>37.75</v>
      </c>
      <c r="K122">
        <v>44.96</v>
      </c>
      <c r="L122">
        <v>45.05</v>
      </c>
      <c r="M122">
        <v>45.14</v>
      </c>
      <c r="N122">
        <f t="shared" si="4"/>
        <v>12</v>
      </c>
    </row>
    <row r="123" spans="1:14" x14ac:dyDescent="0.25">
      <c r="A123" s="1">
        <v>39622</v>
      </c>
      <c r="B123">
        <v>38.880000000000003</v>
      </c>
      <c r="C123">
        <v>39.520000000000003</v>
      </c>
      <c r="D123">
        <v>40.770000000000003</v>
      </c>
      <c r="E123">
        <v>43.09</v>
      </c>
      <c r="F123">
        <v>43.41</v>
      </c>
      <c r="G123">
        <v>43.74</v>
      </c>
      <c r="H123">
        <v>37.03</v>
      </c>
      <c r="I123">
        <v>37.090000000000003</v>
      </c>
      <c r="J123">
        <v>37.15</v>
      </c>
      <c r="K123">
        <v>45.06</v>
      </c>
      <c r="L123">
        <v>45.15</v>
      </c>
      <c r="M123">
        <v>45.25</v>
      </c>
      <c r="N123">
        <f t="shared" si="4"/>
        <v>12</v>
      </c>
    </row>
    <row r="124" spans="1:14" x14ac:dyDescent="0.25">
      <c r="A124" s="1">
        <v>39623</v>
      </c>
      <c r="B124">
        <v>38.51</v>
      </c>
      <c r="C124">
        <v>39.15</v>
      </c>
      <c r="D124">
        <v>40.380000000000003</v>
      </c>
      <c r="E124">
        <v>42.59</v>
      </c>
      <c r="F124">
        <v>42.91</v>
      </c>
      <c r="G124">
        <v>43.23</v>
      </c>
      <c r="H124">
        <v>36.54</v>
      </c>
      <c r="I124">
        <v>36.6</v>
      </c>
      <c r="J124">
        <v>36.65</v>
      </c>
      <c r="K124">
        <v>44.32</v>
      </c>
      <c r="L124">
        <v>44.41</v>
      </c>
      <c r="M124">
        <v>44.5</v>
      </c>
      <c r="N124">
        <f t="shared" si="4"/>
        <v>12</v>
      </c>
    </row>
    <row r="125" spans="1:14" x14ac:dyDescent="0.25">
      <c r="A125" s="1">
        <v>39624</v>
      </c>
      <c r="B125">
        <v>38.71</v>
      </c>
      <c r="C125">
        <v>39.35</v>
      </c>
      <c r="D125">
        <v>40.590000000000003</v>
      </c>
      <c r="E125">
        <v>42.99</v>
      </c>
      <c r="F125">
        <v>43.31</v>
      </c>
      <c r="G125">
        <v>43.64</v>
      </c>
      <c r="H125">
        <v>36.950000000000003</v>
      </c>
      <c r="I125">
        <v>37.01</v>
      </c>
      <c r="J125">
        <v>37.07</v>
      </c>
      <c r="K125">
        <v>44.59</v>
      </c>
      <c r="L125">
        <v>44.68</v>
      </c>
      <c r="M125">
        <v>44.77</v>
      </c>
      <c r="N125">
        <f t="shared" si="4"/>
        <v>12</v>
      </c>
    </row>
    <row r="126" spans="1:14" x14ac:dyDescent="0.25">
      <c r="A126" s="1">
        <v>39625</v>
      </c>
      <c r="B126">
        <v>38.24</v>
      </c>
      <c r="C126">
        <v>38.869999999999997</v>
      </c>
      <c r="D126">
        <v>40.1</v>
      </c>
      <c r="E126">
        <v>41.98</v>
      </c>
      <c r="F126">
        <v>42.29</v>
      </c>
      <c r="G126">
        <v>42.61</v>
      </c>
      <c r="H126">
        <v>36.07</v>
      </c>
      <c r="I126">
        <v>36.130000000000003</v>
      </c>
      <c r="J126">
        <v>36.19</v>
      </c>
      <c r="K126">
        <v>43.66</v>
      </c>
      <c r="L126">
        <v>43.75</v>
      </c>
      <c r="M126">
        <v>43.84</v>
      </c>
      <c r="N126">
        <f t="shared" si="4"/>
        <v>12</v>
      </c>
    </row>
    <row r="127" spans="1:14" x14ac:dyDescent="0.25">
      <c r="A127" s="1">
        <v>39626</v>
      </c>
      <c r="B127">
        <v>37.79</v>
      </c>
      <c r="C127">
        <v>38.409999999999997</v>
      </c>
      <c r="D127">
        <v>39.630000000000003</v>
      </c>
      <c r="E127">
        <v>41.51</v>
      </c>
      <c r="F127">
        <v>41.82</v>
      </c>
      <c r="G127">
        <v>42.14</v>
      </c>
      <c r="H127">
        <v>35.65</v>
      </c>
      <c r="I127">
        <v>35.71</v>
      </c>
      <c r="J127">
        <v>35.770000000000003</v>
      </c>
      <c r="K127">
        <v>43.65</v>
      </c>
      <c r="L127">
        <v>43.75</v>
      </c>
      <c r="M127">
        <v>43.84</v>
      </c>
      <c r="N127">
        <f t="shared" si="4"/>
        <v>12</v>
      </c>
    </row>
    <row r="128" spans="1:14" x14ac:dyDescent="0.25">
      <c r="A128" s="1">
        <v>39629</v>
      </c>
      <c r="B128">
        <v>37.4</v>
      </c>
      <c r="C128">
        <v>38.020000000000003</v>
      </c>
      <c r="D128">
        <v>39.22</v>
      </c>
      <c r="E128">
        <v>41.22</v>
      </c>
      <c r="F128">
        <v>41.53</v>
      </c>
      <c r="G128">
        <v>41.84</v>
      </c>
      <c r="H128">
        <v>35.18</v>
      </c>
      <c r="I128">
        <v>35.24</v>
      </c>
      <c r="J128">
        <v>35.29</v>
      </c>
      <c r="K128">
        <v>43.8</v>
      </c>
      <c r="L128">
        <v>43.89</v>
      </c>
      <c r="M128">
        <v>43.99</v>
      </c>
      <c r="N128">
        <f t="shared" si="4"/>
        <v>12</v>
      </c>
    </row>
    <row r="129" spans="1:14" x14ac:dyDescent="0.25">
      <c r="A129" s="1">
        <v>39630</v>
      </c>
      <c r="B129">
        <v>36.51</v>
      </c>
      <c r="C129">
        <v>37.11</v>
      </c>
      <c r="D129">
        <v>38.29</v>
      </c>
      <c r="E129">
        <v>39.950000000000003</v>
      </c>
      <c r="F129">
        <v>40.26</v>
      </c>
      <c r="G129">
        <v>40.56</v>
      </c>
      <c r="H129">
        <v>34.04</v>
      </c>
      <c r="I129">
        <v>34.090000000000003</v>
      </c>
      <c r="J129">
        <v>34.15</v>
      </c>
      <c r="K129">
        <v>43.17</v>
      </c>
      <c r="L129">
        <v>43.26</v>
      </c>
      <c r="M129">
        <v>43.36</v>
      </c>
      <c r="N129">
        <f t="shared" si="4"/>
        <v>12</v>
      </c>
    </row>
    <row r="130" spans="1:14" x14ac:dyDescent="0.25">
      <c r="A130" s="1">
        <v>39631</v>
      </c>
      <c r="B130">
        <v>36.17</v>
      </c>
      <c r="C130">
        <v>36.770000000000003</v>
      </c>
      <c r="D130">
        <v>37.94</v>
      </c>
      <c r="E130">
        <v>39.799999999999997</v>
      </c>
      <c r="F130">
        <v>40.1</v>
      </c>
      <c r="G130">
        <v>40.409999999999997</v>
      </c>
      <c r="H130">
        <v>33.57</v>
      </c>
      <c r="I130">
        <v>33.630000000000003</v>
      </c>
      <c r="J130">
        <v>33.68</v>
      </c>
      <c r="K130">
        <v>42.35</v>
      </c>
      <c r="L130">
        <v>42.44</v>
      </c>
      <c r="M130">
        <v>42.54</v>
      </c>
      <c r="N130">
        <f t="shared" si="4"/>
        <v>12</v>
      </c>
    </row>
    <row r="131" spans="1:14" x14ac:dyDescent="0.25">
      <c r="A131" s="1">
        <v>39632</v>
      </c>
      <c r="B131">
        <v>35.97</v>
      </c>
      <c r="C131">
        <v>36.56</v>
      </c>
      <c r="D131">
        <v>37.72</v>
      </c>
      <c r="E131">
        <v>39.86</v>
      </c>
      <c r="F131">
        <v>40.159999999999997</v>
      </c>
      <c r="G131">
        <v>40.47</v>
      </c>
      <c r="H131">
        <v>33.64</v>
      </c>
      <c r="I131">
        <v>33.69</v>
      </c>
      <c r="J131">
        <v>33.75</v>
      </c>
      <c r="K131">
        <v>42.35</v>
      </c>
      <c r="L131">
        <v>42.44</v>
      </c>
      <c r="M131">
        <v>42.54</v>
      </c>
      <c r="N131">
        <f t="shared" si="4"/>
        <v>12</v>
      </c>
    </row>
    <row r="132" spans="1:14" x14ac:dyDescent="0.25">
      <c r="A132" s="1">
        <v>39633</v>
      </c>
      <c r="B132">
        <v>35.31</v>
      </c>
      <c r="C132">
        <v>35.9</v>
      </c>
      <c r="D132">
        <v>37.03</v>
      </c>
      <c r="E132">
        <v>39.03</v>
      </c>
      <c r="F132">
        <v>39.33</v>
      </c>
      <c r="G132">
        <v>39.630000000000003</v>
      </c>
      <c r="H132">
        <v>32.56</v>
      </c>
      <c r="I132">
        <v>32.61</v>
      </c>
      <c r="J132">
        <v>32.659999999999997</v>
      </c>
      <c r="K132">
        <v>41.52</v>
      </c>
      <c r="L132">
        <v>41.61</v>
      </c>
      <c r="M132">
        <v>41.71</v>
      </c>
      <c r="N132">
        <f t="shared" si="4"/>
        <v>9</v>
      </c>
    </row>
    <row r="133" spans="1:14" x14ac:dyDescent="0.25">
      <c r="A133" s="1">
        <v>39636</v>
      </c>
      <c r="B133">
        <v>35.46</v>
      </c>
      <c r="C133">
        <v>36.06</v>
      </c>
      <c r="D133">
        <v>37.200000000000003</v>
      </c>
      <c r="E133">
        <v>39.71</v>
      </c>
      <c r="F133">
        <v>40.020000000000003</v>
      </c>
      <c r="G133">
        <v>40.32</v>
      </c>
      <c r="H133">
        <v>33.130000000000003</v>
      </c>
      <c r="I133">
        <v>33.19</v>
      </c>
      <c r="J133">
        <v>33.24</v>
      </c>
      <c r="K133">
        <v>41.87</v>
      </c>
      <c r="L133">
        <v>41.97</v>
      </c>
      <c r="M133">
        <v>42.06</v>
      </c>
      <c r="N133">
        <f t="shared" si="4"/>
        <v>12</v>
      </c>
    </row>
    <row r="134" spans="1:14" x14ac:dyDescent="0.25">
      <c r="A134" s="1">
        <v>39637</v>
      </c>
      <c r="B134">
        <v>35.159999999999997</v>
      </c>
      <c r="C134">
        <v>35.75</v>
      </c>
      <c r="D134">
        <v>36.880000000000003</v>
      </c>
      <c r="E134">
        <v>39.130000000000003</v>
      </c>
      <c r="F134">
        <v>39.43</v>
      </c>
      <c r="G134">
        <v>39.729999999999997</v>
      </c>
      <c r="H134">
        <v>32.729999999999997</v>
      </c>
      <c r="I134">
        <v>32.79</v>
      </c>
      <c r="J134">
        <v>32.840000000000003</v>
      </c>
      <c r="K134">
        <v>40.74</v>
      </c>
      <c r="L134">
        <v>40.840000000000003</v>
      </c>
      <c r="M134">
        <v>40.93</v>
      </c>
      <c r="N134">
        <f t="shared" ref="N134:N197" si="5">COUNTIFS(B134:M134, "&gt;33")</f>
        <v>9</v>
      </c>
    </row>
    <row r="135" spans="1:14" x14ac:dyDescent="0.25">
      <c r="A135" s="1">
        <v>39638</v>
      </c>
      <c r="B135">
        <v>35.81</v>
      </c>
      <c r="C135">
        <v>36.409999999999997</v>
      </c>
      <c r="D135">
        <v>37.57</v>
      </c>
      <c r="E135">
        <v>39.979999999999997</v>
      </c>
      <c r="F135">
        <v>40.29</v>
      </c>
      <c r="G135">
        <v>40.6</v>
      </c>
      <c r="H135">
        <v>33.479999999999997</v>
      </c>
      <c r="I135">
        <v>33.54</v>
      </c>
      <c r="J135">
        <v>33.6</v>
      </c>
      <c r="K135">
        <v>40.72</v>
      </c>
      <c r="L135">
        <v>40.81</v>
      </c>
      <c r="M135">
        <v>40.909999999999997</v>
      </c>
      <c r="N135">
        <f t="shared" si="5"/>
        <v>12</v>
      </c>
    </row>
    <row r="136" spans="1:14" x14ac:dyDescent="0.25">
      <c r="A136" s="1">
        <v>39639</v>
      </c>
      <c r="B136">
        <v>35.1</v>
      </c>
      <c r="C136">
        <v>35.68</v>
      </c>
      <c r="D136">
        <v>36.82</v>
      </c>
      <c r="E136">
        <v>39.07</v>
      </c>
      <c r="F136">
        <v>39.369999999999997</v>
      </c>
      <c r="G136">
        <v>39.67</v>
      </c>
      <c r="H136">
        <v>32.24</v>
      </c>
      <c r="I136">
        <v>32.299999999999997</v>
      </c>
      <c r="J136">
        <v>32.35</v>
      </c>
      <c r="K136">
        <v>39.9</v>
      </c>
      <c r="L136">
        <v>39.99</v>
      </c>
      <c r="M136">
        <v>40.08</v>
      </c>
      <c r="N136">
        <f t="shared" si="5"/>
        <v>9</v>
      </c>
    </row>
    <row r="137" spans="1:14" x14ac:dyDescent="0.25">
      <c r="A137" s="1">
        <v>39640</v>
      </c>
      <c r="B137">
        <v>34.46</v>
      </c>
      <c r="C137">
        <v>35.03</v>
      </c>
      <c r="D137">
        <v>36.15</v>
      </c>
      <c r="E137">
        <v>38.06</v>
      </c>
      <c r="F137">
        <v>38.35</v>
      </c>
      <c r="G137">
        <v>38.65</v>
      </c>
      <c r="H137">
        <v>31.13</v>
      </c>
      <c r="I137">
        <v>31.18</v>
      </c>
      <c r="J137">
        <v>31.23</v>
      </c>
      <c r="K137">
        <v>39.51</v>
      </c>
      <c r="L137">
        <v>39.6</v>
      </c>
      <c r="M137">
        <v>39.69</v>
      </c>
      <c r="N137">
        <f t="shared" si="5"/>
        <v>9</v>
      </c>
    </row>
    <row r="138" spans="1:14" x14ac:dyDescent="0.25">
      <c r="A138" s="1">
        <v>39643</v>
      </c>
      <c r="B138">
        <v>34.520000000000003</v>
      </c>
      <c r="C138">
        <v>35.1</v>
      </c>
      <c r="D138">
        <v>36.22</v>
      </c>
      <c r="E138">
        <v>38.159999999999997</v>
      </c>
      <c r="F138">
        <v>38.450000000000003</v>
      </c>
      <c r="G138">
        <v>38.75</v>
      </c>
      <c r="H138">
        <v>31.31</v>
      </c>
      <c r="I138">
        <v>31.37</v>
      </c>
      <c r="J138">
        <v>31.42</v>
      </c>
      <c r="K138">
        <v>39.549999999999997</v>
      </c>
      <c r="L138">
        <v>39.64</v>
      </c>
      <c r="M138">
        <v>39.729999999999997</v>
      </c>
      <c r="N138">
        <f t="shared" si="5"/>
        <v>9</v>
      </c>
    </row>
    <row r="139" spans="1:14" x14ac:dyDescent="0.25">
      <c r="A139" s="1">
        <v>39644</v>
      </c>
      <c r="B139">
        <v>33.729999999999997</v>
      </c>
      <c r="C139">
        <v>34.299999999999997</v>
      </c>
      <c r="D139">
        <v>35.39</v>
      </c>
      <c r="E139">
        <v>37.18</v>
      </c>
      <c r="F139">
        <v>37.47</v>
      </c>
      <c r="G139">
        <v>37.770000000000003</v>
      </c>
      <c r="H139">
        <v>30.58</v>
      </c>
      <c r="I139">
        <v>30.63</v>
      </c>
      <c r="J139">
        <v>30.69</v>
      </c>
      <c r="K139">
        <v>38.5</v>
      </c>
      <c r="L139">
        <v>38.590000000000003</v>
      </c>
      <c r="M139">
        <v>38.68</v>
      </c>
      <c r="N139">
        <f t="shared" si="5"/>
        <v>9</v>
      </c>
    </row>
    <row r="140" spans="1:14" x14ac:dyDescent="0.25">
      <c r="A140" s="1">
        <v>39645</v>
      </c>
      <c r="B140">
        <v>33.770000000000003</v>
      </c>
      <c r="C140">
        <v>34.33</v>
      </c>
      <c r="D140">
        <v>35.43</v>
      </c>
      <c r="E140">
        <v>37.32</v>
      </c>
      <c r="F140">
        <v>37.61</v>
      </c>
      <c r="G140">
        <v>37.9</v>
      </c>
      <c r="H140">
        <v>30.66</v>
      </c>
      <c r="I140">
        <v>30.71</v>
      </c>
      <c r="J140">
        <v>30.77</v>
      </c>
      <c r="K140">
        <v>38.57</v>
      </c>
      <c r="L140">
        <v>38.659999999999997</v>
      </c>
      <c r="M140">
        <v>38.75</v>
      </c>
      <c r="N140">
        <f t="shared" si="5"/>
        <v>9</v>
      </c>
    </row>
    <row r="141" spans="1:14" x14ac:dyDescent="0.25">
      <c r="A141" s="1">
        <v>39646</v>
      </c>
      <c r="B141">
        <v>34.82</v>
      </c>
      <c r="C141">
        <v>35.409999999999997</v>
      </c>
      <c r="D141">
        <v>36.54</v>
      </c>
      <c r="E141">
        <v>38.5</v>
      </c>
      <c r="F141">
        <v>38.799999999999997</v>
      </c>
      <c r="G141">
        <v>39.11</v>
      </c>
      <c r="H141">
        <v>31.57</v>
      </c>
      <c r="I141">
        <v>31.62</v>
      </c>
      <c r="J141">
        <v>31.68</v>
      </c>
      <c r="K141">
        <v>39.090000000000003</v>
      </c>
      <c r="L141">
        <v>39.19</v>
      </c>
      <c r="M141">
        <v>39.28</v>
      </c>
      <c r="N141">
        <f t="shared" si="5"/>
        <v>9</v>
      </c>
    </row>
    <row r="142" spans="1:14" x14ac:dyDescent="0.25">
      <c r="A142" s="1">
        <v>39647</v>
      </c>
      <c r="B142">
        <v>35.19</v>
      </c>
      <c r="C142">
        <v>35.78</v>
      </c>
      <c r="D142">
        <v>36.93</v>
      </c>
      <c r="E142">
        <v>39.03</v>
      </c>
      <c r="F142">
        <v>39.33</v>
      </c>
      <c r="G142">
        <v>39.64</v>
      </c>
      <c r="H142">
        <v>31.95</v>
      </c>
      <c r="I142">
        <v>32.01</v>
      </c>
      <c r="J142">
        <v>32.06</v>
      </c>
      <c r="K142">
        <v>38.630000000000003</v>
      </c>
      <c r="L142">
        <v>38.72</v>
      </c>
      <c r="M142">
        <v>38.82</v>
      </c>
      <c r="N142">
        <f t="shared" si="5"/>
        <v>9</v>
      </c>
    </row>
    <row r="143" spans="1:14" x14ac:dyDescent="0.25">
      <c r="A143" s="1">
        <v>39650</v>
      </c>
      <c r="B143">
        <v>35.65</v>
      </c>
      <c r="C143">
        <v>36.25</v>
      </c>
      <c r="D143">
        <v>37.409999999999997</v>
      </c>
      <c r="E143">
        <v>39.49</v>
      </c>
      <c r="F143">
        <v>39.799999999999997</v>
      </c>
      <c r="G143">
        <v>40.11</v>
      </c>
      <c r="H143">
        <v>32.340000000000003</v>
      </c>
      <c r="I143">
        <v>32.39</v>
      </c>
      <c r="J143">
        <v>32.450000000000003</v>
      </c>
      <c r="K143">
        <v>39.1</v>
      </c>
      <c r="L143">
        <v>39.200000000000003</v>
      </c>
      <c r="M143">
        <v>39.29</v>
      </c>
      <c r="N143">
        <f t="shared" si="5"/>
        <v>9</v>
      </c>
    </row>
    <row r="144" spans="1:14" x14ac:dyDescent="0.25">
      <c r="A144" s="1">
        <v>39651</v>
      </c>
      <c r="B144">
        <v>35.590000000000003</v>
      </c>
      <c r="C144">
        <v>36.19</v>
      </c>
      <c r="D144">
        <v>37.35</v>
      </c>
      <c r="E144">
        <v>39.08</v>
      </c>
      <c r="F144">
        <v>39.39</v>
      </c>
      <c r="G144">
        <v>39.700000000000003</v>
      </c>
      <c r="H144">
        <v>32.11</v>
      </c>
      <c r="I144">
        <v>32.159999999999997</v>
      </c>
      <c r="J144">
        <v>32.22</v>
      </c>
      <c r="K144">
        <v>39.159999999999997</v>
      </c>
      <c r="L144">
        <v>39.25</v>
      </c>
      <c r="M144">
        <v>39.35</v>
      </c>
      <c r="N144">
        <f t="shared" si="5"/>
        <v>9</v>
      </c>
    </row>
    <row r="145" spans="1:14" x14ac:dyDescent="0.25">
      <c r="A145" s="1">
        <v>39652</v>
      </c>
      <c r="B145">
        <v>36.94</v>
      </c>
      <c r="C145">
        <v>37.57</v>
      </c>
      <c r="D145">
        <v>38.770000000000003</v>
      </c>
      <c r="E145">
        <v>40.42</v>
      </c>
      <c r="F145">
        <v>40.74</v>
      </c>
      <c r="G145">
        <v>41.06</v>
      </c>
      <c r="H145">
        <v>33.44</v>
      </c>
      <c r="I145">
        <v>33.5</v>
      </c>
      <c r="J145">
        <v>33.56</v>
      </c>
      <c r="K145">
        <v>39.43</v>
      </c>
      <c r="L145">
        <v>39.53</v>
      </c>
      <c r="M145">
        <v>39.619999999999997</v>
      </c>
      <c r="N145">
        <f t="shared" si="5"/>
        <v>12</v>
      </c>
    </row>
    <row r="146" spans="1:14" x14ac:dyDescent="0.25">
      <c r="A146" s="1">
        <v>39653</v>
      </c>
      <c r="B146">
        <v>36.590000000000003</v>
      </c>
      <c r="C146">
        <v>37.21</v>
      </c>
      <c r="D146">
        <v>38.4</v>
      </c>
      <c r="E146">
        <v>39.68</v>
      </c>
      <c r="F146">
        <v>39.99</v>
      </c>
      <c r="G146">
        <v>40.31</v>
      </c>
      <c r="H146">
        <v>32.950000000000003</v>
      </c>
      <c r="I146">
        <v>33.01</v>
      </c>
      <c r="J146">
        <v>33.07</v>
      </c>
      <c r="K146">
        <v>37.880000000000003</v>
      </c>
      <c r="L146">
        <v>37.979999999999997</v>
      </c>
      <c r="M146">
        <v>38.07</v>
      </c>
      <c r="N146">
        <f t="shared" si="5"/>
        <v>11</v>
      </c>
    </row>
    <row r="147" spans="1:14" x14ac:dyDescent="0.25">
      <c r="A147" s="1">
        <v>39654</v>
      </c>
      <c r="B147">
        <v>36.57</v>
      </c>
      <c r="C147">
        <v>37.19</v>
      </c>
      <c r="D147">
        <v>38.380000000000003</v>
      </c>
      <c r="E147">
        <v>38.93</v>
      </c>
      <c r="F147">
        <v>39.24</v>
      </c>
      <c r="G147">
        <v>39.549999999999997</v>
      </c>
      <c r="H147">
        <v>32.29</v>
      </c>
      <c r="I147">
        <v>32.35</v>
      </c>
      <c r="J147">
        <v>32.409999999999997</v>
      </c>
      <c r="K147">
        <v>37.840000000000003</v>
      </c>
      <c r="L147">
        <v>37.94</v>
      </c>
      <c r="M147">
        <v>38.03</v>
      </c>
      <c r="N147">
        <f t="shared" si="5"/>
        <v>9</v>
      </c>
    </row>
    <row r="148" spans="1:14" x14ac:dyDescent="0.25">
      <c r="A148" s="1">
        <v>39657</v>
      </c>
      <c r="B148">
        <v>36.61</v>
      </c>
      <c r="C148">
        <v>37.229999999999997</v>
      </c>
      <c r="D148">
        <v>38.43</v>
      </c>
      <c r="E148">
        <v>39.01</v>
      </c>
      <c r="F148">
        <v>39.33</v>
      </c>
      <c r="G148">
        <v>39.64</v>
      </c>
      <c r="H148">
        <v>32.26</v>
      </c>
      <c r="I148">
        <v>32.32</v>
      </c>
      <c r="J148">
        <v>32.369999999999997</v>
      </c>
      <c r="K148">
        <v>37.83</v>
      </c>
      <c r="L148">
        <v>37.92</v>
      </c>
      <c r="M148">
        <v>38.020000000000003</v>
      </c>
      <c r="N148">
        <f t="shared" si="5"/>
        <v>9</v>
      </c>
    </row>
    <row r="149" spans="1:14" x14ac:dyDescent="0.25">
      <c r="A149" s="1">
        <v>39658</v>
      </c>
      <c r="B149">
        <v>36.94</v>
      </c>
      <c r="C149">
        <v>37.57</v>
      </c>
      <c r="D149">
        <v>38.78</v>
      </c>
      <c r="E149">
        <v>39.909999999999997</v>
      </c>
      <c r="F149">
        <v>40.229999999999997</v>
      </c>
      <c r="G149">
        <v>40.549999999999997</v>
      </c>
      <c r="H149">
        <v>32.65</v>
      </c>
      <c r="I149">
        <v>32.71</v>
      </c>
      <c r="J149">
        <v>32.770000000000003</v>
      </c>
      <c r="K149">
        <v>38.11</v>
      </c>
      <c r="L149">
        <v>38.21</v>
      </c>
      <c r="M149">
        <v>38.299999999999997</v>
      </c>
      <c r="N149">
        <f t="shared" si="5"/>
        <v>9</v>
      </c>
    </row>
    <row r="150" spans="1:14" x14ac:dyDescent="0.25">
      <c r="A150" s="1">
        <v>39659</v>
      </c>
      <c r="B150">
        <v>37.909999999999997</v>
      </c>
      <c r="C150">
        <v>38.549999999999997</v>
      </c>
      <c r="D150">
        <v>39.79</v>
      </c>
      <c r="E150">
        <v>40.659999999999997</v>
      </c>
      <c r="F150">
        <v>40.99</v>
      </c>
      <c r="G150">
        <v>41.31</v>
      </c>
      <c r="H150">
        <v>33.270000000000003</v>
      </c>
      <c r="I150">
        <v>33.33</v>
      </c>
      <c r="J150">
        <v>33.39</v>
      </c>
      <c r="K150">
        <v>38.950000000000003</v>
      </c>
      <c r="L150">
        <v>39.049999999999997</v>
      </c>
      <c r="M150">
        <v>39.15</v>
      </c>
      <c r="N150">
        <f t="shared" si="5"/>
        <v>12</v>
      </c>
    </row>
    <row r="151" spans="1:14" x14ac:dyDescent="0.25">
      <c r="A151" s="1">
        <v>39660</v>
      </c>
      <c r="B151">
        <v>38.130000000000003</v>
      </c>
      <c r="C151">
        <v>38.78</v>
      </c>
      <c r="D151">
        <v>40.03</v>
      </c>
      <c r="E151">
        <v>41.08</v>
      </c>
      <c r="F151">
        <v>41.41</v>
      </c>
      <c r="G151">
        <v>41.74</v>
      </c>
      <c r="H151">
        <v>33.340000000000003</v>
      </c>
      <c r="I151">
        <v>33.4</v>
      </c>
      <c r="J151">
        <v>33.46</v>
      </c>
      <c r="K151">
        <v>39.1</v>
      </c>
      <c r="L151">
        <v>39.21</v>
      </c>
      <c r="M151">
        <v>39.31</v>
      </c>
      <c r="N151">
        <f t="shared" si="5"/>
        <v>12</v>
      </c>
    </row>
    <row r="152" spans="1:14" x14ac:dyDescent="0.25">
      <c r="A152" s="1">
        <v>39661</v>
      </c>
      <c r="B152">
        <v>38.01</v>
      </c>
      <c r="C152">
        <v>38.65</v>
      </c>
      <c r="D152">
        <v>39.9</v>
      </c>
      <c r="E152">
        <v>41.08</v>
      </c>
      <c r="F152">
        <v>41.41</v>
      </c>
      <c r="G152">
        <v>41.74</v>
      </c>
      <c r="H152">
        <v>33.29</v>
      </c>
      <c r="I152">
        <v>33.35</v>
      </c>
      <c r="J152">
        <v>33.409999999999997</v>
      </c>
      <c r="K152">
        <v>38.71</v>
      </c>
      <c r="L152">
        <v>38.81</v>
      </c>
      <c r="M152">
        <v>38.909999999999997</v>
      </c>
      <c r="N152">
        <f t="shared" si="5"/>
        <v>12</v>
      </c>
    </row>
    <row r="153" spans="1:14" x14ac:dyDescent="0.25">
      <c r="A153" s="1">
        <v>39664</v>
      </c>
      <c r="B153">
        <v>37.85</v>
      </c>
      <c r="C153">
        <v>38.49</v>
      </c>
      <c r="D153">
        <v>39.729999999999997</v>
      </c>
      <c r="E153">
        <v>41.28</v>
      </c>
      <c r="F153">
        <v>41.61</v>
      </c>
      <c r="G153">
        <v>41.95</v>
      </c>
      <c r="H153">
        <v>33.57</v>
      </c>
      <c r="I153">
        <v>33.630000000000003</v>
      </c>
      <c r="J153">
        <v>33.69</v>
      </c>
      <c r="K153">
        <v>37.99</v>
      </c>
      <c r="L153">
        <v>38.090000000000003</v>
      </c>
      <c r="M153">
        <v>38.19</v>
      </c>
      <c r="N153">
        <f t="shared" si="5"/>
        <v>12</v>
      </c>
    </row>
    <row r="154" spans="1:14" x14ac:dyDescent="0.25">
      <c r="A154" s="1">
        <v>39665</v>
      </c>
      <c r="B154">
        <v>38.21</v>
      </c>
      <c r="C154">
        <v>38.869999999999997</v>
      </c>
      <c r="D154">
        <v>40.119999999999997</v>
      </c>
      <c r="E154">
        <v>41.69</v>
      </c>
      <c r="F154">
        <v>42.03</v>
      </c>
      <c r="G154">
        <v>42.37</v>
      </c>
      <c r="H154">
        <v>34.14</v>
      </c>
      <c r="I154">
        <v>34.21</v>
      </c>
      <c r="J154">
        <v>34.270000000000003</v>
      </c>
      <c r="K154">
        <v>37.619999999999997</v>
      </c>
      <c r="L154">
        <v>37.72</v>
      </c>
      <c r="M154">
        <v>37.82</v>
      </c>
      <c r="N154">
        <f t="shared" si="5"/>
        <v>12</v>
      </c>
    </row>
    <row r="155" spans="1:14" x14ac:dyDescent="0.25">
      <c r="A155" s="1">
        <v>39666</v>
      </c>
      <c r="B155">
        <v>38.01</v>
      </c>
      <c r="C155">
        <v>38.659999999999997</v>
      </c>
      <c r="D155">
        <v>39.909999999999997</v>
      </c>
      <c r="E155">
        <v>42.09</v>
      </c>
      <c r="F155">
        <v>42.43</v>
      </c>
      <c r="G155">
        <v>42.77</v>
      </c>
      <c r="H155">
        <v>34.22</v>
      </c>
      <c r="I155">
        <v>34.29</v>
      </c>
      <c r="J155">
        <v>34.35</v>
      </c>
      <c r="K155">
        <v>38.33</v>
      </c>
      <c r="L155">
        <v>38.44</v>
      </c>
      <c r="M155">
        <v>38.54</v>
      </c>
      <c r="N155">
        <f t="shared" si="5"/>
        <v>12</v>
      </c>
    </row>
    <row r="156" spans="1:14" x14ac:dyDescent="0.25">
      <c r="A156" s="1">
        <v>39667</v>
      </c>
      <c r="B156">
        <v>37.71</v>
      </c>
      <c r="C156">
        <v>38.35</v>
      </c>
      <c r="D156">
        <v>39.590000000000003</v>
      </c>
      <c r="E156">
        <v>41.87</v>
      </c>
      <c r="F156">
        <v>42.21</v>
      </c>
      <c r="G156">
        <v>42.55</v>
      </c>
      <c r="H156">
        <v>33.99</v>
      </c>
      <c r="I156">
        <v>34.06</v>
      </c>
      <c r="J156">
        <v>34.119999999999997</v>
      </c>
      <c r="K156">
        <v>38.9</v>
      </c>
      <c r="L156">
        <v>39</v>
      </c>
      <c r="M156">
        <v>39.11</v>
      </c>
      <c r="N156">
        <f t="shared" si="5"/>
        <v>12</v>
      </c>
    </row>
    <row r="157" spans="1:14" x14ac:dyDescent="0.25">
      <c r="A157" s="1">
        <v>39668</v>
      </c>
      <c r="B157">
        <v>37.700000000000003</v>
      </c>
      <c r="C157">
        <v>38.35</v>
      </c>
      <c r="D157">
        <v>39.58</v>
      </c>
      <c r="E157">
        <v>41.66</v>
      </c>
      <c r="F157">
        <v>42</v>
      </c>
      <c r="G157">
        <v>42.34</v>
      </c>
      <c r="H157">
        <v>33.89</v>
      </c>
      <c r="I157">
        <v>33.950000000000003</v>
      </c>
      <c r="J157">
        <v>34.020000000000003</v>
      </c>
      <c r="K157">
        <v>38.92</v>
      </c>
      <c r="L157">
        <v>39.020000000000003</v>
      </c>
      <c r="M157">
        <v>39.130000000000003</v>
      </c>
      <c r="N157">
        <f t="shared" si="5"/>
        <v>12</v>
      </c>
    </row>
    <row r="158" spans="1:14" x14ac:dyDescent="0.25">
      <c r="A158" s="1">
        <v>39671</v>
      </c>
      <c r="B158">
        <v>37.979999999999997</v>
      </c>
      <c r="C158">
        <v>38.630000000000003</v>
      </c>
      <c r="D158">
        <v>39.880000000000003</v>
      </c>
      <c r="E158">
        <v>42.15</v>
      </c>
      <c r="F158">
        <v>42.5</v>
      </c>
      <c r="G158">
        <v>42.84</v>
      </c>
      <c r="H158">
        <v>34.33</v>
      </c>
      <c r="I158">
        <v>34.4</v>
      </c>
      <c r="J158">
        <v>34.46</v>
      </c>
      <c r="K158">
        <v>38.729999999999997</v>
      </c>
      <c r="L158">
        <v>38.83</v>
      </c>
      <c r="M158">
        <v>38.94</v>
      </c>
      <c r="N158">
        <f t="shared" si="5"/>
        <v>12</v>
      </c>
    </row>
    <row r="159" spans="1:14" x14ac:dyDescent="0.25">
      <c r="A159" s="1">
        <v>39672</v>
      </c>
      <c r="B159">
        <v>38.1</v>
      </c>
      <c r="C159">
        <v>38.75</v>
      </c>
      <c r="D159">
        <v>40</v>
      </c>
      <c r="E159">
        <v>42.43</v>
      </c>
      <c r="F159">
        <v>42.78</v>
      </c>
      <c r="G159">
        <v>43.13</v>
      </c>
      <c r="H159">
        <v>34.67</v>
      </c>
      <c r="I159">
        <v>34.729999999999997</v>
      </c>
      <c r="J159">
        <v>34.799999999999997</v>
      </c>
      <c r="K159">
        <v>38.85</v>
      </c>
      <c r="L159">
        <v>38.96</v>
      </c>
      <c r="M159">
        <v>39.07</v>
      </c>
      <c r="N159">
        <f t="shared" si="5"/>
        <v>12</v>
      </c>
    </row>
    <row r="160" spans="1:14" x14ac:dyDescent="0.25">
      <c r="A160" s="1">
        <v>39673</v>
      </c>
      <c r="B160">
        <v>37.64</v>
      </c>
      <c r="C160">
        <v>38.29</v>
      </c>
      <c r="D160">
        <v>39.520000000000003</v>
      </c>
      <c r="E160">
        <v>41.67</v>
      </c>
      <c r="F160">
        <v>42.01</v>
      </c>
      <c r="G160">
        <v>42.36</v>
      </c>
      <c r="H160">
        <v>34.14</v>
      </c>
      <c r="I160">
        <v>34.200000000000003</v>
      </c>
      <c r="J160">
        <v>34.270000000000003</v>
      </c>
      <c r="K160">
        <v>39.04</v>
      </c>
      <c r="L160">
        <v>39.15</v>
      </c>
      <c r="M160">
        <v>39.26</v>
      </c>
      <c r="N160">
        <f t="shared" si="5"/>
        <v>12</v>
      </c>
    </row>
    <row r="161" spans="1:14" x14ac:dyDescent="0.25">
      <c r="A161" s="1">
        <v>39674</v>
      </c>
      <c r="B161">
        <v>37.89</v>
      </c>
      <c r="C161">
        <v>38.54</v>
      </c>
      <c r="D161">
        <v>39.78</v>
      </c>
      <c r="E161">
        <v>42.08</v>
      </c>
      <c r="F161">
        <v>42.42</v>
      </c>
      <c r="G161">
        <v>42.77</v>
      </c>
      <c r="H161">
        <v>34.43</v>
      </c>
      <c r="I161">
        <v>34.5</v>
      </c>
      <c r="J161">
        <v>34.56</v>
      </c>
      <c r="K161">
        <v>39.5</v>
      </c>
      <c r="L161">
        <v>39.61</v>
      </c>
      <c r="M161">
        <v>39.72</v>
      </c>
      <c r="N161">
        <f t="shared" si="5"/>
        <v>12</v>
      </c>
    </row>
    <row r="162" spans="1:14" x14ac:dyDescent="0.25">
      <c r="A162" s="1">
        <v>39678</v>
      </c>
      <c r="B162">
        <v>38.06</v>
      </c>
      <c r="C162">
        <v>38.72</v>
      </c>
      <c r="D162">
        <v>39.97</v>
      </c>
      <c r="E162">
        <v>42.67</v>
      </c>
      <c r="F162">
        <v>43.02</v>
      </c>
      <c r="G162">
        <v>43.38</v>
      </c>
      <c r="H162">
        <v>34.76</v>
      </c>
      <c r="I162">
        <v>34.83</v>
      </c>
      <c r="J162">
        <v>34.9</v>
      </c>
      <c r="K162">
        <v>40.159999999999997</v>
      </c>
      <c r="L162">
        <v>40.28</v>
      </c>
      <c r="M162">
        <v>40.39</v>
      </c>
      <c r="N162">
        <f t="shared" si="5"/>
        <v>12</v>
      </c>
    </row>
    <row r="163" spans="1:14" x14ac:dyDescent="0.25">
      <c r="A163" s="1">
        <v>39679</v>
      </c>
      <c r="B163">
        <v>37.049999999999997</v>
      </c>
      <c r="C163">
        <v>37.69</v>
      </c>
      <c r="D163">
        <v>38.909999999999997</v>
      </c>
      <c r="E163">
        <v>41.16</v>
      </c>
      <c r="F163">
        <v>41.5</v>
      </c>
      <c r="G163">
        <v>41.84</v>
      </c>
      <c r="H163">
        <v>33.479999999999997</v>
      </c>
      <c r="I163">
        <v>33.54</v>
      </c>
      <c r="J163">
        <v>33.61</v>
      </c>
      <c r="K163">
        <v>40.26</v>
      </c>
      <c r="L163">
        <v>40.369999999999997</v>
      </c>
      <c r="M163">
        <v>40.49</v>
      </c>
      <c r="N163">
        <f t="shared" si="5"/>
        <v>12</v>
      </c>
    </row>
    <row r="164" spans="1:14" x14ac:dyDescent="0.25">
      <c r="A164" s="1">
        <v>39680</v>
      </c>
      <c r="B164">
        <v>37.19</v>
      </c>
      <c r="C164">
        <v>37.83</v>
      </c>
      <c r="D164">
        <v>39.049999999999997</v>
      </c>
      <c r="E164">
        <v>40.79</v>
      </c>
      <c r="F164">
        <v>41.13</v>
      </c>
      <c r="G164">
        <v>41.47</v>
      </c>
      <c r="H164">
        <v>33.01</v>
      </c>
      <c r="I164">
        <v>33.07</v>
      </c>
      <c r="J164">
        <v>33.14</v>
      </c>
      <c r="K164">
        <v>40.76</v>
      </c>
      <c r="L164">
        <v>40.880000000000003</v>
      </c>
      <c r="M164">
        <v>41</v>
      </c>
      <c r="N164">
        <f t="shared" si="5"/>
        <v>12</v>
      </c>
    </row>
    <row r="165" spans="1:14" x14ac:dyDescent="0.25">
      <c r="A165" s="1">
        <v>39681</v>
      </c>
      <c r="B165">
        <v>37.06</v>
      </c>
      <c r="C165">
        <v>37.71</v>
      </c>
      <c r="D165">
        <v>38.93</v>
      </c>
      <c r="E165">
        <v>40.33</v>
      </c>
      <c r="F165">
        <v>40.659999999999997</v>
      </c>
      <c r="G165">
        <v>41</v>
      </c>
      <c r="H165">
        <v>32.57</v>
      </c>
      <c r="I165">
        <v>32.64</v>
      </c>
      <c r="J165">
        <v>32.700000000000003</v>
      </c>
      <c r="K165">
        <v>41.42</v>
      </c>
      <c r="L165">
        <v>41.55</v>
      </c>
      <c r="M165">
        <v>41.66</v>
      </c>
      <c r="N165">
        <f t="shared" si="5"/>
        <v>9</v>
      </c>
    </row>
    <row r="166" spans="1:14" x14ac:dyDescent="0.25">
      <c r="A166" s="1">
        <v>39682</v>
      </c>
      <c r="B166">
        <v>37.65</v>
      </c>
      <c r="C166">
        <v>38.31</v>
      </c>
      <c r="D166">
        <v>39.549999999999997</v>
      </c>
      <c r="E166">
        <v>41.32</v>
      </c>
      <c r="F166">
        <v>41.67</v>
      </c>
      <c r="G166">
        <v>42.01</v>
      </c>
      <c r="H166">
        <v>33.49</v>
      </c>
      <c r="I166">
        <v>33.56</v>
      </c>
      <c r="J166">
        <v>33.619999999999997</v>
      </c>
      <c r="K166">
        <v>41.47</v>
      </c>
      <c r="L166">
        <v>41.59</v>
      </c>
      <c r="M166">
        <v>41.71</v>
      </c>
      <c r="N166">
        <f t="shared" si="5"/>
        <v>12</v>
      </c>
    </row>
    <row r="167" spans="1:14" x14ac:dyDescent="0.25">
      <c r="A167" s="1">
        <v>39685</v>
      </c>
      <c r="B167">
        <v>37.69</v>
      </c>
      <c r="C167">
        <v>38.340000000000003</v>
      </c>
      <c r="D167">
        <v>39.58</v>
      </c>
      <c r="E167">
        <v>41.23</v>
      </c>
      <c r="F167">
        <v>41.58</v>
      </c>
      <c r="G167">
        <v>41.92</v>
      </c>
      <c r="H167">
        <v>33.380000000000003</v>
      </c>
      <c r="I167">
        <v>33.450000000000003</v>
      </c>
      <c r="J167">
        <v>33.520000000000003</v>
      </c>
      <c r="K167">
        <v>41.28</v>
      </c>
      <c r="L167">
        <v>41.4</v>
      </c>
      <c r="M167">
        <v>41.52</v>
      </c>
      <c r="N167">
        <f t="shared" si="5"/>
        <v>12</v>
      </c>
    </row>
    <row r="168" spans="1:14" x14ac:dyDescent="0.25">
      <c r="A168" s="1">
        <v>39686</v>
      </c>
      <c r="B168">
        <v>37.380000000000003</v>
      </c>
      <c r="C168">
        <v>38.03</v>
      </c>
      <c r="D168">
        <v>39.26</v>
      </c>
      <c r="E168">
        <v>41.05</v>
      </c>
      <c r="F168">
        <v>41.39</v>
      </c>
      <c r="G168">
        <v>41.74</v>
      </c>
      <c r="H168">
        <v>33.29</v>
      </c>
      <c r="I168">
        <v>33.36</v>
      </c>
      <c r="J168">
        <v>33.43</v>
      </c>
      <c r="K168">
        <v>41.25</v>
      </c>
      <c r="L168">
        <v>41.37</v>
      </c>
      <c r="M168">
        <v>41.49</v>
      </c>
      <c r="N168">
        <f t="shared" si="5"/>
        <v>12</v>
      </c>
    </row>
    <row r="169" spans="1:14" x14ac:dyDescent="0.25">
      <c r="A169" s="1">
        <v>39687</v>
      </c>
      <c r="B169">
        <v>37.229999999999997</v>
      </c>
      <c r="C169">
        <v>37.880000000000003</v>
      </c>
      <c r="D169">
        <v>39.11</v>
      </c>
      <c r="E169">
        <v>40.799999999999997</v>
      </c>
      <c r="F169">
        <v>41.14</v>
      </c>
      <c r="G169">
        <v>41.49</v>
      </c>
      <c r="H169">
        <v>33</v>
      </c>
      <c r="I169">
        <v>33.07</v>
      </c>
      <c r="J169">
        <v>33.130000000000003</v>
      </c>
      <c r="K169">
        <v>42.02</v>
      </c>
      <c r="L169">
        <v>42.15</v>
      </c>
      <c r="M169">
        <v>42.27</v>
      </c>
      <c r="N169">
        <f t="shared" si="5"/>
        <v>11</v>
      </c>
    </row>
    <row r="170" spans="1:14" x14ac:dyDescent="0.25">
      <c r="A170" s="1">
        <v>39688</v>
      </c>
      <c r="B170">
        <v>37.729999999999997</v>
      </c>
      <c r="C170">
        <v>38.39</v>
      </c>
      <c r="D170">
        <v>39.64</v>
      </c>
      <c r="E170">
        <v>41.61</v>
      </c>
      <c r="F170">
        <v>41.96</v>
      </c>
      <c r="G170">
        <v>42.31</v>
      </c>
      <c r="H170">
        <v>33.590000000000003</v>
      </c>
      <c r="I170">
        <v>33.659999999999997</v>
      </c>
      <c r="J170">
        <v>33.72</v>
      </c>
      <c r="K170">
        <v>42.43</v>
      </c>
      <c r="L170">
        <v>42.56</v>
      </c>
      <c r="M170">
        <v>42.68</v>
      </c>
      <c r="N170">
        <f t="shared" si="5"/>
        <v>12</v>
      </c>
    </row>
    <row r="171" spans="1:14" x14ac:dyDescent="0.25">
      <c r="A171" s="1">
        <v>39689</v>
      </c>
      <c r="B171">
        <v>37.86</v>
      </c>
      <c r="C171">
        <v>38.520000000000003</v>
      </c>
      <c r="D171">
        <v>39.78</v>
      </c>
      <c r="E171">
        <v>41.88</v>
      </c>
      <c r="F171">
        <v>42.23</v>
      </c>
      <c r="G171">
        <v>42.59</v>
      </c>
      <c r="H171">
        <v>33.869999999999997</v>
      </c>
      <c r="I171">
        <v>33.94</v>
      </c>
      <c r="J171">
        <v>34.01</v>
      </c>
      <c r="K171">
        <v>42.57</v>
      </c>
      <c r="L171">
        <v>42.69</v>
      </c>
      <c r="M171">
        <v>42.82</v>
      </c>
      <c r="N171">
        <f t="shared" si="5"/>
        <v>12</v>
      </c>
    </row>
    <row r="172" spans="1:14" x14ac:dyDescent="0.25">
      <c r="A172" s="1">
        <v>39692</v>
      </c>
      <c r="B172">
        <v>37.86</v>
      </c>
      <c r="C172">
        <v>38.520000000000003</v>
      </c>
      <c r="D172">
        <v>39.770000000000003</v>
      </c>
      <c r="E172">
        <v>41.38</v>
      </c>
      <c r="F172">
        <v>41.73</v>
      </c>
      <c r="G172">
        <v>42.08</v>
      </c>
      <c r="H172">
        <v>33.51</v>
      </c>
      <c r="I172">
        <v>33.58</v>
      </c>
      <c r="J172">
        <v>33.65</v>
      </c>
      <c r="K172">
        <v>42.35</v>
      </c>
      <c r="L172">
        <v>42.48</v>
      </c>
      <c r="M172">
        <v>42.61</v>
      </c>
      <c r="N172">
        <f t="shared" si="5"/>
        <v>12</v>
      </c>
    </row>
    <row r="173" spans="1:14" x14ac:dyDescent="0.25">
      <c r="A173" s="1">
        <v>39693</v>
      </c>
      <c r="B173">
        <v>38.700000000000003</v>
      </c>
      <c r="C173">
        <v>39.369999999999997</v>
      </c>
      <c r="D173">
        <v>40.65</v>
      </c>
      <c r="E173">
        <v>42.47</v>
      </c>
      <c r="F173">
        <v>42.83</v>
      </c>
      <c r="G173">
        <v>43.19</v>
      </c>
      <c r="H173">
        <v>34.64</v>
      </c>
      <c r="I173">
        <v>34.72</v>
      </c>
      <c r="J173">
        <v>34.79</v>
      </c>
      <c r="K173">
        <v>41.6</v>
      </c>
      <c r="L173">
        <v>41.73</v>
      </c>
      <c r="M173">
        <v>41.85</v>
      </c>
      <c r="N173">
        <f t="shared" si="5"/>
        <v>12</v>
      </c>
    </row>
    <row r="174" spans="1:14" x14ac:dyDescent="0.25">
      <c r="A174" s="1">
        <v>39694</v>
      </c>
      <c r="B174">
        <v>38.64</v>
      </c>
      <c r="C174">
        <v>39.32</v>
      </c>
      <c r="D174">
        <v>40.6</v>
      </c>
      <c r="E174">
        <v>42.4</v>
      </c>
      <c r="F174">
        <v>42.76</v>
      </c>
      <c r="G174">
        <v>43.12</v>
      </c>
      <c r="H174">
        <v>34.69</v>
      </c>
      <c r="I174">
        <v>34.76</v>
      </c>
      <c r="J174">
        <v>34.840000000000003</v>
      </c>
      <c r="K174">
        <v>40.840000000000003</v>
      </c>
      <c r="L174">
        <v>40.97</v>
      </c>
      <c r="M174">
        <v>41.09</v>
      </c>
      <c r="N174">
        <f t="shared" si="5"/>
        <v>12</v>
      </c>
    </row>
    <row r="175" spans="1:14" x14ac:dyDescent="0.25">
      <c r="A175" s="1">
        <v>39695</v>
      </c>
      <c r="B175">
        <v>38.479999999999997</v>
      </c>
      <c r="C175">
        <v>39.15</v>
      </c>
      <c r="D175">
        <v>40.43</v>
      </c>
      <c r="E175">
        <v>41.47</v>
      </c>
      <c r="F175">
        <v>41.82</v>
      </c>
      <c r="G175">
        <v>42.18</v>
      </c>
      <c r="H175">
        <v>33.93</v>
      </c>
      <c r="I175">
        <v>34</v>
      </c>
      <c r="J175">
        <v>34.07</v>
      </c>
      <c r="K175">
        <v>39.909999999999997</v>
      </c>
      <c r="L175">
        <v>40.03</v>
      </c>
      <c r="M175">
        <v>40.15</v>
      </c>
      <c r="N175">
        <f t="shared" si="5"/>
        <v>12</v>
      </c>
    </row>
    <row r="176" spans="1:14" x14ac:dyDescent="0.25">
      <c r="A176" s="1">
        <v>39696</v>
      </c>
      <c r="B176">
        <v>37.86</v>
      </c>
      <c r="C176">
        <v>38.53</v>
      </c>
      <c r="D176">
        <v>39.78</v>
      </c>
      <c r="E176">
        <v>40.99</v>
      </c>
      <c r="F176">
        <v>41.33</v>
      </c>
      <c r="G176">
        <v>41.69</v>
      </c>
      <c r="H176">
        <v>33.369999999999997</v>
      </c>
      <c r="I176">
        <v>33.44</v>
      </c>
      <c r="J176">
        <v>33.51</v>
      </c>
      <c r="K176">
        <v>39.659999999999997</v>
      </c>
      <c r="L176">
        <v>39.78</v>
      </c>
      <c r="M176">
        <v>39.909999999999997</v>
      </c>
      <c r="N176">
        <f t="shared" si="5"/>
        <v>12</v>
      </c>
    </row>
    <row r="177" spans="1:14" x14ac:dyDescent="0.25">
      <c r="A177" s="1">
        <v>39699</v>
      </c>
      <c r="B177">
        <v>38.69</v>
      </c>
      <c r="C177">
        <v>39.369999999999997</v>
      </c>
      <c r="D177">
        <v>40.659999999999997</v>
      </c>
      <c r="E177">
        <v>42.95</v>
      </c>
      <c r="F177">
        <v>43.32</v>
      </c>
      <c r="G177">
        <v>43.69</v>
      </c>
      <c r="H177">
        <v>34.92</v>
      </c>
      <c r="I177">
        <v>34.99</v>
      </c>
      <c r="J177">
        <v>35.06</v>
      </c>
      <c r="K177">
        <v>40.17</v>
      </c>
      <c r="L177">
        <v>40.29</v>
      </c>
      <c r="M177">
        <v>40.42</v>
      </c>
      <c r="N177">
        <f t="shared" si="5"/>
        <v>12</v>
      </c>
    </row>
    <row r="178" spans="1:14" x14ac:dyDescent="0.25">
      <c r="A178" s="1">
        <v>39700</v>
      </c>
      <c r="B178">
        <v>38.28</v>
      </c>
      <c r="C178">
        <v>38.96</v>
      </c>
      <c r="D178">
        <v>40.229999999999997</v>
      </c>
      <c r="E178">
        <v>42.81</v>
      </c>
      <c r="F178">
        <v>43.18</v>
      </c>
      <c r="G178">
        <v>43.55</v>
      </c>
      <c r="H178">
        <v>34.78</v>
      </c>
      <c r="I178">
        <v>34.86</v>
      </c>
      <c r="J178">
        <v>34.93</v>
      </c>
      <c r="K178">
        <v>37.979999999999997</v>
      </c>
      <c r="L178">
        <v>38.1</v>
      </c>
      <c r="M178">
        <v>38.22</v>
      </c>
      <c r="N178">
        <f t="shared" si="5"/>
        <v>12</v>
      </c>
    </row>
    <row r="179" spans="1:14" x14ac:dyDescent="0.25">
      <c r="A179" s="1">
        <v>39701</v>
      </c>
      <c r="B179">
        <v>37.51</v>
      </c>
      <c r="C179">
        <v>38.17</v>
      </c>
      <c r="D179">
        <v>39.42</v>
      </c>
      <c r="E179">
        <v>41.72</v>
      </c>
      <c r="F179">
        <v>42.08</v>
      </c>
      <c r="G179">
        <v>42.44</v>
      </c>
      <c r="H179">
        <v>33.950000000000003</v>
      </c>
      <c r="I179">
        <v>34.03</v>
      </c>
      <c r="J179">
        <v>34.1</v>
      </c>
      <c r="K179">
        <v>37.47</v>
      </c>
      <c r="L179">
        <v>37.590000000000003</v>
      </c>
      <c r="M179">
        <v>37.71</v>
      </c>
      <c r="N179">
        <f t="shared" si="5"/>
        <v>12</v>
      </c>
    </row>
    <row r="180" spans="1:14" x14ac:dyDescent="0.25">
      <c r="A180" s="1">
        <v>39702</v>
      </c>
      <c r="B180">
        <v>36.64</v>
      </c>
      <c r="C180">
        <v>37.29</v>
      </c>
      <c r="D180">
        <v>38.51</v>
      </c>
      <c r="E180">
        <v>39.79</v>
      </c>
      <c r="F180">
        <v>40.130000000000003</v>
      </c>
      <c r="G180">
        <v>40.479999999999997</v>
      </c>
      <c r="H180">
        <v>32.450000000000003</v>
      </c>
      <c r="I180">
        <v>32.520000000000003</v>
      </c>
      <c r="J180">
        <v>32.590000000000003</v>
      </c>
      <c r="K180">
        <v>37.32</v>
      </c>
      <c r="L180">
        <v>37.44</v>
      </c>
      <c r="M180">
        <v>37.56</v>
      </c>
      <c r="N180">
        <f t="shared" si="5"/>
        <v>9</v>
      </c>
    </row>
    <row r="181" spans="1:14" x14ac:dyDescent="0.25">
      <c r="A181" s="1">
        <v>39703</v>
      </c>
      <c r="B181">
        <v>36.47</v>
      </c>
      <c r="C181">
        <v>37.11</v>
      </c>
      <c r="D181">
        <v>38.33</v>
      </c>
      <c r="E181">
        <v>39.35</v>
      </c>
      <c r="F181">
        <v>39.68</v>
      </c>
      <c r="G181">
        <v>40.020000000000003</v>
      </c>
      <c r="H181">
        <v>32.119999999999997</v>
      </c>
      <c r="I181">
        <v>32.18</v>
      </c>
      <c r="J181">
        <v>32.25</v>
      </c>
      <c r="K181">
        <v>38.159999999999997</v>
      </c>
      <c r="L181">
        <v>38.28</v>
      </c>
      <c r="M181">
        <v>38.4</v>
      </c>
      <c r="N181">
        <f t="shared" si="5"/>
        <v>9</v>
      </c>
    </row>
    <row r="182" spans="1:14" x14ac:dyDescent="0.25">
      <c r="A182" s="1">
        <v>39706</v>
      </c>
      <c r="B182">
        <v>35.04</v>
      </c>
      <c r="C182">
        <v>35.65</v>
      </c>
      <c r="D182">
        <v>36.82</v>
      </c>
      <c r="E182">
        <v>37.409999999999997</v>
      </c>
      <c r="F182">
        <v>37.729999999999997</v>
      </c>
      <c r="G182">
        <v>38.049999999999997</v>
      </c>
      <c r="H182">
        <v>30.78</v>
      </c>
      <c r="I182">
        <v>30.85</v>
      </c>
      <c r="J182">
        <v>30.91</v>
      </c>
      <c r="K182">
        <v>36.340000000000003</v>
      </c>
      <c r="L182">
        <v>36.450000000000003</v>
      </c>
      <c r="M182">
        <v>36.57</v>
      </c>
      <c r="N182">
        <f t="shared" si="5"/>
        <v>9</v>
      </c>
    </row>
    <row r="183" spans="1:14" x14ac:dyDescent="0.25">
      <c r="A183" s="1">
        <v>39707</v>
      </c>
      <c r="B183">
        <v>34.020000000000003</v>
      </c>
      <c r="C183">
        <v>34.630000000000003</v>
      </c>
      <c r="D183">
        <v>35.76</v>
      </c>
      <c r="E183">
        <v>36.1</v>
      </c>
      <c r="F183">
        <v>36.409999999999997</v>
      </c>
      <c r="G183">
        <v>36.72</v>
      </c>
      <c r="H183">
        <v>29.65</v>
      </c>
      <c r="I183">
        <v>29.71</v>
      </c>
      <c r="J183">
        <v>29.77</v>
      </c>
      <c r="K183">
        <v>35.89</v>
      </c>
      <c r="L183">
        <v>36.01</v>
      </c>
      <c r="M183">
        <v>36.119999999999997</v>
      </c>
      <c r="N183">
        <f t="shared" si="5"/>
        <v>9</v>
      </c>
    </row>
    <row r="184" spans="1:14" x14ac:dyDescent="0.25">
      <c r="A184" s="1">
        <v>39708</v>
      </c>
      <c r="B184">
        <v>33.61</v>
      </c>
      <c r="C184">
        <v>34.200000000000003</v>
      </c>
      <c r="D184">
        <v>35.32</v>
      </c>
      <c r="E184">
        <v>34.799999999999997</v>
      </c>
      <c r="F184">
        <v>35.1</v>
      </c>
      <c r="G184">
        <v>35.4</v>
      </c>
      <c r="H184">
        <v>28.65</v>
      </c>
      <c r="I184">
        <v>28.71</v>
      </c>
      <c r="J184">
        <v>28.77</v>
      </c>
      <c r="K184">
        <v>34.81</v>
      </c>
      <c r="L184">
        <v>34.93</v>
      </c>
      <c r="M184">
        <v>35.04</v>
      </c>
      <c r="N184">
        <f t="shared" si="5"/>
        <v>9</v>
      </c>
    </row>
    <row r="185" spans="1:14" x14ac:dyDescent="0.25">
      <c r="A185" s="1">
        <v>39709</v>
      </c>
      <c r="B185">
        <v>33.22</v>
      </c>
      <c r="C185">
        <v>33.81</v>
      </c>
      <c r="D185">
        <v>34.92</v>
      </c>
      <c r="E185">
        <v>34.22</v>
      </c>
      <c r="F185">
        <v>34.520000000000003</v>
      </c>
      <c r="G185">
        <v>34.82</v>
      </c>
      <c r="H185">
        <v>28.02</v>
      </c>
      <c r="I185">
        <v>28.09</v>
      </c>
      <c r="J185">
        <v>28.15</v>
      </c>
      <c r="K185">
        <v>34.47</v>
      </c>
      <c r="L185">
        <v>34.58</v>
      </c>
      <c r="M185">
        <v>34.69</v>
      </c>
      <c r="N185">
        <f t="shared" si="5"/>
        <v>9</v>
      </c>
    </row>
    <row r="186" spans="1:14" x14ac:dyDescent="0.25">
      <c r="A186" s="1">
        <v>39710</v>
      </c>
      <c r="B186">
        <v>35.54</v>
      </c>
      <c r="C186">
        <v>36.17</v>
      </c>
      <c r="D186">
        <v>37.35</v>
      </c>
      <c r="E186">
        <v>38.119999999999997</v>
      </c>
      <c r="F186">
        <v>38.450000000000003</v>
      </c>
      <c r="G186">
        <v>38.78</v>
      </c>
      <c r="H186">
        <v>30.75</v>
      </c>
      <c r="I186">
        <v>30.82</v>
      </c>
      <c r="J186">
        <v>30.89</v>
      </c>
      <c r="K186">
        <v>37.56</v>
      </c>
      <c r="L186">
        <v>37.68</v>
      </c>
      <c r="M186">
        <v>37.799999999999997</v>
      </c>
      <c r="N186">
        <f t="shared" si="5"/>
        <v>9</v>
      </c>
    </row>
    <row r="187" spans="1:14" x14ac:dyDescent="0.25">
      <c r="A187" s="1">
        <v>39713</v>
      </c>
      <c r="B187">
        <v>35.01</v>
      </c>
      <c r="C187">
        <v>35.64</v>
      </c>
      <c r="D187">
        <v>36.81</v>
      </c>
      <c r="E187">
        <v>37.130000000000003</v>
      </c>
      <c r="F187">
        <v>37.46</v>
      </c>
      <c r="G187">
        <v>37.78</v>
      </c>
      <c r="H187">
        <v>29.96</v>
      </c>
      <c r="I187">
        <v>30.02</v>
      </c>
      <c r="J187">
        <v>30.09</v>
      </c>
      <c r="K187">
        <v>36.51</v>
      </c>
      <c r="L187">
        <v>36.630000000000003</v>
      </c>
      <c r="M187">
        <v>36.75</v>
      </c>
      <c r="N187">
        <f t="shared" si="5"/>
        <v>9</v>
      </c>
    </row>
    <row r="188" spans="1:14" x14ac:dyDescent="0.25">
      <c r="A188" s="1">
        <v>39714</v>
      </c>
      <c r="B188">
        <v>34.26</v>
      </c>
      <c r="C188">
        <v>34.869999999999997</v>
      </c>
      <c r="D188">
        <v>36.020000000000003</v>
      </c>
      <c r="E188">
        <v>36.229999999999997</v>
      </c>
      <c r="F188">
        <v>36.549999999999997</v>
      </c>
      <c r="G188">
        <v>36.869999999999997</v>
      </c>
      <c r="H188">
        <v>29.18</v>
      </c>
      <c r="I188">
        <v>29.24</v>
      </c>
      <c r="J188">
        <v>29.31</v>
      </c>
      <c r="K188">
        <v>35.86</v>
      </c>
      <c r="L188">
        <v>35.979999999999997</v>
      </c>
      <c r="M188">
        <v>36.1</v>
      </c>
      <c r="N188">
        <f t="shared" si="5"/>
        <v>9</v>
      </c>
    </row>
    <row r="189" spans="1:14" x14ac:dyDescent="0.25">
      <c r="A189" s="1">
        <v>39715</v>
      </c>
      <c r="B189">
        <v>34.36</v>
      </c>
      <c r="C189">
        <v>34.97</v>
      </c>
      <c r="D189">
        <v>36.119999999999997</v>
      </c>
      <c r="E189">
        <v>36.229999999999997</v>
      </c>
      <c r="F189">
        <v>36.549999999999997</v>
      </c>
      <c r="G189">
        <v>36.869999999999997</v>
      </c>
      <c r="H189">
        <v>29.16</v>
      </c>
      <c r="I189">
        <v>29.22</v>
      </c>
      <c r="J189">
        <v>29.29</v>
      </c>
      <c r="K189">
        <v>36.31</v>
      </c>
      <c r="L189">
        <v>36.43</v>
      </c>
      <c r="M189">
        <v>36.549999999999997</v>
      </c>
      <c r="N189">
        <f t="shared" si="5"/>
        <v>9</v>
      </c>
    </row>
    <row r="190" spans="1:14" x14ac:dyDescent="0.25">
      <c r="A190" s="1">
        <v>39716</v>
      </c>
      <c r="B190">
        <v>35.19</v>
      </c>
      <c r="C190">
        <v>35.82</v>
      </c>
      <c r="D190">
        <v>37</v>
      </c>
      <c r="E190">
        <v>37.19</v>
      </c>
      <c r="F190">
        <v>37.51</v>
      </c>
      <c r="G190">
        <v>37.840000000000003</v>
      </c>
      <c r="H190">
        <v>30.12</v>
      </c>
      <c r="I190">
        <v>30.19</v>
      </c>
      <c r="J190">
        <v>30.25</v>
      </c>
      <c r="K190">
        <v>36.96</v>
      </c>
      <c r="L190">
        <v>37.090000000000003</v>
      </c>
      <c r="M190">
        <v>37.21</v>
      </c>
      <c r="N190">
        <f t="shared" si="5"/>
        <v>9</v>
      </c>
    </row>
    <row r="191" spans="1:14" x14ac:dyDescent="0.25">
      <c r="A191" s="1">
        <v>39717</v>
      </c>
      <c r="B191">
        <v>35.01</v>
      </c>
      <c r="C191">
        <v>35.630000000000003</v>
      </c>
      <c r="D191">
        <v>36.81</v>
      </c>
      <c r="E191">
        <v>37</v>
      </c>
      <c r="F191">
        <v>37.33</v>
      </c>
      <c r="G191">
        <v>37.659999999999997</v>
      </c>
      <c r="H191">
        <v>29.96</v>
      </c>
      <c r="I191">
        <v>30.02</v>
      </c>
      <c r="J191">
        <v>30.09</v>
      </c>
      <c r="K191">
        <v>35.729999999999997</v>
      </c>
      <c r="L191">
        <v>35.86</v>
      </c>
      <c r="M191">
        <v>35.979999999999997</v>
      </c>
      <c r="N191">
        <f t="shared" si="5"/>
        <v>9</v>
      </c>
    </row>
    <row r="192" spans="1:14" x14ac:dyDescent="0.25">
      <c r="A192" s="1">
        <v>39720</v>
      </c>
      <c r="B192">
        <v>33.42</v>
      </c>
      <c r="C192">
        <v>34.01</v>
      </c>
      <c r="D192">
        <v>35.14</v>
      </c>
      <c r="E192">
        <v>35.43</v>
      </c>
      <c r="F192">
        <v>35.74</v>
      </c>
      <c r="G192">
        <v>36.06</v>
      </c>
      <c r="H192">
        <v>28.6</v>
      </c>
      <c r="I192">
        <v>28.67</v>
      </c>
      <c r="J192">
        <v>28.73</v>
      </c>
      <c r="K192">
        <v>32.94</v>
      </c>
      <c r="L192">
        <v>33.049999999999997</v>
      </c>
      <c r="M192">
        <v>33.159999999999997</v>
      </c>
      <c r="N192">
        <f t="shared" si="5"/>
        <v>8</v>
      </c>
    </row>
    <row r="193" spans="1:14" x14ac:dyDescent="0.25">
      <c r="A193" s="1">
        <v>39721</v>
      </c>
      <c r="B193">
        <v>33.700000000000003</v>
      </c>
      <c r="C193">
        <v>34.31</v>
      </c>
      <c r="D193">
        <v>35.44</v>
      </c>
      <c r="E193">
        <v>35.340000000000003</v>
      </c>
      <c r="F193">
        <v>35.65</v>
      </c>
      <c r="G193">
        <v>35.96</v>
      </c>
      <c r="H193">
        <v>28.51</v>
      </c>
      <c r="I193">
        <v>28.57</v>
      </c>
      <c r="J193">
        <v>28.64</v>
      </c>
      <c r="K193">
        <v>33.89</v>
      </c>
      <c r="L193">
        <v>34.01</v>
      </c>
      <c r="M193">
        <v>34.119999999999997</v>
      </c>
      <c r="N193">
        <f t="shared" si="5"/>
        <v>9</v>
      </c>
    </row>
    <row r="194" spans="1:14" x14ac:dyDescent="0.25">
      <c r="A194" s="1">
        <v>39722</v>
      </c>
      <c r="B194">
        <v>33.799999999999997</v>
      </c>
      <c r="C194">
        <v>34.409999999999997</v>
      </c>
      <c r="D194">
        <v>35.54</v>
      </c>
      <c r="E194">
        <v>35.42</v>
      </c>
      <c r="F194">
        <v>35.729999999999997</v>
      </c>
      <c r="G194">
        <v>36.049999999999997</v>
      </c>
      <c r="H194">
        <v>28.61</v>
      </c>
      <c r="I194">
        <v>28.67</v>
      </c>
      <c r="J194">
        <v>28.74</v>
      </c>
      <c r="K194">
        <v>33.130000000000003</v>
      </c>
      <c r="L194">
        <v>33.24</v>
      </c>
      <c r="M194">
        <v>33.35</v>
      </c>
      <c r="N194">
        <f t="shared" si="5"/>
        <v>9</v>
      </c>
    </row>
    <row r="195" spans="1:14" x14ac:dyDescent="0.25">
      <c r="A195" s="1">
        <v>39723</v>
      </c>
      <c r="B195">
        <v>33.28</v>
      </c>
      <c r="C195">
        <v>33.869999999999997</v>
      </c>
      <c r="D195">
        <v>34.99</v>
      </c>
      <c r="E195">
        <v>35.04</v>
      </c>
      <c r="F195">
        <v>35.35</v>
      </c>
      <c r="G195">
        <v>35.67</v>
      </c>
      <c r="H195">
        <v>28.29</v>
      </c>
      <c r="I195">
        <v>28.35</v>
      </c>
      <c r="J195">
        <v>28.41</v>
      </c>
      <c r="K195">
        <v>31.45</v>
      </c>
      <c r="L195">
        <v>31.56</v>
      </c>
      <c r="M195">
        <v>31.66</v>
      </c>
      <c r="N195">
        <f t="shared" si="5"/>
        <v>6</v>
      </c>
    </row>
    <row r="196" spans="1:14" x14ac:dyDescent="0.25">
      <c r="A196" s="1">
        <v>39724</v>
      </c>
      <c r="B196">
        <v>33.51</v>
      </c>
      <c r="C196">
        <v>34.11</v>
      </c>
      <c r="D196">
        <v>35.24</v>
      </c>
      <c r="E196">
        <v>35.17</v>
      </c>
      <c r="F196">
        <v>35.479999999999997</v>
      </c>
      <c r="G196">
        <v>35.799999999999997</v>
      </c>
      <c r="H196">
        <v>28.52</v>
      </c>
      <c r="I196">
        <v>28.58</v>
      </c>
      <c r="J196">
        <v>28.65</v>
      </c>
      <c r="K196">
        <v>32.380000000000003</v>
      </c>
      <c r="L196">
        <v>32.5</v>
      </c>
      <c r="M196">
        <v>32.61</v>
      </c>
      <c r="N196">
        <f t="shared" si="5"/>
        <v>6</v>
      </c>
    </row>
    <row r="197" spans="1:14" x14ac:dyDescent="0.25">
      <c r="A197" s="1">
        <v>39727</v>
      </c>
      <c r="B197">
        <v>31.36</v>
      </c>
      <c r="C197">
        <v>31.92</v>
      </c>
      <c r="D197">
        <v>32.979999999999997</v>
      </c>
      <c r="E197">
        <v>31.8</v>
      </c>
      <c r="F197">
        <v>32.090000000000003</v>
      </c>
      <c r="G197">
        <v>32.369999999999997</v>
      </c>
      <c r="H197">
        <v>25.9</v>
      </c>
      <c r="I197">
        <v>25.96</v>
      </c>
      <c r="J197">
        <v>26.02</v>
      </c>
      <c r="K197">
        <v>29.51</v>
      </c>
      <c r="L197">
        <v>29.61</v>
      </c>
      <c r="M197">
        <v>29.71</v>
      </c>
      <c r="N197">
        <f t="shared" si="5"/>
        <v>0</v>
      </c>
    </row>
    <row r="198" spans="1:14" x14ac:dyDescent="0.25">
      <c r="A198" s="1">
        <v>39728</v>
      </c>
      <c r="B198">
        <v>30.58</v>
      </c>
      <c r="C198">
        <v>31.13</v>
      </c>
      <c r="D198">
        <v>32.159999999999997</v>
      </c>
      <c r="E198">
        <v>31.13</v>
      </c>
      <c r="F198">
        <v>31.41</v>
      </c>
      <c r="G198">
        <v>31.69</v>
      </c>
      <c r="H198">
        <v>25.47</v>
      </c>
      <c r="I198">
        <v>25.53</v>
      </c>
      <c r="J198">
        <v>25.59</v>
      </c>
      <c r="K198">
        <v>27.71</v>
      </c>
      <c r="L198">
        <v>27.81</v>
      </c>
      <c r="M198">
        <v>27.9</v>
      </c>
      <c r="N198">
        <f t="shared" ref="N198:N255" si="6">COUNTIFS(B198:M198, "&gt;33")</f>
        <v>0</v>
      </c>
    </row>
    <row r="199" spans="1:14" x14ac:dyDescent="0.25">
      <c r="A199" s="1">
        <v>39729</v>
      </c>
      <c r="B199">
        <v>29.42</v>
      </c>
      <c r="C199">
        <v>29.94</v>
      </c>
      <c r="D199">
        <v>30.94</v>
      </c>
      <c r="E199">
        <v>29.09</v>
      </c>
      <c r="F199">
        <v>29.35</v>
      </c>
      <c r="G199">
        <v>29.61</v>
      </c>
      <c r="H199">
        <v>23.86</v>
      </c>
      <c r="I199">
        <v>23.91</v>
      </c>
      <c r="J199">
        <v>23.97</v>
      </c>
      <c r="K199">
        <v>26.72</v>
      </c>
      <c r="L199">
        <v>26.82</v>
      </c>
      <c r="M199">
        <v>26.91</v>
      </c>
      <c r="N199">
        <f t="shared" si="6"/>
        <v>0</v>
      </c>
    </row>
    <row r="200" spans="1:14" x14ac:dyDescent="0.25">
      <c r="A200" s="1">
        <v>39730</v>
      </c>
      <c r="B200">
        <v>29.01</v>
      </c>
      <c r="C200">
        <v>29.53</v>
      </c>
      <c r="D200">
        <v>30.51</v>
      </c>
      <c r="E200">
        <v>28.03</v>
      </c>
      <c r="F200">
        <v>28.29</v>
      </c>
      <c r="G200">
        <v>28.54</v>
      </c>
      <c r="H200">
        <v>23.49</v>
      </c>
      <c r="I200">
        <v>23.54</v>
      </c>
      <c r="J200">
        <v>23.6</v>
      </c>
      <c r="K200">
        <v>25.67</v>
      </c>
      <c r="L200">
        <v>25.76</v>
      </c>
      <c r="M200">
        <v>25.86</v>
      </c>
      <c r="N200">
        <f t="shared" si="6"/>
        <v>0</v>
      </c>
    </row>
    <row r="201" spans="1:14" x14ac:dyDescent="0.25">
      <c r="A201" s="1">
        <v>39731</v>
      </c>
      <c r="B201">
        <v>26.56</v>
      </c>
      <c r="C201">
        <v>27.04</v>
      </c>
      <c r="D201">
        <v>27.94</v>
      </c>
      <c r="E201">
        <v>25.77</v>
      </c>
      <c r="F201">
        <v>26</v>
      </c>
      <c r="G201">
        <v>26.23</v>
      </c>
      <c r="H201">
        <v>21.38</v>
      </c>
      <c r="I201">
        <v>21.43</v>
      </c>
      <c r="J201">
        <v>21.48</v>
      </c>
      <c r="K201">
        <v>25.01</v>
      </c>
      <c r="L201">
        <v>25.1</v>
      </c>
      <c r="M201">
        <v>25.19</v>
      </c>
      <c r="N201">
        <f t="shared" si="6"/>
        <v>0</v>
      </c>
    </row>
    <row r="202" spans="1:14" x14ac:dyDescent="0.25">
      <c r="A202" s="1">
        <v>39734</v>
      </c>
      <c r="B202">
        <v>27.75</v>
      </c>
      <c r="C202">
        <v>28.25</v>
      </c>
      <c r="D202">
        <v>29.19</v>
      </c>
      <c r="E202">
        <v>27.25</v>
      </c>
      <c r="F202">
        <v>27.5</v>
      </c>
      <c r="G202">
        <v>27.75</v>
      </c>
      <c r="H202">
        <v>22.31</v>
      </c>
      <c r="I202">
        <v>22.36</v>
      </c>
      <c r="J202">
        <v>22.41</v>
      </c>
      <c r="K202">
        <v>28.34</v>
      </c>
      <c r="L202">
        <v>28.44</v>
      </c>
      <c r="M202">
        <v>28.54</v>
      </c>
      <c r="N202">
        <f t="shared" si="6"/>
        <v>0</v>
      </c>
    </row>
    <row r="203" spans="1:14" x14ac:dyDescent="0.25">
      <c r="A203" s="1">
        <v>39735</v>
      </c>
      <c r="B203">
        <v>28.94</v>
      </c>
      <c r="C203">
        <v>29.46</v>
      </c>
      <c r="D203">
        <v>30.44</v>
      </c>
      <c r="E203">
        <v>28.96</v>
      </c>
      <c r="F203">
        <v>29.22</v>
      </c>
      <c r="G203">
        <v>29.48</v>
      </c>
      <c r="H203">
        <v>23.44</v>
      </c>
      <c r="I203">
        <v>23.49</v>
      </c>
      <c r="J203">
        <v>23.55</v>
      </c>
      <c r="K203">
        <v>28.9</v>
      </c>
      <c r="L203">
        <v>29</v>
      </c>
      <c r="M203">
        <v>29.11</v>
      </c>
      <c r="N203">
        <f t="shared" si="6"/>
        <v>0</v>
      </c>
    </row>
    <row r="204" spans="1:14" x14ac:dyDescent="0.25">
      <c r="A204" s="1">
        <v>39736</v>
      </c>
      <c r="B204">
        <v>27.09</v>
      </c>
      <c r="C204">
        <v>27.58</v>
      </c>
      <c r="D204">
        <v>28.5</v>
      </c>
      <c r="E204">
        <v>26.8</v>
      </c>
      <c r="F204">
        <v>27.05</v>
      </c>
      <c r="G204">
        <v>27.29</v>
      </c>
      <c r="H204">
        <v>21.96</v>
      </c>
      <c r="I204">
        <v>22.01</v>
      </c>
      <c r="J204">
        <v>22.06</v>
      </c>
      <c r="K204">
        <v>26</v>
      </c>
      <c r="L204">
        <v>26.1</v>
      </c>
      <c r="M204">
        <v>26.19</v>
      </c>
      <c r="N204">
        <f t="shared" si="6"/>
        <v>0</v>
      </c>
    </row>
    <row r="205" spans="1:14" x14ac:dyDescent="0.25">
      <c r="A205" s="1">
        <v>39737</v>
      </c>
      <c r="B205">
        <v>25.71</v>
      </c>
      <c r="C205">
        <v>26.17</v>
      </c>
      <c r="D205">
        <v>27.04</v>
      </c>
      <c r="E205">
        <v>24.73</v>
      </c>
      <c r="F205">
        <v>24.95</v>
      </c>
      <c r="G205">
        <v>25.18</v>
      </c>
      <c r="H205">
        <v>20.079999999999998</v>
      </c>
      <c r="I205">
        <v>20.13</v>
      </c>
      <c r="J205">
        <v>20.18</v>
      </c>
      <c r="K205">
        <v>24.95</v>
      </c>
      <c r="L205">
        <v>25.04</v>
      </c>
      <c r="M205">
        <v>25.13</v>
      </c>
      <c r="N205">
        <f t="shared" si="6"/>
        <v>0</v>
      </c>
    </row>
    <row r="206" spans="1:14" x14ac:dyDescent="0.25">
      <c r="A206" s="1">
        <v>39738</v>
      </c>
      <c r="B206">
        <v>24.79</v>
      </c>
      <c r="C206">
        <v>25.24</v>
      </c>
      <c r="D206">
        <v>26.08</v>
      </c>
      <c r="E206">
        <v>23.37</v>
      </c>
      <c r="F206">
        <v>23.59</v>
      </c>
      <c r="G206">
        <v>23.8</v>
      </c>
      <c r="H206">
        <v>19.09</v>
      </c>
      <c r="I206">
        <v>19.13</v>
      </c>
      <c r="J206">
        <v>19.18</v>
      </c>
      <c r="K206">
        <v>25.04</v>
      </c>
      <c r="L206">
        <v>25.14</v>
      </c>
      <c r="M206">
        <v>25.23</v>
      </c>
      <c r="N206">
        <f t="shared" si="6"/>
        <v>0</v>
      </c>
    </row>
    <row r="207" spans="1:14" x14ac:dyDescent="0.25">
      <c r="A207" s="1">
        <v>39741</v>
      </c>
      <c r="B207">
        <v>25.22</v>
      </c>
      <c r="C207">
        <v>25.68</v>
      </c>
      <c r="D207">
        <v>26.54</v>
      </c>
      <c r="E207">
        <v>23.63</v>
      </c>
      <c r="F207">
        <v>23.85</v>
      </c>
      <c r="G207">
        <v>24.07</v>
      </c>
      <c r="H207">
        <v>19.48</v>
      </c>
      <c r="I207">
        <v>19.53</v>
      </c>
      <c r="J207">
        <v>19.579999999999998</v>
      </c>
      <c r="K207">
        <v>26.41</v>
      </c>
      <c r="L207">
        <v>26.5</v>
      </c>
      <c r="M207">
        <v>26.6</v>
      </c>
      <c r="N207">
        <f t="shared" si="6"/>
        <v>0</v>
      </c>
    </row>
    <row r="208" spans="1:14" x14ac:dyDescent="0.25">
      <c r="A208" s="1">
        <v>39742</v>
      </c>
      <c r="B208">
        <v>25.38</v>
      </c>
      <c r="C208">
        <v>25.84</v>
      </c>
      <c r="D208">
        <v>26.7</v>
      </c>
      <c r="E208">
        <v>23.64</v>
      </c>
      <c r="F208">
        <v>23.85</v>
      </c>
      <c r="G208">
        <v>24.07</v>
      </c>
      <c r="H208">
        <v>19.59</v>
      </c>
      <c r="I208">
        <v>19.64</v>
      </c>
      <c r="J208">
        <v>19.690000000000001</v>
      </c>
      <c r="K208">
        <v>26.77</v>
      </c>
      <c r="L208">
        <v>26.88</v>
      </c>
      <c r="M208">
        <v>26.98</v>
      </c>
      <c r="N208">
        <f t="shared" si="6"/>
        <v>0</v>
      </c>
    </row>
    <row r="209" spans="1:14" x14ac:dyDescent="0.25">
      <c r="A209" s="1">
        <v>39743</v>
      </c>
      <c r="B209">
        <v>24.09</v>
      </c>
      <c r="C209">
        <v>24.52</v>
      </c>
      <c r="D209">
        <v>25.34</v>
      </c>
      <c r="E209">
        <v>22.69</v>
      </c>
      <c r="F209">
        <v>22.9</v>
      </c>
      <c r="G209">
        <v>23.11</v>
      </c>
      <c r="H209">
        <v>18.71</v>
      </c>
      <c r="I209">
        <v>18.75</v>
      </c>
      <c r="J209">
        <v>18.8</v>
      </c>
      <c r="K209">
        <v>25.49</v>
      </c>
      <c r="L209">
        <v>25.59</v>
      </c>
      <c r="M209">
        <v>25.68</v>
      </c>
      <c r="N209">
        <f t="shared" si="6"/>
        <v>0</v>
      </c>
    </row>
    <row r="210" spans="1:14" x14ac:dyDescent="0.25">
      <c r="A210" s="1">
        <v>39744</v>
      </c>
      <c r="B210">
        <v>23.59</v>
      </c>
      <c r="C210">
        <v>24.02</v>
      </c>
      <c r="D210">
        <v>24.82</v>
      </c>
      <c r="E210">
        <v>22.45</v>
      </c>
      <c r="F210">
        <v>22.65</v>
      </c>
      <c r="G210">
        <v>22.86</v>
      </c>
      <c r="H210">
        <v>18.34</v>
      </c>
      <c r="I210">
        <v>18.39</v>
      </c>
      <c r="J210">
        <v>18.43</v>
      </c>
      <c r="K210">
        <v>25.39</v>
      </c>
      <c r="L210">
        <v>25.48</v>
      </c>
      <c r="M210">
        <v>25.58</v>
      </c>
      <c r="N210">
        <f t="shared" si="6"/>
        <v>0</v>
      </c>
    </row>
    <row r="211" spans="1:14" x14ac:dyDescent="0.25">
      <c r="A211" s="1">
        <v>39745</v>
      </c>
      <c r="B211">
        <v>23.07</v>
      </c>
      <c r="C211">
        <v>23.49</v>
      </c>
      <c r="D211">
        <v>24.28</v>
      </c>
      <c r="E211">
        <v>22</v>
      </c>
      <c r="F211">
        <v>22.2</v>
      </c>
      <c r="G211">
        <v>22.41</v>
      </c>
      <c r="H211">
        <v>17.84</v>
      </c>
      <c r="I211">
        <v>17.88</v>
      </c>
      <c r="J211">
        <v>17.93</v>
      </c>
      <c r="K211">
        <v>24.91</v>
      </c>
      <c r="L211">
        <v>25.01</v>
      </c>
      <c r="M211">
        <v>25.1</v>
      </c>
      <c r="N211">
        <f t="shared" si="6"/>
        <v>0</v>
      </c>
    </row>
    <row r="212" spans="1:14" x14ac:dyDescent="0.25">
      <c r="A212" s="1">
        <v>39748</v>
      </c>
      <c r="B212">
        <v>22.24</v>
      </c>
      <c r="C212">
        <v>22.64</v>
      </c>
      <c r="D212">
        <v>23.4</v>
      </c>
      <c r="E212">
        <v>20.99</v>
      </c>
      <c r="F212">
        <v>21.18</v>
      </c>
      <c r="G212">
        <v>21.38</v>
      </c>
      <c r="H212">
        <v>17.350000000000001</v>
      </c>
      <c r="I212">
        <v>17.39</v>
      </c>
      <c r="J212">
        <v>17.43</v>
      </c>
      <c r="K212">
        <v>22.48</v>
      </c>
      <c r="L212">
        <v>22.57</v>
      </c>
      <c r="M212">
        <v>22.65</v>
      </c>
      <c r="N212">
        <f t="shared" si="6"/>
        <v>0</v>
      </c>
    </row>
    <row r="213" spans="1:14" x14ac:dyDescent="0.25">
      <c r="A213" s="1">
        <v>39749</v>
      </c>
      <c r="B213">
        <v>22.53</v>
      </c>
      <c r="C213">
        <v>22.94</v>
      </c>
      <c r="D213">
        <v>23.7</v>
      </c>
      <c r="E213">
        <v>21.52</v>
      </c>
      <c r="F213">
        <v>21.72</v>
      </c>
      <c r="G213">
        <v>21.92</v>
      </c>
      <c r="H213">
        <v>17.77</v>
      </c>
      <c r="I213">
        <v>17.82</v>
      </c>
      <c r="J213">
        <v>17.86</v>
      </c>
      <c r="K213">
        <v>22.48</v>
      </c>
      <c r="L213">
        <v>22.57</v>
      </c>
      <c r="M213">
        <v>22.65</v>
      </c>
      <c r="N213">
        <f t="shared" si="6"/>
        <v>0</v>
      </c>
    </row>
    <row r="214" spans="1:14" x14ac:dyDescent="0.25">
      <c r="A214" s="1">
        <v>39750</v>
      </c>
      <c r="B214">
        <v>23.68</v>
      </c>
      <c r="C214">
        <v>24.11</v>
      </c>
      <c r="D214">
        <v>24.91</v>
      </c>
      <c r="E214">
        <v>22.17</v>
      </c>
      <c r="F214">
        <v>22.37</v>
      </c>
      <c r="G214">
        <v>22.58</v>
      </c>
      <c r="H214">
        <v>18.13</v>
      </c>
      <c r="I214">
        <v>18.18</v>
      </c>
      <c r="J214">
        <v>18.22</v>
      </c>
      <c r="K214">
        <v>23.7</v>
      </c>
      <c r="L214">
        <v>23.79</v>
      </c>
      <c r="M214">
        <v>23.88</v>
      </c>
      <c r="N214">
        <f t="shared" si="6"/>
        <v>0</v>
      </c>
    </row>
    <row r="215" spans="1:14" x14ac:dyDescent="0.25">
      <c r="A215" s="1">
        <v>39751</v>
      </c>
      <c r="B215">
        <v>24.22</v>
      </c>
      <c r="C215">
        <v>24.66</v>
      </c>
      <c r="D215">
        <v>25.49</v>
      </c>
      <c r="E215">
        <v>23.16</v>
      </c>
      <c r="F215">
        <v>23.37</v>
      </c>
      <c r="G215">
        <v>23.59</v>
      </c>
      <c r="H215">
        <v>18.940000000000001</v>
      </c>
      <c r="I215">
        <v>18.989999999999998</v>
      </c>
      <c r="J215">
        <v>19.03</v>
      </c>
      <c r="K215">
        <v>24.66</v>
      </c>
      <c r="L215">
        <v>24.75</v>
      </c>
      <c r="M215">
        <v>24.85</v>
      </c>
      <c r="N215">
        <f t="shared" si="6"/>
        <v>0</v>
      </c>
    </row>
    <row r="216" spans="1:14" x14ac:dyDescent="0.25">
      <c r="A216" s="1">
        <v>39752</v>
      </c>
      <c r="B216">
        <v>24.82</v>
      </c>
      <c r="C216">
        <v>25.27</v>
      </c>
      <c r="D216">
        <v>26.11</v>
      </c>
      <c r="E216">
        <v>23.77</v>
      </c>
      <c r="F216">
        <v>23.99</v>
      </c>
      <c r="G216">
        <v>24.22</v>
      </c>
      <c r="H216">
        <v>19.649999999999999</v>
      </c>
      <c r="I216">
        <v>19.7</v>
      </c>
      <c r="J216">
        <v>19.75</v>
      </c>
      <c r="K216">
        <v>25.98</v>
      </c>
      <c r="L216">
        <v>26.09</v>
      </c>
      <c r="M216">
        <v>26.19</v>
      </c>
      <c r="N216">
        <f t="shared" si="6"/>
        <v>0</v>
      </c>
    </row>
    <row r="217" spans="1:14" x14ac:dyDescent="0.25">
      <c r="A217" s="1">
        <v>39755</v>
      </c>
      <c r="B217">
        <v>25.05</v>
      </c>
      <c r="C217">
        <v>25.5</v>
      </c>
      <c r="D217">
        <v>26.36</v>
      </c>
      <c r="E217">
        <v>24</v>
      </c>
      <c r="F217">
        <v>24.23</v>
      </c>
      <c r="G217">
        <v>24.45</v>
      </c>
      <c r="H217">
        <v>19.87</v>
      </c>
      <c r="I217">
        <v>19.920000000000002</v>
      </c>
      <c r="J217">
        <v>19.97</v>
      </c>
      <c r="K217">
        <v>26.01</v>
      </c>
      <c r="L217">
        <v>26.11</v>
      </c>
      <c r="M217">
        <v>26.22</v>
      </c>
      <c r="N217">
        <f t="shared" si="6"/>
        <v>0</v>
      </c>
    </row>
    <row r="218" spans="1:14" x14ac:dyDescent="0.25">
      <c r="A218" s="1">
        <v>39756</v>
      </c>
      <c r="B218">
        <v>26.31</v>
      </c>
      <c r="C218">
        <v>26.8</v>
      </c>
      <c r="D218">
        <v>27.69</v>
      </c>
      <c r="E218">
        <v>25.46</v>
      </c>
      <c r="F218">
        <v>25.69</v>
      </c>
      <c r="G218">
        <v>25.93</v>
      </c>
      <c r="H218">
        <v>21.15</v>
      </c>
      <c r="I218">
        <v>21.2</v>
      </c>
      <c r="J218">
        <v>21.26</v>
      </c>
      <c r="K218">
        <v>28.23</v>
      </c>
      <c r="L218">
        <v>28.34</v>
      </c>
      <c r="M218">
        <v>28.45</v>
      </c>
      <c r="N218">
        <f t="shared" si="6"/>
        <v>0</v>
      </c>
    </row>
    <row r="219" spans="1:14" x14ac:dyDescent="0.25">
      <c r="A219" s="1">
        <v>39757</v>
      </c>
      <c r="B219">
        <v>25.61</v>
      </c>
      <c r="C219">
        <v>26.08</v>
      </c>
      <c r="D219">
        <v>26.96</v>
      </c>
      <c r="E219">
        <v>24.19</v>
      </c>
      <c r="F219">
        <v>24.42</v>
      </c>
      <c r="G219">
        <v>24.64</v>
      </c>
      <c r="H219">
        <v>20.04</v>
      </c>
      <c r="I219">
        <v>20.09</v>
      </c>
      <c r="J219">
        <v>20.14</v>
      </c>
      <c r="K219">
        <v>26.84</v>
      </c>
      <c r="L219">
        <v>26.95</v>
      </c>
      <c r="M219">
        <v>27.06</v>
      </c>
      <c r="N219">
        <f t="shared" si="6"/>
        <v>0</v>
      </c>
    </row>
    <row r="220" spans="1:14" x14ac:dyDescent="0.25">
      <c r="A220" s="1">
        <v>39758</v>
      </c>
      <c r="B220">
        <v>24.83</v>
      </c>
      <c r="C220">
        <v>25.28</v>
      </c>
      <c r="D220">
        <v>26.13</v>
      </c>
      <c r="E220">
        <v>23.28</v>
      </c>
      <c r="F220">
        <v>23.5</v>
      </c>
      <c r="G220">
        <v>23.72</v>
      </c>
      <c r="H220">
        <v>19.440000000000001</v>
      </c>
      <c r="I220">
        <v>19.489999999999998</v>
      </c>
      <c r="J220">
        <v>19.54</v>
      </c>
      <c r="K220">
        <v>24.99</v>
      </c>
      <c r="L220">
        <v>25.09</v>
      </c>
      <c r="M220">
        <v>25.19</v>
      </c>
      <c r="N220">
        <f t="shared" si="6"/>
        <v>0</v>
      </c>
    </row>
    <row r="221" spans="1:14" x14ac:dyDescent="0.25">
      <c r="A221" s="1">
        <v>39759</v>
      </c>
      <c r="B221">
        <v>25.21</v>
      </c>
      <c r="C221">
        <v>25.68</v>
      </c>
      <c r="D221">
        <v>26.54</v>
      </c>
      <c r="E221">
        <v>23.71</v>
      </c>
      <c r="F221">
        <v>23.93</v>
      </c>
      <c r="G221">
        <v>24.15</v>
      </c>
      <c r="H221">
        <v>19.7</v>
      </c>
      <c r="I221">
        <v>19.75</v>
      </c>
      <c r="J221">
        <v>19.8</v>
      </c>
      <c r="K221">
        <v>26.01</v>
      </c>
      <c r="L221">
        <v>26.12</v>
      </c>
      <c r="M221">
        <v>26.22</v>
      </c>
      <c r="N221">
        <f t="shared" si="6"/>
        <v>0</v>
      </c>
    </row>
    <row r="222" spans="1:14" x14ac:dyDescent="0.25">
      <c r="A222" s="1">
        <v>39762</v>
      </c>
      <c r="B222">
        <v>25.28</v>
      </c>
      <c r="C222">
        <v>25.75</v>
      </c>
      <c r="D222">
        <v>26.61</v>
      </c>
      <c r="E222">
        <v>23.46</v>
      </c>
      <c r="F222">
        <v>23.68</v>
      </c>
      <c r="G222">
        <v>23.9</v>
      </c>
      <c r="H222">
        <v>19.53</v>
      </c>
      <c r="I222">
        <v>19.579999999999998</v>
      </c>
      <c r="J222">
        <v>19.63</v>
      </c>
      <c r="K222">
        <v>26.58</v>
      </c>
      <c r="L222">
        <v>26.69</v>
      </c>
      <c r="M222">
        <v>26.8</v>
      </c>
      <c r="N222">
        <f t="shared" si="6"/>
        <v>0</v>
      </c>
    </row>
    <row r="223" spans="1:14" x14ac:dyDescent="0.25">
      <c r="A223" s="1">
        <v>39764</v>
      </c>
      <c r="B223">
        <v>24.23</v>
      </c>
      <c r="C223">
        <v>24.68</v>
      </c>
      <c r="D223">
        <v>25.51</v>
      </c>
      <c r="E223">
        <v>21.59</v>
      </c>
      <c r="F223">
        <v>21.79</v>
      </c>
      <c r="G223">
        <v>22</v>
      </c>
      <c r="H223">
        <v>18.350000000000001</v>
      </c>
      <c r="I223">
        <v>18.399999999999999</v>
      </c>
      <c r="J223">
        <v>18.440000000000001</v>
      </c>
      <c r="K223">
        <v>24.26</v>
      </c>
      <c r="L223">
        <v>24.35</v>
      </c>
      <c r="M223">
        <v>24.45</v>
      </c>
      <c r="N223">
        <f t="shared" si="6"/>
        <v>0</v>
      </c>
    </row>
    <row r="224" spans="1:14" x14ac:dyDescent="0.25">
      <c r="A224" s="1">
        <v>39765</v>
      </c>
      <c r="B224">
        <v>23.23</v>
      </c>
      <c r="C224">
        <v>23.66</v>
      </c>
      <c r="D224">
        <v>24.46</v>
      </c>
      <c r="E224">
        <v>20.93</v>
      </c>
      <c r="F224">
        <v>21.13</v>
      </c>
      <c r="G224">
        <v>21.33</v>
      </c>
      <c r="H224">
        <v>17.850000000000001</v>
      </c>
      <c r="I224">
        <v>17.899999999999999</v>
      </c>
      <c r="J224">
        <v>17.95</v>
      </c>
      <c r="K224">
        <v>24.49</v>
      </c>
      <c r="L224">
        <v>24.59</v>
      </c>
      <c r="M224">
        <v>24.69</v>
      </c>
      <c r="N224">
        <f t="shared" si="6"/>
        <v>0</v>
      </c>
    </row>
    <row r="225" spans="1:14" x14ac:dyDescent="0.25">
      <c r="A225" s="1">
        <v>39766</v>
      </c>
      <c r="B225">
        <v>23.54</v>
      </c>
      <c r="C225">
        <v>23.98</v>
      </c>
      <c r="D225">
        <v>24.78</v>
      </c>
      <c r="E225">
        <v>21.25</v>
      </c>
      <c r="F225">
        <v>21.45</v>
      </c>
      <c r="G225">
        <v>21.65</v>
      </c>
      <c r="H225">
        <v>18.18</v>
      </c>
      <c r="I225">
        <v>18.22</v>
      </c>
      <c r="J225">
        <v>18.27</v>
      </c>
      <c r="K225">
        <v>24.12</v>
      </c>
      <c r="L225">
        <v>24.21</v>
      </c>
      <c r="M225">
        <v>24.31</v>
      </c>
      <c r="N225">
        <f t="shared" si="6"/>
        <v>0</v>
      </c>
    </row>
    <row r="226" spans="1:14" x14ac:dyDescent="0.25">
      <c r="A226" s="1">
        <v>39769</v>
      </c>
      <c r="B226">
        <v>22.82</v>
      </c>
      <c r="C226">
        <v>23.25</v>
      </c>
      <c r="D226">
        <v>24.03</v>
      </c>
      <c r="E226">
        <v>20.78</v>
      </c>
      <c r="F226">
        <v>20.97</v>
      </c>
      <c r="G226">
        <v>21.17</v>
      </c>
      <c r="H226">
        <v>17.510000000000002</v>
      </c>
      <c r="I226">
        <v>17.559999999999999</v>
      </c>
      <c r="J226">
        <v>17.61</v>
      </c>
      <c r="K226">
        <v>23.76</v>
      </c>
      <c r="L226">
        <v>23.86</v>
      </c>
      <c r="M226">
        <v>23.96</v>
      </c>
      <c r="N226">
        <f t="shared" si="6"/>
        <v>0</v>
      </c>
    </row>
    <row r="227" spans="1:14" x14ac:dyDescent="0.25">
      <c r="A227" s="1">
        <v>39770</v>
      </c>
      <c r="B227">
        <v>22.32</v>
      </c>
      <c r="C227">
        <v>22.73</v>
      </c>
      <c r="D227">
        <v>23.49</v>
      </c>
      <c r="E227">
        <v>20.6</v>
      </c>
      <c r="F227">
        <v>20.79</v>
      </c>
      <c r="G227">
        <v>20.99</v>
      </c>
      <c r="H227">
        <v>17.489999999999998</v>
      </c>
      <c r="I227">
        <v>17.53</v>
      </c>
      <c r="J227">
        <v>17.579999999999998</v>
      </c>
      <c r="K227">
        <v>23.86</v>
      </c>
      <c r="L227">
        <v>23.96</v>
      </c>
      <c r="M227">
        <v>24.05</v>
      </c>
      <c r="N227">
        <f t="shared" si="6"/>
        <v>0</v>
      </c>
    </row>
    <row r="228" spans="1:14" x14ac:dyDescent="0.25">
      <c r="A228" s="1">
        <v>39771</v>
      </c>
      <c r="B228">
        <v>21.88</v>
      </c>
      <c r="C228">
        <v>22.29</v>
      </c>
      <c r="D228">
        <v>23.04</v>
      </c>
      <c r="E228">
        <v>19.579999999999998</v>
      </c>
      <c r="F228">
        <v>19.77</v>
      </c>
      <c r="G228">
        <v>19.96</v>
      </c>
      <c r="H228">
        <v>16.64</v>
      </c>
      <c r="I228">
        <v>16.690000000000001</v>
      </c>
      <c r="J228">
        <v>16.73</v>
      </c>
      <c r="K228">
        <v>22.15</v>
      </c>
      <c r="L228">
        <v>22.24</v>
      </c>
      <c r="M228">
        <v>22.34</v>
      </c>
      <c r="N228">
        <f t="shared" si="6"/>
        <v>0</v>
      </c>
    </row>
    <row r="229" spans="1:14" x14ac:dyDescent="0.25">
      <c r="A229" s="1">
        <v>39772</v>
      </c>
      <c r="B229">
        <v>20.82</v>
      </c>
      <c r="C229">
        <v>21.21</v>
      </c>
      <c r="D229">
        <v>21.92</v>
      </c>
      <c r="E229">
        <v>18.760000000000002</v>
      </c>
      <c r="F229">
        <v>18.940000000000001</v>
      </c>
      <c r="G229">
        <v>19.12</v>
      </c>
      <c r="H229">
        <v>16.04</v>
      </c>
      <c r="I229">
        <v>16.079999999999998</v>
      </c>
      <c r="J229">
        <v>16.12</v>
      </c>
      <c r="K229">
        <v>20.62</v>
      </c>
      <c r="L229">
        <v>20.71</v>
      </c>
      <c r="M229">
        <v>20.8</v>
      </c>
      <c r="N229">
        <f t="shared" si="6"/>
        <v>0</v>
      </c>
    </row>
    <row r="230" spans="1:14" x14ac:dyDescent="0.25">
      <c r="A230" s="1">
        <v>39773</v>
      </c>
      <c r="B230">
        <v>21.17</v>
      </c>
      <c r="C230">
        <v>21.57</v>
      </c>
      <c r="D230">
        <v>22.29</v>
      </c>
      <c r="E230">
        <v>18.97</v>
      </c>
      <c r="F230">
        <v>19.149999999999999</v>
      </c>
      <c r="G230">
        <v>19.329999999999998</v>
      </c>
      <c r="H230">
        <v>16.309999999999999</v>
      </c>
      <c r="I230">
        <v>16.350000000000001</v>
      </c>
      <c r="J230">
        <v>16.39</v>
      </c>
      <c r="K230">
        <v>20.329999999999998</v>
      </c>
      <c r="L230">
        <v>20.41</v>
      </c>
      <c r="M230">
        <v>20.5</v>
      </c>
      <c r="N230">
        <f t="shared" si="6"/>
        <v>0</v>
      </c>
    </row>
    <row r="231" spans="1:14" x14ac:dyDescent="0.25">
      <c r="A231" s="1">
        <v>39776</v>
      </c>
      <c r="B231">
        <v>22.57</v>
      </c>
      <c r="C231">
        <v>22.99</v>
      </c>
      <c r="D231">
        <v>23.77</v>
      </c>
      <c r="E231">
        <v>21.12</v>
      </c>
      <c r="F231">
        <v>21.32</v>
      </c>
      <c r="G231">
        <v>21.53</v>
      </c>
      <c r="H231">
        <v>18.12</v>
      </c>
      <c r="I231">
        <v>18.170000000000002</v>
      </c>
      <c r="J231">
        <v>18.21</v>
      </c>
      <c r="K231">
        <v>22.54</v>
      </c>
      <c r="L231">
        <v>22.64</v>
      </c>
      <c r="M231">
        <v>22.74</v>
      </c>
      <c r="N231">
        <f t="shared" si="6"/>
        <v>0</v>
      </c>
    </row>
    <row r="232" spans="1:14" x14ac:dyDescent="0.25">
      <c r="A232" s="1">
        <v>39777</v>
      </c>
      <c r="B232">
        <v>22.78</v>
      </c>
      <c r="C232">
        <v>23.21</v>
      </c>
      <c r="D232">
        <v>23.99</v>
      </c>
      <c r="E232">
        <v>21.58</v>
      </c>
      <c r="F232">
        <v>21.79</v>
      </c>
      <c r="G232">
        <v>22</v>
      </c>
      <c r="H232">
        <v>18.2</v>
      </c>
      <c r="I232">
        <v>18.239999999999998</v>
      </c>
      <c r="J232">
        <v>18.29</v>
      </c>
      <c r="K232">
        <v>23.11</v>
      </c>
      <c r="L232">
        <v>23.21</v>
      </c>
      <c r="M232">
        <v>23.31</v>
      </c>
      <c r="N232">
        <f t="shared" si="6"/>
        <v>0</v>
      </c>
    </row>
    <row r="233" spans="1:14" x14ac:dyDescent="0.25">
      <c r="A233" s="1">
        <v>39778</v>
      </c>
      <c r="B233">
        <v>22.81</v>
      </c>
      <c r="C233">
        <v>23.23</v>
      </c>
      <c r="D233">
        <v>24.02</v>
      </c>
      <c r="E233">
        <v>21.23</v>
      </c>
      <c r="F233">
        <v>21.44</v>
      </c>
      <c r="G233">
        <v>21.64</v>
      </c>
      <c r="H233">
        <v>17.93</v>
      </c>
      <c r="I233">
        <v>17.98</v>
      </c>
      <c r="J233">
        <v>18.03</v>
      </c>
      <c r="K233">
        <v>23.49</v>
      </c>
      <c r="L233">
        <v>23.59</v>
      </c>
      <c r="M233">
        <v>23.69</v>
      </c>
      <c r="N233">
        <f t="shared" si="6"/>
        <v>0</v>
      </c>
    </row>
    <row r="234" spans="1:14" x14ac:dyDescent="0.25">
      <c r="A234" s="1">
        <v>39779</v>
      </c>
      <c r="B234">
        <v>23.21</v>
      </c>
      <c r="C234">
        <v>23.64</v>
      </c>
      <c r="D234">
        <v>24.44</v>
      </c>
      <c r="E234">
        <v>22.03</v>
      </c>
      <c r="F234">
        <v>22.24</v>
      </c>
      <c r="G234">
        <v>22.45</v>
      </c>
      <c r="H234">
        <v>18.45</v>
      </c>
      <c r="I234">
        <v>18.5</v>
      </c>
      <c r="J234">
        <v>18.55</v>
      </c>
      <c r="K234">
        <v>24.2</v>
      </c>
      <c r="L234">
        <v>24.31</v>
      </c>
      <c r="M234">
        <v>24.41</v>
      </c>
      <c r="N234">
        <f t="shared" si="6"/>
        <v>0</v>
      </c>
    </row>
    <row r="235" spans="1:14" x14ac:dyDescent="0.25">
      <c r="A235" s="1">
        <v>39780</v>
      </c>
      <c r="B235">
        <v>23.12</v>
      </c>
      <c r="C235">
        <v>23.55</v>
      </c>
      <c r="D235">
        <v>24.35</v>
      </c>
      <c r="E235">
        <v>22.2</v>
      </c>
      <c r="F235">
        <v>22.42</v>
      </c>
      <c r="G235">
        <v>22.63</v>
      </c>
      <c r="H235">
        <v>18.489999999999998</v>
      </c>
      <c r="I235">
        <v>18.54</v>
      </c>
      <c r="J235">
        <v>18.59</v>
      </c>
      <c r="K235">
        <v>24.25</v>
      </c>
      <c r="L235">
        <v>24.35</v>
      </c>
      <c r="M235">
        <v>24.45</v>
      </c>
      <c r="N235">
        <f t="shared" si="6"/>
        <v>0</v>
      </c>
    </row>
    <row r="236" spans="1:14" x14ac:dyDescent="0.25">
      <c r="A236" s="1">
        <v>39783</v>
      </c>
      <c r="B236">
        <v>22.23</v>
      </c>
      <c r="C236">
        <v>22.64</v>
      </c>
      <c r="D236">
        <v>23.41</v>
      </c>
      <c r="E236">
        <v>21.45</v>
      </c>
      <c r="F236">
        <v>21.66</v>
      </c>
      <c r="G236">
        <v>21.87</v>
      </c>
      <c r="H236">
        <v>17.91</v>
      </c>
      <c r="I236">
        <v>17.96</v>
      </c>
      <c r="J236">
        <v>18.010000000000002</v>
      </c>
      <c r="K236">
        <v>22.51</v>
      </c>
      <c r="L236">
        <v>22.61</v>
      </c>
      <c r="M236">
        <v>22.71</v>
      </c>
      <c r="N236">
        <f t="shared" si="6"/>
        <v>0</v>
      </c>
    </row>
    <row r="237" spans="1:14" x14ac:dyDescent="0.25">
      <c r="A237" s="1">
        <v>39784</v>
      </c>
      <c r="B237">
        <v>22.35</v>
      </c>
      <c r="C237">
        <v>22.77</v>
      </c>
      <c r="D237">
        <v>23.54</v>
      </c>
      <c r="E237">
        <v>21.6</v>
      </c>
      <c r="F237">
        <v>21.81</v>
      </c>
      <c r="G237">
        <v>22.02</v>
      </c>
      <c r="H237">
        <v>18.010000000000002</v>
      </c>
      <c r="I237">
        <v>18.059999999999999</v>
      </c>
      <c r="J237">
        <v>18.11</v>
      </c>
      <c r="K237">
        <v>22.84</v>
      </c>
      <c r="L237">
        <v>22.94</v>
      </c>
      <c r="M237">
        <v>23.04</v>
      </c>
      <c r="N237">
        <f t="shared" si="6"/>
        <v>0</v>
      </c>
    </row>
    <row r="238" spans="1:14" x14ac:dyDescent="0.25">
      <c r="A238" s="1">
        <v>39785</v>
      </c>
      <c r="B238">
        <v>22.27</v>
      </c>
      <c r="C238">
        <v>22.69</v>
      </c>
      <c r="D238">
        <v>23.46</v>
      </c>
      <c r="E238">
        <v>21.39</v>
      </c>
      <c r="F238">
        <v>21.6</v>
      </c>
      <c r="G238">
        <v>21.81</v>
      </c>
      <c r="H238">
        <v>17.899999999999999</v>
      </c>
      <c r="I238">
        <v>17.95</v>
      </c>
      <c r="J238">
        <v>18</v>
      </c>
      <c r="K238">
        <v>22.8</v>
      </c>
      <c r="L238">
        <v>22.9</v>
      </c>
      <c r="M238">
        <v>23</v>
      </c>
      <c r="N238">
        <f t="shared" si="6"/>
        <v>0</v>
      </c>
    </row>
    <row r="239" spans="1:14" x14ac:dyDescent="0.25">
      <c r="A239" s="1">
        <v>39786</v>
      </c>
      <c r="B239">
        <v>22.7</v>
      </c>
      <c r="C239">
        <v>23.12</v>
      </c>
      <c r="D239">
        <v>23.91</v>
      </c>
      <c r="E239">
        <v>22.19</v>
      </c>
      <c r="F239">
        <v>22.41</v>
      </c>
      <c r="G239">
        <v>22.63</v>
      </c>
      <c r="H239">
        <v>18.510000000000002</v>
      </c>
      <c r="I239">
        <v>18.559999999999999</v>
      </c>
      <c r="J239">
        <v>18.61</v>
      </c>
      <c r="K239">
        <v>22.78</v>
      </c>
      <c r="L239">
        <v>22.88</v>
      </c>
      <c r="M239">
        <v>22.98</v>
      </c>
      <c r="N239">
        <f t="shared" si="6"/>
        <v>0</v>
      </c>
    </row>
    <row r="240" spans="1:14" x14ac:dyDescent="0.25">
      <c r="A240" s="1">
        <v>39787</v>
      </c>
      <c r="B240">
        <v>22.14</v>
      </c>
      <c r="C240">
        <v>22.56</v>
      </c>
      <c r="D240">
        <v>23.32</v>
      </c>
      <c r="E240">
        <v>21.24</v>
      </c>
      <c r="F240">
        <v>21.45</v>
      </c>
      <c r="G240">
        <v>21.66</v>
      </c>
      <c r="H240">
        <v>17.86</v>
      </c>
      <c r="I240">
        <v>17.899999999999999</v>
      </c>
      <c r="J240">
        <v>17.95</v>
      </c>
      <c r="K240">
        <v>21.93</v>
      </c>
      <c r="L240">
        <v>22.03</v>
      </c>
      <c r="M240">
        <v>22.12</v>
      </c>
      <c r="N240">
        <f t="shared" si="6"/>
        <v>0</v>
      </c>
    </row>
    <row r="241" spans="1:14" x14ac:dyDescent="0.25">
      <c r="A241" s="1">
        <v>39790</v>
      </c>
      <c r="B241">
        <v>22.68</v>
      </c>
      <c r="C241">
        <v>23.1</v>
      </c>
      <c r="D241">
        <v>23.89</v>
      </c>
      <c r="E241">
        <v>21.26</v>
      </c>
      <c r="F241">
        <v>21.47</v>
      </c>
      <c r="G241">
        <v>21.68</v>
      </c>
      <c r="H241">
        <v>17.829999999999998</v>
      </c>
      <c r="I241">
        <v>17.88</v>
      </c>
      <c r="J241">
        <v>17.93</v>
      </c>
      <c r="K241">
        <v>23.05</v>
      </c>
      <c r="L241">
        <v>23.15</v>
      </c>
      <c r="M241">
        <v>23.26</v>
      </c>
      <c r="N241">
        <f t="shared" si="6"/>
        <v>0</v>
      </c>
    </row>
    <row r="242" spans="1:14" x14ac:dyDescent="0.25">
      <c r="A242" s="1">
        <v>39791</v>
      </c>
      <c r="B242">
        <v>23.17</v>
      </c>
      <c r="C242">
        <v>23.61</v>
      </c>
      <c r="D242">
        <v>24.41</v>
      </c>
      <c r="E242">
        <v>22.02</v>
      </c>
      <c r="F242">
        <v>22.23</v>
      </c>
      <c r="G242">
        <v>22.45</v>
      </c>
      <c r="H242">
        <v>18.37</v>
      </c>
      <c r="I242">
        <v>18.420000000000002</v>
      </c>
      <c r="J242">
        <v>18.47</v>
      </c>
      <c r="K242">
        <v>23.91</v>
      </c>
      <c r="L242">
        <v>24.01</v>
      </c>
      <c r="M242">
        <v>24.12</v>
      </c>
      <c r="N242">
        <f t="shared" si="6"/>
        <v>0</v>
      </c>
    </row>
    <row r="243" spans="1:14" x14ac:dyDescent="0.25">
      <c r="A243" s="1">
        <v>39792</v>
      </c>
      <c r="B243">
        <v>23.28</v>
      </c>
      <c r="C243">
        <v>23.72</v>
      </c>
      <c r="D243">
        <v>24.52</v>
      </c>
      <c r="E243">
        <v>22.36</v>
      </c>
      <c r="F243">
        <v>22.58</v>
      </c>
      <c r="G243">
        <v>22.8</v>
      </c>
      <c r="H243">
        <v>18.62</v>
      </c>
      <c r="I243">
        <v>18.670000000000002</v>
      </c>
      <c r="J243">
        <v>18.72</v>
      </c>
      <c r="K243">
        <v>24.82</v>
      </c>
      <c r="L243">
        <v>24.93</v>
      </c>
      <c r="M243">
        <v>25.04</v>
      </c>
      <c r="N243">
        <f t="shared" si="6"/>
        <v>0</v>
      </c>
    </row>
    <row r="244" spans="1:14" x14ac:dyDescent="0.25">
      <c r="A244" s="1">
        <v>39793</v>
      </c>
      <c r="B244">
        <v>23.21</v>
      </c>
      <c r="C244">
        <v>23.65</v>
      </c>
      <c r="D244">
        <v>24.46</v>
      </c>
      <c r="E244">
        <v>22.39</v>
      </c>
      <c r="F244">
        <v>22.61</v>
      </c>
      <c r="G244">
        <v>22.83</v>
      </c>
      <c r="H244">
        <v>18.690000000000001</v>
      </c>
      <c r="I244">
        <v>18.739999999999998</v>
      </c>
      <c r="J244">
        <v>18.79</v>
      </c>
      <c r="K244">
        <v>24.29</v>
      </c>
      <c r="L244">
        <v>24.4</v>
      </c>
      <c r="M244">
        <v>24.51</v>
      </c>
      <c r="N244">
        <f t="shared" si="6"/>
        <v>0</v>
      </c>
    </row>
    <row r="245" spans="1:14" x14ac:dyDescent="0.25">
      <c r="A245" s="1">
        <v>39794</v>
      </c>
      <c r="B245">
        <v>22.69</v>
      </c>
      <c r="C245">
        <v>23.12</v>
      </c>
      <c r="D245">
        <v>23.9</v>
      </c>
      <c r="E245">
        <v>21.77</v>
      </c>
      <c r="F245">
        <v>21.99</v>
      </c>
      <c r="G245">
        <v>22.2</v>
      </c>
      <c r="H245">
        <v>18.37</v>
      </c>
      <c r="I245">
        <v>18.43</v>
      </c>
      <c r="J245">
        <v>18.48</v>
      </c>
      <c r="K245">
        <v>23.71</v>
      </c>
      <c r="L245">
        <v>23.81</v>
      </c>
      <c r="M245">
        <v>23.92</v>
      </c>
      <c r="N245">
        <f t="shared" si="6"/>
        <v>0</v>
      </c>
    </row>
    <row r="246" spans="1:14" x14ac:dyDescent="0.25">
      <c r="A246" s="1">
        <v>39797</v>
      </c>
      <c r="B246">
        <v>22.95</v>
      </c>
      <c r="C246">
        <v>23.38</v>
      </c>
      <c r="D246">
        <v>24.18</v>
      </c>
      <c r="E246">
        <v>21.87</v>
      </c>
      <c r="F246">
        <v>22.09</v>
      </c>
      <c r="G246">
        <v>22.31</v>
      </c>
      <c r="H246">
        <v>18.53</v>
      </c>
      <c r="I246">
        <v>18.59</v>
      </c>
      <c r="J246">
        <v>18.64</v>
      </c>
      <c r="K246">
        <v>23.89</v>
      </c>
      <c r="L246">
        <v>23.99</v>
      </c>
      <c r="M246">
        <v>24.1</v>
      </c>
      <c r="N246">
        <f t="shared" si="6"/>
        <v>0</v>
      </c>
    </row>
    <row r="247" spans="1:14" x14ac:dyDescent="0.25">
      <c r="A247" s="1">
        <v>39798</v>
      </c>
      <c r="B247">
        <v>23.28</v>
      </c>
      <c r="C247">
        <v>23.72</v>
      </c>
      <c r="D247">
        <v>24.53</v>
      </c>
      <c r="E247">
        <v>22.27</v>
      </c>
      <c r="F247">
        <v>22.49</v>
      </c>
      <c r="G247">
        <v>22.71</v>
      </c>
      <c r="H247">
        <v>18.91</v>
      </c>
      <c r="I247">
        <v>18.96</v>
      </c>
      <c r="J247">
        <v>19.010000000000002</v>
      </c>
      <c r="K247">
        <v>24.52</v>
      </c>
      <c r="L247">
        <v>24.64</v>
      </c>
      <c r="M247">
        <v>24.75</v>
      </c>
      <c r="N247">
        <f t="shared" si="6"/>
        <v>0</v>
      </c>
    </row>
    <row r="248" spans="1:14" x14ac:dyDescent="0.25">
      <c r="A248" s="1">
        <v>39799</v>
      </c>
      <c r="B248">
        <v>23.22</v>
      </c>
      <c r="C248">
        <v>23.66</v>
      </c>
      <c r="D248">
        <v>24.47</v>
      </c>
      <c r="E248">
        <v>22.57</v>
      </c>
      <c r="F248">
        <v>22.79</v>
      </c>
      <c r="G248">
        <v>23.02</v>
      </c>
      <c r="H248">
        <v>19.059999999999999</v>
      </c>
      <c r="I248">
        <v>19.12</v>
      </c>
      <c r="J248">
        <v>19.170000000000002</v>
      </c>
      <c r="K248">
        <v>24.8</v>
      </c>
      <c r="L248">
        <v>24.91</v>
      </c>
      <c r="M248">
        <v>25.02</v>
      </c>
      <c r="N248">
        <f t="shared" si="6"/>
        <v>0</v>
      </c>
    </row>
    <row r="249" spans="1:14" x14ac:dyDescent="0.25">
      <c r="A249" s="1">
        <v>39800</v>
      </c>
      <c r="B249">
        <v>22.98</v>
      </c>
      <c r="C249">
        <v>23.42</v>
      </c>
      <c r="D249">
        <v>24.21</v>
      </c>
      <c r="E249">
        <v>22.31</v>
      </c>
      <c r="F249">
        <v>22.53</v>
      </c>
      <c r="G249">
        <v>22.76</v>
      </c>
      <c r="H249">
        <v>18.88</v>
      </c>
      <c r="I249">
        <v>18.93</v>
      </c>
      <c r="J249">
        <v>18.98</v>
      </c>
      <c r="K249">
        <v>24.36</v>
      </c>
      <c r="L249">
        <v>24.47</v>
      </c>
      <c r="M249">
        <v>24.58</v>
      </c>
      <c r="N249">
        <f t="shared" si="6"/>
        <v>0</v>
      </c>
    </row>
    <row r="250" spans="1:14" x14ac:dyDescent="0.25">
      <c r="A250" s="1">
        <v>39801</v>
      </c>
      <c r="B250">
        <v>22.83</v>
      </c>
      <c r="C250">
        <v>23.27</v>
      </c>
      <c r="D250">
        <v>24.06</v>
      </c>
      <c r="E250">
        <v>22.3</v>
      </c>
      <c r="F250">
        <v>22.52</v>
      </c>
      <c r="G250">
        <v>22.75</v>
      </c>
      <c r="H250">
        <v>18.670000000000002</v>
      </c>
      <c r="I250">
        <v>18.72</v>
      </c>
      <c r="J250">
        <v>18.77</v>
      </c>
      <c r="K250">
        <v>23.71</v>
      </c>
      <c r="L250">
        <v>23.82</v>
      </c>
      <c r="M250">
        <v>23.92</v>
      </c>
      <c r="N250">
        <f t="shared" si="6"/>
        <v>0</v>
      </c>
    </row>
    <row r="251" spans="1:14" x14ac:dyDescent="0.25">
      <c r="A251" s="1">
        <v>39804</v>
      </c>
      <c r="B251">
        <v>22.62</v>
      </c>
      <c r="C251">
        <v>23.05</v>
      </c>
      <c r="D251">
        <v>23.84</v>
      </c>
      <c r="E251">
        <v>22.3</v>
      </c>
      <c r="F251">
        <v>22.52</v>
      </c>
      <c r="G251">
        <v>22.75</v>
      </c>
      <c r="H251">
        <v>18.690000000000001</v>
      </c>
      <c r="I251">
        <v>18.739999999999998</v>
      </c>
      <c r="J251">
        <v>18.79</v>
      </c>
      <c r="K251">
        <v>23</v>
      </c>
      <c r="L251">
        <v>23.11</v>
      </c>
      <c r="M251">
        <v>23.22</v>
      </c>
      <c r="N251">
        <f t="shared" si="6"/>
        <v>0</v>
      </c>
    </row>
    <row r="252" spans="1:14" x14ac:dyDescent="0.25">
      <c r="A252" s="1">
        <v>39805</v>
      </c>
      <c r="B252">
        <v>22.7</v>
      </c>
      <c r="C252">
        <v>23.13</v>
      </c>
      <c r="D252">
        <v>23.92</v>
      </c>
      <c r="E252">
        <v>22.71</v>
      </c>
      <c r="F252">
        <v>22.94</v>
      </c>
      <c r="G252">
        <v>23.17</v>
      </c>
      <c r="H252">
        <v>18.899999999999999</v>
      </c>
      <c r="I252">
        <v>18.96</v>
      </c>
      <c r="J252">
        <v>19.010000000000002</v>
      </c>
      <c r="K252">
        <v>23.32</v>
      </c>
      <c r="L252">
        <v>23.43</v>
      </c>
      <c r="M252">
        <v>23.54</v>
      </c>
      <c r="N252">
        <f t="shared" si="6"/>
        <v>0</v>
      </c>
    </row>
    <row r="253" spans="1:14" x14ac:dyDescent="0.25">
      <c r="A253" s="1">
        <v>39811</v>
      </c>
      <c r="B253">
        <v>22.84</v>
      </c>
      <c r="C253">
        <v>23.28</v>
      </c>
      <c r="D253">
        <v>24.08</v>
      </c>
      <c r="E253">
        <v>23.14</v>
      </c>
      <c r="F253">
        <v>23.37</v>
      </c>
      <c r="G253">
        <v>23.61</v>
      </c>
      <c r="H253">
        <v>19.13</v>
      </c>
      <c r="I253">
        <v>19.190000000000001</v>
      </c>
      <c r="J253">
        <v>19.239999999999998</v>
      </c>
      <c r="K253">
        <v>23.85</v>
      </c>
      <c r="L253">
        <v>23.96</v>
      </c>
      <c r="M253">
        <v>24.08</v>
      </c>
      <c r="N253">
        <f t="shared" si="6"/>
        <v>0</v>
      </c>
    </row>
    <row r="254" spans="1:14" x14ac:dyDescent="0.25">
      <c r="A254" s="1">
        <v>39812</v>
      </c>
      <c r="B254">
        <v>22.94</v>
      </c>
      <c r="C254">
        <v>23.37</v>
      </c>
      <c r="D254">
        <v>24.18</v>
      </c>
      <c r="E254">
        <v>22.95</v>
      </c>
      <c r="F254">
        <v>23.18</v>
      </c>
      <c r="G254">
        <v>23.41</v>
      </c>
      <c r="H254">
        <v>19</v>
      </c>
      <c r="I254">
        <v>19.05</v>
      </c>
      <c r="J254">
        <v>19.11</v>
      </c>
      <c r="K254">
        <v>24.12</v>
      </c>
      <c r="L254">
        <v>24.23</v>
      </c>
      <c r="M254">
        <v>24.35</v>
      </c>
      <c r="N254">
        <f t="shared" si="6"/>
        <v>0</v>
      </c>
    </row>
    <row r="255" spans="1:14" x14ac:dyDescent="0.25">
      <c r="A255" s="1">
        <v>39813</v>
      </c>
      <c r="B255">
        <v>23.08</v>
      </c>
      <c r="C255">
        <v>23.52</v>
      </c>
      <c r="D255">
        <v>24.33</v>
      </c>
      <c r="E255">
        <v>23.23</v>
      </c>
      <c r="F255">
        <v>23.46</v>
      </c>
      <c r="G255">
        <v>23.7</v>
      </c>
      <c r="H255">
        <v>19.190000000000001</v>
      </c>
      <c r="I255">
        <v>19.239999999999998</v>
      </c>
      <c r="J255">
        <v>19.3</v>
      </c>
      <c r="K255">
        <v>24.66</v>
      </c>
      <c r="L255">
        <v>24.77</v>
      </c>
      <c r="M255">
        <v>24.89</v>
      </c>
      <c r="N255">
        <f t="shared" si="6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Arkusz2</vt:lpstr>
      <vt:lpstr>Arkusz1</vt:lpstr>
      <vt:lpstr>Arkusz1!historia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Wyszkowski</dc:creator>
  <cp:lastModifiedBy>Michał Wyszkowski</cp:lastModifiedBy>
  <dcterms:created xsi:type="dcterms:W3CDTF">2015-06-05T18:19:34Z</dcterms:created>
  <dcterms:modified xsi:type="dcterms:W3CDTF">2025-01-09T18:33:53Z</dcterms:modified>
</cp:coreProperties>
</file>