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micha\Documents\Matura Informatyka\Zadania maturalne\MS Excel\Podstawa Maj 2012\"/>
    </mc:Choice>
  </mc:AlternateContent>
  <xr:revisionPtr revIDLastSave="0" documentId="13_ncr:1_{235A2FC8-2E0B-45EB-800B-0213F13D5FD6}" xr6:coauthVersionLast="47" xr6:coauthVersionMax="47" xr10:uidLastSave="{00000000-0000-0000-0000-000000000000}"/>
  <bookViews>
    <workbookView xWindow="-120" yWindow="-120" windowWidth="29040" windowHeight="15810" xr2:uid="{00000000-000D-0000-FFFF-FFFF00000000}"/>
  </bookViews>
  <sheets>
    <sheet name="gielda (2)" sheetId="3" r:id="rId1"/>
  </sheets>
  <definedNames>
    <definedName name="ExternalData_1" localSheetId="0" hidden="1">'gielda (2)'!$A$1:$C$401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E2" i="3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D2" i="3"/>
  <c r="D3" i="3" s="1"/>
  <c r="H3" i="3" s="1"/>
  <c r="I3" i="3" s="1"/>
  <c r="M4" i="3" l="1"/>
  <c r="D4" i="3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K4" i="3"/>
  <c r="D5" i="3" l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H4" i="3"/>
  <c r="K3" i="3"/>
  <c r="M3" i="3"/>
  <c r="D17" i="3" l="1"/>
  <c r="D18" i="3" s="1"/>
  <c r="D19" i="3" s="1"/>
  <c r="D20" i="3" s="1"/>
  <c r="D21" i="3" s="1"/>
  <c r="D22" i="3" s="1"/>
  <c r="D23" i="3" s="1"/>
  <c r="D24" i="3" s="1"/>
  <c r="H5" i="3"/>
  <c r="I5" i="3" s="1"/>
  <c r="I4" i="3"/>
  <c r="H6" i="3" l="1"/>
  <c r="I6" i="3"/>
  <c r="D25" i="3"/>
  <c r="D26" i="3" l="1"/>
  <c r="H7" i="3"/>
  <c r="I7" i="3" s="1"/>
  <c r="H8" i="3" l="1"/>
  <c r="I8" i="3"/>
  <c r="D27" i="3"/>
  <c r="D28" i="3" l="1"/>
  <c r="H9" i="3"/>
  <c r="I9" i="3" s="1"/>
  <c r="H10" i="3" l="1"/>
  <c r="I10" i="3"/>
  <c r="D29" i="3"/>
  <c r="D30" i="3" l="1"/>
  <c r="H11" i="3"/>
  <c r="I11" i="3"/>
  <c r="H12" i="3" l="1"/>
  <c r="I12" i="3"/>
  <c r="D31" i="3"/>
  <c r="D32" i="3" l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H13" i="3"/>
  <c r="H14" i="3" l="1"/>
  <c r="I14" i="3" s="1"/>
  <c r="I13" i="3"/>
  <c r="D45" i="3"/>
  <c r="D46" i="3" s="1"/>
  <c r="D47" i="3" s="1"/>
  <c r="D48" i="3" s="1"/>
  <c r="D49" i="3" s="1"/>
  <c r="D50" i="3" s="1"/>
  <c r="D51" i="3" s="1"/>
  <c r="D52" i="3" l="1"/>
  <c r="H15" i="3"/>
  <c r="I15" i="3"/>
  <c r="H16" i="3" l="1"/>
  <c r="D53" i="3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M2" i="3" l="1"/>
  <c r="K2" i="3"/>
  <c r="H17" i="3"/>
  <c r="I16" i="3"/>
  <c r="H18" i="3" l="1"/>
  <c r="I18" i="3"/>
  <c r="I17" i="3"/>
  <c r="H19" i="3" l="1"/>
  <c r="I19" i="3" s="1"/>
  <c r="H20" i="3" l="1"/>
  <c r="I20" i="3" s="1"/>
  <c r="H21" i="3" l="1"/>
  <c r="I21" i="3" s="1"/>
  <c r="H22" i="3" l="1"/>
  <c r="I22" i="3"/>
  <c r="H23" i="3" l="1"/>
  <c r="I23" i="3" s="1"/>
  <c r="H24" i="3" l="1"/>
  <c r="H25" i="3" l="1"/>
  <c r="I24" i="3"/>
  <c r="H26" i="3" l="1"/>
  <c r="I25" i="3"/>
  <c r="H27" i="3" l="1"/>
  <c r="I26" i="3"/>
  <c r="H28" i="3" l="1"/>
  <c r="I27" i="3"/>
  <c r="H29" i="3" l="1"/>
  <c r="I28" i="3"/>
  <c r="H30" i="3" l="1"/>
  <c r="I29" i="3"/>
  <c r="H31" i="3" l="1"/>
  <c r="I30" i="3"/>
  <c r="H32" i="3" l="1"/>
  <c r="I32" i="3"/>
  <c r="I31" i="3"/>
  <c r="H33" i="3" l="1"/>
  <c r="I33" i="3"/>
  <c r="H34" i="3" l="1"/>
  <c r="I34" i="3"/>
  <c r="H35" i="3" l="1"/>
  <c r="I35" i="3"/>
  <c r="H36" i="3" l="1"/>
  <c r="I36" i="3" s="1"/>
  <c r="H37" i="3" l="1"/>
  <c r="I37" i="3"/>
  <c r="H38" i="3" l="1"/>
  <c r="I38" i="3"/>
  <c r="H39" i="3" l="1"/>
  <c r="I39" i="3"/>
  <c r="H40" i="3" l="1"/>
  <c r="I40" i="3"/>
  <c r="H41" i="3" l="1"/>
  <c r="I41" i="3"/>
  <c r="H42" i="3" l="1"/>
  <c r="I42" i="3" s="1"/>
  <c r="H43" i="3" l="1"/>
  <c r="I43" i="3"/>
  <c r="H44" i="3" l="1"/>
  <c r="H45" i="3" l="1"/>
  <c r="I45" i="3"/>
  <c r="I44" i="3"/>
  <c r="H46" i="3" l="1"/>
  <c r="I46" i="3"/>
  <c r="H47" i="3" l="1"/>
  <c r="I47" i="3"/>
  <c r="H48" i="3" l="1"/>
  <c r="I48" i="3"/>
  <c r="H49" i="3" l="1"/>
  <c r="I49" i="3"/>
  <c r="H50" i="3" l="1"/>
  <c r="I50" i="3"/>
  <c r="H51" i="3" l="1"/>
  <c r="H52" i="3" l="1"/>
  <c r="I51" i="3"/>
  <c r="H53" i="3" l="1"/>
  <c r="I53" i="3"/>
  <c r="I52" i="3"/>
  <c r="H54" i="3" l="1"/>
  <c r="I54" i="3"/>
  <c r="H55" i="3" l="1"/>
  <c r="I55" i="3" s="1"/>
  <c r="H56" i="3" l="1"/>
  <c r="I56" i="3" s="1"/>
  <c r="H57" i="3" l="1"/>
  <c r="I57" i="3"/>
  <c r="H58" i="3" l="1"/>
  <c r="H59" i="3" l="1"/>
  <c r="I59" i="3"/>
  <c r="I58" i="3"/>
  <c r="H60" i="3" l="1"/>
  <c r="I60" i="3"/>
  <c r="H61" i="3" l="1"/>
  <c r="I61" i="3"/>
  <c r="H62" i="3" l="1"/>
  <c r="I62" i="3" s="1"/>
  <c r="H63" i="3" l="1"/>
  <c r="I63" i="3"/>
  <c r="H64" i="3" l="1"/>
  <c r="I64" i="3"/>
  <c r="H65" i="3" l="1"/>
  <c r="I65" i="3"/>
  <c r="H66" i="3" l="1"/>
  <c r="I66" i="3"/>
  <c r="H67" i="3" l="1"/>
  <c r="I67" i="3" s="1"/>
  <c r="H68" i="3" l="1"/>
  <c r="I68" i="3"/>
  <c r="H69" i="3" l="1"/>
  <c r="I69" i="3"/>
  <c r="H70" i="3" l="1"/>
  <c r="I70" i="3"/>
  <c r="H71" i="3" l="1"/>
  <c r="I71" i="3"/>
  <c r="H72" i="3" l="1"/>
  <c r="I72" i="3"/>
  <c r="H73" i="3" l="1"/>
  <c r="I73" i="3"/>
  <c r="H74" i="3" l="1"/>
  <c r="I74" i="3"/>
  <c r="H75" i="3" l="1"/>
  <c r="I75" i="3"/>
  <c r="H76" i="3" l="1"/>
  <c r="I76" i="3"/>
  <c r="H77" i="3" l="1"/>
  <c r="I77" i="3"/>
  <c r="H78" i="3" l="1"/>
  <c r="I78" i="3"/>
  <c r="H79" i="3" l="1"/>
  <c r="I79" i="3"/>
  <c r="H80" i="3" l="1"/>
  <c r="I80" i="3"/>
  <c r="H81" i="3" l="1"/>
  <c r="I81" i="3" s="1"/>
  <c r="H82" i="3" l="1"/>
  <c r="I82" i="3"/>
  <c r="H83" i="3" l="1"/>
  <c r="I83" i="3"/>
  <c r="H84" i="3" l="1"/>
  <c r="I84" i="3"/>
  <c r="H85" i="3" l="1"/>
  <c r="I85" i="3"/>
  <c r="H86" i="3" l="1"/>
  <c r="I86" i="3"/>
  <c r="H87" i="3" l="1"/>
  <c r="I87" i="3"/>
  <c r="H88" i="3" l="1"/>
  <c r="I88" i="3"/>
  <c r="H89" i="3" l="1"/>
  <c r="I89" i="3"/>
  <c r="H90" i="3" l="1"/>
  <c r="I90" i="3"/>
  <c r="H91" i="3" l="1"/>
  <c r="I91" i="3"/>
  <c r="H92" i="3" l="1"/>
  <c r="I92" i="3"/>
  <c r="H93" i="3" l="1"/>
  <c r="I93" i="3"/>
  <c r="H94" i="3" l="1"/>
  <c r="I94" i="3"/>
  <c r="H95" i="3" l="1"/>
  <c r="I95" i="3"/>
  <c r="H96" i="3" l="1"/>
  <c r="I96" i="3"/>
  <c r="H97" i="3" l="1"/>
  <c r="I97" i="3"/>
  <c r="H98" i="3" l="1"/>
  <c r="I98" i="3"/>
  <c r="H99" i="3" l="1"/>
  <c r="I99" i="3"/>
  <c r="H100" i="3" l="1"/>
  <c r="I100" i="3"/>
  <c r="H101" i="3" l="1"/>
  <c r="I101" i="3"/>
  <c r="H102" i="3" l="1"/>
  <c r="I102" i="3"/>
  <c r="H103" i="3" l="1"/>
  <c r="I103" i="3"/>
  <c r="H104" i="3" l="1"/>
  <c r="I104" i="3"/>
  <c r="H105" i="3" l="1"/>
  <c r="I105" i="3"/>
  <c r="H106" i="3" l="1"/>
  <c r="I106" i="3"/>
  <c r="H107" i="3" l="1"/>
  <c r="I107" i="3"/>
  <c r="H108" i="3" l="1"/>
  <c r="I108" i="3"/>
  <c r="H109" i="3" l="1"/>
  <c r="I109" i="3"/>
  <c r="H110" i="3" l="1"/>
  <c r="I110" i="3"/>
  <c r="H111" i="3" l="1"/>
  <c r="I111" i="3"/>
  <c r="H112" i="3" l="1"/>
  <c r="I112" i="3"/>
  <c r="H113" i="3" l="1"/>
  <c r="I113" i="3"/>
  <c r="H114" i="3" l="1"/>
  <c r="I114" i="3"/>
  <c r="H115" i="3" l="1"/>
  <c r="I115" i="3"/>
  <c r="H116" i="3" l="1"/>
  <c r="I116" i="3"/>
  <c r="H117" i="3" l="1"/>
  <c r="I117" i="3"/>
  <c r="H118" i="3" l="1"/>
  <c r="I118" i="3"/>
  <c r="H119" i="3" l="1"/>
  <c r="I119" i="3"/>
  <c r="H120" i="3" l="1"/>
  <c r="I120" i="3"/>
  <c r="H121" i="3" l="1"/>
  <c r="I121" i="3"/>
  <c r="H122" i="3" l="1"/>
  <c r="I122" i="3"/>
  <c r="H123" i="3" l="1"/>
  <c r="I123" i="3"/>
  <c r="H124" i="3" l="1"/>
  <c r="I124" i="3"/>
  <c r="H125" i="3" l="1"/>
  <c r="I125" i="3"/>
  <c r="H126" i="3" l="1"/>
  <c r="I126" i="3"/>
  <c r="H127" i="3" l="1"/>
  <c r="I127" i="3"/>
  <c r="H128" i="3" l="1"/>
  <c r="I128" i="3"/>
  <c r="H129" i="3" l="1"/>
  <c r="I129" i="3"/>
  <c r="H130" i="3" l="1"/>
  <c r="I130" i="3"/>
  <c r="H131" i="3" l="1"/>
  <c r="I131" i="3"/>
  <c r="H132" i="3" l="1"/>
  <c r="I132" i="3"/>
  <c r="H133" i="3" l="1"/>
  <c r="I133" i="3"/>
  <c r="H134" i="3" l="1"/>
  <c r="I134" i="3"/>
  <c r="H135" i="3" l="1"/>
  <c r="I135" i="3"/>
  <c r="H136" i="3" l="1"/>
  <c r="I136" i="3"/>
  <c r="H137" i="3" l="1"/>
  <c r="I137" i="3"/>
  <c r="H138" i="3" l="1"/>
  <c r="I138" i="3"/>
  <c r="H139" i="3" l="1"/>
  <c r="I139" i="3"/>
  <c r="H140" i="3" l="1"/>
  <c r="I140" i="3"/>
  <c r="H141" i="3" l="1"/>
  <c r="I141" i="3"/>
  <c r="H142" i="3" l="1"/>
  <c r="I142" i="3"/>
  <c r="H143" i="3" l="1"/>
  <c r="I143" i="3"/>
  <c r="H144" i="3" l="1"/>
  <c r="I144" i="3"/>
  <c r="H145" i="3" l="1"/>
  <c r="I145" i="3"/>
  <c r="H146" i="3" l="1"/>
  <c r="I146" i="3"/>
  <c r="H147" i="3" l="1"/>
  <c r="I147" i="3"/>
  <c r="H148" i="3" l="1"/>
  <c r="I148" i="3"/>
  <c r="H149" i="3" l="1"/>
  <c r="I149" i="3"/>
  <c r="H150" i="3" l="1"/>
  <c r="I150" i="3"/>
  <c r="H151" i="3" l="1"/>
  <c r="I151" i="3"/>
  <c r="H152" i="3" l="1"/>
  <c r="I152" i="3"/>
  <c r="H153" i="3" l="1"/>
  <c r="I153" i="3"/>
  <c r="H154" i="3" l="1"/>
  <c r="I154" i="3"/>
  <c r="H155" i="3" l="1"/>
  <c r="I155" i="3"/>
  <c r="H156" i="3" l="1"/>
  <c r="I156" i="3"/>
  <c r="H157" i="3" l="1"/>
  <c r="I157" i="3"/>
  <c r="H158" i="3" l="1"/>
  <c r="I158" i="3"/>
  <c r="H159" i="3" l="1"/>
  <c r="I159" i="3"/>
  <c r="H160" i="3" l="1"/>
  <c r="I160" i="3"/>
  <c r="H161" i="3" l="1"/>
  <c r="I161" i="3"/>
  <c r="H162" i="3" l="1"/>
  <c r="I162" i="3"/>
  <c r="H163" i="3" l="1"/>
  <c r="I163" i="3"/>
  <c r="H164" i="3" l="1"/>
  <c r="I164" i="3"/>
  <c r="H165" i="3" l="1"/>
  <c r="I165" i="3"/>
  <c r="H166" i="3" l="1"/>
  <c r="I166" i="3"/>
  <c r="H167" i="3" l="1"/>
  <c r="I167" i="3" s="1"/>
  <c r="H168" i="3" l="1"/>
  <c r="I168" i="3" s="1"/>
  <c r="H169" i="3" l="1"/>
  <c r="I169" i="3"/>
  <c r="H170" i="3" l="1"/>
  <c r="I170" i="3"/>
  <c r="H171" i="3" l="1"/>
  <c r="I171" i="3"/>
  <c r="H172" i="3" l="1"/>
  <c r="I172" i="3"/>
  <c r="H173" i="3" l="1"/>
  <c r="I173" i="3"/>
  <c r="H174" i="3" l="1"/>
  <c r="I174" i="3"/>
  <c r="H175" i="3" l="1"/>
  <c r="I175" i="3"/>
  <c r="H176" i="3" l="1"/>
  <c r="I176" i="3"/>
  <c r="H177" i="3" l="1"/>
  <c r="I177" i="3" s="1"/>
  <c r="H178" i="3" l="1"/>
  <c r="I178" i="3"/>
  <c r="H179" i="3" l="1"/>
  <c r="I179" i="3"/>
  <c r="H180" i="3" l="1"/>
  <c r="I180" i="3"/>
  <c r="H181" i="3" l="1"/>
  <c r="I181" i="3"/>
  <c r="H182" i="3" l="1"/>
  <c r="I182" i="3"/>
  <c r="H183" i="3" l="1"/>
  <c r="I183" i="3" s="1"/>
  <c r="H184" i="3" l="1"/>
  <c r="I184" i="3" s="1"/>
  <c r="H185" i="3" l="1"/>
  <c r="I185" i="3"/>
  <c r="H186" i="3" l="1"/>
  <c r="I186" i="3"/>
  <c r="H187" i="3" l="1"/>
  <c r="I187" i="3"/>
  <c r="H188" i="3" l="1"/>
  <c r="I188" i="3"/>
  <c r="H189" i="3" l="1"/>
  <c r="I189" i="3"/>
  <c r="H190" i="3" l="1"/>
  <c r="I190" i="3"/>
  <c r="H191" i="3" l="1"/>
  <c r="I191" i="3"/>
  <c r="H192" i="3" l="1"/>
  <c r="I192" i="3"/>
  <c r="H193" i="3" l="1"/>
  <c r="I193" i="3"/>
  <c r="H194" i="3" l="1"/>
  <c r="I194" i="3" s="1"/>
  <c r="H195" i="3" l="1"/>
  <c r="I195" i="3"/>
  <c r="H196" i="3" l="1"/>
  <c r="I196" i="3"/>
  <c r="H197" i="3" l="1"/>
  <c r="I197" i="3" s="1"/>
  <c r="H198" i="3" l="1"/>
  <c r="I198" i="3"/>
  <c r="H199" i="3" l="1"/>
  <c r="I199" i="3"/>
  <c r="H200" i="3" l="1"/>
  <c r="I200" i="3"/>
  <c r="H201" i="3" l="1"/>
  <c r="I201" i="3"/>
  <c r="H202" i="3" l="1"/>
  <c r="I202" i="3"/>
  <c r="H203" i="3" l="1"/>
  <c r="I203" i="3"/>
  <c r="H204" i="3" l="1"/>
  <c r="I204" i="3"/>
  <c r="H205" i="3" l="1"/>
  <c r="I205" i="3"/>
  <c r="H206" i="3" l="1"/>
  <c r="I206" i="3"/>
  <c r="H207" i="3" l="1"/>
  <c r="I207" i="3" s="1"/>
  <c r="H208" i="3" l="1"/>
  <c r="I208" i="3"/>
  <c r="H209" i="3" l="1"/>
  <c r="I209" i="3" s="1"/>
  <c r="H210" i="3" l="1"/>
  <c r="I210" i="3" s="1"/>
  <c r="H211" i="3" l="1"/>
  <c r="I211" i="3"/>
  <c r="H212" i="3" l="1"/>
  <c r="I212" i="3"/>
  <c r="H213" i="3" l="1"/>
  <c r="I213" i="3" s="1"/>
  <c r="H214" i="3" l="1"/>
  <c r="I214" i="3" s="1"/>
  <c r="H215" i="3" l="1"/>
  <c r="I215" i="3"/>
  <c r="H216" i="3" l="1"/>
  <c r="I216" i="3"/>
  <c r="H217" i="3" l="1"/>
  <c r="I217" i="3"/>
  <c r="H218" i="3" l="1"/>
  <c r="I218" i="3"/>
  <c r="H219" i="3" l="1"/>
  <c r="I219" i="3"/>
  <c r="H220" i="3" l="1"/>
  <c r="I220" i="3"/>
  <c r="H221" i="3" l="1"/>
  <c r="I221" i="3"/>
  <c r="H222" i="3" l="1"/>
  <c r="I222" i="3"/>
  <c r="H223" i="3" l="1"/>
  <c r="I223" i="3"/>
  <c r="H224" i="3" l="1"/>
  <c r="I224" i="3"/>
  <c r="H225" i="3" l="1"/>
  <c r="I225" i="3"/>
  <c r="H226" i="3" l="1"/>
  <c r="I226" i="3"/>
  <c r="H227" i="3" l="1"/>
  <c r="I227" i="3"/>
  <c r="H228" i="3" l="1"/>
  <c r="I228" i="3"/>
  <c r="H229" i="3" l="1"/>
  <c r="I229" i="3"/>
  <c r="H230" i="3" l="1"/>
  <c r="I230" i="3"/>
  <c r="H231" i="3" l="1"/>
  <c r="I231" i="3"/>
  <c r="H232" i="3" l="1"/>
  <c r="I232" i="3"/>
  <c r="H233" i="3" l="1"/>
  <c r="I233" i="3"/>
  <c r="H234" i="3" l="1"/>
  <c r="I234" i="3"/>
  <c r="H235" i="3" l="1"/>
  <c r="I235" i="3"/>
  <c r="H236" i="3" l="1"/>
  <c r="I236" i="3"/>
  <c r="H237" i="3" l="1"/>
  <c r="I237" i="3"/>
  <c r="H238" i="3" l="1"/>
  <c r="I238" i="3"/>
  <c r="H239" i="3" l="1"/>
  <c r="I239" i="3"/>
  <c r="H240" i="3" l="1"/>
  <c r="I240" i="3"/>
  <c r="H241" i="3" l="1"/>
  <c r="I241" i="3"/>
  <c r="H242" i="3" l="1"/>
  <c r="I242" i="3"/>
  <c r="H243" i="3" l="1"/>
  <c r="I243" i="3"/>
  <c r="H244" i="3" l="1"/>
  <c r="I244" i="3"/>
  <c r="H245" i="3" l="1"/>
  <c r="I245" i="3"/>
  <c r="H246" i="3" l="1"/>
  <c r="I246" i="3"/>
  <c r="H247" i="3" l="1"/>
  <c r="I247" i="3"/>
  <c r="H248" i="3" l="1"/>
  <c r="I248" i="3"/>
  <c r="H249" i="3" l="1"/>
  <c r="I249" i="3"/>
  <c r="H250" i="3" l="1"/>
  <c r="I250" i="3"/>
  <c r="H251" i="3" l="1"/>
  <c r="I251" i="3" s="1"/>
  <c r="H252" i="3" l="1"/>
  <c r="I252" i="3"/>
  <c r="H253" i="3" l="1"/>
  <c r="I253" i="3"/>
  <c r="H254" i="3" l="1"/>
  <c r="I254" i="3"/>
  <c r="H255" i="3" l="1"/>
  <c r="I255" i="3"/>
  <c r="H256" i="3" l="1"/>
  <c r="I256" i="3"/>
  <c r="H257" i="3" l="1"/>
  <c r="I257" i="3"/>
  <c r="H258" i="3" l="1"/>
  <c r="I258" i="3"/>
  <c r="H259" i="3" l="1"/>
  <c r="I259" i="3"/>
  <c r="H260" i="3" l="1"/>
  <c r="I260" i="3"/>
  <c r="H261" i="3" l="1"/>
  <c r="I261" i="3"/>
  <c r="H262" i="3" l="1"/>
  <c r="I262" i="3"/>
  <c r="H263" i="3" l="1"/>
  <c r="I263" i="3"/>
  <c r="H264" i="3" l="1"/>
  <c r="I264" i="3"/>
  <c r="H265" i="3" l="1"/>
  <c r="I265" i="3"/>
  <c r="H266" i="3" l="1"/>
  <c r="I266" i="3"/>
  <c r="H267" i="3" l="1"/>
  <c r="I267" i="3"/>
  <c r="H268" i="3" l="1"/>
  <c r="I268" i="3"/>
  <c r="H269" i="3" l="1"/>
  <c r="I269" i="3"/>
  <c r="H270" i="3" l="1"/>
  <c r="I270" i="3"/>
  <c r="H271" i="3" l="1"/>
  <c r="I271" i="3"/>
  <c r="H272" i="3" l="1"/>
  <c r="I272" i="3"/>
  <c r="H273" i="3" l="1"/>
  <c r="I273" i="3"/>
  <c r="H274" i="3" l="1"/>
  <c r="I274" i="3"/>
  <c r="H275" i="3" l="1"/>
  <c r="I275" i="3"/>
  <c r="H276" i="3" l="1"/>
  <c r="I276" i="3"/>
  <c r="H277" i="3" l="1"/>
  <c r="I277" i="3"/>
  <c r="H278" i="3" l="1"/>
  <c r="I278" i="3"/>
  <c r="H279" i="3" l="1"/>
  <c r="I279" i="3"/>
  <c r="H280" i="3" l="1"/>
  <c r="I280" i="3"/>
  <c r="H281" i="3" l="1"/>
  <c r="I281" i="3"/>
  <c r="H282" i="3" l="1"/>
  <c r="I282" i="3"/>
  <c r="H283" i="3" l="1"/>
  <c r="I283" i="3"/>
  <c r="H284" i="3" l="1"/>
  <c r="I284" i="3" s="1"/>
  <c r="H285" i="3" l="1"/>
  <c r="I285" i="3"/>
  <c r="H286" i="3" l="1"/>
  <c r="I286" i="3"/>
  <c r="H287" i="3" l="1"/>
  <c r="I287" i="3"/>
  <c r="H288" i="3" l="1"/>
  <c r="I288" i="3"/>
  <c r="H289" i="3" l="1"/>
  <c r="I289" i="3"/>
  <c r="H290" i="3" l="1"/>
  <c r="I290" i="3"/>
  <c r="H291" i="3" l="1"/>
  <c r="I291" i="3"/>
  <c r="H292" i="3" l="1"/>
  <c r="I292" i="3"/>
  <c r="H293" i="3" l="1"/>
  <c r="I293" i="3"/>
  <c r="H294" i="3" l="1"/>
  <c r="I294" i="3"/>
  <c r="H295" i="3" l="1"/>
  <c r="I295" i="3"/>
  <c r="H296" i="3" l="1"/>
  <c r="I296" i="3"/>
  <c r="H297" i="3" l="1"/>
  <c r="I297" i="3"/>
  <c r="H298" i="3" l="1"/>
  <c r="I298" i="3"/>
  <c r="H299" i="3" l="1"/>
  <c r="I299" i="3"/>
  <c r="H300" i="3" l="1"/>
  <c r="I300" i="3"/>
  <c r="H301" i="3" l="1"/>
  <c r="I301" i="3"/>
  <c r="H302" i="3" l="1"/>
  <c r="I302" i="3"/>
  <c r="H303" i="3" l="1"/>
  <c r="I303" i="3"/>
  <c r="H304" i="3" l="1"/>
  <c r="I304" i="3"/>
  <c r="H305" i="3" l="1"/>
  <c r="I305" i="3"/>
  <c r="H306" i="3" l="1"/>
  <c r="I306" i="3"/>
  <c r="H307" i="3" l="1"/>
  <c r="I307" i="3"/>
  <c r="H308" i="3" l="1"/>
  <c r="I308" i="3"/>
  <c r="H309" i="3" l="1"/>
  <c r="I309" i="3"/>
  <c r="H310" i="3" l="1"/>
  <c r="I310" i="3"/>
  <c r="H311" i="3" l="1"/>
  <c r="I311" i="3"/>
  <c r="H312" i="3" l="1"/>
  <c r="I312" i="3"/>
  <c r="H313" i="3" l="1"/>
  <c r="I313" i="3"/>
  <c r="H314" i="3" l="1"/>
  <c r="I314" i="3"/>
  <c r="H315" i="3" l="1"/>
  <c r="I315" i="3"/>
  <c r="H316" i="3" l="1"/>
  <c r="I316" i="3"/>
  <c r="H317" i="3" l="1"/>
  <c r="I317" i="3"/>
  <c r="H318" i="3" l="1"/>
  <c r="I318" i="3"/>
  <c r="H319" i="3" l="1"/>
  <c r="I319" i="3"/>
  <c r="H320" i="3" l="1"/>
  <c r="I320" i="3"/>
  <c r="H321" i="3" l="1"/>
  <c r="I321" i="3"/>
  <c r="H322" i="3" l="1"/>
  <c r="I322" i="3"/>
  <c r="H323" i="3" l="1"/>
  <c r="I323" i="3"/>
  <c r="H324" i="3" l="1"/>
  <c r="I324" i="3"/>
  <c r="H325" i="3" l="1"/>
  <c r="I325" i="3"/>
  <c r="H326" i="3" l="1"/>
  <c r="I326" i="3"/>
  <c r="H327" i="3" l="1"/>
  <c r="I327" i="3"/>
  <c r="H328" i="3" l="1"/>
  <c r="I328" i="3"/>
  <c r="H329" i="3" l="1"/>
  <c r="I329" i="3"/>
  <c r="H330" i="3" l="1"/>
  <c r="I330" i="3" s="1"/>
  <c r="H331" i="3" l="1"/>
  <c r="I331" i="3"/>
  <c r="H332" i="3" l="1"/>
  <c r="I332" i="3"/>
  <c r="H333" i="3" l="1"/>
  <c r="I333" i="3"/>
  <c r="H334" i="3" l="1"/>
  <c r="I334" i="3"/>
  <c r="H335" i="3" l="1"/>
  <c r="I335" i="3"/>
  <c r="H336" i="3" l="1"/>
  <c r="I336" i="3"/>
  <c r="H337" i="3" l="1"/>
  <c r="I337" i="3"/>
  <c r="H338" i="3" l="1"/>
  <c r="I338" i="3"/>
  <c r="H339" i="3" l="1"/>
  <c r="I339" i="3"/>
  <c r="H340" i="3" l="1"/>
  <c r="I340" i="3"/>
  <c r="H341" i="3" l="1"/>
  <c r="I341" i="3"/>
  <c r="H342" i="3" l="1"/>
  <c r="I342" i="3"/>
  <c r="H343" i="3" l="1"/>
  <c r="I343" i="3"/>
  <c r="H344" i="3" l="1"/>
  <c r="I344" i="3"/>
  <c r="H345" i="3" l="1"/>
  <c r="I345" i="3"/>
  <c r="H346" i="3" l="1"/>
  <c r="I346" i="3"/>
  <c r="H347" i="3" l="1"/>
  <c r="I347" i="3"/>
  <c r="H348" i="3" l="1"/>
  <c r="I348" i="3"/>
  <c r="H349" i="3" l="1"/>
  <c r="I349" i="3"/>
  <c r="H350" i="3" l="1"/>
  <c r="I350" i="3"/>
  <c r="H351" i="3" l="1"/>
  <c r="I351" i="3"/>
  <c r="H352" i="3" l="1"/>
  <c r="I352" i="3"/>
  <c r="H353" i="3" l="1"/>
  <c r="I353" i="3"/>
  <c r="H354" i="3" l="1"/>
  <c r="I354" i="3"/>
  <c r="H355" i="3" l="1"/>
  <c r="I355" i="3"/>
  <c r="H356" i="3" l="1"/>
  <c r="I356" i="3"/>
  <c r="H357" i="3" l="1"/>
  <c r="I357" i="3"/>
  <c r="H358" i="3" l="1"/>
  <c r="I358" i="3"/>
  <c r="H359" i="3" l="1"/>
  <c r="I359" i="3"/>
  <c r="H360" i="3" l="1"/>
  <c r="I360" i="3"/>
  <c r="H361" i="3" l="1"/>
  <c r="I361" i="3"/>
  <c r="H362" i="3" l="1"/>
  <c r="I362" i="3"/>
  <c r="H363" i="3" l="1"/>
  <c r="I363" i="3"/>
  <c r="H364" i="3" l="1"/>
  <c r="I364" i="3"/>
  <c r="H365" i="3" l="1"/>
  <c r="I365" i="3"/>
  <c r="H366" i="3" l="1"/>
  <c r="I366" i="3"/>
  <c r="H367" i="3" l="1"/>
  <c r="I367" i="3"/>
  <c r="H368" i="3" l="1"/>
  <c r="I368" i="3"/>
  <c r="H369" i="3" l="1"/>
  <c r="I369" i="3"/>
  <c r="H370" i="3" l="1"/>
  <c r="I370" i="3"/>
  <c r="H371" i="3" l="1"/>
  <c r="I371" i="3"/>
  <c r="H372" i="3" l="1"/>
  <c r="I372" i="3"/>
  <c r="H373" i="3" l="1"/>
  <c r="I373" i="3"/>
  <c r="H374" i="3" l="1"/>
  <c r="I374" i="3"/>
  <c r="H375" i="3" l="1"/>
  <c r="I375" i="3"/>
  <c r="H376" i="3" l="1"/>
  <c r="I376" i="3"/>
  <c r="H377" i="3" l="1"/>
  <c r="I377" i="3"/>
  <c r="H378" i="3" l="1"/>
  <c r="I378" i="3"/>
  <c r="H379" i="3" l="1"/>
  <c r="I379" i="3"/>
  <c r="H380" i="3" l="1"/>
  <c r="I380" i="3"/>
  <c r="H381" i="3" l="1"/>
  <c r="I381" i="3"/>
  <c r="H382" i="3" l="1"/>
  <c r="I382" i="3"/>
  <c r="H383" i="3" l="1"/>
  <c r="I383" i="3"/>
  <c r="H384" i="3" l="1"/>
  <c r="I384" i="3"/>
  <c r="H385" i="3" l="1"/>
  <c r="I385" i="3"/>
  <c r="H386" i="3" l="1"/>
  <c r="I386" i="3"/>
  <c r="H387" i="3" l="1"/>
  <c r="I387" i="3"/>
  <c r="H388" i="3" l="1"/>
  <c r="I388" i="3"/>
  <c r="H389" i="3" l="1"/>
  <c r="I389" i="3"/>
  <c r="H390" i="3" l="1"/>
  <c r="I390" i="3"/>
  <c r="H391" i="3" l="1"/>
  <c r="I391" i="3"/>
  <c r="H392" i="3" l="1"/>
  <c r="I392" i="3"/>
  <c r="H393" i="3" l="1"/>
  <c r="I393" i="3"/>
  <c r="H394" i="3" l="1"/>
  <c r="I394" i="3"/>
  <c r="H395" i="3" l="1"/>
  <c r="I395" i="3"/>
  <c r="H396" i="3" l="1"/>
  <c r="I396" i="3"/>
  <c r="H397" i="3" l="1"/>
  <c r="I397" i="3"/>
  <c r="H398" i="3" l="1"/>
  <c r="I398" i="3"/>
  <c r="H399" i="3" l="1"/>
  <c r="I399" i="3"/>
  <c r="H400" i="3" l="1"/>
  <c r="I400" i="3"/>
  <c r="H401" i="3" l="1"/>
  <c r="I40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ECAE1E-0BC9-45AA-BD48-B56583EE73DE}" keepAlive="1" name="Zapytanie — gielda" description="Połączenie z zapytaniem „gielda” w skoroszycie." type="5" refreshedVersion="0" background="1">
    <dbPr connection="Provider=Microsoft.Mashup.OleDb.1;Data Source=$Workbook$;Location=gielda;Extended Properties=&quot;&quot;" command="SELECT * FROM [gielda]"/>
  </connection>
  <connection id="2" xr16:uid="{2AA1CA31-4152-4106-9399-6D14D5916D02}" keepAlive="1" name="Zapytanie — gielda (2)" description="Połączenie z zapytaniem „gielda (2)” w skoroszycie." type="5" refreshedVersion="8" background="1" saveData="1">
    <dbPr connection="Provider=Microsoft.Mashup.OleDb.1;Data Source=$Workbook$;Location=&quot;gielda (2)&quot;;Extended Properties=&quot;&quot;" command="SELECT * FROM [gielda (2)]"/>
  </connection>
</connections>
</file>

<file path=xl/sharedStrings.xml><?xml version="1.0" encoding="utf-8"?>
<sst xmlns="http://schemas.openxmlformats.org/spreadsheetml/2006/main" count="15" uniqueCount="15">
  <si>
    <t>Firma A</t>
  </si>
  <si>
    <t>Firma B</t>
  </si>
  <si>
    <t>Firma C</t>
  </si>
  <si>
    <t>Min A</t>
  </si>
  <si>
    <t>Min B</t>
  </si>
  <si>
    <t>Min C</t>
  </si>
  <si>
    <t>Max A</t>
  </si>
  <si>
    <t>Max B</t>
  </si>
  <si>
    <t>Max C</t>
  </si>
  <si>
    <t>A</t>
  </si>
  <si>
    <t>B</t>
  </si>
  <si>
    <t>C</t>
  </si>
  <si>
    <t>Kolumna1</t>
  </si>
  <si>
    <t>ATH</t>
  </si>
  <si>
    <t>Kolumna2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</si>
</sst>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zł&quot;;[Red]\-#,##0\ &quot;zł&quot;"/>
    <numFmt numFmtId="164" formatCode="#,##0\ &quot;zł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6">
    <dxf>
      <numFmt numFmtId="164" formatCode="#,##0\ &quot;zł&quot;"/>
    </dxf>
    <dxf>
      <numFmt numFmtId="164" formatCode="#,##0\ &quot;zł&quot;"/>
    </dxf>
    <dxf>
      <numFmt numFmtId="164" formatCode="#,##0\ &quot;zł&quot;"/>
    </dxf>
    <dxf>
      <numFmt numFmtId="164" formatCode="#,##0\ &quot;zł&quot;"/>
    </dxf>
    <dxf>
      <numFmt numFmtId="164" formatCode="#,##0\ &quot;zł&quot;"/>
    </dxf>
    <dxf>
      <numFmt numFmtId="164" formatCode="#,##0\ &quot;zł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Ceny akcji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Firma 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'gielda (2)'!$D$2:$D$401</c:f>
              <c:numCache>
                <c:formatCode>#\ ##0\ "zł"</c:formatCode>
                <c:ptCount val="400"/>
                <c:pt idx="0">
                  <c:v>198</c:v>
                </c:pt>
                <c:pt idx="1">
                  <c:v>195</c:v>
                </c:pt>
                <c:pt idx="2">
                  <c:v>198</c:v>
                </c:pt>
                <c:pt idx="3">
                  <c:v>194</c:v>
                </c:pt>
                <c:pt idx="4">
                  <c:v>200</c:v>
                </c:pt>
                <c:pt idx="5">
                  <c:v>207</c:v>
                </c:pt>
                <c:pt idx="6">
                  <c:v>209</c:v>
                </c:pt>
                <c:pt idx="7">
                  <c:v>207</c:v>
                </c:pt>
                <c:pt idx="8">
                  <c:v>199</c:v>
                </c:pt>
                <c:pt idx="9">
                  <c:v>201</c:v>
                </c:pt>
                <c:pt idx="10">
                  <c:v>194</c:v>
                </c:pt>
                <c:pt idx="11">
                  <c:v>203</c:v>
                </c:pt>
                <c:pt idx="12">
                  <c:v>212</c:v>
                </c:pt>
                <c:pt idx="13">
                  <c:v>221</c:v>
                </c:pt>
                <c:pt idx="14">
                  <c:v>219</c:v>
                </c:pt>
                <c:pt idx="15">
                  <c:v>218</c:v>
                </c:pt>
                <c:pt idx="16">
                  <c:v>226</c:v>
                </c:pt>
                <c:pt idx="17">
                  <c:v>227</c:v>
                </c:pt>
                <c:pt idx="18">
                  <c:v>230</c:v>
                </c:pt>
                <c:pt idx="19">
                  <c:v>221</c:v>
                </c:pt>
                <c:pt idx="20">
                  <c:v>212</c:v>
                </c:pt>
                <c:pt idx="21">
                  <c:v>218</c:v>
                </c:pt>
                <c:pt idx="22">
                  <c:v>228</c:v>
                </c:pt>
                <c:pt idx="23">
                  <c:v>228</c:v>
                </c:pt>
                <c:pt idx="24">
                  <c:v>233</c:v>
                </c:pt>
                <c:pt idx="25">
                  <c:v>225</c:v>
                </c:pt>
                <c:pt idx="26">
                  <c:v>219</c:v>
                </c:pt>
                <c:pt idx="27">
                  <c:v>211</c:v>
                </c:pt>
                <c:pt idx="28">
                  <c:v>207</c:v>
                </c:pt>
                <c:pt idx="29">
                  <c:v>199</c:v>
                </c:pt>
                <c:pt idx="30">
                  <c:v>191</c:v>
                </c:pt>
                <c:pt idx="31">
                  <c:v>196</c:v>
                </c:pt>
                <c:pt idx="32">
                  <c:v>190</c:v>
                </c:pt>
                <c:pt idx="33">
                  <c:v>189</c:v>
                </c:pt>
                <c:pt idx="34">
                  <c:v>182</c:v>
                </c:pt>
                <c:pt idx="35">
                  <c:v>191</c:v>
                </c:pt>
                <c:pt idx="36">
                  <c:v>182</c:v>
                </c:pt>
                <c:pt idx="37">
                  <c:v>177</c:v>
                </c:pt>
                <c:pt idx="38">
                  <c:v>167</c:v>
                </c:pt>
                <c:pt idx="39">
                  <c:v>172</c:v>
                </c:pt>
                <c:pt idx="40">
                  <c:v>181</c:v>
                </c:pt>
                <c:pt idx="41">
                  <c:v>183</c:v>
                </c:pt>
                <c:pt idx="42">
                  <c:v>191</c:v>
                </c:pt>
                <c:pt idx="43">
                  <c:v>196</c:v>
                </c:pt>
                <c:pt idx="44">
                  <c:v>206</c:v>
                </c:pt>
                <c:pt idx="45">
                  <c:v>202</c:v>
                </c:pt>
                <c:pt idx="46">
                  <c:v>197</c:v>
                </c:pt>
                <c:pt idx="47">
                  <c:v>192</c:v>
                </c:pt>
                <c:pt idx="48">
                  <c:v>189</c:v>
                </c:pt>
                <c:pt idx="49">
                  <c:v>198</c:v>
                </c:pt>
                <c:pt idx="50">
                  <c:v>206</c:v>
                </c:pt>
                <c:pt idx="51">
                  <c:v>200</c:v>
                </c:pt>
                <c:pt idx="52">
                  <c:v>192</c:v>
                </c:pt>
                <c:pt idx="53">
                  <c:v>189</c:v>
                </c:pt>
                <c:pt idx="54">
                  <c:v>188</c:v>
                </c:pt>
                <c:pt idx="55">
                  <c:v>197</c:v>
                </c:pt>
                <c:pt idx="56">
                  <c:v>205</c:v>
                </c:pt>
                <c:pt idx="57">
                  <c:v>209</c:v>
                </c:pt>
                <c:pt idx="58">
                  <c:v>199</c:v>
                </c:pt>
                <c:pt idx="59">
                  <c:v>207</c:v>
                </c:pt>
                <c:pt idx="60">
                  <c:v>202</c:v>
                </c:pt>
                <c:pt idx="61">
                  <c:v>203</c:v>
                </c:pt>
                <c:pt idx="62">
                  <c:v>206</c:v>
                </c:pt>
                <c:pt idx="63">
                  <c:v>200</c:v>
                </c:pt>
                <c:pt idx="64">
                  <c:v>194</c:v>
                </c:pt>
                <c:pt idx="65">
                  <c:v>198</c:v>
                </c:pt>
                <c:pt idx="66">
                  <c:v>194</c:v>
                </c:pt>
                <c:pt idx="67">
                  <c:v>198</c:v>
                </c:pt>
                <c:pt idx="68">
                  <c:v>204</c:v>
                </c:pt>
                <c:pt idx="69">
                  <c:v>212</c:v>
                </c:pt>
                <c:pt idx="70">
                  <c:v>210</c:v>
                </c:pt>
                <c:pt idx="71">
                  <c:v>206</c:v>
                </c:pt>
                <c:pt idx="72">
                  <c:v>210</c:v>
                </c:pt>
                <c:pt idx="73">
                  <c:v>211</c:v>
                </c:pt>
                <c:pt idx="74">
                  <c:v>217</c:v>
                </c:pt>
                <c:pt idx="75">
                  <c:v>210</c:v>
                </c:pt>
                <c:pt idx="76">
                  <c:v>211</c:v>
                </c:pt>
                <c:pt idx="77">
                  <c:v>203</c:v>
                </c:pt>
                <c:pt idx="78">
                  <c:v>208</c:v>
                </c:pt>
                <c:pt idx="79">
                  <c:v>199</c:v>
                </c:pt>
                <c:pt idx="80">
                  <c:v>199</c:v>
                </c:pt>
                <c:pt idx="81">
                  <c:v>205</c:v>
                </c:pt>
                <c:pt idx="82">
                  <c:v>206</c:v>
                </c:pt>
                <c:pt idx="83">
                  <c:v>209</c:v>
                </c:pt>
                <c:pt idx="84">
                  <c:v>206</c:v>
                </c:pt>
                <c:pt idx="85">
                  <c:v>215</c:v>
                </c:pt>
                <c:pt idx="86">
                  <c:v>208</c:v>
                </c:pt>
                <c:pt idx="87">
                  <c:v>211</c:v>
                </c:pt>
                <c:pt idx="88">
                  <c:v>203</c:v>
                </c:pt>
                <c:pt idx="89">
                  <c:v>195</c:v>
                </c:pt>
                <c:pt idx="90">
                  <c:v>202</c:v>
                </c:pt>
                <c:pt idx="91">
                  <c:v>194</c:v>
                </c:pt>
                <c:pt idx="92">
                  <c:v>186</c:v>
                </c:pt>
                <c:pt idx="93">
                  <c:v>182</c:v>
                </c:pt>
                <c:pt idx="94">
                  <c:v>175</c:v>
                </c:pt>
                <c:pt idx="95">
                  <c:v>179</c:v>
                </c:pt>
                <c:pt idx="96">
                  <c:v>186</c:v>
                </c:pt>
                <c:pt idx="97">
                  <c:v>189</c:v>
                </c:pt>
                <c:pt idx="98">
                  <c:v>182</c:v>
                </c:pt>
                <c:pt idx="99">
                  <c:v>189</c:v>
                </c:pt>
                <c:pt idx="100">
                  <c:v>190</c:v>
                </c:pt>
                <c:pt idx="101">
                  <c:v>197</c:v>
                </c:pt>
                <c:pt idx="102">
                  <c:v>207</c:v>
                </c:pt>
                <c:pt idx="103">
                  <c:v>199</c:v>
                </c:pt>
                <c:pt idx="104">
                  <c:v>206</c:v>
                </c:pt>
                <c:pt idx="105">
                  <c:v>209</c:v>
                </c:pt>
                <c:pt idx="106">
                  <c:v>203</c:v>
                </c:pt>
                <c:pt idx="107">
                  <c:v>194</c:v>
                </c:pt>
                <c:pt idx="108">
                  <c:v>185</c:v>
                </c:pt>
                <c:pt idx="109">
                  <c:v>179</c:v>
                </c:pt>
                <c:pt idx="110">
                  <c:v>183</c:v>
                </c:pt>
                <c:pt idx="111">
                  <c:v>187</c:v>
                </c:pt>
                <c:pt idx="112">
                  <c:v>196</c:v>
                </c:pt>
                <c:pt idx="113">
                  <c:v>203</c:v>
                </c:pt>
                <c:pt idx="114">
                  <c:v>195</c:v>
                </c:pt>
                <c:pt idx="115">
                  <c:v>196</c:v>
                </c:pt>
                <c:pt idx="116">
                  <c:v>191</c:v>
                </c:pt>
                <c:pt idx="117">
                  <c:v>198</c:v>
                </c:pt>
                <c:pt idx="118">
                  <c:v>204</c:v>
                </c:pt>
                <c:pt idx="119">
                  <c:v>203</c:v>
                </c:pt>
                <c:pt idx="120">
                  <c:v>195</c:v>
                </c:pt>
                <c:pt idx="121">
                  <c:v>191</c:v>
                </c:pt>
                <c:pt idx="122">
                  <c:v>184</c:v>
                </c:pt>
                <c:pt idx="123">
                  <c:v>192</c:v>
                </c:pt>
                <c:pt idx="124">
                  <c:v>185</c:v>
                </c:pt>
                <c:pt idx="125">
                  <c:v>177</c:v>
                </c:pt>
                <c:pt idx="126">
                  <c:v>180</c:v>
                </c:pt>
                <c:pt idx="127">
                  <c:v>183</c:v>
                </c:pt>
                <c:pt idx="128">
                  <c:v>183</c:v>
                </c:pt>
                <c:pt idx="129">
                  <c:v>193</c:v>
                </c:pt>
                <c:pt idx="130">
                  <c:v>195</c:v>
                </c:pt>
                <c:pt idx="131">
                  <c:v>192</c:v>
                </c:pt>
                <c:pt idx="132">
                  <c:v>194</c:v>
                </c:pt>
                <c:pt idx="133">
                  <c:v>201</c:v>
                </c:pt>
                <c:pt idx="134">
                  <c:v>211</c:v>
                </c:pt>
                <c:pt idx="135">
                  <c:v>205</c:v>
                </c:pt>
                <c:pt idx="136">
                  <c:v>214</c:v>
                </c:pt>
                <c:pt idx="137">
                  <c:v>206</c:v>
                </c:pt>
                <c:pt idx="138">
                  <c:v>201</c:v>
                </c:pt>
                <c:pt idx="139">
                  <c:v>198</c:v>
                </c:pt>
                <c:pt idx="140">
                  <c:v>206</c:v>
                </c:pt>
                <c:pt idx="141">
                  <c:v>199</c:v>
                </c:pt>
                <c:pt idx="142">
                  <c:v>199</c:v>
                </c:pt>
                <c:pt idx="143">
                  <c:v>193</c:v>
                </c:pt>
                <c:pt idx="144">
                  <c:v>202</c:v>
                </c:pt>
                <c:pt idx="145">
                  <c:v>197</c:v>
                </c:pt>
                <c:pt idx="146">
                  <c:v>193</c:v>
                </c:pt>
                <c:pt idx="147">
                  <c:v>186</c:v>
                </c:pt>
                <c:pt idx="148">
                  <c:v>184</c:v>
                </c:pt>
                <c:pt idx="149">
                  <c:v>184</c:v>
                </c:pt>
                <c:pt idx="150">
                  <c:v>183</c:v>
                </c:pt>
                <c:pt idx="151">
                  <c:v>186</c:v>
                </c:pt>
                <c:pt idx="152">
                  <c:v>195</c:v>
                </c:pt>
                <c:pt idx="153">
                  <c:v>197</c:v>
                </c:pt>
                <c:pt idx="154">
                  <c:v>205</c:v>
                </c:pt>
                <c:pt idx="155">
                  <c:v>197</c:v>
                </c:pt>
                <c:pt idx="156">
                  <c:v>195</c:v>
                </c:pt>
                <c:pt idx="157">
                  <c:v>196</c:v>
                </c:pt>
                <c:pt idx="158">
                  <c:v>188</c:v>
                </c:pt>
                <c:pt idx="159">
                  <c:v>185</c:v>
                </c:pt>
                <c:pt idx="160">
                  <c:v>193</c:v>
                </c:pt>
                <c:pt idx="161">
                  <c:v>194</c:v>
                </c:pt>
                <c:pt idx="162">
                  <c:v>185</c:v>
                </c:pt>
                <c:pt idx="163">
                  <c:v>175</c:v>
                </c:pt>
                <c:pt idx="164">
                  <c:v>184</c:v>
                </c:pt>
                <c:pt idx="165">
                  <c:v>184</c:v>
                </c:pt>
                <c:pt idx="166">
                  <c:v>190</c:v>
                </c:pt>
                <c:pt idx="167">
                  <c:v>190</c:v>
                </c:pt>
                <c:pt idx="168">
                  <c:v>194</c:v>
                </c:pt>
                <c:pt idx="169">
                  <c:v>195</c:v>
                </c:pt>
                <c:pt idx="170">
                  <c:v>199</c:v>
                </c:pt>
                <c:pt idx="171">
                  <c:v>203</c:v>
                </c:pt>
                <c:pt idx="172">
                  <c:v>204</c:v>
                </c:pt>
                <c:pt idx="173">
                  <c:v>211</c:v>
                </c:pt>
                <c:pt idx="174">
                  <c:v>211</c:v>
                </c:pt>
                <c:pt idx="175">
                  <c:v>211</c:v>
                </c:pt>
                <c:pt idx="176">
                  <c:v>208</c:v>
                </c:pt>
                <c:pt idx="177">
                  <c:v>205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210</c:v>
                </c:pt>
                <c:pt idx="183">
                  <c:v>204</c:v>
                </c:pt>
                <c:pt idx="184">
                  <c:v>202</c:v>
                </c:pt>
                <c:pt idx="185">
                  <c:v>207</c:v>
                </c:pt>
                <c:pt idx="186">
                  <c:v>206</c:v>
                </c:pt>
                <c:pt idx="187">
                  <c:v>204</c:v>
                </c:pt>
                <c:pt idx="188">
                  <c:v>210</c:v>
                </c:pt>
                <c:pt idx="189">
                  <c:v>214</c:v>
                </c:pt>
                <c:pt idx="190">
                  <c:v>210</c:v>
                </c:pt>
                <c:pt idx="191">
                  <c:v>214</c:v>
                </c:pt>
                <c:pt idx="192">
                  <c:v>210</c:v>
                </c:pt>
                <c:pt idx="193">
                  <c:v>205</c:v>
                </c:pt>
                <c:pt idx="194">
                  <c:v>201</c:v>
                </c:pt>
                <c:pt idx="195">
                  <c:v>195</c:v>
                </c:pt>
                <c:pt idx="196">
                  <c:v>204</c:v>
                </c:pt>
                <c:pt idx="197">
                  <c:v>209</c:v>
                </c:pt>
                <c:pt idx="198">
                  <c:v>218</c:v>
                </c:pt>
                <c:pt idx="199">
                  <c:v>227</c:v>
                </c:pt>
                <c:pt idx="200">
                  <c:v>228</c:v>
                </c:pt>
                <c:pt idx="201">
                  <c:v>223</c:v>
                </c:pt>
                <c:pt idx="202">
                  <c:v>226</c:v>
                </c:pt>
                <c:pt idx="203">
                  <c:v>223</c:v>
                </c:pt>
                <c:pt idx="204">
                  <c:v>228</c:v>
                </c:pt>
                <c:pt idx="205">
                  <c:v>236</c:v>
                </c:pt>
                <c:pt idx="206">
                  <c:v>230</c:v>
                </c:pt>
                <c:pt idx="207">
                  <c:v>239</c:v>
                </c:pt>
                <c:pt idx="208">
                  <c:v>247</c:v>
                </c:pt>
                <c:pt idx="209">
                  <c:v>243</c:v>
                </c:pt>
                <c:pt idx="210">
                  <c:v>253</c:v>
                </c:pt>
                <c:pt idx="211">
                  <c:v>263</c:v>
                </c:pt>
                <c:pt idx="212">
                  <c:v>264</c:v>
                </c:pt>
                <c:pt idx="213">
                  <c:v>260</c:v>
                </c:pt>
                <c:pt idx="214">
                  <c:v>255</c:v>
                </c:pt>
                <c:pt idx="215">
                  <c:v>250</c:v>
                </c:pt>
                <c:pt idx="216">
                  <c:v>254</c:v>
                </c:pt>
                <c:pt idx="217">
                  <c:v>256</c:v>
                </c:pt>
                <c:pt idx="218">
                  <c:v>254</c:v>
                </c:pt>
                <c:pt idx="219">
                  <c:v>262</c:v>
                </c:pt>
                <c:pt idx="220">
                  <c:v>258</c:v>
                </c:pt>
                <c:pt idx="221">
                  <c:v>251</c:v>
                </c:pt>
                <c:pt idx="222">
                  <c:v>259</c:v>
                </c:pt>
                <c:pt idx="223">
                  <c:v>263</c:v>
                </c:pt>
                <c:pt idx="224">
                  <c:v>253</c:v>
                </c:pt>
                <c:pt idx="225">
                  <c:v>245</c:v>
                </c:pt>
                <c:pt idx="226">
                  <c:v>247</c:v>
                </c:pt>
                <c:pt idx="227">
                  <c:v>241</c:v>
                </c:pt>
                <c:pt idx="228">
                  <c:v>241</c:v>
                </c:pt>
                <c:pt idx="229">
                  <c:v>247</c:v>
                </c:pt>
                <c:pt idx="230">
                  <c:v>249</c:v>
                </c:pt>
                <c:pt idx="231">
                  <c:v>257</c:v>
                </c:pt>
                <c:pt idx="232">
                  <c:v>256</c:v>
                </c:pt>
                <c:pt idx="233">
                  <c:v>246</c:v>
                </c:pt>
                <c:pt idx="234">
                  <c:v>248</c:v>
                </c:pt>
                <c:pt idx="235">
                  <c:v>242</c:v>
                </c:pt>
                <c:pt idx="236">
                  <c:v>241</c:v>
                </c:pt>
                <c:pt idx="237">
                  <c:v>243</c:v>
                </c:pt>
                <c:pt idx="238">
                  <c:v>240</c:v>
                </c:pt>
                <c:pt idx="239">
                  <c:v>238</c:v>
                </c:pt>
                <c:pt idx="240">
                  <c:v>242</c:v>
                </c:pt>
                <c:pt idx="241">
                  <c:v>235</c:v>
                </c:pt>
                <c:pt idx="242">
                  <c:v>240</c:v>
                </c:pt>
                <c:pt idx="243">
                  <c:v>231</c:v>
                </c:pt>
                <c:pt idx="244">
                  <c:v>230</c:v>
                </c:pt>
                <c:pt idx="245">
                  <c:v>240</c:v>
                </c:pt>
                <c:pt idx="246">
                  <c:v>238</c:v>
                </c:pt>
                <c:pt idx="247">
                  <c:v>229</c:v>
                </c:pt>
                <c:pt idx="248">
                  <c:v>235</c:v>
                </c:pt>
                <c:pt idx="249">
                  <c:v>242</c:v>
                </c:pt>
                <c:pt idx="250">
                  <c:v>242</c:v>
                </c:pt>
                <c:pt idx="251">
                  <c:v>233</c:v>
                </c:pt>
                <c:pt idx="252">
                  <c:v>235</c:v>
                </c:pt>
                <c:pt idx="253">
                  <c:v>228</c:v>
                </c:pt>
                <c:pt idx="254">
                  <c:v>234</c:v>
                </c:pt>
                <c:pt idx="255">
                  <c:v>239</c:v>
                </c:pt>
                <c:pt idx="256">
                  <c:v>235</c:v>
                </c:pt>
                <c:pt idx="257">
                  <c:v>241</c:v>
                </c:pt>
                <c:pt idx="258">
                  <c:v>234</c:v>
                </c:pt>
                <c:pt idx="259">
                  <c:v>235</c:v>
                </c:pt>
                <c:pt idx="260">
                  <c:v>240</c:v>
                </c:pt>
                <c:pt idx="261">
                  <c:v>249</c:v>
                </c:pt>
                <c:pt idx="262">
                  <c:v>241</c:v>
                </c:pt>
                <c:pt idx="263">
                  <c:v>234</c:v>
                </c:pt>
                <c:pt idx="264">
                  <c:v>231</c:v>
                </c:pt>
                <c:pt idx="265">
                  <c:v>223</c:v>
                </c:pt>
                <c:pt idx="266">
                  <c:v>226</c:v>
                </c:pt>
                <c:pt idx="267">
                  <c:v>232</c:v>
                </c:pt>
                <c:pt idx="268">
                  <c:v>239</c:v>
                </c:pt>
                <c:pt idx="269">
                  <c:v>247</c:v>
                </c:pt>
                <c:pt idx="270">
                  <c:v>244</c:v>
                </c:pt>
                <c:pt idx="271">
                  <c:v>246</c:v>
                </c:pt>
                <c:pt idx="272">
                  <c:v>248</c:v>
                </c:pt>
                <c:pt idx="273">
                  <c:v>256</c:v>
                </c:pt>
                <c:pt idx="274">
                  <c:v>255</c:v>
                </c:pt>
                <c:pt idx="275">
                  <c:v>248</c:v>
                </c:pt>
                <c:pt idx="276">
                  <c:v>252</c:v>
                </c:pt>
                <c:pt idx="277">
                  <c:v>252</c:v>
                </c:pt>
                <c:pt idx="278">
                  <c:v>246</c:v>
                </c:pt>
                <c:pt idx="279">
                  <c:v>240</c:v>
                </c:pt>
                <c:pt idx="280">
                  <c:v>243</c:v>
                </c:pt>
                <c:pt idx="281">
                  <c:v>238</c:v>
                </c:pt>
                <c:pt idx="282">
                  <c:v>231</c:v>
                </c:pt>
                <c:pt idx="283">
                  <c:v>234</c:v>
                </c:pt>
                <c:pt idx="284">
                  <c:v>238</c:v>
                </c:pt>
                <c:pt idx="285">
                  <c:v>240</c:v>
                </c:pt>
                <c:pt idx="286">
                  <c:v>243</c:v>
                </c:pt>
                <c:pt idx="287">
                  <c:v>246</c:v>
                </c:pt>
                <c:pt idx="288">
                  <c:v>238</c:v>
                </c:pt>
                <c:pt idx="289">
                  <c:v>238</c:v>
                </c:pt>
                <c:pt idx="290">
                  <c:v>241</c:v>
                </c:pt>
                <c:pt idx="291">
                  <c:v>248</c:v>
                </c:pt>
                <c:pt idx="292">
                  <c:v>248</c:v>
                </c:pt>
                <c:pt idx="293">
                  <c:v>238</c:v>
                </c:pt>
                <c:pt idx="294">
                  <c:v>242</c:v>
                </c:pt>
                <c:pt idx="295">
                  <c:v>236</c:v>
                </c:pt>
                <c:pt idx="296">
                  <c:v>240</c:v>
                </c:pt>
                <c:pt idx="297">
                  <c:v>236</c:v>
                </c:pt>
                <c:pt idx="298">
                  <c:v>238</c:v>
                </c:pt>
                <c:pt idx="299">
                  <c:v>238</c:v>
                </c:pt>
                <c:pt idx="300">
                  <c:v>232</c:v>
                </c:pt>
                <c:pt idx="301">
                  <c:v>224</c:v>
                </c:pt>
                <c:pt idx="302">
                  <c:v>218</c:v>
                </c:pt>
                <c:pt idx="303">
                  <c:v>214</c:v>
                </c:pt>
                <c:pt idx="304">
                  <c:v>206</c:v>
                </c:pt>
                <c:pt idx="305">
                  <c:v>200</c:v>
                </c:pt>
                <c:pt idx="306">
                  <c:v>207</c:v>
                </c:pt>
                <c:pt idx="307">
                  <c:v>207</c:v>
                </c:pt>
                <c:pt idx="308">
                  <c:v>203</c:v>
                </c:pt>
                <c:pt idx="309">
                  <c:v>208</c:v>
                </c:pt>
                <c:pt idx="310">
                  <c:v>208</c:v>
                </c:pt>
                <c:pt idx="311">
                  <c:v>218</c:v>
                </c:pt>
                <c:pt idx="312">
                  <c:v>208</c:v>
                </c:pt>
                <c:pt idx="313">
                  <c:v>209</c:v>
                </c:pt>
                <c:pt idx="314">
                  <c:v>212</c:v>
                </c:pt>
                <c:pt idx="315">
                  <c:v>204</c:v>
                </c:pt>
                <c:pt idx="316">
                  <c:v>208</c:v>
                </c:pt>
                <c:pt idx="317">
                  <c:v>215</c:v>
                </c:pt>
                <c:pt idx="318">
                  <c:v>220</c:v>
                </c:pt>
                <c:pt idx="319">
                  <c:v>218</c:v>
                </c:pt>
                <c:pt idx="320">
                  <c:v>216</c:v>
                </c:pt>
                <c:pt idx="321">
                  <c:v>213</c:v>
                </c:pt>
                <c:pt idx="322">
                  <c:v>219</c:v>
                </c:pt>
                <c:pt idx="323">
                  <c:v>210</c:v>
                </c:pt>
                <c:pt idx="324">
                  <c:v>203</c:v>
                </c:pt>
                <c:pt idx="325">
                  <c:v>200</c:v>
                </c:pt>
                <c:pt idx="326">
                  <c:v>202</c:v>
                </c:pt>
                <c:pt idx="327">
                  <c:v>211</c:v>
                </c:pt>
                <c:pt idx="328">
                  <c:v>212</c:v>
                </c:pt>
                <c:pt idx="329">
                  <c:v>220</c:v>
                </c:pt>
                <c:pt idx="330">
                  <c:v>221</c:v>
                </c:pt>
                <c:pt idx="331">
                  <c:v>221</c:v>
                </c:pt>
                <c:pt idx="332">
                  <c:v>218</c:v>
                </c:pt>
                <c:pt idx="333">
                  <c:v>218</c:v>
                </c:pt>
                <c:pt idx="334">
                  <c:v>208</c:v>
                </c:pt>
                <c:pt idx="335">
                  <c:v>208</c:v>
                </c:pt>
                <c:pt idx="336">
                  <c:v>216</c:v>
                </c:pt>
                <c:pt idx="337">
                  <c:v>218</c:v>
                </c:pt>
                <c:pt idx="338">
                  <c:v>210</c:v>
                </c:pt>
                <c:pt idx="339">
                  <c:v>217</c:v>
                </c:pt>
                <c:pt idx="340">
                  <c:v>223</c:v>
                </c:pt>
                <c:pt idx="341">
                  <c:v>222</c:v>
                </c:pt>
                <c:pt idx="342">
                  <c:v>217</c:v>
                </c:pt>
                <c:pt idx="343">
                  <c:v>223</c:v>
                </c:pt>
                <c:pt idx="344">
                  <c:v>230</c:v>
                </c:pt>
                <c:pt idx="345">
                  <c:v>228</c:v>
                </c:pt>
                <c:pt idx="346">
                  <c:v>237</c:v>
                </c:pt>
                <c:pt idx="347">
                  <c:v>246</c:v>
                </c:pt>
                <c:pt idx="348">
                  <c:v>239</c:v>
                </c:pt>
                <c:pt idx="349">
                  <c:v>235</c:v>
                </c:pt>
                <c:pt idx="350">
                  <c:v>235</c:v>
                </c:pt>
                <c:pt idx="351">
                  <c:v>225</c:v>
                </c:pt>
                <c:pt idx="352">
                  <c:v>228</c:v>
                </c:pt>
                <c:pt idx="353">
                  <c:v>238</c:v>
                </c:pt>
                <c:pt idx="354">
                  <c:v>242</c:v>
                </c:pt>
                <c:pt idx="355">
                  <c:v>233</c:v>
                </c:pt>
                <c:pt idx="356">
                  <c:v>230</c:v>
                </c:pt>
                <c:pt idx="357">
                  <c:v>223</c:v>
                </c:pt>
                <c:pt idx="358">
                  <c:v>231</c:v>
                </c:pt>
                <c:pt idx="359">
                  <c:v>232</c:v>
                </c:pt>
                <c:pt idx="360">
                  <c:v>240</c:v>
                </c:pt>
                <c:pt idx="361">
                  <c:v>245</c:v>
                </c:pt>
                <c:pt idx="362">
                  <c:v>252</c:v>
                </c:pt>
                <c:pt idx="363">
                  <c:v>256</c:v>
                </c:pt>
                <c:pt idx="364">
                  <c:v>252</c:v>
                </c:pt>
                <c:pt idx="365">
                  <c:v>252</c:v>
                </c:pt>
                <c:pt idx="366">
                  <c:v>255</c:v>
                </c:pt>
                <c:pt idx="367">
                  <c:v>261</c:v>
                </c:pt>
                <c:pt idx="368">
                  <c:v>259</c:v>
                </c:pt>
                <c:pt idx="369">
                  <c:v>259</c:v>
                </c:pt>
                <c:pt idx="370">
                  <c:v>254</c:v>
                </c:pt>
                <c:pt idx="371">
                  <c:v>246</c:v>
                </c:pt>
                <c:pt idx="372">
                  <c:v>237</c:v>
                </c:pt>
                <c:pt idx="373">
                  <c:v>229</c:v>
                </c:pt>
                <c:pt idx="374">
                  <c:v>222</c:v>
                </c:pt>
                <c:pt idx="375">
                  <c:v>219</c:v>
                </c:pt>
                <c:pt idx="376">
                  <c:v>213</c:v>
                </c:pt>
                <c:pt idx="377">
                  <c:v>211</c:v>
                </c:pt>
                <c:pt idx="378">
                  <c:v>219</c:v>
                </c:pt>
                <c:pt idx="379">
                  <c:v>223</c:v>
                </c:pt>
                <c:pt idx="380">
                  <c:v>220</c:v>
                </c:pt>
                <c:pt idx="381">
                  <c:v>224</c:v>
                </c:pt>
                <c:pt idx="382">
                  <c:v>216</c:v>
                </c:pt>
                <c:pt idx="383">
                  <c:v>214</c:v>
                </c:pt>
                <c:pt idx="384">
                  <c:v>220</c:v>
                </c:pt>
                <c:pt idx="385">
                  <c:v>226</c:v>
                </c:pt>
                <c:pt idx="386">
                  <c:v>224</c:v>
                </c:pt>
                <c:pt idx="387">
                  <c:v>218</c:v>
                </c:pt>
                <c:pt idx="388">
                  <c:v>224</c:v>
                </c:pt>
                <c:pt idx="389">
                  <c:v>227</c:v>
                </c:pt>
                <c:pt idx="390">
                  <c:v>232</c:v>
                </c:pt>
                <c:pt idx="391">
                  <c:v>233</c:v>
                </c:pt>
                <c:pt idx="392">
                  <c:v>230</c:v>
                </c:pt>
                <c:pt idx="393">
                  <c:v>226</c:v>
                </c:pt>
                <c:pt idx="394">
                  <c:v>230</c:v>
                </c:pt>
                <c:pt idx="395">
                  <c:v>221</c:v>
                </c:pt>
                <c:pt idx="396">
                  <c:v>223</c:v>
                </c:pt>
                <c:pt idx="397">
                  <c:v>219</c:v>
                </c:pt>
                <c:pt idx="398">
                  <c:v>214</c:v>
                </c:pt>
                <c:pt idx="399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8-4E4E-B3E5-578FC055C40C}"/>
            </c:ext>
          </c:extLst>
        </c:ser>
        <c:ser>
          <c:idx val="1"/>
          <c:order val="1"/>
          <c:tx>
            <c:v>Firma 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'gielda (2)'!$E$2:$E$401</c:f>
              <c:numCache>
                <c:formatCode>#\ ##0\ "zł"</c:formatCode>
                <c:ptCount val="400"/>
                <c:pt idx="0">
                  <c:v>199</c:v>
                </c:pt>
                <c:pt idx="1">
                  <c:v>202</c:v>
                </c:pt>
                <c:pt idx="2">
                  <c:v>210</c:v>
                </c:pt>
                <c:pt idx="3">
                  <c:v>206</c:v>
                </c:pt>
                <c:pt idx="4">
                  <c:v>199</c:v>
                </c:pt>
                <c:pt idx="5">
                  <c:v>195</c:v>
                </c:pt>
                <c:pt idx="6">
                  <c:v>189</c:v>
                </c:pt>
                <c:pt idx="7">
                  <c:v>185</c:v>
                </c:pt>
                <c:pt idx="8">
                  <c:v>184</c:v>
                </c:pt>
                <c:pt idx="9">
                  <c:v>192</c:v>
                </c:pt>
                <c:pt idx="10">
                  <c:v>199</c:v>
                </c:pt>
                <c:pt idx="11">
                  <c:v>202</c:v>
                </c:pt>
                <c:pt idx="12">
                  <c:v>192</c:v>
                </c:pt>
                <c:pt idx="13">
                  <c:v>182</c:v>
                </c:pt>
                <c:pt idx="14">
                  <c:v>189</c:v>
                </c:pt>
                <c:pt idx="15">
                  <c:v>195</c:v>
                </c:pt>
                <c:pt idx="16">
                  <c:v>191</c:v>
                </c:pt>
                <c:pt idx="17">
                  <c:v>183</c:v>
                </c:pt>
                <c:pt idx="18">
                  <c:v>176</c:v>
                </c:pt>
                <c:pt idx="19">
                  <c:v>183</c:v>
                </c:pt>
                <c:pt idx="20">
                  <c:v>181</c:v>
                </c:pt>
                <c:pt idx="21">
                  <c:v>177</c:v>
                </c:pt>
                <c:pt idx="22">
                  <c:v>174</c:v>
                </c:pt>
                <c:pt idx="23">
                  <c:v>173</c:v>
                </c:pt>
                <c:pt idx="24">
                  <c:v>166</c:v>
                </c:pt>
                <c:pt idx="25">
                  <c:v>160</c:v>
                </c:pt>
                <c:pt idx="26">
                  <c:v>151</c:v>
                </c:pt>
                <c:pt idx="27">
                  <c:v>156</c:v>
                </c:pt>
                <c:pt idx="28">
                  <c:v>152</c:v>
                </c:pt>
                <c:pt idx="29">
                  <c:v>153</c:v>
                </c:pt>
                <c:pt idx="30">
                  <c:v>154</c:v>
                </c:pt>
                <c:pt idx="31">
                  <c:v>154</c:v>
                </c:pt>
                <c:pt idx="32">
                  <c:v>161</c:v>
                </c:pt>
                <c:pt idx="33">
                  <c:v>157</c:v>
                </c:pt>
                <c:pt idx="34">
                  <c:v>147</c:v>
                </c:pt>
                <c:pt idx="35">
                  <c:v>145</c:v>
                </c:pt>
                <c:pt idx="36">
                  <c:v>154</c:v>
                </c:pt>
                <c:pt idx="37">
                  <c:v>148</c:v>
                </c:pt>
                <c:pt idx="38">
                  <c:v>157</c:v>
                </c:pt>
                <c:pt idx="39">
                  <c:v>158</c:v>
                </c:pt>
                <c:pt idx="40">
                  <c:v>159</c:v>
                </c:pt>
                <c:pt idx="41">
                  <c:v>160</c:v>
                </c:pt>
                <c:pt idx="42">
                  <c:v>168</c:v>
                </c:pt>
                <c:pt idx="43">
                  <c:v>170</c:v>
                </c:pt>
                <c:pt idx="44">
                  <c:v>169</c:v>
                </c:pt>
                <c:pt idx="45">
                  <c:v>164</c:v>
                </c:pt>
                <c:pt idx="46">
                  <c:v>161</c:v>
                </c:pt>
                <c:pt idx="47">
                  <c:v>169</c:v>
                </c:pt>
                <c:pt idx="48">
                  <c:v>163</c:v>
                </c:pt>
                <c:pt idx="49">
                  <c:v>153</c:v>
                </c:pt>
                <c:pt idx="50">
                  <c:v>152</c:v>
                </c:pt>
                <c:pt idx="51">
                  <c:v>148</c:v>
                </c:pt>
                <c:pt idx="52">
                  <c:v>147</c:v>
                </c:pt>
                <c:pt idx="53">
                  <c:v>145</c:v>
                </c:pt>
                <c:pt idx="54">
                  <c:v>152</c:v>
                </c:pt>
                <c:pt idx="55">
                  <c:v>145</c:v>
                </c:pt>
                <c:pt idx="56">
                  <c:v>142</c:v>
                </c:pt>
                <c:pt idx="57">
                  <c:v>144</c:v>
                </c:pt>
                <c:pt idx="58">
                  <c:v>136</c:v>
                </c:pt>
                <c:pt idx="59">
                  <c:v>135</c:v>
                </c:pt>
                <c:pt idx="60">
                  <c:v>128</c:v>
                </c:pt>
                <c:pt idx="61">
                  <c:v>124</c:v>
                </c:pt>
                <c:pt idx="62">
                  <c:v>124</c:v>
                </c:pt>
                <c:pt idx="63">
                  <c:v>121</c:v>
                </c:pt>
                <c:pt idx="64">
                  <c:v>128</c:v>
                </c:pt>
                <c:pt idx="65">
                  <c:v>129</c:v>
                </c:pt>
                <c:pt idx="66">
                  <c:v>124</c:v>
                </c:pt>
                <c:pt idx="67">
                  <c:v>132</c:v>
                </c:pt>
                <c:pt idx="68">
                  <c:v>127</c:v>
                </c:pt>
                <c:pt idx="69">
                  <c:v>128</c:v>
                </c:pt>
                <c:pt idx="70">
                  <c:v>129</c:v>
                </c:pt>
                <c:pt idx="71">
                  <c:v>129</c:v>
                </c:pt>
                <c:pt idx="72">
                  <c:v>125</c:v>
                </c:pt>
                <c:pt idx="73">
                  <c:v>115</c:v>
                </c:pt>
                <c:pt idx="74">
                  <c:v>107</c:v>
                </c:pt>
                <c:pt idx="75">
                  <c:v>115</c:v>
                </c:pt>
                <c:pt idx="76">
                  <c:v>107</c:v>
                </c:pt>
                <c:pt idx="77">
                  <c:v>115</c:v>
                </c:pt>
                <c:pt idx="78">
                  <c:v>124</c:v>
                </c:pt>
                <c:pt idx="79">
                  <c:v>123</c:v>
                </c:pt>
                <c:pt idx="80">
                  <c:v>121</c:v>
                </c:pt>
                <c:pt idx="81">
                  <c:v>114</c:v>
                </c:pt>
                <c:pt idx="82">
                  <c:v>105</c:v>
                </c:pt>
                <c:pt idx="83">
                  <c:v>107</c:v>
                </c:pt>
                <c:pt idx="84">
                  <c:v>98</c:v>
                </c:pt>
                <c:pt idx="85">
                  <c:v>99</c:v>
                </c:pt>
                <c:pt idx="86">
                  <c:v>94</c:v>
                </c:pt>
                <c:pt idx="87">
                  <c:v>97</c:v>
                </c:pt>
                <c:pt idx="88">
                  <c:v>104</c:v>
                </c:pt>
                <c:pt idx="89">
                  <c:v>96</c:v>
                </c:pt>
                <c:pt idx="90">
                  <c:v>89</c:v>
                </c:pt>
                <c:pt idx="91">
                  <c:v>99</c:v>
                </c:pt>
                <c:pt idx="92">
                  <c:v>97</c:v>
                </c:pt>
                <c:pt idx="93">
                  <c:v>105</c:v>
                </c:pt>
                <c:pt idx="94">
                  <c:v>107</c:v>
                </c:pt>
                <c:pt idx="95">
                  <c:v>116</c:v>
                </c:pt>
                <c:pt idx="96">
                  <c:v>112</c:v>
                </c:pt>
                <c:pt idx="97">
                  <c:v>103</c:v>
                </c:pt>
                <c:pt idx="98">
                  <c:v>93</c:v>
                </c:pt>
                <c:pt idx="99">
                  <c:v>84</c:v>
                </c:pt>
                <c:pt idx="100">
                  <c:v>82</c:v>
                </c:pt>
                <c:pt idx="101">
                  <c:v>85</c:v>
                </c:pt>
                <c:pt idx="102">
                  <c:v>80</c:v>
                </c:pt>
                <c:pt idx="103">
                  <c:v>73</c:v>
                </c:pt>
                <c:pt idx="104">
                  <c:v>63</c:v>
                </c:pt>
                <c:pt idx="105">
                  <c:v>71</c:v>
                </c:pt>
                <c:pt idx="106">
                  <c:v>72</c:v>
                </c:pt>
                <c:pt idx="107">
                  <c:v>80</c:v>
                </c:pt>
                <c:pt idx="108">
                  <c:v>77</c:v>
                </c:pt>
                <c:pt idx="109">
                  <c:v>79</c:v>
                </c:pt>
                <c:pt idx="110">
                  <c:v>89</c:v>
                </c:pt>
                <c:pt idx="111">
                  <c:v>89</c:v>
                </c:pt>
                <c:pt idx="112">
                  <c:v>82</c:v>
                </c:pt>
                <c:pt idx="113">
                  <c:v>90</c:v>
                </c:pt>
                <c:pt idx="114">
                  <c:v>82</c:v>
                </c:pt>
                <c:pt idx="115">
                  <c:v>86</c:v>
                </c:pt>
                <c:pt idx="116">
                  <c:v>83</c:v>
                </c:pt>
                <c:pt idx="117">
                  <c:v>81</c:v>
                </c:pt>
                <c:pt idx="118">
                  <c:v>74</c:v>
                </c:pt>
                <c:pt idx="119">
                  <c:v>81</c:v>
                </c:pt>
                <c:pt idx="120">
                  <c:v>71</c:v>
                </c:pt>
                <c:pt idx="121">
                  <c:v>62</c:v>
                </c:pt>
                <c:pt idx="122">
                  <c:v>67</c:v>
                </c:pt>
                <c:pt idx="123">
                  <c:v>75</c:v>
                </c:pt>
                <c:pt idx="124">
                  <c:v>76</c:v>
                </c:pt>
                <c:pt idx="125">
                  <c:v>82</c:v>
                </c:pt>
                <c:pt idx="126">
                  <c:v>80</c:v>
                </c:pt>
                <c:pt idx="127">
                  <c:v>87</c:v>
                </c:pt>
                <c:pt idx="128">
                  <c:v>90</c:v>
                </c:pt>
                <c:pt idx="129">
                  <c:v>88</c:v>
                </c:pt>
                <c:pt idx="130">
                  <c:v>89</c:v>
                </c:pt>
                <c:pt idx="131">
                  <c:v>93</c:v>
                </c:pt>
                <c:pt idx="132">
                  <c:v>84</c:v>
                </c:pt>
                <c:pt idx="133">
                  <c:v>91</c:v>
                </c:pt>
                <c:pt idx="134">
                  <c:v>101</c:v>
                </c:pt>
                <c:pt idx="135">
                  <c:v>101</c:v>
                </c:pt>
                <c:pt idx="136">
                  <c:v>109</c:v>
                </c:pt>
                <c:pt idx="137">
                  <c:v>109</c:v>
                </c:pt>
                <c:pt idx="138">
                  <c:v>109</c:v>
                </c:pt>
                <c:pt idx="139">
                  <c:v>109</c:v>
                </c:pt>
                <c:pt idx="140">
                  <c:v>118</c:v>
                </c:pt>
                <c:pt idx="141">
                  <c:v>108</c:v>
                </c:pt>
                <c:pt idx="142">
                  <c:v>115</c:v>
                </c:pt>
                <c:pt idx="143">
                  <c:v>116</c:v>
                </c:pt>
                <c:pt idx="144">
                  <c:v>116</c:v>
                </c:pt>
                <c:pt idx="145">
                  <c:v>114</c:v>
                </c:pt>
                <c:pt idx="146">
                  <c:v>106</c:v>
                </c:pt>
                <c:pt idx="147">
                  <c:v>102</c:v>
                </c:pt>
                <c:pt idx="148">
                  <c:v>100</c:v>
                </c:pt>
                <c:pt idx="149">
                  <c:v>103</c:v>
                </c:pt>
                <c:pt idx="150">
                  <c:v>99</c:v>
                </c:pt>
                <c:pt idx="151">
                  <c:v>96</c:v>
                </c:pt>
                <c:pt idx="152">
                  <c:v>88</c:v>
                </c:pt>
                <c:pt idx="153">
                  <c:v>87</c:v>
                </c:pt>
                <c:pt idx="154">
                  <c:v>80</c:v>
                </c:pt>
                <c:pt idx="155">
                  <c:v>87</c:v>
                </c:pt>
                <c:pt idx="156">
                  <c:v>95</c:v>
                </c:pt>
                <c:pt idx="157">
                  <c:v>105</c:v>
                </c:pt>
                <c:pt idx="158">
                  <c:v>101</c:v>
                </c:pt>
                <c:pt idx="159">
                  <c:v>103</c:v>
                </c:pt>
                <c:pt idx="160">
                  <c:v>107</c:v>
                </c:pt>
                <c:pt idx="161">
                  <c:v>111</c:v>
                </c:pt>
                <c:pt idx="162">
                  <c:v>102</c:v>
                </c:pt>
                <c:pt idx="163">
                  <c:v>110</c:v>
                </c:pt>
                <c:pt idx="164">
                  <c:v>104</c:v>
                </c:pt>
                <c:pt idx="165">
                  <c:v>102</c:v>
                </c:pt>
                <c:pt idx="166">
                  <c:v>94</c:v>
                </c:pt>
                <c:pt idx="167">
                  <c:v>85</c:v>
                </c:pt>
                <c:pt idx="168">
                  <c:v>88</c:v>
                </c:pt>
                <c:pt idx="169">
                  <c:v>95</c:v>
                </c:pt>
                <c:pt idx="170">
                  <c:v>98</c:v>
                </c:pt>
                <c:pt idx="171">
                  <c:v>99</c:v>
                </c:pt>
                <c:pt idx="172">
                  <c:v>93</c:v>
                </c:pt>
                <c:pt idx="173">
                  <c:v>101</c:v>
                </c:pt>
                <c:pt idx="174">
                  <c:v>108</c:v>
                </c:pt>
                <c:pt idx="175">
                  <c:v>108</c:v>
                </c:pt>
                <c:pt idx="176">
                  <c:v>99</c:v>
                </c:pt>
                <c:pt idx="177">
                  <c:v>99</c:v>
                </c:pt>
                <c:pt idx="178">
                  <c:v>108</c:v>
                </c:pt>
                <c:pt idx="179">
                  <c:v>112</c:v>
                </c:pt>
                <c:pt idx="180">
                  <c:v>117</c:v>
                </c:pt>
                <c:pt idx="181">
                  <c:v>121</c:v>
                </c:pt>
                <c:pt idx="182">
                  <c:v>120</c:v>
                </c:pt>
                <c:pt idx="183">
                  <c:v>121</c:v>
                </c:pt>
                <c:pt idx="184">
                  <c:v>131</c:v>
                </c:pt>
                <c:pt idx="185">
                  <c:v>136</c:v>
                </c:pt>
                <c:pt idx="186">
                  <c:v>145</c:v>
                </c:pt>
                <c:pt idx="187">
                  <c:v>151</c:v>
                </c:pt>
                <c:pt idx="188">
                  <c:v>152</c:v>
                </c:pt>
                <c:pt idx="189">
                  <c:v>156</c:v>
                </c:pt>
                <c:pt idx="190">
                  <c:v>150</c:v>
                </c:pt>
                <c:pt idx="191">
                  <c:v>151</c:v>
                </c:pt>
                <c:pt idx="192">
                  <c:v>152</c:v>
                </c:pt>
                <c:pt idx="193">
                  <c:v>162</c:v>
                </c:pt>
                <c:pt idx="194">
                  <c:v>165</c:v>
                </c:pt>
                <c:pt idx="195">
                  <c:v>171</c:v>
                </c:pt>
                <c:pt idx="196">
                  <c:v>165</c:v>
                </c:pt>
                <c:pt idx="197">
                  <c:v>167</c:v>
                </c:pt>
                <c:pt idx="198">
                  <c:v>166</c:v>
                </c:pt>
                <c:pt idx="199">
                  <c:v>157</c:v>
                </c:pt>
                <c:pt idx="200">
                  <c:v>148</c:v>
                </c:pt>
                <c:pt idx="201">
                  <c:v>158</c:v>
                </c:pt>
                <c:pt idx="202">
                  <c:v>154</c:v>
                </c:pt>
                <c:pt idx="203">
                  <c:v>150</c:v>
                </c:pt>
                <c:pt idx="204">
                  <c:v>155</c:v>
                </c:pt>
                <c:pt idx="205">
                  <c:v>151</c:v>
                </c:pt>
                <c:pt idx="206">
                  <c:v>158</c:v>
                </c:pt>
                <c:pt idx="207">
                  <c:v>149</c:v>
                </c:pt>
                <c:pt idx="208">
                  <c:v>144</c:v>
                </c:pt>
                <c:pt idx="209">
                  <c:v>153</c:v>
                </c:pt>
                <c:pt idx="210">
                  <c:v>154</c:v>
                </c:pt>
                <c:pt idx="211">
                  <c:v>145</c:v>
                </c:pt>
                <c:pt idx="212">
                  <c:v>152</c:v>
                </c:pt>
                <c:pt idx="213">
                  <c:v>158</c:v>
                </c:pt>
                <c:pt idx="214">
                  <c:v>156</c:v>
                </c:pt>
                <c:pt idx="215">
                  <c:v>148</c:v>
                </c:pt>
                <c:pt idx="216">
                  <c:v>148</c:v>
                </c:pt>
                <c:pt idx="217">
                  <c:v>147</c:v>
                </c:pt>
                <c:pt idx="218">
                  <c:v>145</c:v>
                </c:pt>
                <c:pt idx="219">
                  <c:v>149</c:v>
                </c:pt>
                <c:pt idx="220">
                  <c:v>140</c:v>
                </c:pt>
                <c:pt idx="221">
                  <c:v>150</c:v>
                </c:pt>
                <c:pt idx="222">
                  <c:v>158</c:v>
                </c:pt>
                <c:pt idx="223">
                  <c:v>154</c:v>
                </c:pt>
                <c:pt idx="224">
                  <c:v>149</c:v>
                </c:pt>
                <c:pt idx="225">
                  <c:v>147</c:v>
                </c:pt>
                <c:pt idx="226">
                  <c:v>150</c:v>
                </c:pt>
                <c:pt idx="227">
                  <c:v>144</c:v>
                </c:pt>
                <c:pt idx="228">
                  <c:v>136</c:v>
                </c:pt>
                <c:pt idx="229">
                  <c:v>137</c:v>
                </c:pt>
                <c:pt idx="230">
                  <c:v>136</c:v>
                </c:pt>
                <c:pt idx="231">
                  <c:v>131</c:v>
                </c:pt>
                <c:pt idx="232">
                  <c:v>137</c:v>
                </c:pt>
                <c:pt idx="233">
                  <c:v>146</c:v>
                </c:pt>
                <c:pt idx="234">
                  <c:v>153</c:v>
                </c:pt>
                <c:pt idx="235">
                  <c:v>152</c:v>
                </c:pt>
                <c:pt idx="236">
                  <c:v>159</c:v>
                </c:pt>
                <c:pt idx="237">
                  <c:v>165</c:v>
                </c:pt>
                <c:pt idx="238">
                  <c:v>165</c:v>
                </c:pt>
                <c:pt idx="239">
                  <c:v>160</c:v>
                </c:pt>
                <c:pt idx="240">
                  <c:v>164</c:v>
                </c:pt>
                <c:pt idx="241">
                  <c:v>154</c:v>
                </c:pt>
                <c:pt idx="242">
                  <c:v>147</c:v>
                </c:pt>
                <c:pt idx="243">
                  <c:v>142</c:v>
                </c:pt>
                <c:pt idx="244">
                  <c:v>139</c:v>
                </c:pt>
                <c:pt idx="245">
                  <c:v>139</c:v>
                </c:pt>
                <c:pt idx="246">
                  <c:v>131</c:v>
                </c:pt>
                <c:pt idx="247">
                  <c:v>132</c:v>
                </c:pt>
                <c:pt idx="248">
                  <c:v>123</c:v>
                </c:pt>
                <c:pt idx="249">
                  <c:v>113</c:v>
                </c:pt>
                <c:pt idx="250">
                  <c:v>117</c:v>
                </c:pt>
                <c:pt idx="251">
                  <c:v>111</c:v>
                </c:pt>
                <c:pt idx="252">
                  <c:v>118</c:v>
                </c:pt>
                <c:pt idx="253">
                  <c:v>126</c:v>
                </c:pt>
                <c:pt idx="254">
                  <c:v>136</c:v>
                </c:pt>
                <c:pt idx="255">
                  <c:v>142</c:v>
                </c:pt>
                <c:pt idx="256">
                  <c:v>150</c:v>
                </c:pt>
                <c:pt idx="257">
                  <c:v>159</c:v>
                </c:pt>
                <c:pt idx="258">
                  <c:v>157</c:v>
                </c:pt>
                <c:pt idx="259">
                  <c:v>162</c:v>
                </c:pt>
                <c:pt idx="260">
                  <c:v>161</c:v>
                </c:pt>
                <c:pt idx="261">
                  <c:v>154</c:v>
                </c:pt>
                <c:pt idx="262">
                  <c:v>145</c:v>
                </c:pt>
                <c:pt idx="263">
                  <c:v>152</c:v>
                </c:pt>
                <c:pt idx="264">
                  <c:v>145</c:v>
                </c:pt>
                <c:pt idx="265">
                  <c:v>139</c:v>
                </c:pt>
                <c:pt idx="266">
                  <c:v>149</c:v>
                </c:pt>
                <c:pt idx="267">
                  <c:v>154</c:v>
                </c:pt>
                <c:pt idx="268">
                  <c:v>152</c:v>
                </c:pt>
                <c:pt idx="269">
                  <c:v>144</c:v>
                </c:pt>
                <c:pt idx="270">
                  <c:v>136</c:v>
                </c:pt>
                <c:pt idx="271">
                  <c:v>142</c:v>
                </c:pt>
                <c:pt idx="272">
                  <c:v>144</c:v>
                </c:pt>
                <c:pt idx="273">
                  <c:v>147</c:v>
                </c:pt>
                <c:pt idx="274">
                  <c:v>153</c:v>
                </c:pt>
                <c:pt idx="275">
                  <c:v>148</c:v>
                </c:pt>
                <c:pt idx="276">
                  <c:v>152</c:v>
                </c:pt>
                <c:pt idx="277">
                  <c:v>161</c:v>
                </c:pt>
                <c:pt idx="278">
                  <c:v>158</c:v>
                </c:pt>
                <c:pt idx="279">
                  <c:v>162</c:v>
                </c:pt>
                <c:pt idx="280">
                  <c:v>169</c:v>
                </c:pt>
                <c:pt idx="281">
                  <c:v>165</c:v>
                </c:pt>
                <c:pt idx="282">
                  <c:v>161</c:v>
                </c:pt>
                <c:pt idx="283">
                  <c:v>160</c:v>
                </c:pt>
                <c:pt idx="284">
                  <c:v>157</c:v>
                </c:pt>
                <c:pt idx="285">
                  <c:v>149</c:v>
                </c:pt>
                <c:pt idx="286">
                  <c:v>143</c:v>
                </c:pt>
                <c:pt idx="287">
                  <c:v>147</c:v>
                </c:pt>
                <c:pt idx="288">
                  <c:v>153</c:v>
                </c:pt>
                <c:pt idx="289">
                  <c:v>149</c:v>
                </c:pt>
                <c:pt idx="290">
                  <c:v>151</c:v>
                </c:pt>
                <c:pt idx="291">
                  <c:v>150</c:v>
                </c:pt>
                <c:pt idx="292">
                  <c:v>150</c:v>
                </c:pt>
                <c:pt idx="293">
                  <c:v>143</c:v>
                </c:pt>
                <c:pt idx="294">
                  <c:v>152</c:v>
                </c:pt>
                <c:pt idx="295">
                  <c:v>143</c:v>
                </c:pt>
                <c:pt idx="296">
                  <c:v>150</c:v>
                </c:pt>
                <c:pt idx="297">
                  <c:v>160</c:v>
                </c:pt>
                <c:pt idx="298">
                  <c:v>166</c:v>
                </c:pt>
                <c:pt idx="299">
                  <c:v>168</c:v>
                </c:pt>
                <c:pt idx="300">
                  <c:v>172</c:v>
                </c:pt>
                <c:pt idx="301">
                  <c:v>163</c:v>
                </c:pt>
                <c:pt idx="302">
                  <c:v>165</c:v>
                </c:pt>
                <c:pt idx="303">
                  <c:v>160</c:v>
                </c:pt>
                <c:pt idx="304">
                  <c:v>158</c:v>
                </c:pt>
                <c:pt idx="305">
                  <c:v>154</c:v>
                </c:pt>
                <c:pt idx="306">
                  <c:v>151</c:v>
                </c:pt>
                <c:pt idx="307">
                  <c:v>152</c:v>
                </c:pt>
                <c:pt idx="308">
                  <c:v>152</c:v>
                </c:pt>
                <c:pt idx="309">
                  <c:v>159</c:v>
                </c:pt>
                <c:pt idx="310">
                  <c:v>161</c:v>
                </c:pt>
                <c:pt idx="311">
                  <c:v>152</c:v>
                </c:pt>
                <c:pt idx="312">
                  <c:v>157</c:v>
                </c:pt>
                <c:pt idx="313">
                  <c:v>149</c:v>
                </c:pt>
                <c:pt idx="314">
                  <c:v>151</c:v>
                </c:pt>
                <c:pt idx="315">
                  <c:v>155</c:v>
                </c:pt>
                <c:pt idx="316">
                  <c:v>159</c:v>
                </c:pt>
                <c:pt idx="317">
                  <c:v>159</c:v>
                </c:pt>
                <c:pt idx="318">
                  <c:v>167</c:v>
                </c:pt>
                <c:pt idx="319">
                  <c:v>163</c:v>
                </c:pt>
                <c:pt idx="320">
                  <c:v>157</c:v>
                </c:pt>
                <c:pt idx="321">
                  <c:v>162</c:v>
                </c:pt>
                <c:pt idx="322">
                  <c:v>163</c:v>
                </c:pt>
                <c:pt idx="323">
                  <c:v>166</c:v>
                </c:pt>
                <c:pt idx="324">
                  <c:v>172</c:v>
                </c:pt>
                <c:pt idx="325">
                  <c:v>171</c:v>
                </c:pt>
                <c:pt idx="326">
                  <c:v>180</c:v>
                </c:pt>
                <c:pt idx="327">
                  <c:v>173</c:v>
                </c:pt>
                <c:pt idx="328">
                  <c:v>164</c:v>
                </c:pt>
                <c:pt idx="329">
                  <c:v>159</c:v>
                </c:pt>
                <c:pt idx="330">
                  <c:v>154</c:v>
                </c:pt>
                <c:pt idx="331">
                  <c:v>149</c:v>
                </c:pt>
                <c:pt idx="332">
                  <c:v>148</c:v>
                </c:pt>
                <c:pt idx="333">
                  <c:v>140</c:v>
                </c:pt>
                <c:pt idx="334">
                  <c:v>142</c:v>
                </c:pt>
                <c:pt idx="335">
                  <c:v>144</c:v>
                </c:pt>
                <c:pt idx="336">
                  <c:v>151</c:v>
                </c:pt>
                <c:pt idx="337">
                  <c:v>158</c:v>
                </c:pt>
                <c:pt idx="338">
                  <c:v>152</c:v>
                </c:pt>
                <c:pt idx="339">
                  <c:v>155</c:v>
                </c:pt>
                <c:pt idx="340">
                  <c:v>160</c:v>
                </c:pt>
                <c:pt idx="341">
                  <c:v>157</c:v>
                </c:pt>
                <c:pt idx="342">
                  <c:v>154</c:v>
                </c:pt>
                <c:pt idx="343">
                  <c:v>146</c:v>
                </c:pt>
                <c:pt idx="344">
                  <c:v>148</c:v>
                </c:pt>
                <c:pt idx="345">
                  <c:v>154</c:v>
                </c:pt>
                <c:pt idx="346">
                  <c:v>151</c:v>
                </c:pt>
                <c:pt idx="347">
                  <c:v>151</c:v>
                </c:pt>
                <c:pt idx="348">
                  <c:v>153</c:v>
                </c:pt>
                <c:pt idx="349">
                  <c:v>145</c:v>
                </c:pt>
                <c:pt idx="350">
                  <c:v>138</c:v>
                </c:pt>
                <c:pt idx="351">
                  <c:v>134</c:v>
                </c:pt>
                <c:pt idx="352">
                  <c:v>136</c:v>
                </c:pt>
                <c:pt idx="353">
                  <c:v>139</c:v>
                </c:pt>
                <c:pt idx="354">
                  <c:v>142</c:v>
                </c:pt>
                <c:pt idx="355">
                  <c:v>150</c:v>
                </c:pt>
                <c:pt idx="356">
                  <c:v>141</c:v>
                </c:pt>
                <c:pt idx="357">
                  <c:v>144</c:v>
                </c:pt>
                <c:pt idx="358">
                  <c:v>139</c:v>
                </c:pt>
                <c:pt idx="359">
                  <c:v>145</c:v>
                </c:pt>
                <c:pt idx="360">
                  <c:v>153</c:v>
                </c:pt>
                <c:pt idx="361">
                  <c:v>156</c:v>
                </c:pt>
                <c:pt idx="362">
                  <c:v>147</c:v>
                </c:pt>
                <c:pt idx="363">
                  <c:v>140</c:v>
                </c:pt>
                <c:pt idx="364">
                  <c:v>141</c:v>
                </c:pt>
                <c:pt idx="365">
                  <c:v>132</c:v>
                </c:pt>
                <c:pt idx="366">
                  <c:v>123</c:v>
                </c:pt>
                <c:pt idx="367">
                  <c:v>127</c:v>
                </c:pt>
                <c:pt idx="368">
                  <c:v>123</c:v>
                </c:pt>
                <c:pt idx="369">
                  <c:v>119</c:v>
                </c:pt>
                <c:pt idx="370">
                  <c:v>128</c:v>
                </c:pt>
                <c:pt idx="371">
                  <c:v>123</c:v>
                </c:pt>
                <c:pt idx="372">
                  <c:v>122</c:v>
                </c:pt>
                <c:pt idx="373">
                  <c:v>121</c:v>
                </c:pt>
                <c:pt idx="374">
                  <c:v>117</c:v>
                </c:pt>
                <c:pt idx="375">
                  <c:v>120</c:v>
                </c:pt>
                <c:pt idx="376">
                  <c:v>130</c:v>
                </c:pt>
                <c:pt idx="377">
                  <c:v>131</c:v>
                </c:pt>
                <c:pt idx="378">
                  <c:v>130</c:v>
                </c:pt>
                <c:pt idx="379">
                  <c:v>128</c:v>
                </c:pt>
                <c:pt idx="380">
                  <c:v>125</c:v>
                </c:pt>
                <c:pt idx="381">
                  <c:v>122</c:v>
                </c:pt>
                <c:pt idx="382">
                  <c:v>122</c:v>
                </c:pt>
                <c:pt idx="383">
                  <c:v>113</c:v>
                </c:pt>
                <c:pt idx="384">
                  <c:v>116</c:v>
                </c:pt>
                <c:pt idx="385">
                  <c:v>112</c:v>
                </c:pt>
                <c:pt idx="386">
                  <c:v>107</c:v>
                </c:pt>
                <c:pt idx="387">
                  <c:v>110</c:v>
                </c:pt>
                <c:pt idx="388">
                  <c:v>104</c:v>
                </c:pt>
                <c:pt idx="389">
                  <c:v>103</c:v>
                </c:pt>
                <c:pt idx="390">
                  <c:v>102</c:v>
                </c:pt>
                <c:pt idx="391">
                  <c:v>108</c:v>
                </c:pt>
                <c:pt idx="392">
                  <c:v>115</c:v>
                </c:pt>
                <c:pt idx="393">
                  <c:v>110</c:v>
                </c:pt>
                <c:pt idx="394">
                  <c:v>107</c:v>
                </c:pt>
                <c:pt idx="395">
                  <c:v>114</c:v>
                </c:pt>
                <c:pt idx="396">
                  <c:v>122</c:v>
                </c:pt>
                <c:pt idx="397">
                  <c:v>121</c:v>
                </c:pt>
                <c:pt idx="398">
                  <c:v>112</c:v>
                </c:pt>
                <c:pt idx="39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8-4E4E-B3E5-578FC055C40C}"/>
            </c:ext>
          </c:extLst>
        </c:ser>
        <c:ser>
          <c:idx val="2"/>
          <c:order val="2"/>
          <c:tx>
            <c:v>Firma 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'gielda (2)'!$F$2:$F$401</c:f>
              <c:numCache>
                <c:formatCode>#\ ##0\ "zł"</c:formatCode>
                <c:ptCount val="400"/>
                <c:pt idx="0">
                  <c:v>195</c:v>
                </c:pt>
                <c:pt idx="1">
                  <c:v>192</c:v>
                </c:pt>
                <c:pt idx="2">
                  <c:v>184</c:v>
                </c:pt>
                <c:pt idx="3">
                  <c:v>181</c:v>
                </c:pt>
                <c:pt idx="4">
                  <c:v>183</c:v>
                </c:pt>
                <c:pt idx="5">
                  <c:v>177</c:v>
                </c:pt>
                <c:pt idx="6">
                  <c:v>178</c:v>
                </c:pt>
                <c:pt idx="7">
                  <c:v>184</c:v>
                </c:pt>
                <c:pt idx="8">
                  <c:v>177</c:v>
                </c:pt>
                <c:pt idx="9">
                  <c:v>181</c:v>
                </c:pt>
                <c:pt idx="10">
                  <c:v>178</c:v>
                </c:pt>
                <c:pt idx="11">
                  <c:v>169</c:v>
                </c:pt>
                <c:pt idx="12">
                  <c:v>165</c:v>
                </c:pt>
                <c:pt idx="13">
                  <c:v>169</c:v>
                </c:pt>
                <c:pt idx="14">
                  <c:v>165</c:v>
                </c:pt>
                <c:pt idx="15">
                  <c:v>156</c:v>
                </c:pt>
                <c:pt idx="16">
                  <c:v>148</c:v>
                </c:pt>
                <c:pt idx="17">
                  <c:v>156</c:v>
                </c:pt>
                <c:pt idx="18">
                  <c:v>156</c:v>
                </c:pt>
                <c:pt idx="19">
                  <c:v>164</c:v>
                </c:pt>
                <c:pt idx="20">
                  <c:v>166</c:v>
                </c:pt>
                <c:pt idx="21">
                  <c:v>163</c:v>
                </c:pt>
                <c:pt idx="22">
                  <c:v>163</c:v>
                </c:pt>
                <c:pt idx="23">
                  <c:v>161</c:v>
                </c:pt>
                <c:pt idx="24">
                  <c:v>164</c:v>
                </c:pt>
                <c:pt idx="25">
                  <c:v>154</c:v>
                </c:pt>
                <c:pt idx="26">
                  <c:v>158</c:v>
                </c:pt>
                <c:pt idx="27">
                  <c:v>158</c:v>
                </c:pt>
                <c:pt idx="28">
                  <c:v>155</c:v>
                </c:pt>
                <c:pt idx="29">
                  <c:v>147</c:v>
                </c:pt>
                <c:pt idx="30">
                  <c:v>145</c:v>
                </c:pt>
                <c:pt idx="31">
                  <c:v>149</c:v>
                </c:pt>
                <c:pt idx="32">
                  <c:v>152</c:v>
                </c:pt>
                <c:pt idx="33">
                  <c:v>149</c:v>
                </c:pt>
                <c:pt idx="34">
                  <c:v>157</c:v>
                </c:pt>
                <c:pt idx="35">
                  <c:v>148</c:v>
                </c:pt>
                <c:pt idx="36">
                  <c:v>140</c:v>
                </c:pt>
                <c:pt idx="37">
                  <c:v>147</c:v>
                </c:pt>
                <c:pt idx="38">
                  <c:v>149</c:v>
                </c:pt>
                <c:pt idx="39">
                  <c:v>150</c:v>
                </c:pt>
                <c:pt idx="40">
                  <c:v>142</c:v>
                </c:pt>
                <c:pt idx="41">
                  <c:v>137</c:v>
                </c:pt>
                <c:pt idx="42">
                  <c:v>132</c:v>
                </c:pt>
                <c:pt idx="43">
                  <c:v>133</c:v>
                </c:pt>
                <c:pt idx="44">
                  <c:v>133</c:v>
                </c:pt>
                <c:pt idx="45">
                  <c:v>126</c:v>
                </c:pt>
                <c:pt idx="46">
                  <c:v>134</c:v>
                </c:pt>
                <c:pt idx="47">
                  <c:v>141</c:v>
                </c:pt>
                <c:pt idx="48">
                  <c:v>148</c:v>
                </c:pt>
                <c:pt idx="49">
                  <c:v>139</c:v>
                </c:pt>
                <c:pt idx="50">
                  <c:v>131</c:v>
                </c:pt>
                <c:pt idx="51">
                  <c:v>133</c:v>
                </c:pt>
                <c:pt idx="52">
                  <c:v>123</c:v>
                </c:pt>
                <c:pt idx="53">
                  <c:v>118</c:v>
                </c:pt>
                <c:pt idx="54">
                  <c:v>127</c:v>
                </c:pt>
                <c:pt idx="55">
                  <c:v>123</c:v>
                </c:pt>
                <c:pt idx="56">
                  <c:v>132</c:v>
                </c:pt>
                <c:pt idx="57">
                  <c:v>142</c:v>
                </c:pt>
                <c:pt idx="58">
                  <c:v>148</c:v>
                </c:pt>
                <c:pt idx="59">
                  <c:v>154</c:v>
                </c:pt>
                <c:pt idx="60">
                  <c:v>154</c:v>
                </c:pt>
                <c:pt idx="61">
                  <c:v>156</c:v>
                </c:pt>
                <c:pt idx="62">
                  <c:v>166</c:v>
                </c:pt>
                <c:pt idx="63">
                  <c:v>156</c:v>
                </c:pt>
                <c:pt idx="64">
                  <c:v>152</c:v>
                </c:pt>
                <c:pt idx="65">
                  <c:v>161</c:v>
                </c:pt>
                <c:pt idx="66">
                  <c:v>157</c:v>
                </c:pt>
                <c:pt idx="67">
                  <c:v>152</c:v>
                </c:pt>
                <c:pt idx="68">
                  <c:v>148</c:v>
                </c:pt>
                <c:pt idx="69">
                  <c:v>140</c:v>
                </c:pt>
                <c:pt idx="70">
                  <c:v>135</c:v>
                </c:pt>
                <c:pt idx="71">
                  <c:v>131</c:v>
                </c:pt>
                <c:pt idx="72">
                  <c:v>140</c:v>
                </c:pt>
                <c:pt idx="73">
                  <c:v>143</c:v>
                </c:pt>
                <c:pt idx="74">
                  <c:v>138</c:v>
                </c:pt>
                <c:pt idx="75">
                  <c:v>136</c:v>
                </c:pt>
                <c:pt idx="76">
                  <c:v>137</c:v>
                </c:pt>
                <c:pt idx="77">
                  <c:v>130</c:v>
                </c:pt>
                <c:pt idx="78">
                  <c:v>133</c:v>
                </c:pt>
                <c:pt idx="79">
                  <c:v>136</c:v>
                </c:pt>
                <c:pt idx="80">
                  <c:v>132</c:v>
                </c:pt>
                <c:pt idx="81">
                  <c:v>140</c:v>
                </c:pt>
                <c:pt idx="82">
                  <c:v>130</c:v>
                </c:pt>
                <c:pt idx="83">
                  <c:v>131</c:v>
                </c:pt>
                <c:pt idx="84">
                  <c:v>129</c:v>
                </c:pt>
                <c:pt idx="85">
                  <c:v>134</c:v>
                </c:pt>
                <c:pt idx="86">
                  <c:v>136</c:v>
                </c:pt>
                <c:pt idx="87">
                  <c:v>140</c:v>
                </c:pt>
                <c:pt idx="88">
                  <c:v>144</c:v>
                </c:pt>
                <c:pt idx="89">
                  <c:v>149</c:v>
                </c:pt>
                <c:pt idx="90">
                  <c:v>157</c:v>
                </c:pt>
                <c:pt idx="91">
                  <c:v>157</c:v>
                </c:pt>
                <c:pt idx="92">
                  <c:v>165</c:v>
                </c:pt>
                <c:pt idx="93">
                  <c:v>159</c:v>
                </c:pt>
                <c:pt idx="94">
                  <c:v>149</c:v>
                </c:pt>
                <c:pt idx="95">
                  <c:v>150</c:v>
                </c:pt>
                <c:pt idx="96">
                  <c:v>153</c:v>
                </c:pt>
                <c:pt idx="97">
                  <c:v>154</c:v>
                </c:pt>
                <c:pt idx="98">
                  <c:v>145</c:v>
                </c:pt>
                <c:pt idx="99">
                  <c:v>147</c:v>
                </c:pt>
                <c:pt idx="100">
                  <c:v>147</c:v>
                </c:pt>
                <c:pt idx="101">
                  <c:v>156</c:v>
                </c:pt>
                <c:pt idx="102">
                  <c:v>156</c:v>
                </c:pt>
                <c:pt idx="103">
                  <c:v>159</c:v>
                </c:pt>
                <c:pt idx="104">
                  <c:v>164</c:v>
                </c:pt>
                <c:pt idx="105">
                  <c:v>165</c:v>
                </c:pt>
                <c:pt idx="106">
                  <c:v>158</c:v>
                </c:pt>
                <c:pt idx="107">
                  <c:v>158</c:v>
                </c:pt>
                <c:pt idx="108">
                  <c:v>152</c:v>
                </c:pt>
                <c:pt idx="109">
                  <c:v>149</c:v>
                </c:pt>
                <c:pt idx="110">
                  <c:v>156</c:v>
                </c:pt>
                <c:pt idx="111">
                  <c:v>156</c:v>
                </c:pt>
                <c:pt idx="112">
                  <c:v>148</c:v>
                </c:pt>
                <c:pt idx="113">
                  <c:v>151</c:v>
                </c:pt>
                <c:pt idx="114">
                  <c:v>144</c:v>
                </c:pt>
                <c:pt idx="115">
                  <c:v>136</c:v>
                </c:pt>
                <c:pt idx="116">
                  <c:v>134</c:v>
                </c:pt>
                <c:pt idx="117">
                  <c:v>127</c:v>
                </c:pt>
                <c:pt idx="118">
                  <c:v>118</c:v>
                </c:pt>
                <c:pt idx="119">
                  <c:v>122</c:v>
                </c:pt>
                <c:pt idx="120">
                  <c:v>120</c:v>
                </c:pt>
                <c:pt idx="121">
                  <c:v>126</c:v>
                </c:pt>
                <c:pt idx="122">
                  <c:v>121</c:v>
                </c:pt>
                <c:pt idx="123">
                  <c:v>128</c:v>
                </c:pt>
                <c:pt idx="124">
                  <c:v>122</c:v>
                </c:pt>
                <c:pt idx="125">
                  <c:v>112</c:v>
                </c:pt>
                <c:pt idx="126">
                  <c:v>114</c:v>
                </c:pt>
                <c:pt idx="127">
                  <c:v>122</c:v>
                </c:pt>
                <c:pt idx="128">
                  <c:v>132</c:v>
                </c:pt>
                <c:pt idx="129">
                  <c:v>141</c:v>
                </c:pt>
                <c:pt idx="130">
                  <c:v>150</c:v>
                </c:pt>
                <c:pt idx="131">
                  <c:v>145</c:v>
                </c:pt>
                <c:pt idx="132">
                  <c:v>153</c:v>
                </c:pt>
                <c:pt idx="133">
                  <c:v>147</c:v>
                </c:pt>
                <c:pt idx="134">
                  <c:v>148</c:v>
                </c:pt>
                <c:pt idx="135">
                  <c:v>139</c:v>
                </c:pt>
                <c:pt idx="136">
                  <c:v>140</c:v>
                </c:pt>
                <c:pt idx="137">
                  <c:v>139</c:v>
                </c:pt>
                <c:pt idx="138">
                  <c:v>133</c:v>
                </c:pt>
                <c:pt idx="139">
                  <c:v>124</c:v>
                </c:pt>
                <c:pt idx="140">
                  <c:v>133</c:v>
                </c:pt>
                <c:pt idx="141">
                  <c:v>124</c:v>
                </c:pt>
                <c:pt idx="142">
                  <c:v>121</c:v>
                </c:pt>
                <c:pt idx="143">
                  <c:v>126</c:v>
                </c:pt>
                <c:pt idx="144">
                  <c:v>118</c:v>
                </c:pt>
                <c:pt idx="145">
                  <c:v>117</c:v>
                </c:pt>
                <c:pt idx="146">
                  <c:v>111</c:v>
                </c:pt>
                <c:pt idx="147">
                  <c:v>104</c:v>
                </c:pt>
                <c:pt idx="148">
                  <c:v>99</c:v>
                </c:pt>
                <c:pt idx="149">
                  <c:v>99</c:v>
                </c:pt>
                <c:pt idx="150">
                  <c:v>97</c:v>
                </c:pt>
                <c:pt idx="151">
                  <c:v>106</c:v>
                </c:pt>
                <c:pt idx="152">
                  <c:v>112</c:v>
                </c:pt>
                <c:pt idx="153">
                  <c:v>109</c:v>
                </c:pt>
                <c:pt idx="154">
                  <c:v>108</c:v>
                </c:pt>
                <c:pt idx="155">
                  <c:v>105</c:v>
                </c:pt>
                <c:pt idx="156">
                  <c:v>105</c:v>
                </c:pt>
                <c:pt idx="157">
                  <c:v>103</c:v>
                </c:pt>
                <c:pt idx="158">
                  <c:v>101</c:v>
                </c:pt>
                <c:pt idx="159">
                  <c:v>107</c:v>
                </c:pt>
                <c:pt idx="160">
                  <c:v>108</c:v>
                </c:pt>
                <c:pt idx="161">
                  <c:v>111</c:v>
                </c:pt>
                <c:pt idx="162">
                  <c:v>109</c:v>
                </c:pt>
                <c:pt idx="163">
                  <c:v>114</c:v>
                </c:pt>
                <c:pt idx="164">
                  <c:v>107</c:v>
                </c:pt>
                <c:pt idx="165">
                  <c:v>110</c:v>
                </c:pt>
                <c:pt idx="166">
                  <c:v>114</c:v>
                </c:pt>
                <c:pt idx="167">
                  <c:v>105</c:v>
                </c:pt>
                <c:pt idx="168">
                  <c:v>105</c:v>
                </c:pt>
                <c:pt idx="169">
                  <c:v>109</c:v>
                </c:pt>
                <c:pt idx="170">
                  <c:v>117</c:v>
                </c:pt>
                <c:pt idx="171">
                  <c:v>111</c:v>
                </c:pt>
                <c:pt idx="172">
                  <c:v>121</c:v>
                </c:pt>
                <c:pt idx="173">
                  <c:v>119</c:v>
                </c:pt>
                <c:pt idx="174">
                  <c:v>117</c:v>
                </c:pt>
                <c:pt idx="175">
                  <c:v>111</c:v>
                </c:pt>
                <c:pt idx="176">
                  <c:v>117</c:v>
                </c:pt>
                <c:pt idx="177">
                  <c:v>116</c:v>
                </c:pt>
                <c:pt idx="178">
                  <c:v>107</c:v>
                </c:pt>
                <c:pt idx="179">
                  <c:v>113</c:v>
                </c:pt>
                <c:pt idx="180">
                  <c:v>123</c:v>
                </c:pt>
                <c:pt idx="181">
                  <c:v>118</c:v>
                </c:pt>
                <c:pt idx="182">
                  <c:v>122</c:v>
                </c:pt>
                <c:pt idx="183">
                  <c:v>116</c:v>
                </c:pt>
                <c:pt idx="184">
                  <c:v>113</c:v>
                </c:pt>
                <c:pt idx="185">
                  <c:v>112</c:v>
                </c:pt>
                <c:pt idx="186">
                  <c:v>109</c:v>
                </c:pt>
                <c:pt idx="187">
                  <c:v>101</c:v>
                </c:pt>
                <c:pt idx="188">
                  <c:v>104</c:v>
                </c:pt>
                <c:pt idx="189">
                  <c:v>112</c:v>
                </c:pt>
                <c:pt idx="190">
                  <c:v>108</c:v>
                </c:pt>
                <c:pt idx="191">
                  <c:v>101</c:v>
                </c:pt>
                <c:pt idx="192">
                  <c:v>110</c:v>
                </c:pt>
                <c:pt idx="193">
                  <c:v>119</c:v>
                </c:pt>
                <c:pt idx="194">
                  <c:v>110</c:v>
                </c:pt>
                <c:pt idx="195">
                  <c:v>109</c:v>
                </c:pt>
                <c:pt idx="196">
                  <c:v>107</c:v>
                </c:pt>
                <c:pt idx="197">
                  <c:v>115</c:v>
                </c:pt>
                <c:pt idx="198">
                  <c:v>119</c:v>
                </c:pt>
                <c:pt idx="199">
                  <c:v>109</c:v>
                </c:pt>
                <c:pt idx="200">
                  <c:v>107</c:v>
                </c:pt>
                <c:pt idx="201">
                  <c:v>114</c:v>
                </c:pt>
                <c:pt idx="202">
                  <c:v>110</c:v>
                </c:pt>
                <c:pt idx="203">
                  <c:v>117</c:v>
                </c:pt>
                <c:pt idx="204">
                  <c:v>108</c:v>
                </c:pt>
                <c:pt idx="205">
                  <c:v>113</c:v>
                </c:pt>
                <c:pt idx="206">
                  <c:v>122</c:v>
                </c:pt>
                <c:pt idx="207">
                  <c:v>113</c:v>
                </c:pt>
                <c:pt idx="208">
                  <c:v>114</c:v>
                </c:pt>
                <c:pt idx="209">
                  <c:v>111</c:v>
                </c:pt>
                <c:pt idx="210">
                  <c:v>117</c:v>
                </c:pt>
                <c:pt idx="211">
                  <c:v>122</c:v>
                </c:pt>
                <c:pt idx="212">
                  <c:v>124</c:v>
                </c:pt>
                <c:pt idx="213">
                  <c:v>122</c:v>
                </c:pt>
                <c:pt idx="214">
                  <c:v>120</c:v>
                </c:pt>
                <c:pt idx="215">
                  <c:v>117</c:v>
                </c:pt>
                <c:pt idx="216">
                  <c:v>122</c:v>
                </c:pt>
                <c:pt idx="217">
                  <c:v>114</c:v>
                </c:pt>
                <c:pt idx="218">
                  <c:v>113</c:v>
                </c:pt>
                <c:pt idx="219">
                  <c:v>114</c:v>
                </c:pt>
                <c:pt idx="220">
                  <c:v>119</c:v>
                </c:pt>
                <c:pt idx="221">
                  <c:v>111</c:v>
                </c:pt>
                <c:pt idx="222">
                  <c:v>113</c:v>
                </c:pt>
                <c:pt idx="223">
                  <c:v>119</c:v>
                </c:pt>
                <c:pt idx="224">
                  <c:v>128</c:v>
                </c:pt>
                <c:pt idx="225">
                  <c:v>133</c:v>
                </c:pt>
                <c:pt idx="226">
                  <c:v>140</c:v>
                </c:pt>
                <c:pt idx="227">
                  <c:v>148</c:v>
                </c:pt>
                <c:pt idx="228">
                  <c:v>151</c:v>
                </c:pt>
                <c:pt idx="229">
                  <c:v>146</c:v>
                </c:pt>
                <c:pt idx="230">
                  <c:v>143</c:v>
                </c:pt>
                <c:pt idx="231">
                  <c:v>147</c:v>
                </c:pt>
                <c:pt idx="232">
                  <c:v>146</c:v>
                </c:pt>
                <c:pt idx="233">
                  <c:v>151</c:v>
                </c:pt>
                <c:pt idx="234">
                  <c:v>154</c:v>
                </c:pt>
                <c:pt idx="235">
                  <c:v>146</c:v>
                </c:pt>
                <c:pt idx="236">
                  <c:v>149</c:v>
                </c:pt>
                <c:pt idx="237">
                  <c:v>144</c:v>
                </c:pt>
                <c:pt idx="238">
                  <c:v>152</c:v>
                </c:pt>
                <c:pt idx="239">
                  <c:v>144</c:v>
                </c:pt>
                <c:pt idx="240">
                  <c:v>152</c:v>
                </c:pt>
                <c:pt idx="241">
                  <c:v>162</c:v>
                </c:pt>
                <c:pt idx="242">
                  <c:v>159</c:v>
                </c:pt>
                <c:pt idx="243">
                  <c:v>165</c:v>
                </c:pt>
                <c:pt idx="244">
                  <c:v>168</c:v>
                </c:pt>
                <c:pt idx="245">
                  <c:v>172</c:v>
                </c:pt>
                <c:pt idx="246">
                  <c:v>164</c:v>
                </c:pt>
                <c:pt idx="247">
                  <c:v>162</c:v>
                </c:pt>
                <c:pt idx="248">
                  <c:v>152</c:v>
                </c:pt>
                <c:pt idx="249">
                  <c:v>148</c:v>
                </c:pt>
                <c:pt idx="250">
                  <c:v>155</c:v>
                </c:pt>
                <c:pt idx="251">
                  <c:v>165</c:v>
                </c:pt>
                <c:pt idx="252">
                  <c:v>159</c:v>
                </c:pt>
                <c:pt idx="253">
                  <c:v>165</c:v>
                </c:pt>
                <c:pt idx="254">
                  <c:v>174</c:v>
                </c:pt>
                <c:pt idx="255">
                  <c:v>164</c:v>
                </c:pt>
                <c:pt idx="256">
                  <c:v>168</c:v>
                </c:pt>
                <c:pt idx="257">
                  <c:v>175</c:v>
                </c:pt>
                <c:pt idx="258">
                  <c:v>175</c:v>
                </c:pt>
                <c:pt idx="259">
                  <c:v>176</c:v>
                </c:pt>
                <c:pt idx="260">
                  <c:v>175</c:v>
                </c:pt>
                <c:pt idx="261">
                  <c:v>173</c:v>
                </c:pt>
                <c:pt idx="262">
                  <c:v>164</c:v>
                </c:pt>
                <c:pt idx="263">
                  <c:v>160</c:v>
                </c:pt>
                <c:pt idx="264">
                  <c:v>167</c:v>
                </c:pt>
                <c:pt idx="265">
                  <c:v>165</c:v>
                </c:pt>
                <c:pt idx="266">
                  <c:v>172</c:v>
                </c:pt>
                <c:pt idx="267">
                  <c:v>180</c:v>
                </c:pt>
                <c:pt idx="268">
                  <c:v>189</c:v>
                </c:pt>
                <c:pt idx="269">
                  <c:v>184</c:v>
                </c:pt>
                <c:pt idx="270">
                  <c:v>175</c:v>
                </c:pt>
                <c:pt idx="271">
                  <c:v>182</c:v>
                </c:pt>
                <c:pt idx="272">
                  <c:v>179</c:v>
                </c:pt>
                <c:pt idx="273">
                  <c:v>177</c:v>
                </c:pt>
                <c:pt idx="274">
                  <c:v>170</c:v>
                </c:pt>
                <c:pt idx="275">
                  <c:v>175</c:v>
                </c:pt>
                <c:pt idx="276">
                  <c:v>171</c:v>
                </c:pt>
                <c:pt idx="277">
                  <c:v>177</c:v>
                </c:pt>
                <c:pt idx="278">
                  <c:v>167</c:v>
                </c:pt>
                <c:pt idx="279">
                  <c:v>173</c:v>
                </c:pt>
                <c:pt idx="280">
                  <c:v>178</c:v>
                </c:pt>
                <c:pt idx="281">
                  <c:v>174</c:v>
                </c:pt>
                <c:pt idx="282">
                  <c:v>166</c:v>
                </c:pt>
                <c:pt idx="283">
                  <c:v>170</c:v>
                </c:pt>
                <c:pt idx="284">
                  <c:v>165</c:v>
                </c:pt>
                <c:pt idx="285">
                  <c:v>169</c:v>
                </c:pt>
                <c:pt idx="286">
                  <c:v>177</c:v>
                </c:pt>
                <c:pt idx="287">
                  <c:v>175</c:v>
                </c:pt>
                <c:pt idx="288">
                  <c:v>174</c:v>
                </c:pt>
                <c:pt idx="289">
                  <c:v>175</c:v>
                </c:pt>
                <c:pt idx="290">
                  <c:v>178</c:v>
                </c:pt>
                <c:pt idx="291">
                  <c:v>175</c:v>
                </c:pt>
                <c:pt idx="292">
                  <c:v>173</c:v>
                </c:pt>
                <c:pt idx="293">
                  <c:v>182</c:v>
                </c:pt>
                <c:pt idx="294">
                  <c:v>186</c:v>
                </c:pt>
                <c:pt idx="295">
                  <c:v>193</c:v>
                </c:pt>
                <c:pt idx="296">
                  <c:v>191</c:v>
                </c:pt>
                <c:pt idx="297">
                  <c:v>195</c:v>
                </c:pt>
                <c:pt idx="298">
                  <c:v>204</c:v>
                </c:pt>
                <c:pt idx="299">
                  <c:v>209</c:v>
                </c:pt>
                <c:pt idx="300">
                  <c:v>201</c:v>
                </c:pt>
                <c:pt idx="301">
                  <c:v>194</c:v>
                </c:pt>
                <c:pt idx="302">
                  <c:v>203</c:v>
                </c:pt>
                <c:pt idx="303">
                  <c:v>201</c:v>
                </c:pt>
                <c:pt idx="304">
                  <c:v>201</c:v>
                </c:pt>
                <c:pt idx="305">
                  <c:v>209</c:v>
                </c:pt>
                <c:pt idx="306">
                  <c:v>204</c:v>
                </c:pt>
                <c:pt idx="307">
                  <c:v>210</c:v>
                </c:pt>
                <c:pt idx="308">
                  <c:v>203</c:v>
                </c:pt>
                <c:pt idx="309">
                  <c:v>202</c:v>
                </c:pt>
                <c:pt idx="310">
                  <c:v>195</c:v>
                </c:pt>
                <c:pt idx="311">
                  <c:v>200</c:v>
                </c:pt>
                <c:pt idx="312">
                  <c:v>200</c:v>
                </c:pt>
                <c:pt idx="313">
                  <c:v>196</c:v>
                </c:pt>
                <c:pt idx="314">
                  <c:v>203</c:v>
                </c:pt>
                <c:pt idx="315">
                  <c:v>213</c:v>
                </c:pt>
                <c:pt idx="316">
                  <c:v>204</c:v>
                </c:pt>
                <c:pt idx="317">
                  <c:v>205</c:v>
                </c:pt>
                <c:pt idx="318">
                  <c:v>211</c:v>
                </c:pt>
                <c:pt idx="319">
                  <c:v>203</c:v>
                </c:pt>
                <c:pt idx="320">
                  <c:v>212</c:v>
                </c:pt>
                <c:pt idx="321">
                  <c:v>214</c:v>
                </c:pt>
                <c:pt idx="322">
                  <c:v>214</c:v>
                </c:pt>
                <c:pt idx="323">
                  <c:v>215</c:v>
                </c:pt>
                <c:pt idx="324">
                  <c:v>211</c:v>
                </c:pt>
                <c:pt idx="325">
                  <c:v>206</c:v>
                </c:pt>
                <c:pt idx="326">
                  <c:v>202</c:v>
                </c:pt>
                <c:pt idx="327">
                  <c:v>194</c:v>
                </c:pt>
                <c:pt idx="328">
                  <c:v>204</c:v>
                </c:pt>
                <c:pt idx="329">
                  <c:v>200</c:v>
                </c:pt>
                <c:pt idx="330">
                  <c:v>201</c:v>
                </c:pt>
                <c:pt idx="331">
                  <c:v>200</c:v>
                </c:pt>
                <c:pt idx="332">
                  <c:v>195</c:v>
                </c:pt>
                <c:pt idx="333">
                  <c:v>187</c:v>
                </c:pt>
                <c:pt idx="334">
                  <c:v>183</c:v>
                </c:pt>
                <c:pt idx="335">
                  <c:v>185</c:v>
                </c:pt>
                <c:pt idx="336">
                  <c:v>186</c:v>
                </c:pt>
                <c:pt idx="337">
                  <c:v>184</c:v>
                </c:pt>
                <c:pt idx="338">
                  <c:v>185</c:v>
                </c:pt>
                <c:pt idx="339">
                  <c:v>185</c:v>
                </c:pt>
                <c:pt idx="340">
                  <c:v>183</c:v>
                </c:pt>
                <c:pt idx="341">
                  <c:v>183</c:v>
                </c:pt>
                <c:pt idx="342">
                  <c:v>180</c:v>
                </c:pt>
                <c:pt idx="343">
                  <c:v>177</c:v>
                </c:pt>
                <c:pt idx="344">
                  <c:v>180</c:v>
                </c:pt>
                <c:pt idx="345">
                  <c:v>188</c:v>
                </c:pt>
                <c:pt idx="346">
                  <c:v>194</c:v>
                </c:pt>
                <c:pt idx="347">
                  <c:v>185</c:v>
                </c:pt>
                <c:pt idx="348">
                  <c:v>180</c:v>
                </c:pt>
                <c:pt idx="349">
                  <c:v>172</c:v>
                </c:pt>
                <c:pt idx="350">
                  <c:v>179</c:v>
                </c:pt>
                <c:pt idx="351">
                  <c:v>183</c:v>
                </c:pt>
                <c:pt idx="352">
                  <c:v>177</c:v>
                </c:pt>
                <c:pt idx="353">
                  <c:v>173</c:v>
                </c:pt>
                <c:pt idx="354">
                  <c:v>180</c:v>
                </c:pt>
                <c:pt idx="355">
                  <c:v>189</c:v>
                </c:pt>
                <c:pt idx="356">
                  <c:v>193</c:v>
                </c:pt>
                <c:pt idx="357">
                  <c:v>195</c:v>
                </c:pt>
                <c:pt idx="358">
                  <c:v>202</c:v>
                </c:pt>
                <c:pt idx="359">
                  <c:v>195</c:v>
                </c:pt>
                <c:pt idx="360">
                  <c:v>188</c:v>
                </c:pt>
                <c:pt idx="361">
                  <c:v>193</c:v>
                </c:pt>
                <c:pt idx="362">
                  <c:v>196</c:v>
                </c:pt>
                <c:pt idx="363">
                  <c:v>203</c:v>
                </c:pt>
                <c:pt idx="364">
                  <c:v>209</c:v>
                </c:pt>
                <c:pt idx="365">
                  <c:v>210</c:v>
                </c:pt>
                <c:pt idx="366">
                  <c:v>215</c:v>
                </c:pt>
                <c:pt idx="367">
                  <c:v>212</c:v>
                </c:pt>
                <c:pt idx="368">
                  <c:v>210</c:v>
                </c:pt>
                <c:pt idx="369">
                  <c:v>205</c:v>
                </c:pt>
                <c:pt idx="370">
                  <c:v>212</c:v>
                </c:pt>
                <c:pt idx="371">
                  <c:v>218</c:v>
                </c:pt>
                <c:pt idx="372">
                  <c:v>210</c:v>
                </c:pt>
                <c:pt idx="373">
                  <c:v>202</c:v>
                </c:pt>
                <c:pt idx="374">
                  <c:v>208</c:v>
                </c:pt>
                <c:pt idx="375">
                  <c:v>216</c:v>
                </c:pt>
                <c:pt idx="376">
                  <c:v>223</c:v>
                </c:pt>
                <c:pt idx="377">
                  <c:v>215</c:v>
                </c:pt>
                <c:pt idx="378">
                  <c:v>214</c:v>
                </c:pt>
                <c:pt idx="379">
                  <c:v>206</c:v>
                </c:pt>
                <c:pt idx="380">
                  <c:v>204</c:v>
                </c:pt>
                <c:pt idx="381">
                  <c:v>204</c:v>
                </c:pt>
                <c:pt idx="382">
                  <c:v>202</c:v>
                </c:pt>
                <c:pt idx="383">
                  <c:v>198</c:v>
                </c:pt>
                <c:pt idx="384">
                  <c:v>194</c:v>
                </c:pt>
                <c:pt idx="385">
                  <c:v>202</c:v>
                </c:pt>
                <c:pt idx="386">
                  <c:v>196</c:v>
                </c:pt>
                <c:pt idx="387">
                  <c:v>205</c:v>
                </c:pt>
                <c:pt idx="388">
                  <c:v>207</c:v>
                </c:pt>
                <c:pt idx="389">
                  <c:v>207</c:v>
                </c:pt>
                <c:pt idx="390">
                  <c:v>200</c:v>
                </c:pt>
                <c:pt idx="391">
                  <c:v>200</c:v>
                </c:pt>
                <c:pt idx="392">
                  <c:v>196</c:v>
                </c:pt>
                <c:pt idx="393">
                  <c:v>201</c:v>
                </c:pt>
                <c:pt idx="394">
                  <c:v>197</c:v>
                </c:pt>
                <c:pt idx="395">
                  <c:v>200</c:v>
                </c:pt>
                <c:pt idx="396">
                  <c:v>208</c:v>
                </c:pt>
                <c:pt idx="397">
                  <c:v>208</c:v>
                </c:pt>
                <c:pt idx="398">
                  <c:v>207</c:v>
                </c:pt>
                <c:pt idx="39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88-4E4E-B3E5-578FC055C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488831"/>
        <c:axId val="721490751"/>
      </c:lineChart>
      <c:catAx>
        <c:axId val="721488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1490751"/>
        <c:crosses val="autoZero"/>
        <c:auto val="1"/>
        <c:lblAlgn val="ctr"/>
        <c:lblOffset val="100"/>
        <c:noMultiLvlLbl val="0"/>
      </c:catAx>
      <c:valAx>
        <c:axId val="72149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148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295276</xdr:colOff>
      <xdr:row>9</xdr:row>
      <xdr:rowOff>14286</xdr:rowOff>
    </xdr:from>
    <xdr:to>
      <xdr:col>25</xdr:col>
      <xdr:colOff>323850</xdr:colOff>
      <xdr:row>27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8547EE5-2068-DC95-C628-54DD5F79A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9735932-B01F-4383-802B-8E956040153E}" autoFormatId="16" applyNumberFormats="0" applyBorderFormats="0" applyFontFormats="0" applyPatternFormats="0" applyAlignmentFormats="0" applyWidthHeightFormats="0">
  <queryTableRefresh nextId="11" unboundColumnsRight="6">
    <queryTableFields count="9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B567D4-E6A4-4650-9277-93D9ECB7AAE8}" name="gielda__2" displayName="gielda__2" ref="A1:I401" tableType="queryTable" totalsRowShown="0">
  <autoFilter ref="A1:I401" xr:uid="{FEB567D4-E6A4-4650-9277-93D9ECB7AAE8}"/>
  <tableColumns count="9">
    <tableColumn id="1" xr3:uid="{0402FD27-F9E0-4198-A8F6-B29D928F9FE0}" uniqueName="1" name="Firma A" queryTableFieldId="1"/>
    <tableColumn id="2" xr3:uid="{EFE3CCC7-FBCB-4A06-860E-C4EEBD0D68F0}" uniqueName="2" name="Firma B" queryTableFieldId="2"/>
    <tableColumn id="3" xr3:uid="{2C9728F6-407F-4820-B4F2-0D6F2A2B718B}" uniqueName="3" name="Firma C" queryTableFieldId="3"/>
    <tableColumn id="4" xr3:uid="{E0F80CA0-B403-4D08-84A4-46545AA09706}" uniqueName="4" name="A" queryTableFieldId="4" dataDxfId="5"/>
    <tableColumn id="5" xr3:uid="{834C5B67-46A7-41A0-96B8-6EF48E433A99}" uniqueName="5" name="B" queryTableFieldId="5" dataDxfId="4"/>
    <tableColumn id="6" xr3:uid="{A2A140D2-373C-40AE-B01C-D04861F8C147}" uniqueName="6" name="C" queryTableFieldId="6" dataDxfId="3"/>
    <tableColumn id="7" xr3:uid="{8FE1C785-1CDC-4E3F-968C-E465A7F05649}" uniqueName="7" name="Kolumna1" queryTableFieldId="7" dataDxfId="2">
      <calculatedColumnFormula>IF(AND(gielda__2[[#This Row],[Firma A]]&lt;0, gielda__2[[#This Row],[Firma B]]&lt; 0, gielda__2[[#This Row],[Firma C]]&lt; 0, gielda__2[[#This Row],[Firma A]]+gielda__2[[#This Row],[Firma B]]+gielda__2[[#This Row],[Firma C]] &lt; -20), "KRACH", "")</calculatedColumnFormula>
    </tableColumn>
    <tableColumn id="9" xr3:uid="{93AB1FBD-EFBC-4E96-AEB0-26F6A09FF936}" uniqueName="9" name="ATH" queryTableFieldId="9" dataDxfId="1"/>
    <tableColumn id="10" xr3:uid="{B8E18791-AFB3-48A1-A38C-770C0ECF6FEF}" uniqueName="10" name="Kolumna2" queryTableFieldId="10" dataDxfId="0">
      <calculatedColumnFormula>IF(H1&lt;gielda__2[[#This Row],[ATH]], "NOWE ATH", 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DE50C-1464-437D-80AE-C68923D3FC8E}">
  <dimension ref="A1:M401"/>
  <sheetViews>
    <sheetView tabSelected="1" topLeftCell="A247" workbookViewId="0">
      <selection activeCell="I7" sqref="I7:I214"/>
    </sheetView>
  </sheetViews>
  <sheetFormatPr defaultRowHeight="15" x14ac:dyDescent="0.25"/>
  <cols>
    <col min="1" max="3" width="11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9</v>
      </c>
      <c r="E1" s="1" t="s">
        <v>10</v>
      </c>
      <c r="F1" s="1" t="s">
        <v>11</v>
      </c>
      <c r="G1" t="s">
        <v>12</v>
      </c>
      <c r="H1" t="s">
        <v>13</v>
      </c>
      <c r="I1" t="s">
        <v>14</v>
      </c>
    </row>
    <row r="2" spans="1:13" x14ac:dyDescent="0.25">
      <c r="A2">
        <v>-2</v>
      </c>
      <c r="B2">
        <v>-1</v>
      </c>
      <c r="C2">
        <v>-5</v>
      </c>
      <c r="D2" s="2">
        <f>200+gielda__2[[#This Row],[Firma A]]</f>
        <v>198</v>
      </c>
      <c r="E2" s="2">
        <f>200+gielda__2[[#This Row],[Firma B]]</f>
        <v>199</v>
      </c>
      <c r="F2" s="2">
        <f>200+gielda__2[[#This Row],[Firma C]]</f>
        <v>195</v>
      </c>
      <c r="G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" s="2">
        <v>200</v>
      </c>
      <c r="I2" s="2" t="str">
        <f>IF(H1&lt;gielda__2[[#This Row],[ATH]], "NOWE ATH", "")</f>
        <v/>
      </c>
      <c r="J2" t="s">
        <v>3</v>
      </c>
      <c r="K2">
        <f>MIN(gielda__2[A])</f>
        <v>167</v>
      </c>
      <c r="L2" t="s">
        <v>6</v>
      </c>
      <c r="M2">
        <f>MAX(gielda__2[A])</f>
        <v>264</v>
      </c>
    </row>
    <row r="3" spans="1:13" x14ac:dyDescent="0.25">
      <c r="A3">
        <v>-3</v>
      </c>
      <c r="B3">
        <v>3</v>
      </c>
      <c r="C3">
        <v>-3</v>
      </c>
      <c r="D3" s="2">
        <f>D2+gielda__2[[#This Row],[Firma A]]</f>
        <v>195</v>
      </c>
      <c r="E3" s="2">
        <f>E2+gielda__2[[#This Row],[Firma B]]</f>
        <v>202</v>
      </c>
      <c r="F3" s="2">
        <f>F2+gielda__2[[#This Row],[Firma C]]</f>
        <v>192</v>
      </c>
      <c r="G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" s="2">
        <f>IF(gielda__2[[#This Row],[A]]&gt;H2, gielda__2[[#This Row],[A]],H2)</f>
        <v>200</v>
      </c>
      <c r="I3" s="2" t="str">
        <f>IF(H2&lt;gielda__2[[#This Row],[ATH]], "NOWE ATH", "")</f>
        <v/>
      </c>
      <c r="J3" t="s">
        <v>4</v>
      </c>
      <c r="K3">
        <f>MIN(gielda__2[B])</f>
        <v>62</v>
      </c>
      <c r="L3" t="s">
        <v>7</v>
      </c>
      <c r="M3">
        <f>MAX(gielda__2[B])</f>
        <v>210</v>
      </c>
    </row>
    <row r="4" spans="1:13" x14ac:dyDescent="0.25">
      <c r="A4">
        <v>3</v>
      </c>
      <c r="B4">
        <v>8</v>
      </c>
      <c r="C4">
        <v>-8</v>
      </c>
      <c r="D4" s="2">
        <f>D3+gielda__2[[#This Row],[Firma A]]</f>
        <v>198</v>
      </c>
      <c r="E4" s="2">
        <f>E3+gielda__2[[#This Row],[Firma B]]</f>
        <v>210</v>
      </c>
      <c r="F4" s="2">
        <f>F3+gielda__2[[#This Row],[Firma C]]</f>
        <v>184</v>
      </c>
      <c r="G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4" s="2">
        <f>IF(gielda__2[[#This Row],[A]]&gt;H3, gielda__2[[#This Row],[A]],H3)</f>
        <v>200</v>
      </c>
      <c r="I4" s="2" t="str">
        <f>IF(H3&lt;gielda__2[[#This Row],[ATH]], "NOWE ATH", "")</f>
        <v/>
      </c>
      <c r="J4" t="s">
        <v>5</v>
      </c>
      <c r="K4">
        <f>MIN(gielda__2[C])</f>
        <v>97</v>
      </c>
      <c r="L4" t="s">
        <v>8</v>
      </c>
      <c r="M4">
        <f>MAX(gielda__2[C])</f>
        <v>223</v>
      </c>
    </row>
    <row r="5" spans="1:13" x14ac:dyDescent="0.25">
      <c r="A5">
        <v>-4</v>
      </c>
      <c r="B5">
        <v>-4</v>
      </c>
      <c r="C5">
        <v>-3</v>
      </c>
      <c r="D5" s="2">
        <f>D4+gielda__2[[#This Row],[Firma A]]</f>
        <v>194</v>
      </c>
      <c r="E5" s="2">
        <f>E4+gielda__2[[#This Row],[Firma B]]</f>
        <v>206</v>
      </c>
      <c r="F5" s="2">
        <f>F4+gielda__2[[#This Row],[Firma C]]</f>
        <v>181</v>
      </c>
      <c r="G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5" s="2">
        <f>IF(gielda__2[[#This Row],[A]]&gt;H4, gielda__2[[#This Row],[A]],H4)</f>
        <v>200</v>
      </c>
      <c r="I5" s="2" t="str">
        <f>IF(H4&lt;gielda__2[[#This Row],[ATH]], "NOWE ATH", "")</f>
        <v/>
      </c>
    </row>
    <row r="6" spans="1:13" x14ac:dyDescent="0.25">
      <c r="A6">
        <v>6</v>
      </c>
      <c r="B6">
        <v>-7</v>
      </c>
      <c r="C6">
        <v>2</v>
      </c>
      <c r="D6" s="2">
        <f>D5+gielda__2[[#This Row],[Firma A]]</f>
        <v>200</v>
      </c>
      <c r="E6" s="2">
        <f>E5+gielda__2[[#This Row],[Firma B]]</f>
        <v>199</v>
      </c>
      <c r="F6" s="2">
        <f>F5+gielda__2[[#This Row],[Firma C]]</f>
        <v>183</v>
      </c>
      <c r="G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6" s="2">
        <f>IF(gielda__2[[#This Row],[A]]&gt;H5, gielda__2[[#This Row],[A]],H5)</f>
        <v>200</v>
      </c>
      <c r="I6" s="2" t="str">
        <f>IF(H5&lt;gielda__2[[#This Row],[ATH]], "NOWE ATH", "")</f>
        <v/>
      </c>
    </row>
    <row r="7" spans="1:13" x14ac:dyDescent="0.25">
      <c r="A7">
        <v>7</v>
      </c>
      <c r="B7">
        <v>-4</v>
      </c>
      <c r="C7">
        <v>-6</v>
      </c>
      <c r="D7" s="2">
        <f>D6+gielda__2[[#This Row],[Firma A]]</f>
        <v>207</v>
      </c>
      <c r="E7" s="2">
        <f>E6+gielda__2[[#This Row],[Firma B]]</f>
        <v>195</v>
      </c>
      <c r="F7" s="2">
        <f>F6+gielda__2[[#This Row],[Firma C]]</f>
        <v>177</v>
      </c>
      <c r="G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7" s="2">
        <f>IF(gielda__2[[#This Row],[A]]&gt;H6, gielda__2[[#This Row],[A]],H6)</f>
        <v>207</v>
      </c>
      <c r="I7" s="2" t="str">
        <f>IF(H6&lt;gielda__2[[#This Row],[ATH]], "NOWE ATH", "")</f>
        <v>NOWE ATH</v>
      </c>
    </row>
    <row r="8" spans="1:13" x14ac:dyDescent="0.25">
      <c r="A8">
        <v>2</v>
      </c>
      <c r="B8">
        <v>-6</v>
      </c>
      <c r="C8">
        <v>1</v>
      </c>
      <c r="D8" s="2">
        <f>D7+gielda__2[[#This Row],[Firma A]]</f>
        <v>209</v>
      </c>
      <c r="E8" s="2">
        <f>E7+gielda__2[[#This Row],[Firma B]]</f>
        <v>189</v>
      </c>
      <c r="F8" s="2">
        <f>F7+gielda__2[[#This Row],[Firma C]]</f>
        <v>178</v>
      </c>
      <c r="G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8" s="2">
        <f>IF(gielda__2[[#This Row],[A]]&gt;H7, gielda__2[[#This Row],[A]],H7)</f>
        <v>209</v>
      </c>
      <c r="I8" s="2" t="str">
        <f>IF(H7&lt;gielda__2[[#This Row],[ATH]], "NOWE ATH", "")</f>
        <v>NOWE ATH</v>
      </c>
    </row>
    <row r="9" spans="1:13" x14ac:dyDescent="0.25">
      <c r="A9">
        <v>-2</v>
      </c>
      <c r="B9">
        <v>-4</v>
      </c>
      <c r="C9">
        <v>6</v>
      </c>
      <c r="D9" s="2">
        <f>D8+gielda__2[[#This Row],[Firma A]]</f>
        <v>207</v>
      </c>
      <c r="E9" s="2">
        <f>E8+gielda__2[[#This Row],[Firma B]]</f>
        <v>185</v>
      </c>
      <c r="F9" s="2">
        <f>F8+gielda__2[[#This Row],[Firma C]]</f>
        <v>184</v>
      </c>
      <c r="G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9" s="2">
        <f>IF(gielda__2[[#This Row],[A]]&gt;H8, gielda__2[[#This Row],[A]],H8)</f>
        <v>209</v>
      </c>
      <c r="I9" s="2" t="str">
        <f>IF(H8&lt;gielda__2[[#This Row],[ATH]], "NOWE ATH", "")</f>
        <v/>
      </c>
    </row>
    <row r="10" spans="1:13" x14ac:dyDescent="0.25">
      <c r="A10">
        <v>-8</v>
      </c>
      <c r="B10">
        <v>-1</v>
      </c>
      <c r="C10">
        <v>-7</v>
      </c>
      <c r="D10" s="2">
        <f>D9+gielda__2[[#This Row],[Firma A]]</f>
        <v>199</v>
      </c>
      <c r="E10" s="2">
        <f>E9+gielda__2[[#This Row],[Firma B]]</f>
        <v>184</v>
      </c>
      <c r="F10" s="2">
        <f>F9+gielda__2[[#This Row],[Firma C]]</f>
        <v>177</v>
      </c>
      <c r="G1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0" s="2">
        <f>IF(gielda__2[[#This Row],[A]]&gt;H9, gielda__2[[#This Row],[A]],H9)</f>
        <v>209</v>
      </c>
      <c r="I10" s="2" t="str">
        <f>IF(H9&lt;gielda__2[[#This Row],[ATH]], "NOWE ATH", "")</f>
        <v/>
      </c>
    </row>
    <row r="11" spans="1:13" x14ac:dyDescent="0.25">
      <c r="A11">
        <v>2</v>
      </c>
      <c r="B11">
        <v>8</v>
      </c>
      <c r="C11">
        <v>4</v>
      </c>
      <c r="D11" s="2">
        <f>D10+gielda__2[[#This Row],[Firma A]]</f>
        <v>201</v>
      </c>
      <c r="E11" s="2">
        <f>E10+gielda__2[[#This Row],[Firma B]]</f>
        <v>192</v>
      </c>
      <c r="F11" s="2">
        <f>F10+gielda__2[[#This Row],[Firma C]]</f>
        <v>181</v>
      </c>
      <c r="G1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1" s="2">
        <f>IF(gielda__2[[#This Row],[A]]&gt;H10, gielda__2[[#This Row],[A]],H10)</f>
        <v>209</v>
      </c>
      <c r="I11" s="2" t="str">
        <f>IF(H10&lt;gielda__2[[#This Row],[ATH]], "NOWE ATH", "")</f>
        <v/>
      </c>
    </row>
    <row r="12" spans="1:13" x14ac:dyDescent="0.25">
      <c r="A12">
        <v>-7</v>
      </c>
      <c r="B12">
        <v>7</v>
      </c>
      <c r="C12">
        <v>-3</v>
      </c>
      <c r="D12" s="2">
        <f>D11+gielda__2[[#This Row],[Firma A]]</f>
        <v>194</v>
      </c>
      <c r="E12" s="2">
        <f>E11+gielda__2[[#This Row],[Firma B]]</f>
        <v>199</v>
      </c>
      <c r="F12" s="2">
        <f>F11+gielda__2[[#This Row],[Firma C]]</f>
        <v>178</v>
      </c>
      <c r="G1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2" s="2">
        <f>IF(gielda__2[[#This Row],[A]]&gt;H11, gielda__2[[#This Row],[A]],H11)</f>
        <v>209</v>
      </c>
      <c r="I12" s="2" t="str">
        <f>IF(H11&lt;gielda__2[[#This Row],[ATH]], "NOWE ATH", "")</f>
        <v/>
      </c>
    </row>
    <row r="13" spans="1:13" x14ac:dyDescent="0.25">
      <c r="A13">
        <v>9</v>
      </c>
      <c r="B13">
        <v>3</v>
      </c>
      <c r="C13">
        <v>-9</v>
      </c>
      <c r="D13" s="2">
        <f>D12+gielda__2[[#This Row],[Firma A]]</f>
        <v>203</v>
      </c>
      <c r="E13" s="2">
        <f>E12+gielda__2[[#This Row],[Firma B]]</f>
        <v>202</v>
      </c>
      <c r="F13" s="2">
        <f>F12+gielda__2[[#This Row],[Firma C]]</f>
        <v>169</v>
      </c>
      <c r="G1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3" s="2">
        <f>IF(gielda__2[[#This Row],[A]]&gt;H12, gielda__2[[#This Row],[A]],H12)</f>
        <v>209</v>
      </c>
      <c r="I13" s="2" t="str">
        <f>IF(H12&lt;gielda__2[[#This Row],[ATH]], "NOWE ATH", "")</f>
        <v/>
      </c>
    </row>
    <row r="14" spans="1:13" x14ac:dyDescent="0.25">
      <c r="A14">
        <v>9</v>
      </c>
      <c r="B14">
        <v>-10</v>
      </c>
      <c r="C14">
        <v>-4</v>
      </c>
      <c r="D14" s="2">
        <f>D13+gielda__2[[#This Row],[Firma A]]</f>
        <v>212</v>
      </c>
      <c r="E14" s="2">
        <f>E13+gielda__2[[#This Row],[Firma B]]</f>
        <v>192</v>
      </c>
      <c r="F14" s="2">
        <f>F13+gielda__2[[#This Row],[Firma C]]</f>
        <v>165</v>
      </c>
      <c r="G1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4" s="2">
        <f>IF(gielda__2[[#This Row],[A]]&gt;H13, gielda__2[[#This Row],[A]],H13)</f>
        <v>212</v>
      </c>
      <c r="I14" s="2" t="str">
        <f>IF(H13&lt;gielda__2[[#This Row],[ATH]], "NOWE ATH", "")</f>
        <v>NOWE ATH</v>
      </c>
    </row>
    <row r="15" spans="1:13" x14ac:dyDescent="0.25">
      <c r="A15">
        <v>9</v>
      </c>
      <c r="B15">
        <v>-10</v>
      </c>
      <c r="C15">
        <v>4</v>
      </c>
      <c r="D15" s="2">
        <f>D14+gielda__2[[#This Row],[Firma A]]</f>
        <v>221</v>
      </c>
      <c r="E15" s="2">
        <f>E14+gielda__2[[#This Row],[Firma B]]</f>
        <v>182</v>
      </c>
      <c r="F15" s="2">
        <f>F14+gielda__2[[#This Row],[Firma C]]</f>
        <v>169</v>
      </c>
      <c r="G1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5" s="2">
        <f>IF(gielda__2[[#This Row],[A]]&gt;H14, gielda__2[[#This Row],[A]],H14)</f>
        <v>221</v>
      </c>
      <c r="I15" s="2" t="str">
        <f>IF(H14&lt;gielda__2[[#This Row],[ATH]], "NOWE ATH", "")</f>
        <v>NOWE ATH</v>
      </c>
    </row>
    <row r="16" spans="1:13" x14ac:dyDescent="0.25">
      <c r="A16">
        <v>-2</v>
      </c>
      <c r="B16">
        <v>7</v>
      </c>
      <c r="C16">
        <v>-4</v>
      </c>
      <c r="D16" s="2">
        <f>D15+gielda__2[[#This Row],[Firma A]]</f>
        <v>219</v>
      </c>
      <c r="E16" s="2">
        <f>E15+gielda__2[[#This Row],[Firma B]]</f>
        <v>189</v>
      </c>
      <c r="F16" s="2">
        <f>F15+gielda__2[[#This Row],[Firma C]]</f>
        <v>165</v>
      </c>
      <c r="G1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6" s="2">
        <f>IF(gielda__2[[#This Row],[A]]&gt;H15, gielda__2[[#This Row],[A]],H15)</f>
        <v>221</v>
      </c>
      <c r="I16" s="2" t="str">
        <f>IF(H15&lt;gielda__2[[#This Row],[ATH]], "NOWE ATH", "")</f>
        <v/>
      </c>
    </row>
    <row r="17" spans="1:9" x14ac:dyDescent="0.25">
      <c r="A17">
        <v>-1</v>
      </c>
      <c r="B17">
        <v>6</v>
      </c>
      <c r="C17">
        <v>-9</v>
      </c>
      <c r="D17" s="2">
        <f>D16+gielda__2[[#This Row],[Firma A]]</f>
        <v>218</v>
      </c>
      <c r="E17" s="2">
        <f>E16+gielda__2[[#This Row],[Firma B]]</f>
        <v>195</v>
      </c>
      <c r="F17" s="2">
        <f>F16+gielda__2[[#This Row],[Firma C]]</f>
        <v>156</v>
      </c>
      <c r="G1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7" s="2">
        <f>IF(gielda__2[[#This Row],[A]]&gt;H16, gielda__2[[#This Row],[A]],H16)</f>
        <v>221</v>
      </c>
      <c r="I17" s="2" t="str">
        <f>IF(H16&lt;gielda__2[[#This Row],[ATH]], "NOWE ATH", "")</f>
        <v/>
      </c>
    </row>
    <row r="18" spans="1:9" x14ac:dyDescent="0.25">
      <c r="A18">
        <v>8</v>
      </c>
      <c r="B18">
        <v>-4</v>
      </c>
      <c r="C18">
        <v>-8</v>
      </c>
      <c r="D18" s="2">
        <f>D17+gielda__2[[#This Row],[Firma A]]</f>
        <v>226</v>
      </c>
      <c r="E18" s="2">
        <f>E17+gielda__2[[#This Row],[Firma B]]</f>
        <v>191</v>
      </c>
      <c r="F18" s="2">
        <f>F17+gielda__2[[#This Row],[Firma C]]</f>
        <v>148</v>
      </c>
      <c r="G1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8" s="2">
        <f>IF(gielda__2[[#This Row],[A]]&gt;H17, gielda__2[[#This Row],[A]],H17)</f>
        <v>226</v>
      </c>
      <c r="I18" s="2" t="str">
        <f>IF(H17&lt;gielda__2[[#This Row],[ATH]], "NOWE ATH", "")</f>
        <v>NOWE ATH</v>
      </c>
    </row>
    <row r="19" spans="1:9" x14ac:dyDescent="0.25">
      <c r="A19">
        <v>1</v>
      </c>
      <c r="B19">
        <v>-8</v>
      </c>
      <c r="C19">
        <v>8</v>
      </c>
      <c r="D19" s="2">
        <f>D18+gielda__2[[#This Row],[Firma A]]</f>
        <v>227</v>
      </c>
      <c r="E19" s="2">
        <f>E18+gielda__2[[#This Row],[Firma B]]</f>
        <v>183</v>
      </c>
      <c r="F19" s="2">
        <f>F18+gielda__2[[#This Row],[Firma C]]</f>
        <v>156</v>
      </c>
      <c r="G1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9" s="2">
        <f>IF(gielda__2[[#This Row],[A]]&gt;H18, gielda__2[[#This Row],[A]],H18)</f>
        <v>227</v>
      </c>
      <c r="I19" s="2" t="str">
        <f>IF(H18&lt;gielda__2[[#This Row],[ATH]], "NOWE ATH", "")</f>
        <v>NOWE ATH</v>
      </c>
    </row>
    <row r="20" spans="1:9" x14ac:dyDescent="0.25">
      <c r="A20">
        <v>3</v>
      </c>
      <c r="B20">
        <v>-7</v>
      </c>
      <c r="C20">
        <v>0</v>
      </c>
      <c r="D20" s="2">
        <f>D19+gielda__2[[#This Row],[Firma A]]</f>
        <v>230</v>
      </c>
      <c r="E20" s="2">
        <f>E19+gielda__2[[#This Row],[Firma B]]</f>
        <v>176</v>
      </c>
      <c r="F20" s="2">
        <f>F19+gielda__2[[#This Row],[Firma C]]</f>
        <v>156</v>
      </c>
      <c r="G2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0" s="2">
        <f>IF(gielda__2[[#This Row],[A]]&gt;H19, gielda__2[[#This Row],[A]],H19)</f>
        <v>230</v>
      </c>
      <c r="I20" s="2" t="str">
        <f>IF(H19&lt;gielda__2[[#This Row],[ATH]], "NOWE ATH", "")</f>
        <v>NOWE ATH</v>
      </c>
    </row>
    <row r="21" spans="1:9" x14ac:dyDescent="0.25">
      <c r="A21">
        <v>-9</v>
      </c>
      <c r="B21">
        <v>7</v>
      </c>
      <c r="C21">
        <v>8</v>
      </c>
      <c r="D21" s="2">
        <f>D20+gielda__2[[#This Row],[Firma A]]</f>
        <v>221</v>
      </c>
      <c r="E21" s="2">
        <f>E20+gielda__2[[#This Row],[Firma B]]</f>
        <v>183</v>
      </c>
      <c r="F21" s="2">
        <f>F20+gielda__2[[#This Row],[Firma C]]</f>
        <v>164</v>
      </c>
      <c r="G2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1" s="2">
        <f>IF(gielda__2[[#This Row],[A]]&gt;H20, gielda__2[[#This Row],[A]],H20)</f>
        <v>230</v>
      </c>
      <c r="I21" s="2" t="str">
        <f>IF(H20&lt;gielda__2[[#This Row],[ATH]], "NOWE ATH", "")</f>
        <v/>
      </c>
    </row>
    <row r="22" spans="1:9" x14ac:dyDescent="0.25">
      <c r="A22">
        <v>-9</v>
      </c>
      <c r="B22">
        <v>-2</v>
      </c>
      <c r="C22">
        <v>2</v>
      </c>
      <c r="D22" s="2">
        <f>D21+gielda__2[[#This Row],[Firma A]]</f>
        <v>212</v>
      </c>
      <c r="E22" s="2">
        <f>E21+gielda__2[[#This Row],[Firma B]]</f>
        <v>181</v>
      </c>
      <c r="F22" s="2">
        <f>F21+gielda__2[[#This Row],[Firma C]]</f>
        <v>166</v>
      </c>
      <c r="G2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2" s="2">
        <f>IF(gielda__2[[#This Row],[A]]&gt;H21, gielda__2[[#This Row],[A]],H21)</f>
        <v>230</v>
      </c>
      <c r="I22" s="2" t="str">
        <f>IF(H21&lt;gielda__2[[#This Row],[ATH]], "NOWE ATH", "")</f>
        <v/>
      </c>
    </row>
    <row r="23" spans="1:9" x14ac:dyDescent="0.25">
      <c r="A23">
        <v>6</v>
      </c>
      <c r="B23">
        <v>-4</v>
      </c>
      <c r="C23">
        <v>-3</v>
      </c>
      <c r="D23" s="2">
        <f>D22+gielda__2[[#This Row],[Firma A]]</f>
        <v>218</v>
      </c>
      <c r="E23" s="2">
        <f>E22+gielda__2[[#This Row],[Firma B]]</f>
        <v>177</v>
      </c>
      <c r="F23" s="2">
        <f>F22+gielda__2[[#This Row],[Firma C]]</f>
        <v>163</v>
      </c>
      <c r="G2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3" s="2">
        <f>IF(gielda__2[[#This Row],[A]]&gt;H22, gielda__2[[#This Row],[A]],H22)</f>
        <v>230</v>
      </c>
      <c r="I23" s="2" t="str">
        <f>IF(H22&lt;gielda__2[[#This Row],[ATH]], "NOWE ATH", "")</f>
        <v/>
      </c>
    </row>
    <row r="24" spans="1:9" x14ac:dyDescent="0.25">
      <c r="A24">
        <v>10</v>
      </c>
      <c r="B24">
        <v>-3</v>
      </c>
      <c r="C24">
        <v>0</v>
      </c>
      <c r="D24" s="2">
        <f>D23+gielda__2[[#This Row],[Firma A]]</f>
        <v>228</v>
      </c>
      <c r="E24" s="2">
        <f>E23+gielda__2[[#This Row],[Firma B]]</f>
        <v>174</v>
      </c>
      <c r="F24" s="2">
        <f>F23+gielda__2[[#This Row],[Firma C]]</f>
        <v>163</v>
      </c>
      <c r="G2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4" s="2">
        <f>IF(gielda__2[[#This Row],[A]]&gt;H23, gielda__2[[#This Row],[A]],H23)</f>
        <v>230</v>
      </c>
      <c r="I24" s="2" t="str">
        <f>IF(H23&lt;gielda__2[[#This Row],[ATH]], "NOWE ATH", "")</f>
        <v/>
      </c>
    </row>
    <row r="25" spans="1:9" x14ac:dyDescent="0.25">
      <c r="A25">
        <v>0</v>
      </c>
      <c r="B25">
        <v>-1</v>
      </c>
      <c r="C25">
        <v>-2</v>
      </c>
      <c r="D25" s="2">
        <f>D24+gielda__2[[#This Row],[Firma A]]</f>
        <v>228</v>
      </c>
      <c r="E25" s="2">
        <f>E24+gielda__2[[#This Row],[Firma B]]</f>
        <v>173</v>
      </c>
      <c r="F25" s="2">
        <f>F24+gielda__2[[#This Row],[Firma C]]</f>
        <v>161</v>
      </c>
      <c r="G2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5" s="2">
        <f>IF(gielda__2[[#This Row],[A]]&gt;H24, gielda__2[[#This Row],[A]],H24)</f>
        <v>230</v>
      </c>
      <c r="I25" s="2" t="str">
        <f>IF(H24&lt;gielda__2[[#This Row],[ATH]], "NOWE ATH", "")</f>
        <v/>
      </c>
    </row>
    <row r="26" spans="1:9" x14ac:dyDescent="0.25">
      <c r="A26">
        <v>5</v>
      </c>
      <c r="B26">
        <v>-7</v>
      </c>
      <c r="C26">
        <v>3</v>
      </c>
      <c r="D26" s="2">
        <f>D25+gielda__2[[#This Row],[Firma A]]</f>
        <v>233</v>
      </c>
      <c r="E26" s="2">
        <f>E25+gielda__2[[#This Row],[Firma B]]</f>
        <v>166</v>
      </c>
      <c r="F26" s="2">
        <f>F25+gielda__2[[#This Row],[Firma C]]</f>
        <v>164</v>
      </c>
      <c r="G2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6" s="2">
        <f>IF(gielda__2[[#This Row],[A]]&gt;H25, gielda__2[[#This Row],[A]],H25)</f>
        <v>233</v>
      </c>
      <c r="I26" s="2" t="str">
        <f>IF(H25&lt;gielda__2[[#This Row],[ATH]], "NOWE ATH", "")</f>
        <v>NOWE ATH</v>
      </c>
    </row>
    <row r="27" spans="1:9" x14ac:dyDescent="0.25">
      <c r="A27">
        <v>-8</v>
      </c>
      <c r="B27">
        <v>-6</v>
      </c>
      <c r="C27">
        <v>-10</v>
      </c>
      <c r="D27" s="2">
        <f>D26+gielda__2[[#This Row],[Firma A]]</f>
        <v>225</v>
      </c>
      <c r="E27" s="2">
        <f>E26+gielda__2[[#This Row],[Firma B]]</f>
        <v>160</v>
      </c>
      <c r="F27" s="2">
        <f>F26+gielda__2[[#This Row],[Firma C]]</f>
        <v>154</v>
      </c>
      <c r="G2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>KRACH</v>
      </c>
      <c r="H27" s="2">
        <f>IF(gielda__2[[#This Row],[A]]&gt;H26, gielda__2[[#This Row],[A]],H26)</f>
        <v>233</v>
      </c>
      <c r="I27" s="2" t="str">
        <f>IF(H26&lt;gielda__2[[#This Row],[ATH]], "NOWE ATH", "")</f>
        <v/>
      </c>
    </row>
    <row r="28" spans="1:9" x14ac:dyDescent="0.25">
      <c r="A28">
        <v>-6</v>
      </c>
      <c r="B28">
        <v>-9</v>
      </c>
      <c r="C28">
        <v>4</v>
      </c>
      <c r="D28" s="2">
        <f>D27+gielda__2[[#This Row],[Firma A]]</f>
        <v>219</v>
      </c>
      <c r="E28" s="2">
        <f>E27+gielda__2[[#This Row],[Firma B]]</f>
        <v>151</v>
      </c>
      <c r="F28" s="2">
        <f>F27+gielda__2[[#This Row],[Firma C]]</f>
        <v>158</v>
      </c>
      <c r="G2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8" s="2">
        <f>IF(gielda__2[[#This Row],[A]]&gt;H27, gielda__2[[#This Row],[A]],H27)</f>
        <v>233</v>
      </c>
      <c r="I28" s="2" t="str">
        <f>IF(H27&lt;gielda__2[[#This Row],[ATH]], "NOWE ATH", "")</f>
        <v/>
      </c>
    </row>
    <row r="29" spans="1:9" x14ac:dyDescent="0.25">
      <c r="A29">
        <v>-8</v>
      </c>
      <c r="B29">
        <v>5</v>
      </c>
      <c r="C29">
        <v>0</v>
      </c>
      <c r="D29" s="2">
        <f>D28+gielda__2[[#This Row],[Firma A]]</f>
        <v>211</v>
      </c>
      <c r="E29" s="2">
        <f>E28+gielda__2[[#This Row],[Firma B]]</f>
        <v>156</v>
      </c>
      <c r="F29" s="2">
        <f>F28+gielda__2[[#This Row],[Firma C]]</f>
        <v>158</v>
      </c>
      <c r="G2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9" s="2">
        <f>IF(gielda__2[[#This Row],[A]]&gt;H28, gielda__2[[#This Row],[A]],H28)</f>
        <v>233</v>
      </c>
      <c r="I29" s="2" t="str">
        <f>IF(H28&lt;gielda__2[[#This Row],[ATH]], "NOWE ATH", "")</f>
        <v/>
      </c>
    </row>
    <row r="30" spans="1:9" x14ac:dyDescent="0.25">
      <c r="A30">
        <v>-4</v>
      </c>
      <c r="B30">
        <v>-4</v>
      </c>
      <c r="C30">
        <v>-3</v>
      </c>
      <c r="D30" s="2">
        <f>D29+gielda__2[[#This Row],[Firma A]]</f>
        <v>207</v>
      </c>
      <c r="E30" s="2">
        <f>E29+gielda__2[[#This Row],[Firma B]]</f>
        <v>152</v>
      </c>
      <c r="F30" s="2">
        <f>F29+gielda__2[[#This Row],[Firma C]]</f>
        <v>155</v>
      </c>
      <c r="G3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0" s="2">
        <f>IF(gielda__2[[#This Row],[A]]&gt;H29, gielda__2[[#This Row],[A]],H29)</f>
        <v>233</v>
      </c>
      <c r="I30" s="2" t="str">
        <f>IF(H29&lt;gielda__2[[#This Row],[ATH]], "NOWE ATH", "")</f>
        <v/>
      </c>
    </row>
    <row r="31" spans="1:9" x14ac:dyDescent="0.25">
      <c r="A31">
        <v>-8</v>
      </c>
      <c r="B31">
        <v>1</v>
      </c>
      <c r="C31">
        <v>-8</v>
      </c>
      <c r="D31" s="2">
        <f>D30+gielda__2[[#This Row],[Firma A]]</f>
        <v>199</v>
      </c>
      <c r="E31" s="2">
        <f>E30+gielda__2[[#This Row],[Firma B]]</f>
        <v>153</v>
      </c>
      <c r="F31" s="2">
        <f>F30+gielda__2[[#This Row],[Firma C]]</f>
        <v>147</v>
      </c>
      <c r="G3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1" s="2">
        <f>IF(gielda__2[[#This Row],[A]]&gt;H30, gielda__2[[#This Row],[A]],H30)</f>
        <v>233</v>
      </c>
      <c r="I31" s="2" t="str">
        <f>IF(H30&lt;gielda__2[[#This Row],[ATH]], "NOWE ATH", "")</f>
        <v/>
      </c>
    </row>
    <row r="32" spans="1:9" x14ac:dyDescent="0.25">
      <c r="A32">
        <v>-8</v>
      </c>
      <c r="B32">
        <v>1</v>
      </c>
      <c r="C32">
        <v>-2</v>
      </c>
      <c r="D32" s="2">
        <f>D31+gielda__2[[#This Row],[Firma A]]</f>
        <v>191</v>
      </c>
      <c r="E32" s="2">
        <f>E31+gielda__2[[#This Row],[Firma B]]</f>
        <v>154</v>
      </c>
      <c r="F32" s="2">
        <f>F31+gielda__2[[#This Row],[Firma C]]</f>
        <v>145</v>
      </c>
      <c r="G3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2" s="2">
        <f>IF(gielda__2[[#This Row],[A]]&gt;H31, gielda__2[[#This Row],[A]],H31)</f>
        <v>233</v>
      </c>
      <c r="I32" s="2" t="str">
        <f>IF(H31&lt;gielda__2[[#This Row],[ATH]], "NOWE ATH", "")</f>
        <v/>
      </c>
    </row>
    <row r="33" spans="1:9" x14ac:dyDescent="0.25">
      <c r="A33">
        <v>5</v>
      </c>
      <c r="B33">
        <v>0</v>
      </c>
      <c r="C33">
        <v>4</v>
      </c>
      <c r="D33" s="2">
        <f>D32+gielda__2[[#This Row],[Firma A]]</f>
        <v>196</v>
      </c>
      <c r="E33" s="2">
        <f>E32+gielda__2[[#This Row],[Firma B]]</f>
        <v>154</v>
      </c>
      <c r="F33" s="2">
        <f>F32+gielda__2[[#This Row],[Firma C]]</f>
        <v>149</v>
      </c>
      <c r="G3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3" s="2">
        <f>IF(gielda__2[[#This Row],[A]]&gt;H32, gielda__2[[#This Row],[A]],H32)</f>
        <v>233</v>
      </c>
      <c r="I33" s="2" t="str">
        <f>IF(H32&lt;gielda__2[[#This Row],[ATH]], "NOWE ATH", "")</f>
        <v/>
      </c>
    </row>
    <row r="34" spans="1:9" x14ac:dyDescent="0.25">
      <c r="A34">
        <v>-6</v>
      </c>
      <c r="B34">
        <v>7</v>
      </c>
      <c r="C34">
        <v>3</v>
      </c>
      <c r="D34" s="2">
        <f>D33+gielda__2[[#This Row],[Firma A]]</f>
        <v>190</v>
      </c>
      <c r="E34" s="2">
        <f>E33+gielda__2[[#This Row],[Firma B]]</f>
        <v>161</v>
      </c>
      <c r="F34" s="2">
        <f>F33+gielda__2[[#This Row],[Firma C]]</f>
        <v>152</v>
      </c>
      <c r="G3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4" s="2">
        <f>IF(gielda__2[[#This Row],[A]]&gt;H33, gielda__2[[#This Row],[A]],H33)</f>
        <v>233</v>
      </c>
      <c r="I34" s="2" t="str">
        <f>IF(H33&lt;gielda__2[[#This Row],[ATH]], "NOWE ATH", "")</f>
        <v/>
      </c>
    </row>
    <row r="35" spans="1:9" x14ac:dyDescent="0.25">
      <c r="A35">
        <v>-1</v>
      </c>
      <c r="B35">
        <v>-4</v>
      </c>
      <c r="C35">
        <v>-3</v>
      </c>
      <c r="D35" s="2">
        <f>D34+gielda__2[[#This Row],[Firma A]]</f>
        <v>189</v>
      </c>
      <c r="E35" s="2">
        <f>E34+gielda__2[[#This Row],[Firma B]]</f>
        <v>157</v>
      </c>
      <c r="F35" s="2">
        <f>F34+gielda__2[[#This Row],[Firma C]]</f>
        <v>149</v>
      </c>
      <c r="G3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5" s="2">
        <f>IF(gielda__2[[#This Row],[A]]&gt;H34, gielda__2[[#This Row],[A]],H34)</f>
        <v>233</v>
      </c>
      <c r="I35" s="2" t="str">
        <f>IF(H34&lt;gielda__2[[#This Row],[ATH]], "NOWE ATH", "")</f>
        <v/>
      </c>
    </row>
    <row r="36" spans="1:9" x14ac:dyDescent="0.25">
      <c r="A36">
        <v>-7</v>
      </c>
      <c r="B36">
        <v>-10</v>
      </c>
      <c r="C36">
        <v>8</v>
      </c>
      <c r="D36" s="2">
        <f>D35+gielda__2[[#This Row],[Firma A]]</f>
        <v>182</v>
      </c>
      <c r="E36" s="2">
        <f>E35+gielda__2[[#This Row],[Firma B]]</f>
        <v>147</v>
      </c>
      <c r="F36" s="2">
        <f>F35+gielda__2[[#This Row],[Firma C]]</f>
        <v>157</v>
      </c>
      <c r="G3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6" s="2">
        <f>IF(gielda__2[[#This Row],[A]]&gt;H35, gielda__2[[#This Row],[A]],H35)</f>
        <v>233</v>
      </c>
      <c r="I36" s="2" t="str">
        <f>IF(H35&lt;gielda__2[[#This Row],[ATH]], "NOWE ATH", "")</f>
        <v/>
      </c>
    </row>
    <row r="37" spans="1:9" x14ac:dyDescent="0.25">
      <c r="A37">
        <v>9</v>
      </c>
      <c r="B37">
        <v>-2</v>
      </c>
      <c r="C37">
        <v>-9</v>
      </c>
      <c r="D37" s="2">
        <f>D36+gielda__2[[#This Row],[Firma A]]</f>
        <v>191</v>
      </c>
      <c r="E37" s="2">
        <f>E36+gielda__2[[#This Row],[Firma B]]</f>
        <v>145</v>
      </c>
      <c r="F37" s="2">
        <f>F36+gielda__2[[#This Row],[Firma C]]</f>
        <v>148</v>
      </c>
      <c r="G3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7" s="2">
        <f>IF(gielda__2[[#This Row],[A]]&gt;H36, gielda__2[[#This Row],[A]],H36)</f>
        <v>233</v>
      </c>
      <c r="I37" s="2" t="str">
        <f>IF(H36&lt;gielda__2[[#This Row],[ATH]], "NOWE ATH", "")</f>
        <v/>
      </c>
    </row>
    <row r="38" spans="1:9" x14ac:dyDescent="0.25">
      <c r="A38">
        <v>-9</v>
      </c>
      <c r="B38">
        <v>9</v>
      </c>
      <c r="C38">
        <v>-8</v>
      </c>
      <c r="D38" s="2">
        <f>D37+gielda__2[[#This Row],[Firma A]]</f>
        <v>182</v>
      </c>
      <c r="E38" s="2">
        <f>E37+gielda__2[[#This Row],[Firma B]]</f>
        <v>154</v>
      </c>
      <c r="F38" s="2">
        <f>F37+gielda__2[[#This Row],[Firma C]]</f>
        <v>140</v>
      </c>
      <c r="G3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8" s="2">
        <f>IF(gielda__2[[#This Row],[A]]&gt;H37, gielda__2[[#This Row],[A]],H37)</f>
        <v>233</v>
      </c>
      <c r="I38" s="2" t="str">
        <f>IF(H37&lt;gielda__2[[#This Row],[ATH]], "NOWE ATH", "")</f>
        <v/>
      </c>
    </row>
    <row r="39" spans="1:9" x14ac:dyDescent="0.25">
      <c r="A39">
        <v>-5</v>
      </c>
      <c r="B39">
        <v>-6</v>
      </c>
      <c r="C39">
        <v>7</v>
      </c>
      <c r="D39" s="2">
        <f>D38+gielda__2[[#This Row],[Firma A]]</f>
        <v>177</v>
      </c>
      <c r="E39" s="2">
        <f>E38+gielda__2[[#This Row],[Firma B]]</f>
        <v>148</v>
      </c>
      <c r="F39" s="2">
        <f>F38+gielda__2[[#This Row],[Firma C]]</f>
        <v>147</v>
      </c>
      <c r="G3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9" s="2">
        <f>IF(gielda__2[[#This Row],[A]]&gt;H38, gielda__2[[#This Row],[A]],H38)</f>
        <v>233</v>
      </c>
      <c r="I39" s="2" t="str">
        <f>IF(H38&lt;gielda__2[[#This Row],[ATH]], "NOWE ATH", "")</f>
        <v/>
      </c>
    </row>
    <row r="40" spans="1:9" x14ac:dyDescent="0.25">
      <c r="A40">
        <v>-10</v>
      </c>
      <c r="B40">
        <v>9</v>
      </c>
      <c r="C40">
        <v>2</v>
      </c>
      <c r="D40" s="2">
        <f>D39+gielda__2[[#This Row],[Firma A]]</f>
        <v>167</v>
      </c>
      <c r="E40" s="2">
        <f>E39+gielda__2[[#This Row],[Firma B]]</f>
        <v>157</v>
      </c>
      <c r="F40" s="2">
        <f>F39+gielda__2[[#This Row],[Firma C]]</f>
        <v>149</v>
      </c>
      <c r="G4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40" s="2">
        <f>IF(gielda__2[[#This Row],[A]]&gt;H39, gielda__2[[#This Row],[A]],H39)</f>
        <v>233</v>
      </c>
      <c r="I40" s="2" t="str">
        <f>IF(H39&lt;gielda__2[[#This Row],[ATH]], "NOWE ATH", "")</f>
        <v/>
      </c>
    </row>
    <row r="41" spans="1:9" x14ac:dyDescent="0.25">
      <c r="A41">
        <v>5</v>
      </c>
      <c r="B41">
        <v>1</v>
      </c>
      <c r="C41">
        <v>1</v>
      </c>
      <c r="D41" s="2">
        <f>D40+gielda__2[[#This Row],[Firma A]]</f>
        <v>172</v>
      </c>
      <c r="E41" s="2">
        <f>E40+gielda__2[[#This Row],[Firma B]]</f>
        <v>158</v>
      </c>
      <c r="F41" s="2">
        <f>F40+gielda__2[[#This Row],[Firma C]]</f>
        <v>150</v>
      </c>
      <c r="G4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41" s="2">
        <f>IF(gielda__2[[#This Row],[A]]&gt;H40, gielda__2[[#This Row],[A]],H40)</f>
        <v>233</v>
      </c>
      <c r="I41" s="2" t="str">
        <f>IF(H40&lt;gielda__2[[#This Row],[ATH]], "NOWE ATH", "")</f>
        <v/>
      </c>
    </row>
    <row r="42" spans="1:9" x14ac:dyDescent="0.25">
      <c r="A42">
        <v>9</v>
      </c>
      <c r="B42">
        <v>1</v>
      </c>
      <c r="C42">
        <v>-8</v>
      </c>
      <c r="D42" s="2">
        <f>D41+gielda__2[[#This Row],[Firma A]]</f>
        <v>181</v>
      </c>
      <c r="E42" s="2">
        <f>E41+gielda__2[[#This Row],[Firma B]]</f>
        <v>159</v>
      </c>
      <c r="F42" s="2">
        <f>F41+gielda__2[[#This Row],[Firma C]]</f>
        <v>142</v>
      </c>
      <c r="G4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42" s="2">
        <f>IF(gielda__2[[#This Row],[A]]&gt;H41, gielda__2[[#This Row],[A]],H41)</f>
        <v>233</v>
      </c>
      <c r="I42" s="2" t="str">
        <f>IF(H41&lt;gielda__2[[#This Row],[ATH]], "NOWE ATH", "")</f>
        <v/>
      </c>
    </row>
    <row r="43" spans="1:9" x14ac:dyDescent="0.25">
      <c r="A43">
        <v>2</v>
      </c>
      <c r="B43">
        <v>1</v>
      </c>
      <c r="C43">
        <v>-5</v>
      </c>
      <c r="D43" s="2">
        <f>D42+gielda__2[[#This Row],[Firma A]]</f>
        <v>183</v>
      </c>
      <c r="E43" s="2">
        <f>E42+gielda__2[[#This Row],[Firma B]]</f>
        <v>160</v>
      </c>
      <c r="F43" s="2">
        <f>F42+gielda__2[[#This Row],[Firma C]]</f>
        <v>137</v>
      </c>
      <c r="G4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43" s="2">
        <f>IF(gielda__2[[#This Row],[A]]&gt;H42, gielda__2[[#This Row],[A]],H42)</f>
        <v>233</v>
      </c>
      <c r="I43" s="2" t="str">
        <f>IF(H42&lt;gielda__2[[#This Row],[ATH]], "NOWE ATH", "")</f>
        <v/>
      </c>
    </row>
    <row r="44" spans="1:9" x14ac:dyDescent="0.25">
      <c r="A44">
        <v>8</v>
      </c>
      <c r="B44">
        <v>8</v>
      </c>
      <c r="C44">
        <v>-5</v>
      </c>
      <c r="D44" s="2">
        <f>D43+gielda__2[[#This Row],[Firma A]]</f>
        <v>191</v>
      </c>
      <c r="E44" s="2">
        <f>E43+gielda__2[[#This Row],[Firma B]]</f>
        <v>168</v>
      </c>
      <c r="F44" s="2">
        <f>F43+gielda__2[[#This Row],[Firma C]]</f>
        <v>132</v>
      </c>
      <c r="G4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44" s="2">
        <f>IF(gielda__2[[#This Row],[A]]&gt;H43, gielda__2[[#This Row],[A]],H43)</f>
        <v>233</v>
      </c>
      <c r="I44" s="2" t="str">
        <f>IF(H43&lt;gielda__2[[#This Row],[ATH]], "NOWE ATH", "")</f>
        <v/>
      </c>
    </row>
    <row r="45" spans="1:9" x14ac:dyDescent="0.25">
      <c r="A45">
        <v>5</v>
      </c>
      <c r="B45">
        <v>2</v>
      </c>
      <c r="C45">
        <v>1</v>
      </c>
      <c r="D45" s="2">
        <f>D44+gielda__2[[#This Row],[Firma A]]</f>
        <v>196</v>
      </c>
      <c r="E45" s="2">
        <f>E44+gielda__2[[#This Row],[Firma B]]</f>
        <v>170</v>
      </c>
      <c r="F45" s="2">
        <f>F44+gielda__2[[#This Row],[Firma C]]</f>
        <v>133</v>
      </c>
      <c r="G4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45" s="2">
        <f>IF(gielda__2[[#This Row],[A]]&gt;H44, gielda__2[[#This Row],[A]],H44)</f>
        <v>233</v>
      </c>
      <c r="I45" s="2" t="str">
        <f>IF(H44&lt;gielda__2[[#This Row],[ATH]], "NOWE ATH", "")</f>
        <v/>
      </c>
    </row>
    <row r="46" spans="1:9" x14ac:dyDescent="0.25">
      <c r="A46">
        <v>10</v>
      </c>
      <c r="B46">
        <v>-1</v>
      </c>
      <c r="C46">
        <v>0</v>
      </c>
      <c r="D46" s="2">
        <f>D45+gielda__2[[#This Row],[Firma A]]</f>
        <v>206</v>
      </c>
      <c r="E46" s="2">
        <f>E45+gielda__2[[#This Row],[Firma B]]</f>
        <v>169</v>
      </c>
      <c r="F46" s="2">
        <f>F45+gielda__2[[#This Row],[Firma C]]</f>
        <v>133</v>
      </c>
      <c r="G4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46" s="2">
        <f>IF(gielda__2[[#This Row],[A]]&gt;H45, gielda__2[[#This Row],[A]],H45)</f>
        <v>233</v>
      </c>
      <c r="I46" s="2" t="str">
        <f>IF(H45&lt;gielda__2[[#This Row],[ATH]], "NOWE ATH", "")</f>
        <v/>
      </c>
    </row>
    <row r="47" spans="1:9" x14ac:dyDescent="0.25">
      <c r="A47">
        <v>-4</v>
      </c>
      <c r="B47">
        <v>-5</v>
      </c>
      <c r="C47">
        <v>-7</v>
      </c>
      <c r="D47" s="2">
        <f>D46+gielda__2[[#This Row],[Firma A]]</f>
        <v>202</v>
      </c>
      <c r="E47" s="2">
        <f>E46+gielda__2[[#This Row],[Firma B]]</f>
        <v>164</v>
      </c>
      <c r="F47" s="2">
        <f>F46+gielda__2[[#This Row],[Firma C]]</f>
        <v>126</v>
      </c>
      <c r="G4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47" s="2">
        <f>IF(gielda__2[[#This Row],[A]]&gt;H46, gielda__2[[#This Row],[A]],H46)</f>
        <v>233</v>
      </c>
      <c r="I47" s="2" t="str">
        <f>IF(H46&lt;gielda__2[[#This Row],[ATH]], "NOWE ATH", "")</f>
        <v/>
      </c>
    </row>
    <row r="48" spans="1:9" x14ac:dyDescent="0.25">
      <c r="A48">
        <v>-5</v>
      </c>
      <c r="B48">
        <v>-3</v>
      </c>
      <c r="C48">
        <v>8</v>
      </c>
      <c r="D48" s="2">
        <f>D47+gielda__2[[#This Row],[Firma A]]</f>
        <v>197</v>
      </c>
      <c r="E48" s="2">
        <f>E47+gielda__2[[#This Row],[Firma B]]</f>
        <v>161</v>
      </c>
      <c r="F48" s="2">
        <f>F47+gielda__2[[#This Row],[Firma C]]</f>
        <v>134</v>
      </c>
      <c r="G4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48" s="2">
        <f>IF(gielda__2[[#This Row],[A]]&gt;H47, gielda__2[[#This Row],[A]],H47)</f>
        <v>233</v>
      </c>
      <c r="I48" s="2" t="str">
        <f>IF(H47&lt;gielda__2[[#This Row],[ATH]], "NOWE ATH", "")</f>
        <v/>
      </c>
    </row>
    <row r="49" spans="1:9" x14ac:dyDescent="0.25">
      <c r="A49">
        <v>-5</v>
      </c>
      <c r="B49">
        <v>8</v>
      </c>
      <c r="C49">
        <v>7</v>
      </c>
      <c r="D49" s="2">
        <f>D48+gielda__2[[#This Row],[Firma A]]</f>
        <v>192</v>
      </c>
      <c r="E49" s="2">
        <f>E48+gielda__2[[#This Row],[Firma B]]</f>
        <v>169</v>
      </c>
      <c r="F49" s="2">
        <f>F48+gielda__2[[#This Row],[Firma C]]</f>
        <v>141</v>
      </c>
      <c r="G4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49" s="2">
        <f>IF(gielda__2[[#This Row],[A]]&gt;H48, gielda__2[[#This Row],[A]],H48)</f>
        <v>233</v>
      </c>
      <c r="I49" s="2" t="str">
        <f>IF(H48&lt;gielda__2[[#This Row],[ATH]], "NOWE ATH", "")</f>
        <v/>
      </c>
    </row>
    <row r="50" spans="1:9" x14ac:dyDescent="0.25">
      <c r="A50">
        <v>-3</v>
      </c>
      <c r="B50">
        <v>-6</v>
      </c>
      <c r="C50">
        <v>7</v>
      </c>
      <c r="D50" s="2">
        <f>D49+gielda__2[[#This Row],[Firma A]]</f>
        <v>189</v>
      </c>
      <c r="E50" s="2">
        <f>E49+gielda__2[[#This Row],[Firma B]]</f>
        <v>163</v>
      </c>
      <c r="F50" s="2">
        <f>F49+gielda__2[[#This Row],[Firma C]]</f>
        <v>148</v>
      </c>
      <c r="G5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50" s="2">
        <f>IF(gielda__2[[#This Row],[A]]&gt;H49, gielda__2[[#This Row],[A]],H49)</f>
        <v>233</v>
      </c>
      <c r="I50" s="2" t="str">
        <f>IF(H49&lt;gielda__2[[#This Row],[ATH]], "NOWE ATH", "")</f>
        <v/>
      </c>
    </row>
    <row r="51" spans="1:9" x14ac:dyDescent="0.25">
      <c r="A51">
        <v>9</v>
      </c>
      <c r="B51">
        <v>-10</v>
      </c>
      <c r="C51">
        <v>-9</v>
      </c>
      <c r="D51" s="2">
        <f>D50+gielda__2[[#This Row],[Firma A]]</f>
        <v>198</v>
      </c>
      <c r="E51" s="2">
        <f>E50+gielda__2[[#This Row],[Firma B]]</f>
        <v>153</v>
      </c>
      <c r="F51" s="2">
        <f>F50+gielda__2[[#This Row],[Firma C]]</f>
        <v>139</v>
      </c>
      <c r="G5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51" s="2">
        <f>IF(gielda__2[[#This Row],[A]]&gt;H50, gielda__2[[#This Row],[A]],H50)</f>
        <v>233</v>
      </c>
      <c r="I51" s="2" t="str">
        <f>IF(H50&lt;gielda__2[[#This Row],[ATH]], "NOWE ATH", "")</f>
        <v/>
      </c>
    </row>
    <row r="52" spans="1:9" x14ac:dyDescent="0.25">
      <c r="A52">
        <v>8</v>
      </c>
      <c r="B52">
        <v>-1</v>
      </c>
      <c r="C52">
        <v>-8</v>
      </c>
      <c r="D52" s="2">
        <f>D51+gielda__2[[#This Row],[Firma A]]</f>
        <v>206</v>
      </c>
      <c r="E52" s="2">
        <f>E51+gielda__2[[#This Row],[Firma B]]</f>
        <v>152</v>
      </c>
      <c r="F52" s="2">
        <f>F51+gielda__2[[#This Row],[Firma C]]</f>
        <v>131</v>
      </c>
      <c r="G5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52" s="2">
        <f>IF(gielda__2[[#This Row],[A]]&gt;H51, gielda__2[[#This Row],[A]],H51)</f>
        <v>233</v>
      </c>
      <c r="I52" s="2" t="str">
        <f>IF(H51&lt;gielda__2[[#This Row],[ATH]], "NOWE ATH", "")</f>
        <v/>
      </c>
    </row>
    <row r="53" spans="1:9" x14ac:dyDescent="0.25">
      <c r="A53">
        <v>-6</v>
      </c>
      <c r="B53">
        <v>-4</v>
      </c>
      <c r="C53">
        <v>2</v>
      </c>
      <c r="D53" s="2">
        <f>D52+gielda__2[[#This Row],[Firma A]]</f>
        <v>200</v>
      </c>
      <c r="E53" s="2">
        <f>E52+gielda__2[[#This Row],[Firma B]]</f>
        <v>148</v>
      </c>
      <c r="F53" s="2">
        <f>F52+gielda__2[[#This Row],[Firma C]]</f>
        <v>133</v>
      </c>
      <c r="G5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53" s="2">
        <f>IF(gielda__2[[#This Row],[A]]&gt;H52, gielda__2[[#This Row],[A]],H52)</f>
        <v>233</v>
      </c>
      <c r="I53" s="2" t="str">
        <f>IF(H52&lt;gielda__2[[#This Row],[ATH]], "NOWE ATH", "")</f>
        <v/>
      </c>
    </row>
    <row r="54" spans="1:9" x14ac:dyDescent="0.25">
      <c r="A54">
        <v>-8</v>
      </c>
      <c r="B54">
        <v>-1</v>
      </c>
      <c r="C54">
        <v>-10</v>
      </c>
      <c r="D54" s="2">
        <f>D53+gielda__2[[#This Row],[Firma A]]</f>
        <v>192</v>
      </c>
      <c r="E54" s="2">
        <f>E53+gielda__2[[#This Row],[Firma B]]</f>
        <v>147</v>
      </c>
      <c r="F54" s="2">
        <f>F53+gielda__2[[#This Row],[Firma C]]</f>
        <v>123</v>
      </c>
      <c r="G5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54" s="2">
        <f>IF(gielda__2[[#This Row],[A]]&gt;H53, gielda__2[[#This Row],[A]],H53)</f>
        <v>233</v>
      </c>
      <c r="I54" s="2" t="str">
        <f>IF(H53&lt;gielda__2[[#This Row],[ATH]], "NOWE ATH", "")</f>
        <v/>
      </c>
    </row>
    <row r="55" spans="1:9" x14ac:dyDescent="0.25">
      <c r="A55">
        <v>-3</v>
      </c>
      <c r="B55">
        <v>-2</v>
      </c>
      <c r="C55">
        <v>-5</v>
      </c>
      <c r="D55" s="2">
        <f>D54+gielda__2[[#This Row],[Firma A]]</f>
        <v>189</v>
      </c>
      <c r="E55" s="2">
        <f>E54+gielda__2[[#This Row],[Firma B]]</f>
        <v>145</v>
      </c>
      <c r="F55" s="2">
        <f>F54+gielda__2[[#This Row],[Firma C]]</f>
        <v>118</v>
      </c>
      <c r="G5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55" s="2">
        <f>IF(gielda__2[[#This Row],[A]]&gt;H54, gielda__2[[#This Row],[A]],H54)</f>
        <v>233</v>
      </c>
      <c r="I55" s="2" t="str">
        <f>IF(H54&lt;gielda__2[[#This Row],[ATH]], "NOWE ATH", "")</f>
        <v/>
      </c>
    </row>
    <row r="56" spans="1:9" x14ac:dyDescent="0.25">
      <c r="A56">
        <v>-1</v>
      </c>
      <c r="B56">
        <v>7</v>
      </c>
      <c r="C56">
        <v>9</v>
      </c>
      <c r="D56" s="2">
        <f>D55+gielda__2[[#This Row],[Firma A]]</f>
        <v>188</v>
      </c>
      <c r="E56" s="2">
        <f>E55+gielda__2[[#This Row],[Firma B]]</f>
        <v>152</v>
      </c>
      <c r="F56" s="2">
        <f>F55+gielda__2[[#This Row],[Firma C]]</f>
        <v>127</v>
      </c>
      <c r="G5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56" s="2">
        <f>IF(gielda__2[[#This Row],[A]]&gt;H55, gielda__2[[#This Row],[A]],H55)</f>
        <v>233</v>
      </c>
      <c r="I56" s="2" t="str">
        <f>IF(H55&lt;gielda__2[[#This Row],[ATH]], "NOWE ATH", "")</f>
        <v/>
      </c>
    </row>
    <row r="57" spans="1:9" x14ac:dyDescent="0.25">
      <c r="A57">
        <v>9</v>
      </c>
      <c r="B57">
        <v>-7</v>
      </c>
      <c r="C57">
        <v>-4</v>
      </c>
      <c r="D57" s="2">
        <f>D56+gielda__2[[#This Row],[Firma A]]</f>
        <v>197</v>
      </c>
      <c r="E57" s="2">
        <f>E56+gielda__2[[#This Row],[Firma B]]</f>
        <v>145</v>
      </c>
      <c r="F57" s="2">
        <f>F56+gielda__2[[#This Row],[Firma C]]</f>
        <v>123</v>
      </c>
      <c r="G5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57" s="2">
        <f>IF(gielda__2[[#This Row],[A]]&gt;H56, gielda__2[[#This Row],[A]],H56)</f>
        <v>233</v>
      </c>
      <c r="I57" s="2" t="str">
        <f>IF(H56&lt;gielda__2[[#This Row],[ATH]], "NOWE ATH", "")</f>
        <v/>
      </c>
    </row>
    <row r="58" spans="1:9" x14ac:dyDescent="0.25">
      <c r="A58">
        <v>8</v>
      </c>
      <c r="B58">
        <v>-3</v>
      </c>
      <c r="C58">
        <v>9</v>
      </c>
      <c r="D58" s="2">
        <f>D57+gielda__2[[#This Row],[Firma A]]</f>
        <v>205</v>
      </c>
      <c r="E58" s="2">
        <f>E57+gielda__2[[#This Row],[Firma B]]</f>
        <v>142</v>
      </c>
      <c r="F58" s="2">
        <f>F57+gielda__2[[#This Row],[Firma C]]</f>
        <v>132</v>
      </c>
      <c r="G5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58" s="2">
        <f>IF(gielda__2[[#This Row],[A]]&gt;H57, gielda__2[[#This Row],[A]],H57)</f>
        <v>233</v>
      </c>
      <c r="I58" s="2" t="str">
        <f>IF(H57&lt;gielda__2[[#This Row],[ATH]], "NOWE ATH", "")</f>
        <v/>
      </c>
    </row>
    <row r="59" spans="1:9" x14ac:dyDescent="0.25">
      <c r="A59">
        <v>4</v>
      </c>
      <c r="B59">
        <v>2</v>
      </c>
      <c r="C59">
        <v>10</v>
      </c>
      <c r="D59" s="2">
        <f>D58+gielda__2[[#This Row],[Firma A]]</f>
        <v>209</v>
      </c>
      <c r="E59" s="2">
        <f>E58+gielda__2[[#This Row],[Firma B]]</f>
        <v>144</v>
      </c>
      <c r="F59" s="2">
        <f>F58+gielda__2[[#This Row],[Firma C]]</f>
        <v>142</v>
      </c>
      <c r="G5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59" s="2">
        <f>IF(gielda__2[[#This Row],[A]]&gt;H58, gielda__2[[#This Row],[A]],H58)</f>
        <v>233</v>
      </c>
      <c r="I59" s="2" t="str">
        <f>IF(H58&lt;gielda__2[[#This Row],[ATH]], "NOWE ATH", "")</f>
        <v/>
      </c>
    </row>
    <row r="60" spans="1:9" x14ac:dyDescent="0.25">
      <c r="A60">
        <v>-10</v>
      </c>
      <c r="B60">
        <v>-8</v>
      </c>
      <c r="C60">
        <v>6</v>
      </c>
      <c r="D60" s="2">
        <f>D59+gielda__2[[#This Row],[Firma A]]</f>
        <v>199</v>
      </c>
      <c r="E60" s="2">
        <f>E59+gielda__2[[#This Row],[Firma B]]</f>
        <v>136</v>
      </c>
      <c r="F60" s="2">
        <f>F59+gielda__2[[#This Row],[Firma C]]</f>
        <v>148</v>
      </c>
      <c r="G6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60" s="2">
        <f>IF(gielda__2[[#This Row],[A]]&gt;H59, gielda__2[[#This Row],[A]],H59)</f>
        <v>233</v>
      </c>
      <c r="I60" s="2" t="str">
        <f>IF(H59&lt;gielda__2[[#This Row],[ATH]], "NOWE ATH", "")</f>
        <v/>
      </c>
    </row>
    <row r="61" spans="1:9" x14ac:dyDescent="0.25">
      <c r="A61">
        <v>8</v>
      </c>
      <c r="B61">
        <v>-1</v>
      </c>
      <c r="C61">
        <v>6</v>
      </c>
      <c r="D61" s="2">
        <f>D60+gielda__2[[#This Row],[Firma A]]</f>
        <v>207</v>
      </c>
      <c r="E61" s="2">
        <f>E60+gielda__2[[#This Row],[Firma B]]</f>
        <v>135</v>
      </c>
      <c r="F61" s="2">
        <f>F60+gielda__2[[#This Row],[Firma C]]</f>
        <v>154</v>
      </c>
      <c r="G6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61" s="2">
        <f>IF(gielda__2[[#This Row],[A]]&gt;H60, gielda__2[[#This Row],[A]],H60)</f>
        <v>233</v>
      </c>
      <c r="I61" s="2" t="str">
        <f>IF(H60&lt;gielda__2[[#This Row],[ATH]], "NOWE ATH", "")</f>
        <v/>
      </c>
    </row>
    <row r="62" spans="1:9" x14ac:dyDescent="0.25">
      <c r="A62">
        <v>-5</v>
      </c>
      <c r="B62">
        <v>-7</v>
      </c>
      <c r="C62">
        <v>0</v>
      </c>
      <c r="D62" s="2">
        <f>D61+gielda__2[[#This Row],[Firma A]]</f>
        <v>202</v>
      </c>
      <c r="E62" s="2">
        <f>E61+gielda__2[[#This Row],[Firma B]]</f>
        <v>128</v>
      </c>
      <c r="F62" s="2">
        <f>F61+gielda__2[[#This Row],[Firma C]]</f>
        <v>154</v>
      </c>
      <c r="G6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62" s="2">
        <f>IF(gielda__2[[#This Row],[A]]&gt;H61, gielda__2[[#This Row],[A]],H61)</f>
        <v>233</v>
      </c>
      <c r="I62" s="2" t="str">
        <f>IF(H61&lt;gielda__2[[#This Row],[ATH]], "NOWE ATH", "")</f>
        <v/>
      </c>
    </row>
    <row r="63" spans="1:9" x14ac:dyDescent="0.25">
      <c r="A63">
        <v>1</v>
      </c>
      <c r="B63">
        <v>-4</v>
      </c>
      <c r="C63">
        <v>2</v>
      </c>
      <c r="D63" s="2">
        <f>D62+gielda__2[[#This Row],[Firma A]]</f>
        <v>203</v>
      </c>
      <c r="E63" s="2">
        <f>E62+gielda__2[[#This Row],[Firma B]]</f>
        <v>124</v>
      </c>
      <c r="F63" s="2">
        <f>F62+gielda__2[[#This Row],[Firma C]]</f>
        <v>156</v>
      </c>
      <c r="G6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63" s="2">
        <f>IF(gielda__2[[#This Row],[A]]&gt;H62, gielda__2[[#This Row],[A]],H62)</f>
        <v>233</v>
      </c>
      <c r="I63" s="2" t="str">
        <f>IF(H62&lt;gielda__2[[#This Row],[ATH]], "NOWE ATH", "")</f>
        <v/>
      </c>
    </row>
    <row r="64" spans="1:9" x14ac:dyDescent="0.25">
      <c r="A64">
        <v>3</v>
      </c>
      <c r="B64">
        <v>0</v>
      </c>
      <c r="C64">
        <v>10</v>
      </c>
      <c r="D64" s="2">
        <f>D63+gielda__2[[#This Row],[Firma A]]</f>
        <v>206</v>
      </c>
      <c r="E64" s="2">
        <f>E63+gielda__2[[#This Row],[Firma B]]</f>
        <v>124</v>
      </c>
      <c r="F64" s="2">
        <f>F63+gielda__2[[#This Row],[Firma C]]</f>
        <v>166</v>
      </c>
      <c r="G6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64" s="2">
        <f>IF(gielda__2[[#This Row],[A]]&gt;H63, gielda__2[[#This Row],[A]],H63)</f>
        <v>233</v>
      </c>
      <c r="I64" s="2" t="str">
        <f>IF(H63&lt;gielda__2[[#This Row],[ATH]], "NOWE ATH", "")</f>
        <v/>
      </c>
    </row>
    <row r="65" spans="1:9" x14ac:dyDescent="0.25">
      <c r="A65">
        <v>-6</v>
      </c>
      <c r="B65">
        <v>-3</v>
      </c>
      <c r="C65">
        <v>-10</v>
      </c>
      <c r="D65" s="2">
        <f>D64+gielda__2[[#This Row],[Firma A]]</f>
        <v>200</v>
      </c>
      <c r="E65" s="2">
        <f>E64+gielda__2[[#This Row],[Firma B]]</f>
        <v>121</v>
      </c>
      <c r="F65" s="2">
        <f>F64+gielda__2[[#This Row],[Firma C]]</f>
        <v>156</v>
      </c>
      <c r="G6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65" s="2">
        <f>IF(gielda__2[[#This Row],[A]]&gt;H64, gielda__2[[#This Row],[A]],H64)</f>
        <v>233</v>
      </c>
      <c r="I65" s="2" t="str">
        <f>IF(H64&lt;gielda__2[[#This Row],[ATH]], "NOWE ATH", "")</f>
        <v/>
      </c>
    </row>
    <row r="66" spans="1:9" x14ac:dyDescent="0.25">
      <c r="A66">
        <v>-6</v>
      </c>
      <c r="B66">
        <v>7</v>
      </c>
      <c r="C66">
        <v>-4</v>
      </c>
      <c r="D66" s="2">
        <f>D65+gielda__2[[#This Row],[Firma A]]</f>
        <v>194</v>
      </c>
      <c r="E66" s="2">
        <f>E65+gielda__2[[#This Row],[Firma B]]</f>
        <v>128</v>
      </c>
      <c r="F66" s="2">
        <f>F65+gielda__2[[#This Row],[Firma C]]</f>
        <v>152</v>
      </c>
      <c r="G6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66" s="2">
        <f>IF(gielda__2[[#This Row],[A]]&gt;H65, gielda__2[[#This Row],[A]],H65)</f>
        <v>233</v>
      </c>
      <c r="I66" s="2" t="str">
        <f>IF(H65&lt;gielda__2[[#This Row],[ATH]], "NOWE ATH", "")</f>
        <v/>
      </c>
    </row>
    <row r="67" spans="1:9" x14ac:dyDescent="0.25">
      <c r="A67">
        <v>4</v>
      </c>
      <c r="B67">
        <v>1</v>
      </c>
      <c r="C67">
        <v>9</v>
      </c>
      <c r="D67" s="2">
        <f>D66+gielda__2[[#This Row],[Firma A]]</f>
        <v>198</v>
      </c>
      <c r="E67" s="2">
        <f>E66+gielda__2[[#This Row],[Firma B]]</f>
        <v>129</v>
      </c>
      <c r="F67" s="2">
        <f>F66+gielda__2[[#This Row],[Firma C]]</f>
        <v>161</v>
      </c>
      <c r="G6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67" s="2">
        <f>IF(gielda__2[[#This Row],[A]]&gt;H66, gielda__2[[#This Row],[A]],H66)</f>
        <v>233</v>
      </c>
      <c r="I67" s="2" t="str">
        <f>IF(H66&lt;gielda__2[[#This Row],[ATH]], "NOWE ATH", "")</f>
        <v/>
      </c>
    </row>
    <row r="68" spans="1:9" x14ac:dyDescent="0.25">
      <c r="A68">
        <v>-4</v>
      </c>
      <c r="B68">
        <v>-5</v>
      </c>
      <c r="C68">
        <v>-4</v>
      </c>
      <c r="D68" s="2">
        <f>D67+gielda__2[[#This Row],[Firma A]]</f>
        <v>194</v>
      </c>
      <c r="E68" s="2">
        <f>E67+gielda__2[[#This Row],[Firma B]]</f>
        <v>124</v>
      </c>
      <c r="F68" s="2">
        <f>F67+gielda__2[[#This Row],[Firma C]]</f>
        <v>157</v>
      </c>
      <c r="G6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68" s="2">
        <f>IF(gielda__2[[#This Row],[A]]&gt;H67, gielda__2[[#This Row],[A]],H67)</f>
        <v>233</v>
      </c>
      <c r="I68" s="2" t="str">
        <f>IF(H67&lt;gielda__2[[#This Row],[ATH]], "NOWE ATH", "")</f>
        <v/>
      </c>
    </row>
    <row r="69" spans="1:9" x14ac:dyDescent="0.25">
      <c r="A69">
        <v>4</v>
      </c>
      <c r="B69">
        <v>8</v>
      </c>
      <c r="C69">
        <v>-5</v>
      </c>
      <c r="D69" s="2">
        <f>D68+gielda__2[[#This Row],[Firma A]]</f>
        <v>198</v>
      </c>
      <c r="E69" s="2">
        <f>E68+gielda__2[[#This Row],[Firma B]]</f>
        <v>132</v>
      </c>
      <c r="F69" s="2">
        <f>F68+gielda__2[[#This Row],[Firma C]]</f>
        <v>152</v>
      </c>
      <c r="G6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69" s="2">
        <f>IF(gielda__2[[#This Row],[A]]&gt;H68, gielda__2[[#This Row],[A]],H68)</f>
        <v>233</v>
      </c>
      <c r="I69" s="2" t="str">
        <f>IF(H68&lt;gielda__2[[#This Row],[ATH]], "NOWE ATH", "")</f>
        <v/>
      </c>
    </row>
    <row r="70" spans="1:9" x14ac:dyDescent="0.25">
      <c r="A70">
        <v>6</v>
      </c>
      <c r="B70">
        <v>-5</v>
      </c>
      <c r="C70">
        <v>-4</v>
      </c>
      <c r="D70" s="2">
        <f>D69+gielda__2[[#This Row],[Firma A]]</f>
        <v>204</v>
      </c>
      <c r="E70" s="2">
        <f>E69+gielda__2[[#This Row],[Firma B]]</f>
        <v>127</v>
      </c>
      <c r="F70" s="2">
        <f>F69+gielda__2[[#This Row],[Firma C]]</f>
        <v>148</v>
      </c>
      <c r="G7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70" s="2">
        <f>IF(gielda__2[[#This Row],[A]]&gt;H69, gielda__2[[#This Row],[A]],H69)</f>
        <v>233</v>
      </c>
      <c r="I70" s="2" t="str">
        <f>IF(H69&lt;gielda__2[[#This Row],[ATH]], "NOWE ATH", "")</f>
        <v/>
      </c>
    </row>
    <row r="71" spans="1:9" x14ac:dyDescent="0.25">
      <c r="A71">
        <v>8</v>
      </c>
      <c r="B71">
        <v>1</v>
      </c>
      <c r="C71">
        <v>-8</v>
      </c>
      <c r="D71" s="2">
        <f>D70+gielda__2[[#This Row],[Firma A]]</f>
        <v>212</v>
      </c>
      <c r="E71" s="2">
        <f>E70+gielda__2[[#This Row],[Firma B]]</f>
        <v>128</v>
      </c>
      <c r="F71" s="2">
        <f>F70+gielda__2[[#This Row],[Firma C]]</f>
        <v>140</v>
      </c>
      <c r="G7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71" s="2">
        <f>IF(gielda__2[[#This Row],[A]]&gt;H70, gielda__2[[#This Row],[A]],H70)</f>
        <v>233</v>
      </c>
      <c r="I71" s="2" t="str">
        <f>IF(H70&lt;gielda__2[[#This Row],[ATH]], "NOWE ATH", "")</f>
        <v/>
      </c>
    </row>
    <row r="72" spans="1:9" x14ac:dyDescent="0.25">
      <c r="A72">
        <v>-2</v>
      </c>
      <c r="B72">
        <v>1</v>
      </c>
      <c r="C72">
        <v>-5</v>
      </c>
      <c r="D72" s="2">
        <f>D71+gielda__2[[#This Row],[Firma A]]</f>
        <v>210</v>
      </c>
      <c r="E72" s="2">
        <f>E71+gielda__2[[#This Row],[Firma B]]</f>
        <v>129</v>
      </c>
      <c r="F72" s="2">
        <f>F71+gielda__2[[#This Row],[Firma C]]</f>
        <v>135</v>
      </c>
      <c r="G7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72" s="2">
        <f>IF(gielda__2[[#This Row],[A]]&gt;H71, gielda__2[[#This Row],[A]],H71)</f>
        <v>233</v>
      </c>
      <c r="I72" s="2" t="str">
        <f>IF(H71&lt;gielda__2[[#This Row],[ATH]], "NOWE ATH", "")</f>
        <v/>
      </c>
    </row>
    <row r="73" spans="1:9" x14ac:dyDescent="0.25">
      <c r="A73">
        <v>-4</v>
      </c>
      <c r="B73">
        <v>0</v>
      </c>
      <c r="C73">
        <v>-4</v>
      </c>
      <c r="D73" s="2">
        <f>D72+gielda__2[[#This Row],[Firma A]]</f>
        <v>206</v>
      </c>
      <c r="E73" s="2">
        <f>E72+gielda__2[[#This Row],[Firma B]]</f>
        <v>129</v>
      </c>
      <c r="F73" s="2">
        <f>F72+gielda__2[[#This Row],[Firma C]]</f>
        <v>131</v>
      </c>
      <c r="G7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73" s="2">
        <f>IF(gielda__2[[#This Row],[A]]&gt;H72, gielda__2[[#This Row],[A]],H72)</f>
        <v>233</v>
      </c>
      <c r="I73" s="2" t="str">
        <f>IF(H72&lt;gielda__2[[#This Row],[ATH]], "NOWE ATH", "")</f>
        <v/>
      </c>
    </row>
    <row r="74" spans="1:9" x14ac:dyDescent="0.25">
      <c r="A74">
        <v>4</v>
      </c>
      <c r="B74">
        <v>-4</v>
      </c>
      <c r="C74">
        <v>9</v>
      </c>
      <c r="D74" s="2">
        <f>D73+gielda__2[[#This Row],[Firma A]]</f>
        <v>210</v>
      </c>
      <c r="E74" s="2">
        <f>E73+gielda__2[[#This Row],[Firma B]]</f>
        <v>125</v>
      </c>
      <c r="F74" s="2">
        <f>F73+gielda__2[[#This Row],[Firma C]]</f>
        <v>140</v>
      </c>
      <c r="G7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74" s="2">
        <f>IF(gielda__2[[#This Row],[A]]&gt;H73, gielda__2[[#This Row],[A]],H73)</f>
        <v>233</v>
      </c>
      <c r="I74" s="2" t="str">
        <f>IF(H73&lt;gielda__2[[#This Row],[ATH]], "NOWE ATH", "")</f>
        <v/>
      </c>
    </row>
    <row r="75" spans="1:9" x14ac:dyDescent="0.25">
      <c r="A75">
        <v>1</v>
      </c>
      <c r="B75">
        <v>-10</v>
      </c>
      <c r="C75">
        <v>3</v>
      </c>
      <c r="D75" s="2">
        <f>D74+gielda__2[[#This Row],[Firma A]]</f>
        <v>211</v>
      </c>
      <c r="E75" s="2">
        <f>E74+gielda__2[[#This Row],[Firma B]]</f>
        <v>115</v>
      </c>
      <c r="F75" s="2">
        <f>F74+gielda__2[[#This Row],[Firma C]]</f>
        <v>143</v>
      </c>
      <c r="G7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75" s="2">
        <f>IF(gielda__2[[#This Row],[A]]&gt;H74, gielda__2[[#This Row],[A]],H74)</f>
        <v>233</v>
      </c>
      <c r="I75" s="2" t="str">
        <f>IF(H74&lt;gielda__2[[#This Row],[ATH]], "NOWE ATH", "")</f>
        <v/>
      </c>
    </row>
    <row r="76" spans="1:9" x14ac:dyDescent="0.25">
      <c r="A76">
        <v>6</v>
      </c>
      <c r="B76">
        <v>-8</v>
      </c>
      <c r="C76">
        <v>-5</v>
      </c>
      <c r="D76" s="2">
        <f>D75+gielda__2[[#This Row],[Firma A]]</f>
        <v>217</v>
      </c>
      <c r="E76" s="2">
        <f>E75+gielda__2[[#This Row],[Firma B]]</f>
        <v>107</v>
      </c>
      <c r="F76" s="2">
        <f>F75+gielda__2[[#This Row],[Firma C]]</f>
        <v>138</v>
      </c>
      <c r="G7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76" s="2">
        <f>IF(gielda__2[[#This Row],[A]]&gt;H75, gielda__2[[#This Row],[A]],H75)</f>
        <v>233</v>
      </c>
      <c r="I76" s="2" t="str">
        <f>IF(H75&lt;gielda__2[[#This Row],[ATH]], "NOWE ATH", "")</f>
        <v/>
      </c>
    </row>
    <row r="77" spans="1:9" x14ac:dyDescent="0.25">
      <c r="A77">
        <v>-7</v>
      </c>
      <c r="B77">
        <v>8</v>
      </c>
      <c r="C77">
        <v>-2</v>
      </c>
      <c r="D77" s="2">
        <f>D76+gielda__2[[#This Row],[Firma A]]</f>
        <v>210</v>
      </c>
      <c r="E77" s="2">
        <f>E76+gielda__2[[#This Row],[Firma B]]</f>
        <v>115</v>
      </c>
      <c r="F77" s="2">
        <f>F76+gielda__2[[#This Row],[Firma C]]</f>
        <v>136</v>
      </c>
      <c r="G7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77" s="2">
        <f>IF(gielda__2[[#This Row],[A]]&gt;H76, gielda__2[[#This Row],[A]],H76)</f>
        <v>233</v>
      </c>
      <c r="I77" s="2" t="str">
        <f>IF(H76&lt;gielda__2[[#This Row],[ATH]], "NOWE ATH", "")</f>
        <v/>
      </c>
    </row>
    <row r="78" spans="1:9" x14ac:dyDescent="0.25">
      <c r="A78">
        <v>1</v>
      </c>
      <c r="B78">
        <v>-8</v>
      </c>
      <c r="C78">
        <v>1</v>
      </c>
      <c r="D78" s="2">
        <f>D77+gielda__2[[#This Row],[Firma A]]</f>
        <v>211</v>
      </c>
      <c r="E78" s="2">
        <f>E77+gielda__2[[#This Row],[Firma B]]</f>
        <v>107</v>
      </c>
      <c r="F78" s="2">
        <f>F77+gielda__2[[#This Row],[Firma C]]</f>
        <v>137</v>
      </c>
      <c r="G7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78" s="2">
        <f>IF(gielda__2[[#This Row],[A]]&gt;H77, gielda__2[[#This Row],[A]],H77)</f>
        <v>233</v>
      </c>
      <c r="I78" s="2" t="str">
        <f>IF(H77&lt;gielda__2[[#This Row],[ATH]], "NOWE ATH", "")</f>
        <v/>
      </c>
    </row>
    <row r="79" spans="1:9" x14ac:dyDescent="0.25">
      <c r="A79">
        <v>-8</v>
      </c>
      <c r="B79">
        <v>8</v>
      </c>
      <c r="C79">
        <v>-7</v>
      </c>
      <c r="D79" s="2">
        <f>D78+gielda__2[[#This Row],[Firma A]]</f>
        <v>203</v>
      </c>
      <c r="E79" s="2">
        <f>E78+gielda__2[[#This Row],[Firma B]]</f>
        <v>115</v>
      </c>
      <c r="F79" s="2">
        <f>F78+gielda__2[[#This Row],[Firma C]]</f>
        <v>130</v>
      </c>
      <c r="G7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79" s="2">
        <f>IF(gielda__2[[#This Row],[A]]&gt;H78, gielda__2[[#This Row],[A]],H78)</f>
        <v>233</v>
      </c>
      <c r="I79" s="2" t="str">
        <f>IF(H78&lt;gielda__2[[#This Row],[ATH]], "NOWE ATH", "")</f>
        <v/>
      </c>
    </row>
    <row r="80" spans="1:9" x14ac:dyDescent="0.25">
      <c r="A80">
        <v>5</v>
      </c>
      <c r="B80">
        <v>9</v>
      </c>
      <c r="C80">
        <v>3</v>
      </c>
      <c r="D80" s="2">
        <f>D79+gielda__2[[#This Row],[Firma A]]</f>
        <v>208</v>
      </c>
      <c r="E80" s="2">
        <f>E79+gielda__2[[#This Row],[Firma B]]</f>
        <v>124</v>
      </c>
      <c r="F80" s="2">
        <f>F79+gielda__2[[#This Row],[Firma C]]</f>
        <v>133</v>
      </c>
      <c r="G8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80" s="2">
        <f>IF(gielda__2[[#This Row],[A]]&gt;H79, gielda__2[[#This Row],[A]],H79)</f>
        <v>233</v>
      </c>
      <c r="I80" s="2" t="str">
        <f>IF(H79&lt;gielda__2[[#This Row],[ATH]], "NOWE ATH", "")</f>
        <v/>
      </c>
    </row>
    <row r="81" spans="1:9" x14ac:dyDescent="0.25">
      <c r="A81">
        <v>-9</v>
      </c>
      <c r="B81">
        <v>-1</v>
      </c>
      <c r="C81">
        <v>3</v>
      </c>
      <c r="D81" s="2">
        <f>D80+gielda__2[[#This Row],[Firma A]]</f>
        <v>199</v>
      </c>
      <c r="E81" s="2">
        <f>E80+gielda__2[[#This Row],[Firma B]]</f>
        <v>123</v>
      </c>
      <c r="F81" s="2">
        <f>F80+gielda__2[[#This Row],[Firma C]]</f>
        <v>136</v>
      </c>
      <c r="G8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81" s="2">
        <f>IF(gielda__2[[#This Row],[A]]&gt;H80, gielda__2[[#This Row],[A]],H80)</f>
        <v>233</v>
      </c>
      <c r="I81" s="2" t="str">
        <f>IF(H80&lt;gielda__2[[#This Row],[ATH]], "NOWE ATH", "")</f>
        <v/>
      </c>
    </row>
    <row r="82" spans="1:9" x14ac:dyDescent="0.25">
      <c r="A82">
        <v>0</v>
      </c>
      <c r="B82">
        <v>-2</v>
      </c>
      <c r="C82">
        <v>-4</v>
      </c>
      <c r="D82" s="2">
        <f>D81+gielda__2[[#This Row],[Firma A]]</f>
        <v>199</v>
      </c>
      <c r="E82" s="2">
        <f>E81+gielda__2[[#This Row],[Firma B]]</f>
        <v>121</v>
      </c>
      <c r="F82" s="2">
        <f>F81+gielda__2[[#This Row],[Firma C]]</f>
        <v>132</v>
      </c>
      <c r="G8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82" s="2">
        <f>IF(gielda__2[[#This Row],[A]]&gt;H81, gielda__2[[#This Row],[A]],H81)</f>
        <v>233</v>
      </c>
      <c r="I82" s="2" t="str">
        <f>IF(H81&lt;gielda__2[[#This Row],[ATH]], "NOWE ATH", "")</f>
        <v/>
      </c>
    </row>
    <row r="83" spans="1:9" x14ac:dyDescent="0.25">
      <c r="A83">
        <v>6</v>
      </c>
      <c r="B83">
        <v>-7</v>
      </c>
      <c r="C83">
        <v>8</v>
      </c>
      <c r="D83" s="2">
        <f>D82+gielda__2[[#This Row],[Firma A]]</f>
        <v>205</v>
      </c>
      <c r="E83" s="2">
        <f>E82+gielda__2[[#This Row],[Firma B]]</f>
        <v>114</v>
      </c>
      <c r="F83" s="2">
        <f>F82+gielda__2[[#This Row],[Firma C]]</f>
        <v>140</v>
      </c>
      <c r="G8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83" s="2">
        <f>IF(gielda__2[[#This Row],[A]]&gt;H82, gielda__2[[#This Row],[A]],H82)</f>
        <v>233</v>
      </c>
      <c r="I83" s="2" t="str">
        <f>IF(H82&lt;gielda__2[[#This Row],[ATH]], "NOWE ATH", "")</f>
        <v/>
      </c>
    </row>
    <row r="84" spans="1:9" x14ac:dyDescent="0.25">
      <c r="A84">
        <v>1</v>
      </c>
      <c r="B84">
        <v>-9</v>
      </c>
      <c r="C84">
        <v>-10</v>
      </c>
      <c r="D84" s="2">
        <f>D83+gielda__2[[#This Row],[Firma A]]</f>
        <v>206</v>
      </c>
      <c r="E84" s="2">
        <f>E83+gielda__2[[#This Row],[Firma B]]</f>
        <v>105</v>
      </c>
      <c r="F84" s="2">
        <f>F83+gielda__2[[#This Row],[Firma C]]</f>
        <v>130</v>
      </c>
      <c r="G8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84" s="2">
        <f>IF(gielda__2[[#This Row],[A]]&gt;H83, gielda__2[[#This Row],[A]],H83)</f>
        <v>233</v>
      </c>
      <c r="I84" s="2" t="str">
        <f>IF(H83&lt;gielda__2[[#This Row],[ATH]], "NOWE ATH", "")</f>
        <v/>
      </c>
    </row>
    <row r="85" spans="1:9" x14ac:dyDescent="0.25">
      <c r="A85">
        <v>3</v>
      </c>
      <c r="B85">
        <v>2</v>
      </c>
      <c r="C85">
        <v>1</v>
      </c>
      <c r="D85" s="2">
        <f>D84+gielda__2[[#This Row],[Firma A]]</f>
        <v>209</v>
      </c>
      <c r="E85" s="2">
        <f>E84+gielda__2[[#This Row],[Firma B]]</f>
        <v>107</v>
      </c>
      <c r="F85" s="2">
        <f>F84+gielda__2[[#This Row],[Firma C]]</f>
        <v>131</v>
      </c>
      <c r="G8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85" s="2">
        <f>IF(gielda__2[[#This Row],[A]]&gt;H84, gielda__2[[#This Row],[A]],H84)</f>
        <v>233</v>
      </c>
      <c r="I85" s="2" t="str">
        <f>IF(H84&lt;gielda__2[[#This Row],[ATH]], "NOWE ATH", "")</f>
        <v/>
      </c>
    </row>
    <row r="86" spans="1:9" x14ac:dyDescent="0.25">
      <c r="A86">
        <v>-3</v>
      </c>
      <c r="B86">
        <v>-9</v>
      </c>
      <c r="C86">
        <v>-2</v>
      </c>
      <c r="D86" s="2">
        <f>D85+gielda__2[[#This Row],[Firma A]]</f>
        <v>206</v>
      </c>
      <c r="E86" s="2">
        <f>E85+gielda__2[[#This Row],[Firma B]]</f>
        <v>98</v>
      </c>
      <c r="F86" s="2">
        <f>F85+gielda__2[[#This Row],[Firma C]]</f>
        <v>129</v>
      </c>
      <c r="G8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86" s="2">
        <f>IF(gielda__2[[#This Row],[A]]&gt;H85, gielda__2[[#This Row],[A]],H85)</f>
        <v>233</v>
      </c>
      <c r="I86" s="2" t="str">
        <f>IF(H85&lt;gielda__2[[#This Row],[ATH]], "NOWE ATH", "")</f>
        <v/>
      </c>
    </row>
    <row r="87" spans="1:9" x14ac:dyDescent="0.25">
      <c r="A87">
        <v>9</v>
      </c>
      <c r="B87">
        <v>1</v>
      </c>
      <c r="C87">
        <v>5</v>
      </c>
      <c r="D87" s="2">
        <f>D86+gielda__2[[#This Row],[Firma A]]</f>
        <v>215</v>
      </c>
      <c r="E87" s="2">
        <f>E86+gielda__2[[#This Row],[Firma B]]</f>
        <v>99</v>
      </c>
      <c r="F87" s="2">
        <f>F86+gielda__2[[#This Row],[Firma C]]</f>
        <v>134</v>
      </c>
      <c r="G8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87" s="2">
        <f>IF(gielda__2[[#This Row],[A]]&gt;H86, gielda__2[[#This Row],[A]],H86)</f>
        <v>233</v>
      </c>
      <c r="I87" s="2" t="str">
        <f>IF(H86&lt;gielda__2[[#This Row],[ATH]], "NOWE ATH", "")</f>
        <v/>
      </c>
    </row>
    <row r="88" spans="1:9" x14ac:dyDescent="0.25">
      <c r="A88">
        <v>-7</v>
      </c>
      <c r="B88">
        <v>-5</v>
      </c>
      <c r="C88">
        <v>2</v>
      </c>
      <c r="D88" s="2">
        <f>D87+gielda__2[[#This Row],[Firma A]]</f>
        <v>208</v>
      </c>
      <c r="E88" s="2">
        <f>E87+gielda__2[[#This Row],[Firma B]]</f>
        <v>94</v>
      </c>
      <c r="F88" s="2">
        <f>F87+gielda__2[[#This Row],[Firma C]]</f>
        <v>136</v>
      </c>
      <c r="G8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88" s="2">
        <f>IF(gielda__2[[#This Row],[A]]&gt;H87, gielda__2[[#This Row],[A]],H87)</f>
        <v>233</v>
      </c>
      <c r="I88" s="2" t="str">
        <f>IF(H87&lt;gielda__2[[#This Row],[ATH]], "NOWE ATH", "")</f>
        <v/>
      </c>
    </row>
    <row r="89" spans="1:9" x14ac:dyDescent="0.25">
      <c r="A89">
        <v>3</v>
      </c>
      <c r="B89">
        <v>3</v>
      </c>
      <c r="C89">
        <v>4</v>
      </c>
      <c r="D89" s="2">
        <f>D88+gielda__2[[#This Row],[Firma A]]</f>
        <v>211</v>
      </c>
      <c r="E89" s="2">
        <f>E88+gielda__2[[#This Row],[Firma B]]</f>
        <v>97</v>
      </c>
      <c r="F89" s="2">
        <f>F88+gielda__2[[#This Row],[Firma C]]</f>
        <v>140</v>
      </c>
      <c r="G8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89" s="2">
        <f>IF(gielda__2[[#This Row],[A]]&gt;H88, gielda__2[[#This Row],[A]],H88)</f>
        <v>233</v>
      </c>
      <c r="I89" s="2" t="str">
        <f>IF(H88&lt;gielda__2[[#This Row],[ATH]], "NOWE ATH", "")</f>
        <v/>
      </c>
    </row>
    <row r="90" spans="1:9" x14ac:dyDescent="0.25">
      <c r="A90">
        <v>-8</v>
      </c>
      <c r="B90">
        <v>7</v>
      </c>
      <c r="C90">
        <v>4</v>
      </c>
      <c r="D90" s="2">
        <f>D89+gielda__2[[#This Row],[Firma A]]</f>
        <v>203</v>
      </c>
      <c r="E90" s="2">
        <f>E89+gielda__2[[#This Row],[Firma B]]</f>
        <v>104</v>
      </c>
      <c r="F90" s="2">
        <f>F89+gielda__2[[#This Row],[Firma C]]</f>
        <v>144</v>
      </c>
      <c r="G9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90" s="2">
        <f>IF(gielda__2[[#This Row],[A]]&gt;H89, gielda__2[[#This Row],[A]],H89)</f>
        <v>233</v>
      </c>
      <c r="I90" s="2" t="str">
        <f>IF(H89&lt;gielda__2[[#This Row],[ATH]], "NOWE ATH", "")</f>
        <v/>
      </c>
    </row>
    <row r="91" spans="1:9" x14ac:dyDescent="0.25">
      <c r="A91">
        <v>-8</v>
      </c>
      <c r="B91">
        <v>-8</v>
      </c>
      <c r="C91">
        <v>5</v>
      </c>
      <c r="D91" s="2">
        <f>D90+gielda__2[[#This Row],[Firma A]]</f>
        <v>195</v>
      </c>
      <c r="E91" s="2">
        <f>E90+gielda__2[[#This Row],[Firma B]]</f>
        <v>96</v>
      </c>
      <c r="F91" s="2">
        <f>F90+gielda__2[[#This Row],[Firma C]]</f>
        <v>149</v>
      </c>
      <c r="G9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91" s="2">
        <f>IF(gielda__2[[#This Row],[A]]&gt;H90, gielda__2[[#This Row],[A]],H90)</f>
        <v>233</v>
      </c>
      <c r="I91" s="2" t="str">
        <f>IF(H90&lt;gielda__2[[#This Row],[ATH]], "NOWE ATH", "")</f>
        <v/>
      </c>
    </row>
    <row r="92" spans="1:9" x14ac:dyDescent="0.25">
      <c r="A92">
        <v>7</v>
      </c>
      <c r="B92">
        <v>-7</v>
      </c>
      <c r="C92">
        <v>8</v>
      </c>
      <c r="D92" s="2">
        <f>D91+gielda__2[[#This Row],[Firma A]]</f>
        <v>202</v>
      </c>
      <c r="E92" s="2">
        <f>E91+gielda__2[[#This Row],[Firma B]]</f>
        <v>89</v>
      </c>
      <c r="F92" s="2">
        <f>F91+gielda__2[[#This Row],[Firma C]]</f>
        <v>157</v>
      </c>
      <c r="G9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92" s="2">
        <f>IF(gielda__2[[#This Row],[A]]&gt;H91, gielda__2[[#This Row],[A]],H91)</f>
        <v>233</v>
      </c>
      <c r="I92" s="2" t="str">
        <f>IF(H91&lt;gielda__2[[#This Row],[ATH]], "NOWE ATH", "")</f>
        <v/>
      </c>
    </row>
    <row r="93" spans="1:9" x14ac:dyDescent="0.25">
      <c r="A93">
        <v>-8</v>
      </c>
      <c r="B93">
        <v>10</v>
      </c>
      <c r="C93">
        <v>0</v>
      </c>
      <c r="D93" s="2">
        <f>D92+gielda__2[[#This Row],[Firma A]]</f>
        <v>194</v>
      </c>
      <c r="E93" s="2">
        <f>E92+gielda__2[[#This Row],[Firma B]]</f>
        <v>99</v>
      </c>
      <c r="F93" s="2">
        <f>F92+gielda__2[[#This Row],[Firma C]]</f>
        <v>157</v>
      </c>
      <c r="G9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93" s="2">
        <f>IF(gielda__2[[#This Row],[A]]&gt;H92, gielda__2[[#This Row],[A]],H92)</f>
        <v>233</v>
      </c>
      <c r="I93" s="2" t="str">
        <f>IF(H92&lt;gielda__2[[#This Row],[ATH]], "NOWE ATH", "")</f>
        <v/>
      </c>
    </row>
    <row r="94" spans="1:9" x14ac:dyDescent="0.25">
      <c r="A94">
        <v>-8</v>
      </c>
      <c r="B94">
        <v>-2</v>
      </c>
      <c r="C94">
        <v>8</v>
      </c>
      <c r="D94" s="2">
        <f>D93+gielda__2[[#This Row],[Firma A]]</f>
        <v>186</v>
      </c>
      <c r="E94" s="2">
        <f>E93+gielda__2[[#This Row],[Firma B]]</f>
        <v>97</v>
      </c>
      <c r="F94" s="2">
        <f>F93+gielda__2[[#This Row],[Firma C]]</f>
        <v>165</v>
      </c>
      <c r="G9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94" s="2">
        <f>IF(gielda__2[[#This Row],[A]]&gt;H93, gielda__2[[#This Row],[A]],H93)</f>
        <v>233</v>
      </c>
      <c r="I94" s="2" t="str">
        <f>IF(H93&lt;gielda__2[[#This Row],[ATH]], "NOWE ATH", "")</f>
        <v/>
      </c>
    </row>
    <row r="95" spans="1:9" x14ac:dyDescent="0.25">
      <c r="A95">
        <v>-4</v>
      </c>
      <c r="B95">
        <v>8</v>
      </c>
      <c r="C95">
        <v>-6</v>
      </c>
      <c r="D95" s="2">
        <f>D94+gielda__2[[#This Row],[Firma A]]</f>
        <v>182</v>
      </c>
      <c r="E95" s="2">
        <f>E94+gielda__2[[#This Row],[Firma B]]</f>
        <v>105</v>
      </c>
      <c r="F95" s="2">
        <f>F94+gielda__2[[#This Row],[Firma C]]</f>
        <v>159</v>
      </c>
      <c r="G9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95" s="2">
        <f>IF(gielda__2[[#This Row],[A]]&gt;H94, gielda__2[[#This Row],[A]],H94)</f>
        <v>233</v>
      </c>
      <c r="I95" s="2" t="str">
        <f>IF(H94&lt;gielda__2[[#This Row],[ATH]], "NOWE ATH", "")</f>
        <v/>
      </c>
    </row>
    <row r="96" spans="1:9" x14ac:dyDescent="0.25">
      <c r="A96">
        <v>-7</v>
      </c>
      <c r="B96">
        <v>2</v>
      </c>
      <c r="C96">
        <v>-10</v>
      </c>
      <c r="D96" s="2">
        <f>D95+gielda__2[[#This Row],[Firma A]]</f>
        <v>175</v>
      </c>
      <c r="E96" s="2">
        <f>E95+gielda__2[[#This Row],[Firma B]]</f>
        <v>107</v>
      </c>
      <c r="F96" s="2">
        <f>F95+gielda__2[[#This Row],[Firma C]]</f>
        <v>149</v>
      </c>
      <c r="G9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96" s="2">
        <f>IF(gielda__2[[#This Row],[A]]&gt;H95, gielda__2[[#This Row],[A]],H95)</f>
        <v>233</v>
      </c>
      <c r="I96" s="2" t="str">
        <f>IF(H95&lt;gielda__2[[#This Row],[ATH]], "NOWE ATH", "")</f>
        <v/>
      </c>
    </row>
    <row r="97" spans="1:9" x14ac:dyDescent="0.25">
      <c r="A97">
        <v>4</v>
      </c>
      <c r="B97">
        <v>9</v>
      </c>
      <c r="C97">
        <v>1</v>
      </c>
      <c r="D97" s="2">
        <f>D96+gielda__2[[#This Row],[Firma A]]</f>
        <v>179</v>
      </c>
      <c r="E97" s="2">
        <f>E96+gielda__2[[#This Row],[Firma B]]</f>
        <v>116</v>
      </c>
      <c r="F97" s="2">
        <f>F96+gielda__2[[#This Row],[Firma C]]</f>
        <v>150</v>
      </c>
      <c r="G9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97" s="2">
        <f>IF(gielda__2[[#This Row],[A]]&gt;H96, gielda__2[[#This Row],[A]],H96)</f>
        <v>233</v>
      </c>
      <c r="I97" s="2" t="str">
        <f>IF(H96&lt;gielda__2[[#This Row],[ATH]], "NOWE ATH", "")</f>
        <v/>
      </c>
    </row>
    <row r="98" spans="1:9" x14ac:dyDescent="0.25">
      <c r="A98">
        <v>7</v>
      </c>
      <c r="B98">
        <v>-4</v>
      </c>
      <c r="C98">
        <v>3</v>
      </c>
      <c r="D98" s="2">
        <f>D97+gielda__2[[#This Row],[Firma A]]</f>
        <v>186</v>
      </c>
      <c r="E98" s="2">
        <f>E97+gielda__2[[#This Row],[Firma B]]</f>
        <v>112</v>
      </c>
      <c r="F98" s="2">
        <f>F97+gielda__2[[#This Row],[Firma C]]</f>
        <v>153</v>
      </c>
      <c r="G9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98" s="2">
        <f>IF(gielda__2[[#This Row],[A]]&gt;H97, gielda__2[[#This Row],[A]],H97)</f>
        <v>233</v>
      </c>
      <c r="I98" s="2" t="str">
        <f>IF(H97&lt;gielda__2[[#This Row],[ATH]], "NOWE ATH", "")</f>
        <v/>
      </c>
    </row>
    <row r="99" spans="1:9" x14ac:dyDescent="0.25">
      <c r="A99">
        <v>3</v>
      </c>
      <c r="B99">
        <v>-9</v>
      </c>
      <c r="C99">
        <v>1</v>
      </c>
      <c r="D99" s="2">
        <f>D98+gielda__2[[#This Row],[Firma A]]</f>
        <v>189</v>
      </c>
      <c r="E99" s="2">
        <f>E98+gielda__2[[#This Row],[Firma B]]</f>
        <v>103</v>
      </c>
      <c r="F99" s="2">
        <f>F98+gielda__2[[#This Row],[Firma C]]</f>
        <v>154</v>
      </c>
      <c r="G9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99" s="2">
        <f>IF(gielda__2[[#This Row],[A]]&gt;H98, gielda__2[[#This Row],[A]],H98)</f>
        <v>233</v>
      </c>
      <c r="I99" s="2" t="str">
        <f>IF(H98&lt;gielda__2[[#This Row],[ATH]], "NOWE ATH", "")</f>
        <v/>
      </c>
    </row>
    <row r="100" spans="1:9" x14ac:dyDescent="0.25">
      <c r="A100">
        <v>-7</v>
      </c>
      <c r="B100">
        <v>-10</v>
      </c>
      <c r="C100">
        <v>-9</v>
      </c>
      <c r="D100" s="2">
        <f>D99+gielda__2[[#This Row],[Firma A]]</f>
        <v>182</v>
      </c>
      <c r="E100" s="2">
        <f>E99+gielda__2[[#This Row],[Firma B]]</f>
        <v>93</v>
      </c>
      <c r="F100" s="2">
        <f>F99+gielda__2[[#This Row],[Firma C]]</f>
        <v>145</v>
      </c>
      <c r="G10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>KRACH</v>
      </c>
      <c r="H100" s="2">
        <f>IF(gielda__2[[#This Row],[A]]&gt;H99, gielda__2[[#This Row],[A]],H99)</f>
        <v>233</v>
      </c>
      <c r="I100" s="2" t="str">
        <f>IF(H99&lt;gielda__2[[#This Row],[ATH]], "NOWE ATH", "")</f>
        <v/>
      </c>
    </row>
    <row r="101" spans="1:9" x14ac:dyDescent="0.25">
      <c r="A101">
        <v>7</v>
      </c>
      <c r="B101">
        <v>-9</v>
      </c>
      <c r="C101">
        <v>2</v>
      </c>
      <c r="D101" s="2">
        <f>D100+gielda__2[[#This Row],[Firma A]]</f>
        <v>189</v>
      </c>
      <c r="E101" s="2">
        <f>E100+gielda__2[[#This Row],[Firma B]]</f>
        <v>84</v>
      </c>
      <c r="F101" s="2">
        <f>F100+gielda__2[[#This Row],[Firma C]]</f>
        <v>147</v>
      </c>
      <c r="G10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01" s="2">
        <f>IF(gielda__2[[#This Row],[A]]&gt;H100, gielda__2[[#This Row],[A]],H100)</f>
        <v>233</v>
      </c>
      <c r="I101" s="2" t="str">
        <f>IF(H100&lt;gielda__2[[#This Row],[ATH]], "NOWE ATH", "")</f>
        <v/>
      </c>
    </row>
    <row r="102" spans="1:9" x14ac:dyDescent="0.25">
      <c r="A102">
        <v>1</v>
      </c>
      <c r="B102">
        <v>-2</v>
      </c>
      <c r="C102">
        <v>0</v>
      </c>
      <c r="D102" s="2">
        <f>D101+gielda__2[[#This Row],[Firma A]]</f>
        <v>190</v>
      </c>
      <c r="E102" s="2">
        <f>E101+gielda__2[[#This Row],[Firma B]]</f>
        <v>82</v>
      </c>
      <c r="F102" s="2">
        <f>F101+gielda__2[[#This Row],[Firma C]]</f>
        <v>147</v>
      </c>
      <c r="G10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02" s="2">
        <f>IF(gielda__2[[#This Row],[A]]&gt;H101, gielda__2[[#This Row],[A]],H101)</f>
        <v>233</v>
      </c>
      <c r="I102" s="2" t="str">
        <f>IF(H101&lt;gielda__2[[#This Row],[ATH]], "NOWE ATH", "")</f>
        <v/>
      </c>
    </row>
    <row r="103" spans="1:9" x14ac:dyDescent="0.25">
      <c r="A103">
        <v>7</v>
      </c>
      <c r="B103">
        <v>3</v>
      </c>
      <c r="C103">
        <v>9</v>
      </c>
      <c r="D103" s="2">
        <f>D102+gielda__2[[#This Row],[Firma A]]</f>
        <v>197</v>
      </c>
      <c r="E103" s="2">
        <f>E102+gielda__2[[#This Row],[Firma B]]</f>
        <v>85</v>
      </c>
      <c r="F103" s="2">
        <f>F102+gielda__2[[#This Row],[Firma C]]</f>
        <v>156</v>
      </c>
      <c r="G10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03" s="2">
        <f>IF(gielda__2[[#This Row],[A]]&gt;H102, gielda__2[[#This Row],[A]],H102)</f>
        <v>233</v>
      </c>
      <c r="I103" s="2" t="str">
        <f>IF(H102&lt;gielda__2[[#This Row],[ATH]], "NOWE ATH", "")</f>
        <v/>
      </c>
    </row>
    <row r="104" spans="1:9" x14ac:dyDescent="0.25">
      <c r="A104">
        <v>10</v>
      </c>
      <c r="B104">
        <v>-5</v>
      </c>
      <c r="C104">
        <v>0</v>
      </c>
      <c r="D104" s="2">
        <f>D103+gielda__2[[#This Row],[Firma A]]</f>
        <v>207</v>
      </c>
      <c r="E104" s="2">
        <f>E103+gielda__2[[#This Row],[Firma B]]</f>
        <v>80</v>
      </c>
      <c r="F104" s="2">
        <f>F103+gielda__2[[#This Row],[Firma C]]</f>
        <v>156</v>
      </c>
      <c r="G10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04" s="2">
        <f>IF(gielda__2[[#This Row],[A]]&gt;H103, gielda__2[[#This Row],[A]],H103)</f>
        <v>233</v>
      </c>
      <c r="I104" s="2" t="str">
        <f>IF(H103&lt;gielda__2[[#This Row],[ATH]], "NOWE ATH", "")</f>
        <v/>
      </c>
    </row>
    <row r="105" spans="1:9" x14ac:dyDescent="0.25">
      <c r="A105">
        <v>-8</v>
      </c>
      <c r="B105">
        <v>-7</v>
      </c>
      <c r="C105">
        <v>3</v>
      </c>
      <c r="D105" s="2">
        <f>D104+gielda__2[[#This Row],[Firma A]]</f>
        <v>199</v>
      </c>
      <c r="E105" s="2">
        <f>E104+gielda__2[[#This Row],[Firma B]]</f>
        <v>73</v>
      </c>
      <c r="F105" s="2">
        <f>F104+gielda__2[[#This Row],[Firma C]]</f>
        <v>159</v>
      </c>
      <c r="G10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05" s="2">
        <f>IF(gielda__2[[#This Row],[A]]&gt;H104, gielda__2[[#This Row],[A]],H104)</f>
        <v>233</v>
      </c>
      <c r="I105" s="2" t="str">
        <f>IF(H104&lt;gielda__2[[#This Row],[ATH]], "NOWE ATH", "")</f>
        <v/>
      </c>
    </row>
    <row r="106" spans="1:9" x14ac:dyDescent="0.25">
      <c r="A106">
        <v>7</v>
      </c>
      <c r="B106">
        <v>-10</v>
      </c>
      <c r="C106">
        <v>5</v>
      </c>
      <c r="D106" s="2">
        <f>D105+gielda__2[[#This Row],[Firma A]]</f>
        <v>206</v>
      </c>
      <c r="E106" s="2">
        <f>E105+gielda__2[[#This Row],[Firma B]]</f>
        <v>63</v>
      </c>
      <c r="F106" s="2">
        <f>F105+gielda__2[[#This Row],[Firma C]]</f>
        <v>164</v>
      </c>
      <c r="G10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06" s="2">
        <f>IF(gielda__2[[#This Row],[A]]&gt;H105, gielda__2[[#This Row],[A]],H105)</f>
        <v>233</v>
      </c>
      <c r="I106" s="2" t="str">
        <f>IF(H105&lt;gielda__2[[#This Row],[ATH]], "NOWE ATH", "")</f>
        <v/>
      </c>
    </row>
    <row r="107" spans="1:9" x14ac:dyDescent="0.25">
      <c r="A107">
        <v>3</v>
      </c>
      <c r="B107">
        <v>8</v>
      </c>
      <c r="C107">
        <v>1</v>
      </c>
      <c r="D107" s="2">
        <f>D106+gielda__2[[#This Row],[Firma A]]</f>
        <v>209</v>
      </c>
      <c r="E107" s="2">
        <f>E106+gielda__2[[#This Row],[Firma B]]</f>
        <v>71</v>
      </c>
      <c r="F107" s="2">
        <f>F106+gielda__2[[#This Row],[Firma C]]</f>
        <v>165</v>
      </c>
      <c r="G10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07" s="2">
        <f>IF(gielda__2[[#This Row],[A]]&gt;H106, gielda__2[[#This Row],[A]],H106)</f>
        <v>233</v>
      </c>
      <c r="I107" s="2" t="str">
        <f>IF(H106&lt;gielda__2[[#This Row],[ATH]], "NOWE ATH", "")</f>
        <v/>
      </c>
    </row>
    <row r="108" spans="1:9" x14ac:dyDescent="0.25">
      <c r="A108">
        <v>-6</v>
      </c>
      <c r="B108">
        <v>1</v>
      </c>
      <c r="C108">
        <v>-7</v>
      </c>
      <c r="D108" s="2">
        <f>D107+gielda__2[[#This Row],[Firma A]]</f>
        <v>203</v>
      </c>
      <c r="E108" s="2">
        <f>E107+gielda__2[[#This Row],[Firma B]]</f>
        <v>72</v>
      </c>
      <c r="F108" s="2">
        <f>F107+gielda__2[[#This Row],[Firma C]]</f>
        <v>158</v>
      </c>
      <c r="G10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08" s="2">
        <f>IF(gielda__2[[#This Row],[A]]&gt;H107, gielda__2[[#This Row],[A]],H107)</f>
        <v>233</v>
      </c>
      <c r="I108" s="2" t="str">
        <f>IF(H107&lt;gielda__2[[#This Row],[ATH]], "NOWE ATH", "")</f>
        <v/>
      </c>
    </row>
    <row r="109" spans="1:9" x14ac:dyDescent="0.25">
      <c r="A109">
        <v>-9</v>
      </c>
      <c r="B109">
        <v>8</v>
      </c>
      <c r="C109">
        <v>0</v>
      </c>
      <c r="D109" s="2">
        <f>D108+gielda__2[[#This Row],[Firma A]]</f>
        <v>194</v>
      </c>
      <c r="E109" s="2">
        <f>E108+gielda__2[[#This Row],[Firma B]]</f>
        <v>80</v>
      </c>
      <c r="F109" s="2">
        <f>F108+gielda__2[[#This Row],[Firma C]]</f>
        <v>158</v>
      </c>
      <c r="G10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09" s="2">
        <f>IF(gielda__2[[#This Row],[A]]&gt;H108, gielda__2[[#This Row],[A]],H108)</f>
        <v>233</v>
      </c>
      <c r="I109" s="2" t="str">
        <f>IF(H108&lt;gielda__2[[#This Row],[ATH]], "NOWE ATH", "")</f>
        <v/>
      </c>
    </row>
    <row r="110" spans="1:9" x14ac:dyDescent="0.25">
      <c r="A110">
        <v>-9</v>
      </c>
      <c r="B110">
        <v>-3</v>
      </c>
      <c r="C110">
        <v>-6</v>
      </c>
      <c r="D110" s="2">
        <f>D109+gielda__2[[#This Row],[Firma A]]</f>
        <v>185</v>
      </c>
      <c r="E110" s="2">
        <f>E109+gielda__2[[#This Row],[Firma B]]</f>
        <v>77</v>
      </c>
      <c r="F110" s="2">
        <f>F109+gielda__2[[#This Row],[Firma C]]</f>
        <v>152</v>
      </c>
      <c r="G11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10" s="2">
        <f>IF(gielda__2[[#This Row],[A]]&gt;H109, gielda__2[[#This Row],[A]],H109)</f>
        <v>233</v>
      </c>
      <c r="I110" s="2" t="str">
        <f>IF(H109&lt;gielda__2[[#This Row],[ATH]], "NOWE ATH", "")</f>
        <v/>
      </c>
    </row>
    <row r="111" spans="1:9" x14ac:dyDescent="0.25">
      <c r="A111">
        <v>-6</v>
      </c>
      <c r="B111">
        <v>2</v>
      </c>
      <c r="C111">
        <v>-3</v>
      </c>
      <c r="D111" s="2">
        <f>D110+gielda__2[[#This Row],[Firma A]]</f>
        <v>179</v>
      </c>
      <c r="E111" s="2">
        <f>E110+gielda__2[[#This Row],[Firma B]]</f>
        <v>79</v>
      </c>
      <c r="F111" s="2">
        <f>F110+gielda__2[[#This Row],[Firma C]]</f>
        <v>149</v>
      </c>
      <c r="G11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11" s="2">
        <f>IF(gielda__2[[#This Row],[A]]&gt;H110, gielda__2[[#This Row],[A]],H110)</f>
        <v>233</v>
      </c>
      <c r="I111" s="2" t="str">
        <f>IF(H110&lt;gielda__2[[#This Row],[ATH]], "NOWE ATH", "")</f>
        <v/>
      </c>
    </row>
    <row r="112" spans="1:9" x14ac:dyDescent="0.25">
      <c r="A112">
        <v>4</v>
      </c>
      <c r="B112">
        <v>10</v>
      </c>
      <c r="C112">
        <v>7</v>
      </c>
      <c r="D112" s="2">
        <f>D111+gielda__2[[#This Row],[Firma A]]</f>
        <v>183</v>
      </c>
      <c r="E112" s="2">
        <f>E111+gielda__2[[#This Row],[Firma B]]</f>
        <v>89</v>
      </c>
      <c r="F112" s="2">
        <f>F111+gielda__2[[#This Row],[Firma C]]</f>
        <v>156</v>
      </c>
      <c r="G11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12" s="2">
        <f>IF(gielda__2[[#This Row],[A]]&gt;H111, gielda__2[[#This Row],[A]],H111)</f>
        <v>233</v>
      </c>
      <c r="I112" s="2" t="str">
        <f>IF(H111&lt;gielda__2[[#This Row],[ATH]], "NOWE ATH", "")</f>
        <v/>
      </c>
    </row>
    <row r="113" spans="1:9" x14ac:dyDescent="0.25">
      <c r="A113">
        <v>4</v>
      </c>
      <c r="B113">
        <v>0</v>
      </c>
      <c r="C113">
        <v>0</v>
      </c>
      <c r="D113" s="2">
        <f>D112+gielda__2[[#This Row],[Firma A]]</f>
        <v>187</v>
      </c>
      <c r="E113" s="2">
        <f>E112+gielda__2[[#This Row],[Firma B]]</f>
        <v>89</v>
      </c>
      <c r="F113" s="2">
        <f>F112+gielda__2[[#This Row],[Firma C]]</f>
        <v>156</v>
      </c>
      <c r="G11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13" s="2">
        <f>IF(gielda__2[[#This Row],[A]]&gt;H112, gielda__2[[#This Row],[A]],H112)</f>
        <v>233</v>
      </c>
      <c r="I113" s="2" t="str">
        <f>IF(H112&lt;gielda__2[[#This Row],[ATH]], "NOWE ATH", "")</f>
        <v/>
      </c>
    </row>
    <row r="114" spans="1:9" x14ac:dyDescent="0.25">
      <c r="A114">
        <v>9</v>
      </c>
      <c r="B114">
        <v>-7</v>
      </c>
      <c r="C114">
        <v>-8</v>
      </c>
      <c r="D114" s="2">
        <f>D113+gielda__2[[#This Row],[Firma A]]</f>
        <v>196</v>
      </c>
      <c r="E114" s="2">
        <f>E113+gielda__2[[#This Row],[Firma B]]</f>
        <v>82</v>
      </c>
      <c r="F114" s="2">
        <f>F113+gielda__2[[#This Row],[Firma C]]</f>
        <v>148</v>
      </c>
      <c r="G11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14" s="2">
        <f>IF(gielda__2[[#This Row],[A]]&gt;H113, gielda__2[[#This Row],[A]],H113)</f>
        <v>233</v>
      </c>
      <c r="I114" s="2" t="str">
        <f>IF(H113&lt;gielda__2[[#This Row],[ATH]], "NOWE ATH", "")</f>
        <v/>
      </c>
    </row>
    <row r="115" spans="1:9" x14ac:dyDescent="0.25">
      <c r="A115">
        <v>7</v>
      </c>
      <c r="B115">
        <v>8</v>
      </c>
      <c r="C115">
        <v>3</v>
      </c>
      <c r="D115" s="2">
        <f>D114+gielda__2[[#This Row],[Firma A]]</f>
        <v>203</v>
      </c>
      <c r="E115" s="2">
        <f>E114+gielda__2[[#This Row],[Firma B]]</f>
        <v>90</v>
      </c>
      <c r="F115" s="2">
        <f>F114+gielda__2[[#This Row],[Firma C]]</f>
        <v>151</v>
      </c>
      <c r="G11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15" s="2">
        <f>IF(gielda__2[[#This Row],[A]]&gt;H114, gielda__2[[#This Row],[A]],H114)</f>
        <v>233</v>
      </c>
      <c r="I115" s="2" t="str">
        <f>IF(H114&lt;gielda__2[[#This Row],[ATH]], "NOWE ATH", "")</f>
        <v/>
      </c>
    </row>
    <row r="116" spans="1:9" x14ac:dyDescent="0.25">
      <c r="A116">
        <v>-8</v>
      </c>
      <c r="B116">
        <v>-8</v>
      </c>
      <c r="C116">
        <v>-7</v>
      </c>
      <c r="D116" s="2">
        <f>D115+gielda__2[[#This Row],[Firma A]]</f>
        <v>195</v>
      </c>
      <c r="E116" s="2">
        <f>E115+gielda__2[[#This Row],[Firma B]]</f>
        <v>82</v>
      </c>
      <c r="F116" s="2">
        <f>F115+gielda__2[[#This Row],[Firma C]]</f>
        <v>144</v>
      </c>
      <c r="G11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>KRACH</v>
      </c>
      <c r="H116" s="2">
        <f>IF(gielda__2[[#This Row],[A]]&gt;H115, gielda__2[[#This Row],[A]],H115)</f>
        <v>233</v>
      </c>
      <c r="I116" s="2" t="str">
        <f>IF(H115&lt;gielda__2[[#This Row],[ATH]], "NOWE ATH", "")</f>
        <v/>
      </c>
    </row>
    <row r="117" spans="1:9" x14ac:dyDescent="0.25">
      <c r="A117">
        <v>1</v>
      </c>
      <c r="B117">
        <v>4</v>
      </c>
      <c r="C117">
        <v>-8</v>
      </c>
      <c r="D117" s="2">
        <f>D116+gielda__2[[#This Row],[Firma A]]</f>
        <v>196</v>
      </c>
      <c r="E117" s="2">
        <f>E116+gielda__2[[#This Row],[Firma B]]</f>
        <v>86</v>
      </c>
      <c r="F117" s="2">
        <f>F116+gielda__2[[#This Row],[Firma C]]</f>
        <v>136</v>
      </c>
      <c r="G11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17" s="2">
        <f>IF(gielda__2[[#This Row],[A]]&gt;H116, gielda__2[[#This Row],[A]],H116)</f>
        <v>233</v>
      </c>
      <c r="I117" s="2" t="str">
        <f>IF(H116&lt;gielda__2[[#This Row],[ATH]], "NOWE ATH", "")</f>
        <v/>
      </c>
    </row>
    <row r="118" spans="1:9" x14ac:dyDescent="0.25">
      <c r="A118">
        <v>-5</v>
      </c>
      <c r="B118">
        <v>-3</v>
      </c>
      <c r="C118">
        <v>-2</v>
      </c>
      <c r="D118" s="2">
        <f>D117+gielda__2[[#This Row],[Firma A]]</f>
        <v>191</v>
      </c>
      <c r="E118" s="2">
        <f>E117+gielda__2[[#This Row],[Firma B]]</f>
        <v>83</v>
      </c>
      <c r="F118" s="2">
        <f>F117+gielda__2[[#This Row],[Firma C]]</f>
        <v>134</v>
      </c>
      <c r="G11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18" s="2">
        <f>IF(gielda__2[[#This Row],[A]]&gt;H117, gielda__2[[#This Row],[A]],H117)</f>
        <v>233</v>
      </c>
      <c r="I118" s="2" t="str">
        <f>IF(H117&lt;gielda__2[[#This Row],[ATH]], "NOWE ATH", "")</f>
        <v/>
      </c>
    </row>
    <row r="119" spans="1:9" x14ac:dyDescent="0.25">
      <c r="A119">
        <v>7</v>
      </c>
      <c r="B119">
        <v>-2</v>
      </c>
      <c r="C119">
        <v>-7</v>
      </c>
      <c r="D119" s="2">
        <f>D118+gielda__2[[#This Row],[Firma A]]</f>
        <v>198</v>
      </c>
      <c r="E119" s="2">
        <f>E118+gielda__2[[#This Row],[Firma B]]</f>
        <v>81</v>
      </c>
      <c r="F119" s="2">
        <f>F118+gielda__2[[#This Row],[Firma C]]</f>
        <v>127</v>
      </c>
      <c r="G11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19" s="2">
        <f>IF(gielda__2[[#This Row],[A]]&gt;H118, gielda__2[[#This Row],[A]],H118)</f>
        <v>233</v>
      </c>
      <c r="I119" s="2" t="str">
        <f>IF(H118&lt;gielda__2[[#This Row],[ATH]], "NOWE ATH", "")</f>
        <v/>
      </c>
    </row>
    <row r="120" spans="1:9" x14ac:dyDescent="0.25">
      <c r="A120">
        <v>6</v>
      </c>
      <c r="B120">
        <v>-7</v>
      </c>
      <c r="C120">
        <v>-9</v>
      </c>
      <c r="D120" s="2">
        <f>D119+gielda__2[[#This Row],[Firma A]]</f>
        <v>204</v>
      </c>
      <c r="E120" s="2">
        <f>E119+gielda__2[[#This Row],[Firma B]]</f>
        <v>74</v>
      </c>
      <c r="F120" s="2">
        <f>F119+gielda__2[[#This Row],[Firma C]]</f>
        <v>118</v>
      </c>
      <c r="G12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20" s="2">
        <f>IF(gielda__2[[#This Row],[A]]&gt;H119, gielda__2[[#This Row],[A]],H119)</f>
        <v>233</v>
      </c>
      <c r="I120" s="2" t="str">
        <f>IF(H119&lt;gielda__2[[#This Row],[ATH]], "NOWE ATH", "")</f>
        <v/>
      </c>
    </row>
    <row r="121" spans="1:9" x14ac:dyDescent="0.25">
      <c r="A121">
        <v>-1</v>
      </c>
      <c r="B121">
        <v>7</v>
      </c>
      <c r="C121">
        <v>4</v>
      </c>
      <c r="D121" s="2">
        <f>D120+gielda__2[[#This Row],[Firma A]]</f>
        <v>203</v>
      </c>
      <c r="E121" s="2">
        <f>E120+gielda__2[[#This Row],[Firma B]]</f>
        <v>81</v>
      </c>
      <c r="F121" s="2">
        <f>F120+gielda__2[[#This Row],[Firma C]]</f>
        <v>122</v>
      </c>
      <c r="G12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21" s="2">
        <f>IF(gielda__2[[#This Row],[A]]&gt;H120, gielda__2[[#This Row],[A]],H120)</f>
        <v>233</v>
      </c>
      <c r="I121" s="2" t="str">
        <f>IF(H120&lt;gielda__2[[#This Row],[ATH]], "NOWE ATH", "")</f>
        <v/>
      </c>
    </row>
    <row r="122" spans="1:9" x14ac:dyDescent="0.25">
      <c r="A122">
        <v>-8</v>
      </c>
      <c r="B122">
        <v>-10</v>
      </c>
      <c r="C122">
        <v>-2</v>
      </c>
      <c r="D122" s="2">
        <f>D121+gielda__2[[#This Row],[Firma A]]</f>
        <v>195</v>
      </c>
      <c r="E122" s="2">
        <f>E121+gielda__2[[#This Row],[Firma B]]</f>
        <v>71</v>
      </c>
      <c r="F122" s="2">
        <f>F121+gielda__2[[#This Row],[Firma C]]</f>
        <v>120</v>
      </c>
      <c r="G12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22" s="2">
        <f>IF(gielda__2[[#This Row],[A]]&gt;H121, gielda__2[[#This Row],[A]],H121)</f>
        <v>233</v>
      </c>
      <c r="I122" s="2" t="str">
        <f>IF(H121&lt;gielda__2[[#This Row],[ATH]], "NOWE ATH", "")</f>
        <v/>
      </c>
    </row>
    <row r="123" spans="1:9" x14ac:dyDescent="0.25">
      <c r="A123">
        <v>-4</v>
      </c>
      <c r="B123">
        <v>-9</v>
      </c>
      <c r="C123">
        <v>6</v>
      </c>
      <c r="D123" s="2">
        <f>D122+gielda__2[[#This Row],[Firma A]]</f>
        <v>191</v>
      </c>
      <c r="E123" s="2">
        <f>E122+gielda__2[[#This Row],[Firma B]]</f>
        <v>62</v>
      </c>
      <c r="F123" s="2">
        <f>F122+gielda__2[[#This Row],[Firma C]]</f>
        <v>126</v>
      </c>
      <c r="G12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23" s="2">
        <f>IF(gielda__2[[#This Row],[A]]&gt;H122, gielda__2[[#This Row],[A]],H122)</f>
        <v>233</v>
      </c>
      <c r="I123" s="2" t="str">
        <f>IF(H122&lt;gielda__2[[#This Row],[ATH]], "NOWE ATH", "")</f>
        <v/>
      </c>
    </row>
    <row r="124" spans="1:9" x14ac:dyDescent="0.25">
      <c r="A124">
        <v>-7</v>
      </c>
      <c r="B124">
        <v>5</v>
      </c>
      <c r="C124">
        <v>-5</v>
      </c>
      <c r="D124" s="2">
        <f>D123+gielda__2[[#This Row],[Firma A]]</f>
        <v>184</v>
      </c>
      <c r="E124" s="2">
        <f>E123+gielda__2[[#This Row],[Firma B]]</f>
        <v>67</v>
      </c>
      <c r="F124" s="2">
        <f>F123+gielda__2[[#This Row],[Firma C]]</f>
        <v>121</v>
      </c>
      <c r="G12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24" s="2">
        <f>IF(gielda__2[[#This Row],[A]]&gt;H123, gielda__2[[#This Row],[A]],H123)</f>
        <v>233</v>
      </c>
      <c r="I124" s="2" t="str">
        <f>IF(H123&lt;gielda__2[[#This Row],[ATH]], "NOWE ATH", "")</f>
        <v/>
      </c>
    </row>
    <row r="125" spans="1:9" x14ac:dyDescent="0.25">
      <c r="A125">
        <v>8</v>
      </c>
      <c r="B125">
        <v>8</v>
      </c>
      <c r="C125">
        <v>7</v>
      </c>
      <c r="D125" s="2">
        <f>D124+gielda__2[[#This Row],[Firma A]]</f>
        <v>192</v>
      </c>
      <c r="E125" s="2">
        <f>E124+gielda__2[[#This Row],[Firma B]]</f>
        <v>75</v>
      </c>
      <c r="F125" s="2">
        <f>F124+gielda__2[[#This Row],[Firma C]]</f>
        <v>128</v>
      </c>
      <c r="G12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25" s="2">
        <f>IF(gielda__2[[#This Row],[A]]&gt;H124, gielda__2[[#This Row],[A]],H124)</f>
        <v>233</v>
      </c>
      <c r="I125" s="2" t="str">
        <f>IF(H124&lt;gielda__2[[#This Row],[ATH]], "NOWE ATH", "")</f>
        <v/>
      </c>
    </row>
    <row r="126" spans="1:9" x14ac:dyDescent="0.25">
      <c r="A126">
        <v>-7</v>
      </c>
      <c r="B126">
        <v>1</v>
      </c>
      <c r="C126">
        <v>-6</v>
      </c>
      <c r="D126" s="2">
        <f>D125+gielda__2[[#This Row],[Firma A]]</f>
        <v>185</v>
      </c>
      <c r="E126" s="2">
        <f>E125+gielda__2[[#This Row],[Firma B]]</f>
        <v>76</v>
      </c>
      <c r="F126" s="2">
        <f>F125+gielda__2[[#This Row],[Firma C]]</f>
        <v>122</v>
      </c>
      <c r="G12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26" s="2">
        <f>IF(gielda__2[[#This Row],[A]]&gt;H125, gielda__2[[#This Row],[A]],H125)</f>
        <v>233</v>
      </c>
      <c r="I126" s="2" t="str">
        <f>IF(H125&lt;gielda__2[[#This Row],[ATH]], "NOWE ATH", "")</f>
        <v/>
      </c>
    </row>
    <row r="127" spans="1:9" x14ac:dyDescent="0.25">
      <c r="A127">
        <v>-8</v>
      </c>
      <c r="B127">
        <v>6</v>
      </c>
      <c r="C127">
        <v>-10</v>
      </c>
      <c r="D127" s="2">
        <f>D126+gielda__2[[#This Row],[Firma A]]</f>
        <v>177</v>
      </c>
      <c r="E127" s="2">
        <f>E126+gielda__2[[#This Row],[Firma B]]</f>
        <v>82</v>
      </c>
      <c r="F127" s="2">
        <f>F126+gielda__2[[#This Row],[Firma C]]</f>
        <v>112</v>
      </c>
      <c r="G12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27" s="2">
        <f>IF(gielda__2[[#This Row],[A]]&gt;H126, gielda__2[[#This Row],[A]],H126)</f>
        <v>233</v>
      </c>
      <c r="I127" s="2" t="str">
        <f>IF(H126&lt;gielda__2[[#This Row],[ATH]], "NOWE ATH", "")</f>
        <v/>
      </c>
    </row>
    <row r="128" spans="1:9" x14ac:dyDescent="0.25">
      <c r="A128">
        <v>3</v>
      </c>
      <c r="B128">
        <v>-2</v>
      </c>
      <c r="C128">
        <v>2</v>
      </c>
      <c r="D128" s="2">
        <f>D127+gielda__2[[#This Row],[Firma A]]</f>
        <v>180</v>
      </c>
      <c r="E128" s="2">
        <f>E127+gielda__2[[#This Row],[Firma B]]</f>
        <v>80</v>
      </c>
      <c r="F128" s="2">
        <f>F127+gielda__2[[#This Row],[Firma C]]</f>
        <v>114</v>
      </c>
      <c r="G12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28" s="2">
        <f>IF(gielda__2[[#This Row],[A]]&gt;H127, gielda__2[[#This Row],[A]],H127)</f>
        <v>233</v>
      </c>
      <c r="I128" s="2" t="str">
        <f>IF(H127&lt;gielda__2[[#This Row],[ATH]], "NOWE ATH", "")</f>
        <v/>
      </c>
    </row>
    <row r="129" spans="1:9" x14ac:dyDescent="0.25">
      <c r="A129">
        <v>3</v>
      </c>
      <c r="B129">
        <v>7</v>
      </c>
      <c r="C129">
        <v>8</v>
      </c>
      <c r="D129" s="2">
        <f>D128+gielda__2[[#This Row],[Firma A]]</f>
        <v>183</v>
      </c>
      <c r="E129" s="2">
        <f>E128+gielda__2[[#This Row],[Firma B]]</f>
        <v>87</v>
      </c>
      <c r="F129" s="2">
        <f>F128+gielda__2[[#This Row],[Firma C]]</f>
        <v>122</v>
      </c>
      <c r="G12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29" s="2">
        <f>IF(gielda__2[[#This Row],[A]]&gt;H128, gielda__2[[#This Row],[A]],H128)</f>
        <v>233</v>
      </c>
      <c r="I129" s="2" t="str">
        <f>IF(H128&lt;gielda__2[[#This Row],[ATH]], "NOWE ATH", "")</f>
        <v/>
      </c>
    </row>
    <row r="130" spans="1:9" x14ac:dyDescent="0.25">
      <c r="A130">
        <v>0</v>
      </c>
      <c r="B130">
        <v>3</v>
      </c>
      <c r="C130">
        <v>10</v>
      </c>
      <c r="D130" s="2">
        <f>D129+gielda__2[[#This Row],[Firma A]]</f>
        <v>183</v>
      </c>
      <c r="E130" s="2">
        <f>E129+gielda__2[[#This Row],[Firma B]]</f>
        <v>90</v>
      </c>
      <c r="F130" s="2">
        <f>F129+gielda__2[[#This Row],[Firma C]]</f>
        <v>132</v>
      </c>
      <c r="G13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30" s="2">
        <f>IF(gielda__2[[#This Row],[A]]&gt;H129, gielda__2[[#This Row],[A]],H129)</f>
        <v>233</v>
      </c>
      <c r="I130" s="2" t="str">
        <f>IF(H129&lt;gielda__2[[#This Row],[ATH]], "NOWE ATH", "")</f>
        <v/>
      </c>
    </row>
    <row r="131" spans="1:9" x14ac:dyDescent="0.25">
      <c r="A131">
        <v>10</v>
      </c>
      <c r="B131">
        <v>-2</v>
      </c>
      <c r="C131">
        <v>9</v>
      </c>
      <c r="D131" s="2">
        <f>D130+gielda__2[[#This Row],[Firma A]]</f>
        <v>193</v>
      </c>
      <c r="E131" s="2">
        <f>E130+gielda__2[[#This Row],[Firma B]]</f>
        <v>88</v>
      </c>
      <c r="F131" s="2">
        <f>F130+gielda__2[[#This Row],[Firma C]]</f>
        <v>141</v>
      </c>
      <c r="G13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31" s="2">
        <f>IF(gielda__2[[#This Row],[A]]&gt;H130, gielda__2[[#This Row],[A]],H130)</f>
        <v>233</v>
      </c>
      <c r="I131" s="2" t="str">
        <f>IF(H130&lt;gielda__2[[#This Row],[ATH]], "NOWE ATH", "")</f>
        <v/>
      </c>
    </row>
    <row r="132" spans="1:9" x14ac:dyDescent="0.25">
      <c r="A132">
        <v>2</v>
      </c>
      <c r="B132">
        <v>1</v>
      </c>
      <c r="C132">
        <v>9</v>
      </c>
      <c r="D132" s="2">
        <f>D131+gielda__2[[#This Row],[Firma A]]</f>
        <v>195</v>
      </c>
      <c r="E132" s="2">
        <f>E131+gielda__2[[#This Row],[Firma B]]</f>
        <v>89</v>
      </c>
      <c r="F132" s="2">
        <f>F131+gielda__2[[#This Row],[Firma C]]</f>
        <v>150</v>
      </c>
      <c r="G13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32" s="2">
        <f>IF(gielda__2[[#This Row],[A]]&gt;H131, gielda__2[[#This Row],[A]],H131)</f>
        <v>233</v>
      </c>
      <c r="I132" s="2" t="str">
        <f>IF(H131&lt;gielda__2[[#This Row],[ATH]], "NOWE ATH", "")</f>
        <v/>
      </c>
    </row>
    <row r="133" spans="1:9" x14ac:dyDescent="0.25">
      <c r="A133">
        <v>-3</v>
      </c>
      <c r="B133">
        <v>4</v>
      </c>
      <c r="C133">
        <v>-5</v>
      </c>
      <c r="D133" s="2">
        <f>D132+gielda__2[[#This Row],[Firma A]]</f>
        <v>192</v>
      </c>
      <c r="E133" s="2">
        <f>E132+gielda__2[[#This Row],[Firma B]]</f>
        <v>93</v>
      </c>
      <c r="F133" s="2">
        <f>F132+gielda__2[[#This Row],[Firma C]]</f>
        <v>145</v>
      </c>
      <c r="G13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33" s="2">
        <f>IF(gielda__2[[#This Row],[A]]&gt;H132, gielda__2[[#This Row],[A]],H132)</f>
        <v>233</v>
      </c>
      <c r="I133" s="2" t="str">
        <f>IF(H132&lt;gielda__2[[#This Row],[ATH]], "NOWE ATH", "")</f>
        <v/>
      </c>
    </row>
    <row r="134" spans="1:9" x14ac:dyDescent="0.25">
      <c r="A134">
        <v>2</v>
      </c>
      <c r="B134">
        <v>-9</v>
      </c>
      <c r="C134">
        <v>8</v>
      </c>
      <c r="D134" s="2">
        <f>D133+gielda__2[[#This Row],[Firma A]]</f>
        <v>194</v>
      </c>
      <c r="E134" s="2">
        <f>E133+gielda__2[[#This Row],[Firma B]]</f>
        <v>84</v>
      </c>
      <c r="F134" s="2">
        <f>F133+gielda__2[[#This Row],[Firma C]]</f>
        <v>153</v>
      </c>
      <c r="G13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34" s="2">
        <f>IF(gielda__2[[#This Row],[A]]&gt;H133, gielda__2[[#This Row],[A]],H133)</f>
        <v>233</v>
      </c>
      <c r="I134" s="2" t="str">
        <f>IF(H133&lt;gielda__2[[#This Row],[ATH]], "NOWE ATH", "")</f>
        <v/>
      </c>
    </row>
    <row r="135" spans="1:9" x14ac:dyDescent="0.25">
      <c r="A135">
        <v>7</v>
      </c>
      <c r="B135">
        <v>7</v>
      </c>
      <c r="C135">
        <v>-6</v>
      </c>
      <c r="D135" s="2">
        <f>D134+gielda__2[[#This Row],[Firma A]]</f>
        <v>201</v>
      </c>
      <c r="E135" s="2">
        <f>E134+gielda__2[[#This Row],[Firma B]]</f>
        <v>91</v>
      </c>
      <c r="F135" s="2">
        <f>F134+gielda__2[[#This Row],[Firma C]]</f>
        <v>147</v>
      </c>
      <c r="G13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35" s="2">
        <f>IF(gielda__2[[#This Row],[A]]&gt;H134, gielda__2[[#This Row],[A]],H134)</f>
        <v>233</v>
      </c>
      <c r="I135" s="2" t="str">
        <f>IF(H134&lt;gielda__2[[#This Row],[ATH]], "NOWE ATH", "")</f>
        <v/>
      </c>
    </row>
    <row r="136" spans="1:9" x14ac:dyDescent="0.25">
      <c r="A136">
        <v>10</v>
      </c>
      <c r="B136">
        <v>10</v>
      </c>
      <c r="C136">
        <v>1</v>
      </c>
      <c r="D136" s="2">
        <f>D135+gielda__2[[#This Row],[Firma A]]</f>
        <v>211</v>
      </c>
      <c r="E136" s="2">
        <f>E135+gielda__2[[#This Row],[Firma B]]</f>
        <v>101</v>
      </c>
      <c r="F136" s="2">
        <f>F135+gielda__2[[#This Row],[Firma C]]</f>
        <v>148</v>
      </c>
      <c r="G13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36" s="2">
        <f>IF(gielda__2[[#This Row],[A]]&gt;H135, gielda__2[[#This Row],[A]],H135)</f>
        <v>233</v>
      </c>
      <c r="I136" s="2" t="str">
        <f>IF(H135&lt;gielda__2[[#This Row],[ATH]], "NOWE ATH", "")</f>
        <v/>
      </c>
    </row>
    <row r="137" spans="1:9" x14ac:dyDescent="0.25">
      <c r="A137">
        <v>-6</v>
      </c>
      <c r="B137">
        <v>0</v>
      </c>
      <c r="C137">
        <v>-9</v>
      </c>
      <c r="D137" s="2">
        <f>D136+gielda__2[[#This Row],[Firma A]]</f>
        <v>205</v>
      </c>
      <c r="E137" s="2">
        <f>E136+gielda__2[[#This Row],[Firma B]]</f>
        <v>101</v>
      </c>
      <c r="F137" s="2">
        <f>F136+gielda__2[[#This Row],[Firma C]]</f>
        <v>139</v>
      </c>
      <c r="G13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37" s="2">
        <f>IF(gielda__2[[#This Row],[A]]&gt;H136, gielda__2[[#This Row],[A]],H136)</f>
        <v>233</v>
      </c>
      <c r="I137" s="2" t="str">
        <f>IF(H136&lt;gielda__2[[#This Row],[ATH]], "NOWE ATH", "")</f>
        <v/>
      </c>
    </row>
    <row r="138" spans="1:9" x14ac:dyDescent="0.25">
      <c r="A138">
        <v>9</v>
      </c>
      <c r="B138">
        <v>8</v>
      </c>
      <c r="C138">
        <v>1</v>
      </c>
      <c r="D138" s="2">
        <f>D137+gielda__2[[#This Row],[Firma A]]</f>
        <v>214</v>
      </c>
      <c r="E138" s="2">
        <f>E137+gielda__2[[#This Row],[Firma B]]</f>
        <v>109</v>
      </c>
      <c r="F138" s="2">
        <f>F137+gielda__2[[#This Row],[Firma C]]</f>
        <v>140</v>
      </c>
      <c r="G13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38" s="2">
        <f>IF(gielda__2[[#This Row],[A]]&gt;H137, gielda__2[[#This Row],[A]],H137)</f>
        <v>233</v>
      </c>
      <c r="I138" s="2" t="str">
        <f>IF(H137&lt;gielda__2[[#This Row],[ATH]], "NOWE ATH", "")</f>
        <v/>
      </c>
    </row>
    <row r="139" spans="1:9" x14ac:dyDescent="0.25">
      <c r="A139">
        <v>-8</v>
      </c>
      <c r="B139">
        <v>0</v>
      </c>
      <c r="C139">
        <v>-1</v>
      </c>
      <c r="D139" s="2">
        <f>D138+gielda__2[[#This Row],[Firma A]]</f>
        <v>206</v>
      </c>
      <c r="E139" s="2">
        <f>E138+gielda__2[[#This Row],[Firma B]]</f>
        <v>109</v>
      </c>
      <c r="F139" s="2">
        <f>F138+gielda__2[[#This Row],[Firma C]]</f>
        <v>139</v>
      </c>
      <c r="G13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39" s="2">
        <f>IF(gielda__2[[#This Row],[A]]&gt;H138, gielda__2[[#This Row],[A]],H138)</f>
        <v>233</v>
      </c>
      <c r="I139" s="2" t="str">
        <f>IF(H138&lt;gielda__2[[#This Row],[ATH]], "NOWE ATH", "")</f>
        <v/>
      </c>
    </row>
    <row r="140" spans="1:9" x14ac:dyDescent="0.25">
      <c r="A140">
        <v>-5</v>
      </c>
      <c r="B140">
        <v>0</v>
      </c>
      <c r="C140">
        <v>-6</v>
      </c>
      <c r="D140" s="2">
        <f>D139+gielda__2[[#This Row],[Firma A]]</f>
        <v>201</v>
      </c>
      <c r="E140" s="2">
        <f>E139+gielda__2[[#This Row],[Firma B]]</f>
        <v>109</v>
      </c>
      <c r="F140" s="2">
        <f>F139+gielda__2[[#This Row],[Firma C]]</f>
        <v>133</v>
      </c>
      <c r="G14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40" s="2">
        <f>IF(gielda__2[[#This Row],[A]]&gt;H139, gielda__2[[#This Row],[A]],H139)</f>
        <v>233</v>
      </c>
      <c r="I140" s="2" t="str">
        <f>IF(H139&lt;gielda__2[[#This Row],[ATH]], "NOWE ATH", "")</f>
        <v/>
      </c>
    </row>
    <row r="141" spans="1:9" x14ac:dyDescent="0.25">
      <c r="A141">
        <v>-3</v>
      </c>
      <c r="B141">
        <v>0</v>
      </c>
      <c r="C141">
        <v>-9</v>
      </c>
      <c r="D141" s="2">
        <f>D140+gielda__2[[#This Row],[Firma A]]</f>
        <v>198</v>
      </c>
      <c r="E141" s="2">
        <f>E140+gielda__2[[#This Row],[Firma B]]</f>
        <v>109</v>
      </c>
      <c r="F141" s="2">
        <f>F140+gielda__2[[#This Row],[Firma C]]</f>
        <v>124</v>
      </c>
      <c r="G14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41" s="2">
        <f>IF(gielda__2[[#This Row],[A]]&gt;H140, gielda__2[[#This Row],[A]],H140)</f>
        <v>233</v>
      </c>
      <c r="I141" s="2" t="str">
        <f>IF(H140&lt;gielda__2[[#This Row],[ATH]], "NOWE ATH", "")</f>
        <v/>
      </c>
    </row>
    <row r="142" spans="1:9" x14ac:dyDescent="0.25">
      <c r="A142">
        <v>8</v>
      </c>
      <c r="B142">
        <v>9</v>
      </c>
      <c r="C142">
        <v>9</v>
      </c>
      <c r="D142" s="2">
        <f>D141+gielda__2[[#This Row],[Firma A]]</f>
        <v>206</v>
      </c>
      <c r="E142" s="2">
        <f>E141+gielda__2[[#This Row],[Firma B]]</f>
        <v>118</v>
      </c>
      <c r="F142" s="2">
        <f>F141+gielda__2[[#This Row],[Firma C]]</f>
        <v>133</v>
      </c>
      <c r="G14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42" s="2">
        <f>IF(gielda__2[[#This Row],[A]]&gt;H141, gielda__2[[#This Row],[A]],H141)</f>
        <v>233</v>
      </c>
      <c r="I142" s="2" t="str">
        <f>IF(H141&lt;gielda__2[[#This Row],[ATH]], "NOWE ATH", "")</f>
        <v/>
      </c>
    </row>
    <row r="143" spans="1:9" x14ac:dyDescent="0.25">
      <c r="A143">
        <v>-7</v>
      </c>
      <c r="B143">
        <v>-10</v>
      </c>
      <c r="C143">
        <v>-9</v>
      </c>
      <c r="D143" s="2">
        <f>D142+gielda__2[[#This Row],[Firma A]]</f>
        <v>199</v>
      </c>
      <c r="E143" s="2">
        <f>E142+gielda__2[[#This Row],[Firma B]]</f>
        <v>108</v>
      </c>
      <c r="F143" s="2">
        <f>F142+gielda__2[[#This Row],[Firma C]]</f>
        <v>124</v>
      </c>
      <c r="G14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>KRACH</v>
      </c>
      <c r="H143" s="2">
        <f>IF(gielda__2[[#This Row],[A]]&gt;H142, gielda__2[[#This Row],[A]],H142)</f>
        <v>233</v>
      </c>
      <c r="I143" s="2" t="str">
        <f>IF(H142&lt;gielda__2[[#This Row],[ATH]], "NOWE ATH", "")</f>
        <v/>
      </c>
    </row>
    <row r="144" spans="1:9" x14ac:dyDescent="0.25">
      <c r="A144">
        <v>0</v>
      </c>
      <c r="B144">
        <v>7</v>
      </c>
      <c r="C144">
        <v>-3</v>
      </c>
      <c r="D144" s="2">
        <f>D143+gielda__2[[#This Row],[Firma A]]</f>
        <v>199</v>
      </c>
      <c r="E144" s="2">
        <f>E143+gielda__2[[#This Row],[Firma B]]</f>
        <v>115</v>
      </c>
      <c r="F144" s="2">
        <f>F143+gielda__2[[#This Row],[Firma C]]</f>
        <v>121</v>
      </c>
      <c r="G14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44" s="2">
        <f>IF(gielda__2[[#This Row],[A]]&gt;H143, gielda__2[[#This Row],[A]],H143)</f>
        <v>233</v>
      </c>
      <c r="I144" s="2" t="str">
        <f>IF(H143&lt;gielda__2[[#This Row],[ATH]], "NOWE ATH", "")</f>
        <v/>
      </c>
    </row>
    <row r="145" spans="1:9" x14ac:dyDescent="0.25">
      <c r="A145">
        <v>-6</v>
      </c>
      <c r="B145">
        <v>1</v>
      </c>
      <c r="C145">
        <v>5</v>
      </c>
      <c r="D145" s="2">
        <f>D144+gielda__2[[#This Row],[Firma A]]</f>
        <v>193</v>
      </c>
      <c r="E145" s="2">
        <f>E144+gielda__2[[#This Row],[Firma B]]</f>
        <v>116</v>
      </c>
      <c r="F145" s="2">
        <f>F144+gielda__2[[#This Row],[Firma C]]</f>
        <v>126</v>
      </c>
      <c r="G14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45" s="2">
        <f>IF(gielda__2[[#This Row],[A]]&gt;H144, gielda__2[[#This Row],[A]],H144)</f>
        <v>233</v>
      </c>
      <c r="I145" s="2" t="str">
        <f>IF(H144&lt;gielda__2[[#This Row],[ATH]], "NOWE ATH", "")</f>
        <v/>
      </c>
    </row>
    <row r="146" spans="1:9" x14ac:dyDescent="0.25">
      <c r="A146">
        <v>9</v>
      </c>
      <c r="B146">
        <v>0</v>
      </c>
      <c r="C146">
        <v>-8</v>
      </c>
      <c r="D146" s="2">
        <f>D145+gielda__2[[#This Row],[Firma A]]</f>
        <v>202</v>
      </c>
      <c r="E146" s="2">
        <f>E145+gielda__2[[#This Row],[Firma B]]</f>
        <v>116</v>
      </c>
      <c r="F146" s="2">
        <f>F145+gielda__2[[#This Row],[Firma C]]</f>
        <v>118</v>
      </c>
      <c r="G14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46" s="2">
        <f>IF(gielda__2[[#This Row],[A]]&gt;H145, gielda__2[[#This Row],[A]],H145)</f>
        <v>233</v>
      </c>
      <c r="I146" s="2" t="str">
        <f>IF(H145&lt;gielda__2[[#This Row],[ATH]], "NOWE ATH", "")</f>
        <v/>
      </c>
    </row>
    <row r="147" spans="1:9" x14ac:dyDescent="0.25">
      <c r="A147">
        <v>-5</v>
      </c>
      <c r="B147">
        <v>-2</v>
      </c>
      <c r="C147">
        <v>-1</v>
      </c>
      <c r="D147" s="2">
        <f>D146+gielda__2[[#This Row],[Firma A]]</f>
        <v>197</v>
      </c>
      <c r="E147" s="2">
        <f>E146+gielda__2[[#This Row],[Firma B]]</f>
        <v>114</v>
      </c>
      <c r="F147" s="2">
        <f>F146+gielda__2[[#This Row],[Firma C]]</f>
        <v>117</v>
      </c>
      <c r="G14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47" s="2">
        <f>IF(gielda__2[[#This Row],[A]]&gt;H146, gielda__2[[#This Row],[A]],H146)</f>
        <v>233</v>
      </c>
      <c r="I147" s="2" t="str">
        <f>IF(H146&lt;gielda__2[[#This Row],[ATH]], "NOWE ATH", "")</f>
        <v/>
      </c>
    </row>
    <row r="148" spans="1:9" x14ac:dyDescent="0.25">
      <c r="A148">
        <v>-4</v>
      </c>
      <c r="B148">
        <v>-8</v>
      </c>
      <c r="C148">
        <v>-6</v>
      </c>
      <c r="D148" s="2">
        <f>D147+gielda__2[[#This Row],[Firma A]]</f>
        <v>193</v>
      </c>
      <c r="E148" s="2">
        <f>E147+gielda__2[[#This Row],[Firma B]]</f>
        <v>106</v>
      </c>
      <c r="F148" s="2">
        <f>F147+gielda__2[[#This Row],[Firma C]]</f>
        <v>111</v>
      </c>
      <c r="G14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48" s="2">
        <f>IF(gielda__2[[#This Row],[A]]&gt;H147, gielda__2[[#This Row],[A]],H147)</f>
        <v>233</v>
      </c>
      <c r="I148" s="2" t="str">
        <f>IF(H147&lt;gielda__2[[#This Row],[ATH]], "NOWE ATH", "")</f>
        <v/>
      </c>
    </row>
    <row r="149" spans="1:9" x14ac:dyDescent="0.25">
      <c r="A149">
        <v>-7</v>
      </c>
      <c r="B149">
        <v>-4</v>
      </c>
      <c r="C149">
        <v>-7</v>
      </c>
      <c r="D149" s="2">
        <f>D148+gielda__2[[#This Row],[Firma A]]</f>
        <v>186</v>
      </c>
      <c r="E149" s="2">
        <f>E148+gielda__2[[#This Row],[Firma B]]</f>
        <v>102</v>
      </c>
      <c r="F149" s="2">
        <f>F148+gielda__2[[#This Row],[Firma C]]</f>
        <v>104</v>
      </c>
      <c r="G14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49" s="2">
        <f>IF(gielda__2[[#This Row],[A]]&gt;H148, gielda__2[[#This Row],[A]],H148)</f>
        <v>233</v>
      </c>
      <c r="I149" s="2" t="str">
        <f>IF(H148&lt;gielda__2[[#This Row],[ATH]], "NOWE ATH", "")</f>
        <v/>
      </c>
    </row>
    <row r="150" spans="1:9" x14ac:dyDescent="0.25">
      <c r="A150">
        <v>-2</v>
      </c>
      <c r="B150">
        <v>-2</v>
      </c>
      <c r="C150">
        <v>-5</v>
      </c>
      <c r="D150" s="2">
        <f>D149+gielda__2[[#This Row],[Firma A]]</f>
        <v>184</v>
      </c>
      <c r="E150" s="2">
        <f>E149+gielda__2[[#This Row],[Firma B]]</f>
        <v>100</v>
      </c>
      <c r="F150" s="2">
        <f>F149+gielda__2[[#This Row],[Firma C]]</f>
        <v>99</v>
      </c>
      <c r="G15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50" s="2">
        <f>IF(gielda__2[[#This Row],[A]]&gt;H149, gielda__2[[#This Row],[A]],H149)</f>
        <v>233</v>
      </c>
      <c r="I150" s="2" t="str">
        <f>IF(H149&lt;gielda__2[[#This Row],[ATH]], "NOWE ATH", "")</f>
        <v/>
      </c>
    </row>
    <row r="151" spans="1:9" x14ac:dyDescent="0.25">
      <c r="A151">
        <v>0</v>
      </c>
      <c r="B151">
        <v>3</v>
      </c>
      <c r="C151">
        <v>0</v>
      </c>
      <c r="D151" s="2">
        <f>D150+gielda__2[[#This Row],[Firma A]]</f>
        <v>184</v>
      </c>
      <c r="E151" s="2">
        <f>E150+gielda__2[[#This Row],[Firma B]]</f>
        <v>103</v>
      </c>
      <c r="F151" s="2">
        <f>F150+gielda__2[[#This Row],[Firma C]]</f>
        <v>99</v>
      </c>
      <c r="G15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51" s="2">
        <f>IF(gielda__2[[#This Row],[A]]&gt;H150, gielda__2[[#This Row],[A]],H150)</f>
        <v>233</v>
      </c>
      <c r="I151" s="2" t="str">
        <f>IF(H150&lt;gielda__2[[#This Row],[ATH]], "NOWE ATH", "")</f>
        <v/>
      </c>
    </row>
    <row r="152" spans="1:9" x14ac:dyDescent="0.25">
      <c r="A152">
        <v>-1</v>
      </c>
      <c r="B152">
        <v>-4</v>
      </c>
      <c r="C152">
        <v>-2</v>
      </c>
      <c r="D152" s="2">
        <f>D151+gielda__2[[#This Row],[Firma A]]</f>
        <v>183</v>
      </c>
      <c r="E152" s="2">
        <f>E151+gielda__2[[#This Row],[Firma B]]</f>
        <v>99</v>
      </c>
      <c r="F152" s="2">
        <f>F151+gielda__2[[#This Row],[Firma C]]</f>
        <v>97</v>
      </c>
      <c r="G15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52" s="2">
        <f>IF(gielda__2[[#This Row],[A]]&gt;H151, gielda__2[[#This Row],[A]],H151)</f>
        <v>233</v>
      </c>
      <c r="I152" s="2" t="str">
        <f>IF(H151&lt;gielda__2[[#This Row],[ATH]], "NOWE ATH", "")</f>
        <v/>
      </c>
    </row>
    <row r="153" spans="1:9" x14ac:dyDescent="0.25">
      <c r="A153">
        <v>3</v>
      </c>
      <c r="B153">
        <v>-3</v>
      </c>
      <c r="C153">
        <v>9</v>
      </c>
      <c r="D153" s="2">
        <f>D152+gielda__2[[#This Row],[Firma A]]</f>
        <v>186</v>
      </c>
      <c r="E153" s="2">
        <f>E152+gielda__2[[#This Row],[Firma B]]</f>
        <v>96</v>
      </c>
      <c r="F153" s="2">
        <f>F152+gielda__2[[#This Row],[Firma C]]</f>
        <v>106</v>
      </c>
      <c r="G15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53" s="2">
        <f>IF(gielda__2[[#This Row],[A]]&gt;H152, gielda__2[[#This Row],[A]],H152)</f>
        <v>233</v>
      </c>
      <c r="I153" s="2" t="str">
        <f>IF(H152&lt;gielda__2[[#This Row],[ATH]], "NOWE ATH", "")</f>
        <v/>
      </c>
    </row>
    <row r="154" spans="1:9" x14ac:dyDescent="0.25">
      <c r="A154">
        <v>9</v>
      </c>
      <c r="B154">
        <v>-8</v>
      </c>
      <c r="C154">
        <v>6</v>
      </c>
      <c r="D154" s="2">
        <f>D153+gielda__2[[#This Row],[Firma A]]</f>
        <v>195</v>
      </c>
      <c r="E154" s="2">
        <f>E153+gielda__2[[#This Row],[Firma B]]</f>
        <v>88</v>
      </c>
      <c r="F154" s="2">
        <f>F153+gielda__2[[#This Row],[Firma C]]</f>
        <v>112</v>
      </c>
      <c r="G15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54" s="2">
        <f>IF(gielda__2[[#This Row],[A]]&gt;H153, gielda__2[[#This Row],[A]],H153)</f>
        <v>233</v>
      </c>
      <c r="I154" s="2" t="str">
        <f>IF(H153&lt;gielda__2[[#This Row],[ATH]], "NOWE ATH", "")</f>
        <v/>
      </c>
    </row>
    <row r="155" spans="1:9" x14ac:dyDescent="0.25">
      <c r="A155">
        <v>2</v>
      </c>
      <c r="B155">
        <v>-1</v>
      </c>
      <c r="C155">
        <v>-3</v>
      </c>
      <c r="D155" s="2">
        <f>D154+gielda__2[[#This Row],[Firma A]]</f>
        <v>197</v>
      </c>
      <c r="E155" s="2">
        <f>E154+gielda__2[[#This Row],[Firma B]]</f>
        <v>87</v>
      </c>
      <c r="F155" s="2">
        <f>F154+gielda__2[[#This Row],[Firma C]]</f>
        <v>109</v>
      </c>
      <c r="G15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55" s="2">
        <f>IF(gielda__2[[#This Row],[A]]&gt;H154, gielda__2[[#This Row],[A]],H154)</f>
        <v>233</v>
      </c>
      <c r="I155" s="2" t="str">
        <f>IF(H154&lt;gielda__2[[#This Row],[ATH]], "NOWE ATH", "")</f>
        <v/>
      </c>
    </row>
    <row r="156" spans="1:9" x14ac:dyDescent="0.25">
      <c r="A156">
        <v>8</v>
      </c>
      <c r="B156">
        <v>-7</v>
      </c>
      <c r="C156">
        <v>-1</v>
      </c>
      <c r="D156" s="2">
        <f>D155+gielda__2[[#This Row],[Firma A]]</f>
        <v>205</v>
      </c>
      <c r="E156" s="2">
        <f>E155+gielda__2[[#This Row],[Firma B]]</f>
        <v>80</v>
      </c>
      <c r="F156" s="2">
        <f>F155+gielda__2[[#This Row],[Firma C]]</f>
        <v>108</v>
      </c>
      <c r="G15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56" s="2">
        <f>IF(gielda__2[[#This Row],[A]]&gt;H155, gielda__2[[#This Row],[A]],H155)</f>
        <v>233</v>
      </c>
      <c r="I156" s="2" t="str">
        <f>IF(H155&lt;gielda__2[[#This Row],[ATH]], "NOWE ATH", "")</f>
        <v/>
      </c>
    </row>
    <row r="157" spans="1:9" x14ac:dyDescent="0.25">
      <c r="A157">
        <v>-8</v>
      </c>
      <c r="B157">
        <v>7</v>
      </c>
      <c r="C157">
        <v>-3</v>
      </c>
      <c r="D157" s="2">
        <f>D156+gielda__2[[#This Row],[Firma A]]</f>
        <v>197</v>
      </c>
      <c r="E157" s="2">
        <f>E156+gielda__2[[#This Row],[Firma B]]</f>
        <v>87</v>
      </c>
      <c r="F157" s="2">
        <f>F156+gielda__2[[#This Row],[Firma C]]</f>
        <v>105</v>
      </c>
      <c r="G15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57" s="2">
        <f>IF(gielda__2[[#This Row],[A]]&gt;H156, gielda__2[[#This Row],[A]],H156)</f>
        <v>233</v>
      </c>
      <c r="I157" s="2" t="str">
        <f>IF(H156&lt;gielda__2[[#This Row],[ATH]], "NOWE ATH", "")</f>
        <v/>
      </c>
    </row>
    <row r="158" spans="1:9" x14ac:dyDescent="0.25">
      <c r="A158">
        <v>-2</v>
      </c>
      <c r="B158">
        <v>8</v>
      </c>
      <c r="C158">
        <v>0</v>
      </c>
      <c r="D158" s="2">
        <f>D157+gielda__2[[#This Row],[Firma A]]</f>
        <v>195</v>
      </c>
      <c r="E158" s="2">
        <f>E157+gielda__2[[#This Row],[Firma B]]</f>
        <v>95</v>
      </c>
      <c r="F158" s="2">
        <f>F157+gielda__2[[#This Row],[Firma C]]</f>
        <v>105</v>
      </c>
      <c r="G15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58" s="2">
        <f>IF(gielda__2[[#This Row],[A]]&gt;H157, gielda__2[[#This Row],[A]],H157)</f>
        <v>233</v>
      </c>
      <c r="I158" s="2" t="str">
        <f>IF(H157&lt;gielda__2[[#This Row],[ATH]], "NOWE ATH", "")</f>
        <v/>
      </c>
    </row>
    <row r="159" spans="1:9" x14ac:dyDescent="0.25">
      <c r="A159">
        <v>1</v>
      </c>
      <c r="B159">
        <v>10</v>
      </c>
      <c r="C159">
        <v>-2</v>
      </c>
      <c r="D159" s="2">
        <f>D158+gielda__2[[#This Row],[Firma A]]</f>
        <v>196</v>
      </c>
      <c r="E159" s="2">
        <f>E158+gielda__2[[#This Row],[Firma B]]</f>
        <v>105</v>
      </c>
      <c r="F159" s="2">
        <f>F158+gielda__2[[#This Row],[Firma C]]</f>
        <v>103</v>
      </c>
      <c r="G15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59" s="2">
        <f>IF(gielda__2[[#This Row],[A]]&gt;H158, gielda__2[[#This Row],[A]],H158)</f>
        <v>233</v>
      </c>
      <c r="I159" s="2" t="str">
        <f>IF(H158&lt;gielda__2[[#This Row],[ATH]], "NOWE ATH", "")</f>
        <v/>
      </c>
    </row>
    <row r="160" spans="1:9" x14ac:dyDescent="0.25">
      <c r="A160">
        <v>-8</v>
      </c>
      <c r="B160">
        <v>-4</v>
      </c>
      <c r="C160">
        <v>-2</v>
      </c>
      <c r="D160" s="2">
        <f>D159+gielda__2[[#This Row],[Firma A]]</f>
        <v>188</v>
      </c>
      <c r="E160" s="2">
        <f>E159+gielda__2[[#This Row],[Firma B]]</f>
        <v>101</v>
      </c>
      <c r="F160" s="2">
        <f>F159+gielda__2[[#This Row],[Firma C]]</f>
        <v>101</v>
      </c>
      <c r="G16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60" s="2">
        <f>IF(gielda__2[[#This Row],[A]]&gt;H159, gielda__2[[#This Row],[A]],H159)</f>
        <v>233</v>
      </c>
      <c r="I160" s="2" t="str">
        <f>IF(H159&lt;gielda__2[[#This Row],[ATH]], "NOWE ATH", "")</f>
        <v/>
      </c>
    </row>
    <row r="161" spans="1:9" x14ac:dyDescent="0.25">
      <c r="A161">
        <v>-3</v>
      </c>
      <c r="B161">
        <v>2</v>
      </c>
      <c r="C161">
        <v>6</v>
      </c>
      <c r="D161" s="2">
        <f>D160+gielda__2[[#This Row],[Firma A]]</f>
        <v>185</v>
      </c>
      <c r="E161" s="2">
        <f>E160+gielda__2[[#This Row],[Firma B]]</f>
        <v>103</v>
      </c>
      <c r="F161" s="2">
        <f>F160+gielda__2[[#This Row],[Firma C]]</f>
        <v>107</v>
      </c>
      <c r="G16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61" s="2">
        <f>IF(gielda__2[[#This Row],[A]]&gt;H160, gielda__2[[#This Row],[A]],H160)</f>
        <v>233</v>
      </c>
      <c r="I161" s="2" t="str">
        <f>IF(H160&lt;gielda__2[[#This Row],[ATH]], "NOWE ATH", "")</f>
        <v/>
      </c>
    </row>
    <row r="162" spans="1:9" x14ac:dyDescent="0.25">
      <c r="A162">
        <v>8</v>
      </c>
      <c r="B162">
        <v>4</v>
      </c>
      <c r="C162">
        <v>1</v>
      </c>
      <c r="D162" s="2">
        <f>D161+gielda__2[[#This Row],[Firma A]]</f>
        <v>193</v>
      </c>
      <c r="E162" s="2">
        <f>E161+gielda__2[[#This Row],[Firma B]]</f>
        <v>107</v>
      </c>
      <c r="F162" s="2">
        <f>F161+gielda__2[[#This Row],[Firma C]]</f>
        <v>108</v>
      </c>
      <c r="G16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62" s="2">
        <f>IF(gielda__2[[#This Row],[A]]&gt;H161, gielda__2[[#This Row],[A]],H161)</f>
        <v>233</v>
      </c>
      <c r="I162" s="2" t="str">
        <f>IF(H161&lt;gielda__2[[#This Row],[ATH]], "NOWE ATH", "")</f>
        <v/>
      </c>
    </row>
    <row r="163" spans="1:9" x14ac:dyDescent="0.25">
      <c r="A163">
        <v>1</v>
      </c>
      <c r="B163">
        <v>4</v>
      </c>
      <c r="C163">
        <v>3</v>
      </c>
      <c r="D163" s="2">
        <f>D162+gielda__2[[#This Row],[Firma A]]</f>
        <v>194</v>
      </c>
      <c r="E163" s="2">
        <f>E162+gielda__2[[#This Row],[Firma B]]</f>
        <v>111</v>
      </c>
      <c r="F163" s="2">
        <f>F162+gielda__2[[#This Row],[Firma C]]</f>
        <v>111</v>
      </c>
      <c r="G16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63" s="2">
        <f>IF(gielda__2[[#This Row],[A]]&gt;H162, gielda__2[[#This Row],[A]],H162)</f>
        <v>233</v>
      </c>
      <c r="I163" s="2" t="str">
        <f>IF(H162&lt;gielda__2[[#This Row],[ATH]], "NOWE ATH", "")</f>
        <v/>
      </c>
    </row>
    <row r="164" spans="1:9" x14ac:dyDescent="0.25">
      <c r="A164">
        <v>-9</v>
      </c>
      <c r="B164">
        <v>-9</v>
      </c>
      <c r="C164">
        <v>-2</v>
      </c>
      <c r="D164" s="2">
        <f>D163+gielda__2[[#This Row],[Firma A]]</f>
        <v>185</v>
      </c>
      <c r="E164" s="2">
        <f>E163+gielda__2[[#This Row],[Firma B]]</f>
        <v>102</v>
      </c>
      <c r="F164" s="2">
        <f>F163+gielda__2[[#This Row],[Firma C]]</f>
        <v>109</v>
      </c>
      <c r="G16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64" s="2">
        <f>IF(gielda__2[[#This Row],[A]]&gt;H163, gielda__2[[#This Row],[A]],H163)</f>
        <v>233</v>
      </c>
      <c r="I164" s="2" t="str">
        <f>IF(H163&lt;gielda__2[[#This Row],[ATH]], "NOWE ATH", "")</f>
        <v/>
      </c>
    </row>
    <row r="165" spans="1:9" x14ac:dyDescent="0.25">
      <c r="A165">
        <v>-10</v>
      </c>
      <c r="B165">
        <v>8</v>
      </c>
      <c r="C165">
        <v>5</v>
      </c>
      <c r="D165" s="2">
        <f>D164+gielda__2[[#This Row],[Firma A]]</f>
        <v>175</v>
      </c>
      <c r="E165" s="2">
        <f>E164+gielda__2[[#This Row],[Firma B]]</f>
        <v>110</v>
      </c>
      <c r="F165" s="2">
        <f>F164+gielda__2[[#This Row],[Firma C]]</f>
        <v>114</v>
      </c>
      <c r="G16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65" s="2">
        <f>IF(gielda__2[[#This Row],[A]]&gt;H164, gielda__2[[#This Row],[A]],H164)</f>
        <v>233</v>
      </c>
      <c r="I165" s="2" t="str">
        <f>IF(H164&lt;gielda__2[[#This Row],[ATH]], "NOWE ATH", "")</f>
        <v/>
      </c>
    </row>
    <row r="166" spans="1:9" x14ac:dyDescent="0.25">
      <c r="A166">
        <v>9</v>
      </c>
      <c r="B166">
        <v>-6</v>
      </c>
      <c r="C166">
        <v>-7</v>
      </c>
      <c r="D166" s="2">
        <f>D165+gielda__2[[#This Row],[Firma A]]</f>
        <v>184</v>
      </c>
      <c r="E166" s="2">
        <f>E165+gielda__2[[#This Row],[Firma B]]</f>
        <v>104</v>
      </c>
      <c r="F166" s="2">
        <f>F165+gielda__2[[#This Row],[Firma C]]</f>
        <v>107</v>
      </c>
      <c r="G16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66" s="2">
        <f>IF(gielda__2[[#This Row],[A]]&gt;H165, gielda__2[[#This Row],[A]],H165)</f>
        <v>233</v>
      </c>
      <c r="I166" s="2" t="str">
        <f>IF(H165&lt;gielda__2[[#This Row],[ATH]], "NOWE ATH", "")</f>
        <v/>
      </c>
    </row>
    <row r="167" spans="1:9" x14ac:dyDescent="0.25">
      <c r="A167">
        <v>0</v>
      </c>
      <c r="B167">
        <v>-2</v>
      </c>
      <c r="C167">
        <v>3</v>
      </c>
      <c r="D167" s="2">
        <f>D166+gielda__2[[#This Row],[Firma A]]</f>
        <v>184</v>
      </c>
      <c r="E167" s="2">
        <f>E166+gielda__2[[#This Row],[Firma B]]</f>
        <v>102</v>
      </c>
      <c r="F167" s="2">
        <f>F166+gielda__2[[#This Row],[Firma C]]</f>
        <v>110</v>
      </c>
      <c r="G16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67" s="2">
        <f>IF(gielda__2[[#This Row],[A]]&gt;H166, gielda__2[[#This Row],[A]],H166)</f>
        <v>233</v>
      </c>
      <c r="I167" s="2" t="str">
        <f>IF(H166&lt;gielda__2[[#This Row],[ATH]], "NOWE ATH", "")</f>
        <v/>
      </c>
    </row>
    <row r="168" spans="1:9" x14ac:dyDescent="0.25">
      <c r="A168">
        <v>6</v>
      </c>
      <c r="B168">
        <v>-8</v>
      </c>
      <c r="C168">
        <v>4</v>
      </c>
      <c r="D168" s="2">
        <f>D167+gielda__2[[#This Row],[Firma A]]</f>
        <v>190</v>
      </c>
      <c r="E168" s="2">
        <f>E167+gielda__2[[#This Row],[Firma B]]</f>
        <v>94</v>
      </c>
      <c r="F168" s="2">
        <f>F167+gielda__2[[#This Row],[Firma C]]</f>
        <v>114</v>
      </c>
      <c r="G16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68" s="2">
        <f>IF(gielda__2[[#This Row],[A]]&gt;H167, gielda__2[[#This Row],[A]],H167)</f>
        <v>233</v>
      </c>
      <c r="I168" s="2" t="str">
        <f>IF(H167&lt;gielda__2[[#This Row],[ATH]], "NOWE ATH", "")</f>
        <v/>
      </c>
    </row>
    <row r="169" spans="1:9" x14ac:dyDescent="0.25">
      <c r="A169">
        <v>0</v>
      </c>
      <c r="B169">
        <v>-9</v>
      </c>
      <c r="C169">
        <v>-9</v>
      </c>
      <c r="D169" s="2">
        <f>D168+gielda__2[[#This Row],[Firma A]]</f>
        <v>190</v>
      </c>
      <c r="E169" s="2">
        <f>E168+gielda__2[[#This Row],[Firma B]]</f>
        <v>85</v>
      </c>
      <c r="F169" s="2">
        <f>F168+gielda__2[[#This Row],[Firma C]]</f>
        <v>105</v>
      </c>
      <c r="G16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69" s="2">
        <f>IF(gielda__2[[#This Row],[A]]&gt;H168, gielda__2[[#This Row],[A]],H168)</f>
        <v>233</v>
      </c>
      <c r="I169" s="2" t="str">
        <f>IF(H168&lt;gielda__2[[#This Row],[ATH]], "NOWE ATH", "")</f>
        <v/>
      </c>
    </row>
    <row r="170" spans="1:9" x14ac:dyDescent="0.25">
      <c r="A170">
        <v>4</v>
      </c>
      <c r="B170">
        <v>3</v>
      </c>
      <c r="C170">
        <v>0</v>
      </c>
      <c r="D170" s="2">
        <f>D169+gielda__2[[#This Row],[Firma A]]</f>
        <v>194</v>
      </c>
      <c r="E170" s="2">
        <f>E169+gielda__2[[#This Row],[Firma B]]</f>
        <v>88</v>
      </c>
      <c r="F170" s="2">
        <f>F169+gielda__2[[#This Row],[Firma C]]</f>
        <v>105</v>
      </c>
      <c r="G17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70" s="2">
        <f>IF(gielda__2[[#This Row],[A]]&gt;H169, gielda__2[[#This Row],[A]],H169)</f>
        <v>233</v>
      </c>
      <c r="I170" s="2" t="str">
        <f>IF(H169&lt;gielda__2[[#This Row],[ATH]], "NOWE ATH", "")</f>
        <v/>
      </c>
    </row>
    <row r="171" spans="1:9" x14ac:dyDescent="0.25">
      <c r="A171">
        <v>1</v>
      </c>
      <c r="B171">
        <v>7</v>
      </c>
      <c r="C171">
        <v>4</v>
      </c>
      <c r="D171" s="2">
        <f>D170+gielda__2[[#This Row],[Firma A]]</f>
        <v>195</v>
      </c>
      <c r="E171" s="2">
        <f>E170+gielda__2[[#This Row],[Firma B]]</f>
        <v>95</v>
      </c>
      <c r="F171" s="2">
        <f>F170+gielda__2[[#This Row],[Firma C]]</f>
        <v>109</v>
      </c>
      <c r="G17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71" s="2">
        <f>IF(gielda__2[[#This Row],[A]]&gt;H170, gielda__2[[#This Row],[A]],H170)</f>
        <v>233</v>
      </c>
      <c r="I171" s="2" t="str">
        <f>IF(H170&lt;gielda__2[[#This Row],[ATH]], "NOWE ATH", "")</f>
        <v/>
      </c>
    </row>
    <row r="172" spans="1:9" x14ac:dyDescent="0.25">
      <c r="A172">
        <v>4</v>
      </c>
      <c r="B172">
        <v>3</v>
      </c>
      <c r="C172">
        <v>8</v>
      </c>
      <c r="D172" s="2">
        <f>D171+gielda__2[[#This Row],[Firma A]]</f>
        <v>199</v>
      </c>
      <c r="E172" s="2">
        <f>E171+gielda__2[[#This Row],[Firma B]]</f>
        <v>98</v>
      </c>
      <c r="F172" s="2">
        <f>F171+gielda__2[[#This Row],[Firma C]]</f>
        <v>117</v>
      </c>
      <c r="G17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72" s="2">
        <f>IF(gielda__2[[#This Row],[A]]&gt;H171, gielda__2[[#This Row],[A]],H171)</f>
        <v>233</v>
      </c>
      <c r="I172" s="2" t="str">
        <f>IF(H171&lt;gielda__2[[#This Row],[ATH]], "NOWE ATH", "")</f>
        <v/>
      </c>
    </row>
    <row r="173" spans="1:9" x14ac:dyDescent="0.25">
      <c r="A173">
        <v>4</v>
      </c>
      <c r="B173">
        <v>1</v>
      </c>
      <c r="C173">
        <v>-6</v>
      </c>
      <c r="D173" s="2">
        <f>D172+gielda__2[[#This Row],[Firma A]]</f>
        <v>203</v>
      </c>
      <c r="E173" s="2">
        <f>E172+gielda__2[[#This Row],[Firma B]]</f>
        <v>99</v>
      </c>
      <c r="F173" s="2">
        <f>F172+gielda__2[[#This Row],[Firma C]]</f>
        <v>111</v>
      </c>
      <c r="G17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73" s="2">
        <f>IF(gielda__2[[#This Row],[A]]&gt;H172, gielda__2[[#This Row],[A]],H172)</f>
        <v>233</v>
      </c>
      <c r="I173" s="2" t="str">
        <f>IF(H172&lt;gielda__2[[#This Row],[ATH]], "NOWE ATH", "")</f>
        <v/>
      </c>
    </row>
    <row r="174" spans="1:9" x14ac:dyDescent="0.25">
      <c r="A174">
        <v>1</v>
      </c>
      <c r="B174">
        <v>-6</v>
      </c>
      <c r="C174">
        <v>10</v>
      </c>
      <c r="D174" s="2">
        <f>D173+gielda__2[[#This Row],[Firma A]]</f>
        <v>204</v>
      </c>
      <c r="E174" s="2">
        <f>E173+gielda__2[[#This Row],[Firma B]]</f>
        <v>93</v>
      </c>
      <c r="F174" s="2">
        <f>F173+gielda__2[[#This Row],[Firma C]]</f>
        <v>121</v>
      </c>
      <c r="G17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74" s="2">
        <f>IF(gielda__2[[#This Row],[A]]&gt;H173, gielda__2[[#This Row],[A]],H173)</f>
        <v>233</v>
      </c>
      <c r="I174" s="2" t="str">
        <f>IF(H173&lt;gielda__2[[#This Row],[ATH]], "NOWE ATH", "")</f>
        <v/>
      </c>
    </row>
    <row r="175" spans="1:9" x14ac:dyDescent="0.25">
      <c r="A175">
        <v>7</v>
      </c>
      <c r="B175">
        <v>8</v>
      </c>
      <c r="C175">
        <v>-2</v>
      </c>
      <c r="D175" s="2">
        <f>D174+gielda__2[[#This Row],[Firma A]]</f>
        <v>211</v>
      </c>
      <c r="E175" s="2">
        <f>E174+gielda__2[[#This Row],[Firma B]]</f>
        <v>101</v>
      </c>
      <c r="F175" s="2">
        <f>F174+gielda__2[[#This Row],[Firma C]]</f>
        <v>119</v>
      </c>
      <c r="G17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75" s="2">
        <f>IF(gielda__2[[#This Row],[A]]&gt;H174, gielda__2[[#This Row],[A]],H174)</f>
        <v>233</v>
      </c>
      <c r="I175" s="2" t="str">
        <f>IF(H174&lt;gielda__2[[#This Row],[ATH]], "NOWE ATH", "")</f>
        <v/>
      </c>
    </row>
    <row r="176" spans="1:9" x14ac:dyDescent="0.25">
      <c r="A176">
        <v>0</v>
      </c>
      <c r="B176">
        <v>7</v>
      </c>
      <c r="C176">
        <v>-2</v>
      </c>
      <c r="D176" s="2">
        <f>D175+gielda__2[[#This Row],[Firma A]]</f>
        <v>211</v>
      </c>
      <c r="E176" s="2">
        <f>E175+gielda__2[[#This Row],[Firma B]]</f>
        <v>108</v>
      </c>
      <c r="F176" s="2">
        <f>F175+gielda__2[[#This Row],[Firma C]]</f>
        <v>117</v>
      </c>
      <c r="G17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76" s="2">
        <f>IF(gielda__2[[#This Row],[A]]&gt;H175, gielda__2[[#This Row],[A]],H175)</f>
        <v>233</v>
      </c>
      <c r="I176" s="2" t="str">
        <f>IF(H175&lt;gielda__2[[#This Row],[ATH]], "NOWE ATH", "")</f>
        <v/>
      </c>
    </row>
    <row r="177" spans="1:9" x14ac:dyDescent="0.25">
      <c r="A177">
        <v>0</v>
      </c>
      <c r="B177">
        <v>0</v>
      </c>
      <c r="C177">
        <v>-6</v>
      </c>
      <c r="D177" s="2">
        <f>D176+gielda__2[[#This Row],[Firma A]]</f>
        <v>211</v>
      </c>
      <c r="E177" s="2">
        <f>E176+gielda__2[[#This Row],[Firma B]]</f>
        <v>108</v>
      </c>
      <c r="F177" s="2">
        <f>F176+gielda__2[[#This Row],[Firma C]]</f>
        <v>111</v>
      </c>
      <c r="G17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77" s="2">
        <f>IF(gielda__2[[#This Row],[A]]&gt;H176, gielda__2[[#This Row],[A]],H176)</f>
        <v>233</v>
      </c>
      <c r="I177" s="2" t="str">
        <f>IF(H176&lt;gielda__2[[#This Row],[ATH]], "NOWE ATH", "")</f>
        <v/>
      </c>
    </row>
    <row r="178" spans="1:9" x14ac:dyDescent="0.25">
      <c r="A178">
        <v>-3</v>
      </c>
      <c r="B178">
        <v>-9</v>
      </c>
      <c r="C178">
        <v>6</v>
      </c>
      <c r="D178" s="2">
        <f>D177+gielda__2[[#This Row],[Firma A]]</f>
        <v>208</v>
      </c>
      <c r="E178" s="2">
        <f>E177+gielda__2[[#This Row],[Firma B]]</f>
        <v>99</v>
      </c>
      <c r="F178" s="2">
        <f>F177+gielda__2[[#This Row],[Firma C]]</f>
        <v>117</v>
      </c>
      <c r="G17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78" s="2">
        <f>IF(gielda__2[[#This Row],[A]]&gt;H177, gielda__2[[#This Row],[A]],H177)</f>
        <v>233</v>
      </c>
      <c r="I178" s="2" t="str">
        <f>IF(H177&lt;gielda__2[[#This Row],[ATH]], "NOWE ATH", "")</f>
        <v/>
      </c>
    </row>
    <row r="179" spans="1:9" x14ac:dyDescent="0.25">
      <c r="A179">
        <v>-3</v>
      </c>
      <c r="B179">
        <v>0</v>
      </c>
      <c r="C179">
        <v>-1</v>
      </c>
      <c r="D179" s="2">
        <f>D178+gielda__2[[#This Row],[Firma A]]</f>
        <v>205</v>
      </c>
      <c r="E179" s="2">
        <f>E178+gielda__2[[#This Row],[Firma B]]</f>
        <v>99</v>
      </c>
      <c r="F179" s="2">
        <f>F178+gielda__2[[#This Row],[Firma C]]</f>
        <v>116</v>
      </c>
      <c r="G17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79" s="2">
        <f>IF(gielda__2[[#This Row],[A]]&gt;H178, gielda__2[[#This Row],[A]],H178)</f>
        <v>233</v>
      </c>
      <c r="I179" s="2" t="str">
        <f>IF(H178&lt;gielda__2[[#This Row],[ATH]], "NOWE ATH", "")</f>
        <v/>
      </c>
    </row>
    <row r="180" spans="1:9" x14ac:dyDescent="0.25">
      <c r="A180">
        <v>6</v>
      </c>
      <c r="B180">
        <v>9</v>
      </c>
      <c r="C180">
        <v>-9</v>
      </c>
      <c r="D180" s="2">
        <f>D179+gielda__2[[#This Row],[Firma A]]</f>
        <v>211</v>
      </c>
      <c r="E180" s="2">
        <f>E179+gielda__2[[#This Row],[Firma B]]</f>
        <v>108</v>
      </c>
      <c r="F180" s="2">
        <f>F179+gielda__2[[#This Row],[Firma C]]</f>
        <v>107</v>
      </c>
      <c r="G18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80" s="2">
        <f>IF(gielda__2[[#This Row],[A]]&gt;H179, gielda__2[[#This Row],[A]],H179)</f>
        <v>233</v>
      </c>
      <c r="I180" s="2" t="str">
        <f>IF(H179&lt;gielda__2[[#This Row],[ATH]], "NOWE ATH", "")</f>
        <v/>
      </c>
    </row>
    <row r="181" spans="1:9" x14ac:dyDescent="0.25">
      <c r="A181">
        <v>2</v>
      </c>
      <c r="B181">
        <v>4</v>
      </c>
      <c r="C181">
        <v>6</v>
      </c>
      <c r="D181" s="2">
        <f>D180+gielda__2[[#This Row],[Firma A]]</f>
        <v>213</v>
      </c>
      <c r="E181" s="2">
        <f>E180+gielda__2[[#This Row],[Firma B]]</f>
        <v>112</v>
      </c>
      <c r="F181" s="2">
        <f>F180+gielda__2[[#This Row],[Firma C]]</f>
        <v>113</v>
      </c>
      <c r="G18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81" s="2">
        <f>IF(gielda__2[[#This Row],[A]]&gt;H180, gielda__2[[#This Row],[A]],H180)</f>
        <v>233</v>
      </c>
      <c r="I181" s="2" t="str">
        <f>IF(H180&lt;gielda__2[[#This Row],[ATH]], "NOWE ATH", "")</f>
        <v/>
      </c>
    </row>
    <row r="182" spans="1:9" x14ac:dyDescent="0.25">
      <c r="A182">
        <v>-4</v>
      </c>
      <c r="B182">
        <v>5</v>
      </c>
      <c r="C182">
        <v>10</v>
      </c>
      <c r="D182" s="2">
        <f>D181+gielda__2[[#This Row],[Firma A]]</f>
        <v>209</v>
      </c>
      <c r="E182" s="2">
        <f>E181+gielda__2[[#This Row],[Firma B]]</f>
        <v>117</v>
      </c>
      <c r="F182" s="2">
        <f>F181+gielda__2[[#This Row],[Firma C]]</f>
        <v>123</v>
      </c>
      <c r="G18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82" s="2">
        <f>IF(gielda__2[[#This Row],[A]]&gt;H181, gielda__2[[#This Row],[A]],H181)</f>
        <v>233</v>
      </c>
      <c r="I182" s="2" t="str">
        <f>IF(H181&lt;gielda__2[[#This Row],[ATH]], "NOWE ATH", "")</f>
        <v/>
      </c>
    </row>
    <row r="183" spans="1:9" x14ac:dyDescent="0.25">
      <c r="A183">
        <v>5</v>
      </c>
      <c r="B183">
        <v>4</v>
      </c>
      <c r="C183">
        <v>-5</v>
      </c>
      <c r="D183" s="2">
        <f>D182+gielda__2[[#This Row],[Firma A]]</f>
        <v>214</v>
      </c>
      <c r="E183" s="2">
        <f>E182+gielda__2[[#This Row],[Firma B]]</f>
        <v>121</v>
      </c>
      <c r="F183" s="2">
        <f>F182+gielda__2[[#This Row],[Firma C]]</f>
        <v>118</v>
      </c>
      <c r="G18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83" s="2">
        <f>IF(gielda__2[[#This Row],[A]]&gt;H182, gielda__2[[#This Row],[A]],H182)</f>
        <v>233</v>
      </c>
      <c r="I183" s="2" t="str">
        <f>IF(H182&lt;gielda__2[[#This Row],[ATH]], "NOWE ATH", "")</f>
        <v/>
      </c>
    </row>
    <row r="184" spans="1:9" x14ac:dyDescent="0.25">
      <c r="A184">
        <v>-4</v>
      </c>
      <c r="B184">
        <v>-1</v>
      </c>
      <c r="C184">
        <v>4</v>
      </c>
      <c r="D184" s="2">
        <f>D183+gielda__2[[#This Row],[Firma A]]</f>
        <v>210</v>
      </c>
      <c r="E184" s="2">
        <f>E183+gielda__2[[#This Row],[Firma B]]</f>
        <v>120</v>
      </c>
      <c r="F184" s="2">
        <f>F183+gielda__2[[#This Row],[Firma C]]</f>
        <v>122</v>
      </c>
      <c r="G18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84" s="2">
        <f>IF(gielda__2[[#This Row],[A]]&gt;H183, gielda__2[[#This Row],[A]],H183)</f>
        <v>233</v>
      </c>
      <c r="I184" s="2" t="str">
        <f>IF(H183&lt;gielda__2[[#This Row],[ATH]], "NOWE ATH", "")</f>
        <v/>
      </c>
    </row>
    <row r="185" spans="1:9" x14ac:dyDescent="0.25">
      <c r="A185">
        <v>-6</v>
      </c>
      <c r="B185">
        <v>1</v>
      </c>
      <c r="C185">
        <v>-6</v>
      </c>
      <c r="D185" s="2">
        <f>D184+gielda__2[[#This Row],[Firma A]]</f>
        <v>204</v>
      </c>
      <c r="E185" s="2">
        <f>E184+gielda__2[[#This Row],[Firma B]]</f>
        <v>121</v>
      </c>
      <c r="F185" s="2">
        <f>F184+gielda__2[[#This Row],[Firma C]]</f>
        <v>116</v>
      </c>
      <c r="G18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85" s="2">
        <f>IF(gielda__2[[#This Row],[A]]&gt;H184, gielda__2[[#This Row],[A]],H184)</f>
        <v>233</v>
      </c>
      <c r="I185" s="2" t="str">
        <f>IF(H184&lt;gielda__2[[#This Row],[ATH]], "NOWE ATH", "")</f>
        <v/>
      </c>
    </row>
    <row r="186" spans="1:9" x14ac:dyDescent="0.25">
      <c r="A186">
        <v>-2</v>
      </c>
      <c r="B186">
        <v>10</v>
      </c>
      <c r="C186">
        <v>-3</v>
      </c>
      <c r="D186" s="2">
        <f>D185+gielda__2[[#This Row],[Firma A]]</f>
        <v>202</v>
      </c>
      <c r="E186" s="2">
        <f>E185+gielda__2[[#This Row],[Firma B]]</f>
        <v>131</v>
      </c>
      <c r="F186" s="2">
        <f>F185+gielda__2[[#This Row],[Firma C]]</f>
        <v>113</v>
      </c>
      <c r="G18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86" s="2">
        <f>IF(gielda__2[[#This Row],[A]]&gt;H185, gielda__2[[#This Row],[A]],H185)</f>
        <v>233</v>
      </c>
      <c r="I186" s="2" t="str">
        <f>IF(H185&lt;gielda__2[[#This Row],[ATH]], "NOWE ATH", "")</f>
        <v/>
      </c>
    </row>
    <row r="187" spans="1:9" x14ac:dyDescent="0.25">
      <c r="A187">
        <v>5</v>
      </c>
      <c r="B187">
        <v>5</v>
      </c>
      <c r="C187">
        <v>-1</v>
      </c>
      <c r="D187" s="2">
        <f>D186+gielda__2[[#This Row],[Firma A]]</f>
        <v>207</v>
      </c>
      <c r="E187" s="2">
        <f>E186+gielda__2[[#This Row],[Firma B]]</f>
        <v>136</v>
      </c>
      <c r="F187" s="2">
        <f>F186+gielda__2[[#This Row],[Firma C]]</f>
        <v>112</v>
      </c>
      <c r="G18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87" s="2">
        <f>IF(gielda__2[[#This Row],[A]]&gt;H186, gielda__2[[#This Row],[A]],H186)</f>
        <v>233</v>
      </c>
      <c r="I187" s="2" t="str">
        <f>IF(H186&lt;gielda__2[[#This Row],[ATH]], "NOWE ATH", "")</f>
        <v/>
      </c>
    </row>
    <row r="188" spans="1:9" x14ac:dyDescent="0.25">
      <c r="A188">
        <v>-1</v>
      </c>
      <c r="B188">
        <v>9</v>
      </c>
      <c r="C188">
        <v>-3</v>
      </c>
      <c r="D188" s="2">
        <f>D187+gielda__2[[#This Row],[Firma A]]</f>
        <v>206</v>
      </c>
      <c r="E188" s="2">
        <f>E187+gielda__2[[#This Row],[Firma B]]</f>
        <v>145</v>
      </c>
      <c r="F188" s="2">
        <f>F187+gielda__2[[#This Row],[Firma C]]</f>
        <v>109</v>
      </c>
      <c r="G18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88" s="2">
        <f>IF(gielda__2[[#This Row],[A]]&gt;H187, gielda__2[[#This Row],[A]],H187)</f>
        <v>233</v>
      </c>
      <c r="I188" s="2" t="str">
        <f>IF(H187&lt;gielda__2[[#This Row],[ATH]], "NOWE ATH", "")</f>
        <v/>
      </c>
    </row>
    <row r="189" spans="1:9" x14ac:dyDescent="0.25">
      <c r="A189">
        <v>-2</v>
      </c>
      <c r="B189">
        <v>6</v>
      </c>
      <c r="C189">
        <v>-8</v>
      </c>
      <c r="D189" s="2">
        <f>D188+gielda__2[[#This Row],[Firma A]]</f>
        <v>204</v>
      </c>
      <c r="E189" s="2">
        <f>E188+gielda__2[[#This Row],[Firma B]]</f>
        <v>151</v>
      </c>
      <c r="F189" s="2">
        <f>F188+gielda__2[[#This Row],[Firma C]]</f>
        <v>101</v>
      </c>
      <c r="G18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89" s="2">
        <f>IF(gielda__2[[#This Row],[A]]&gt;H188, gielda__2[[#This Row],[A]],H188)</f>
        <v>233</v>
      </c>
      <c r="I189" s="2" t="str">
        <f>IF(H188&lt;gielda__2[[#This Row],[ATH]], "NOWE ATH", "")</f>
        <v/>
      </c>
    </row>
    <row r="190" spans="1:9" x14ac:dyDescent="0.25">
      <c r="A190">
        <v>6</v>
      </c>
      <c r="B190">
        <v>1</v>
      </c>
      <c r="C190">
        <v>3</v>
      </c>
      <c r="D190" s="2">
        <f>D189+gielda__2[[#This Row],[Firma A]]</f>
        <v>210</v>
      </c>
      <c r="E190" s="2">
        <f>E189+gielda__2[[#This Row],[Firma B]]</f>
        <v>152</v>
      </c>
      <c r="F190" s="2">
        <f>F189+gielda__2[[#This Row],[Firma C]]</f>
        <v>104</v>
      </c>
      <c r="G19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90" s="2">
        <f>IF(gielda__2[[#This Row],[A]]&gt;H189, gielda__2[[#This Row],[A]],H189)</f>
        <v>233</v>
      </c>
      <c r="I190" s="2" t="str">
        <f>IF(H189&lt;gielda__2[[#This Row],[ATH]], "NOWE ATH", "")</f>
        <v/>
      </c>
    </row>
    <row r="191" spans="1:9" x14ac:dyDescent="0.25">
      <c r="A191">
        <v>4</v>
      </c>
      <c r="B191">
        <v>4</v>
      </c>
      <c r="C191">
        <v>8</v>
      </c>
      <c r="D191" s="2">
        <f>D190+gielda__2[[#This Row],[Firma A]]</f>
        <v>214</v>
      </c>
      <c r="E191" s="2">
        <f>E190+gielda__2[[#This Row],[Firma B]]</f>
        <v>156</v>
      </c>
      <c r="F191" s="2">
        <f>F190+gielda__2[[#This Row],[Firma C]]</f>
        <v>112</v>
      </c>
      <c r="G19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91" s="2">
        <f>IF(gielda__2[[#This Row],[A]]&gt;H190, gielda__2[[#This Row],[A]],H190)</f>
        <v>233</v>
      </c>
      <c r="I191" s="2" t="str">
        <f>IF(H190&lt;gielda__2[[#This Row],[ATH]], "NOWE ATH", "")</f>
        <v/>
      </c>
    </row>
    <row r="192" spans="1:9" x14ac:dyDescent="0.25">
      <c r="A192">
        <v>-4</v>
      </c>
      <c r="B192">
        <v>-6</v>
      </c>
      <c r="C192">
        <v>-4</v>
      </c>
      <c r="D192" s="2">
        <f>D191+gielda__2[[#This Row],[Firma A]]</f>
        <v>210</v>
      </c>
      <c r="E192" s="2">
        <f>E191+gielda__2[[#This Row],[Firma B]]</f>
        <v>150</v>
      </c>
      <c r="F192" s="2">
        <f>F191+gielda__2[[#This Row],[Firma C]]</f>
        <v>108</v>
      </c>
      <c r="G19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92" s="2">
        <f>IF(gielda__2[[#This Row],[A]]&gt;H191, gielda__2[[#This Row],[A]],H191)</f>
        <v>233</v>
      </c>
      <c r="I192" s="2" t="str">
        <f>IF(H191&lt;gielda__2[[#This Row],[ATH]], "NOWE ATH", "")</f>
        <v/>
      </c>
    </row>
    <row r="193" spans="1:9" x14ac:dyDescent="0.25">
      <c r="A193">
        <v>4</v>
      </c>
      <c r="B193">
        <v>1</v>
      </c>
      <c r="C193">
        <v>-7</v>
      </c>
      <c r="D193" s="2">
        <f>D192+gielda__2[[#This Row],[Firma A]]</f>
        <v>214</v>
      </c>
      <c r="E193" s="2">
        <f>E192+gielda__2[[#This Row],[Firma B]]</f>
        <v>151</v>
      </c>
      <c r="F193" s="2">
        <f>F192+gielda__2[[#This Row],[Firma C]]</f>
        <v>101</v>
      </c>
      <c r="G19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93" s="2">
        <f>IF(gielda__2[[#This Row],[A]]&gt;H192, gielda__2[[#This Row],[A]],H192)</f>
        <v>233</v>
      </c>
      <c r="I193" s="2" t="str">
        <f>IF(H192&lt;gielda__2[[#This Row],[ATH]], "NOWE ATH", "")</f>
        <v/>
      </c>
    </row>
    <row r="194" spans="1:9" x14ac:dyDescent="0.25">
      <c r="A194">
        <v>-4</v>
      </c>
      <c r="B194">
        <v>1</v>
      </c>
      <c r="C194">
        <v>9</v>
      </c>
      <c r="D194" s="2">
        <f>D193+gielda__2[[#This Row],[Firma A]]</f>
        <v>210</v>
      </c>
      <c r="E194" s="2">
        <f>E193+gielda__2[[#This Row],[Firma B]]</f>
        <v>152</v>
      </c>
      <c r="F194" s="2">
        <f>F193+gielda__2[[#This Row],[Firma C]]</f>
        <v>110</v>
      </c>
      <c r="G19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94" s="2">
        <f>IF(gielda__2[[#This Row],[A]]&gt;H193, gielda__2[[#This Row],[A]],H193)</f>
        <v>233</v>
      </c>
      <c r="I194" s="2" t="str">
        <f>IF(H193&lt;gielda__2[[#This Row],[ATH]], "NOWE ATH", "")</f>
        <v/>
      </c>
    </row>
    <row r="195" spans="1:9" x14ac:dyDescent="0.25">
      <c r="A195">
        <v>-5</v>
      </c>
      <c r="B195">
        <v>10</v>
      </c>
      <c r="C195">
        <v>9</v>
      </c>
      <c r="D195" s="2">
        <f>D194+gielda__2[[#This Row],[Firma A]]</f>
        <v>205</v>
      </c>
      <c r="E195" s="2">
        <f>E194+gielda__2[[#This Row],[Firma B]]</f>
        <v>162</v>
      </c>
      <c r="F195" s="2">
        <f>F194+gielda__2[[#This Row],[Firma C]]</f>
        <v>119</v>
      </c>
      <c r="G19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95" s="2">
        <f>IF(gielda__2[[#This Row],[A]]&gt;H194, gielda__2[[#This Row],[A]],H194)</f>
        <v>233</v>
      </c>
      <c r="I195" s="2" t="str">
        <f>IF(H194&lt;gielda__2[[#This Row],[ATH]], "NOWE ATH", "")</f>
        <v/>
      </c>
    </row>
    <row r="196" spans="1:9" x14ac:dyDescent="0.25">
      <c r="A196">
        <v>-4</v>
      </c>
      <c r="B196">
        <v>3</v>
      </c>
      <c r="C196">
        <v>-9</v>
      </c>
      <c r="D196" s="2">
        <f>D195+gielda__2[[#This Row],[Firma A]]</f>
        <v>201</v>
      </c>
      <c r="E196" s="2">
        <f>E195+gielda__2[[#This Row],[Firma B]]</f>
        <v>165</v>
      </c>
      <c r="F196" s="2">
        <f>F195+gielda__2[[#This Row],[Firma C]]</f>
        <v>110</v>
      </c>
      <c r="G19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96" s="2">
        <f>IF(gielda__2[[#This Row],[A]]&gt;H195, gielda__2[[#This Row],[A]],H195)</f>
        <v>233</v>
      </c>
      <c r="I196" s="2" t="str">
        <f>IF(H195&lt;gielda__2[[#This Row],[ATH]], "NOWE ATH", "")</f>
        <v/>
      </c>
    </row>
    <row r="197" spans="1:9" x14ac:dyDescent="0.25">
      <c r="A197">
        <v>-6</v>
      </c>
      <c r="B197">
        <v>6</v>
      </c>
      <c r="C197">
        <v>-1</v>
      </c>
      <c r="D197" s="2">
        <f>D196+gielda__2[[#This Row],[Firma A]]</f>
        <v>195</v>
      </c>
      <c r="E197" s="2">
        <f>E196+gielda__2[[#This Row],[Firma B]]</f>
        <v>171</v>
      </c>
      <c r="F197" s="2">
        <f>F196+gielda__2[[#This Row],[Firma C]]</f>
        <v>109</v>
      </c>
      <c r="G19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97" s="2">
        <f>IF(gielda__2[[#This Row],[A]]&gt;H196, gielda__2[[#This Row],[A]],H196)</f>
        <v>233</v>
      </c>
      <c r="I197" s="2" t="str">
        <f>IF(H196&lt;gielda__2[[#This Row],[ATH]], "NOWE ATH", "")</f>
        <v/>
      </c>
    </row>
    <row r="198" spans="1:9" x14ac:dyDescent="0.25">
      <c r="A198">
        <v>9</v>
      </c>
      <c r="B198">
        <v>-6</v>
      </c>
      <c r="C198">
        <v>-2</v>
      </c>
      <c r="D198" s="2">
        <f>D197+gielda__2[[#This Row],[Firma A]]</f>
        <v>204</v>
      </c>
      <c r="E198" s="2">
        <f>E197+gielda__2[[#This Row],[Firma B]]</f>
        <v>165</v>
      </c>
      <c r="F198" s="2">
        <f>F197+gielda__2[[#This Row],[Firma C]]</f>
        <v>107</v>
      </c>
      <c r="G19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98" s="2">
        <f>IF(gielda__2[[#This Row],[A]]&gt;H197, gielda__2[[#This Row],[A]],H197)</f>
        <v>233</v>
      </c>
      <c r="I198" s="2" t="str">
        <f>IF(H197&lt;gielda__2[[#This Row],[ATH]], "NOWE ATH", "")</f>
        <v/>
      </c>
    </row>
    <row r="199" spans="1:9" x14ac:dyDescent="0.25">
      <c r="A199">
        <v>5</v>
      </c>
      <c r="B199">
        <v>2</v>
      </c>
      <c r="C199">
        <v>8</v>
      </c>
      <c r="D199" s="2">
        <f>D198+gielda__2[[#This Row],[Firma A]]</f>
        <v>209</v>
      </c>
      <c r="E199" s="2">
        <f>E198+gielda__2[[#This Row],[Firma B]]</f>
        <v>167</v>
      </c>
      <c r="F199" s="2">
        <f>F198+gielda__2[[#This Row],[Firma C]]</f>
        <v>115</v>
      </c>
      <c r="G19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199" s="2">
        <f>IF(gielda__2[[#This Row],[A]]&gt;H198, gielda__2[[#This Row],[A]],H198)</f>
        <v>233</v>
      </c>
      <c r="I199" s="2" t="str">
        <f>IF(H198&lt;gielda__2[[#This Row],[ATH]], "NOWE ATH", "")</f>
        <v/>
      </c>
    </row>
    <row r="200" spans="1:9" x14ac:dyDescent="0.25">
      <c r="A200">
        <v>9</v>
      </c>
      <c r="B200">
        <v>-1</v>
      </c>
      <c r="C200">
        <v>4</v>
      </c>
      <c r="D200" s="2">
        <f>D199+gielda__2[[#This Row],[Firma A]]</f>
        <v>218</v>
      </c>
      <c r="E200" s="2">
        <f>E199+gielda__2[[#This Row],[Firma B]]</f>
        <v>166</v>
      </c>
      <c r="F200" s="2">
        <f>F199+gielda__2[[#This Row],[Firma C]]</f>
        <v>119</v>
      </c>
      <c r="G20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00" s="2">
        <f>IF(gielda__2[[#This Row],[A]]&gt;H199, gielda__2[[#This Row],[A]],H199)</f>
        <v>233</v>
      </c>
      <c r="I200" s="2" t="str">
        <f>IF(H199&lt;gielda__2[[#This Row],[ATH]], "NOWE ATH", "")</f>
        <v/>
      </c>
    </row>
    <row r="201" spans="1:9" x14ac:dyDescent="0.25">
      <c r="A201">
        <v>9</v>
      </c>
      <c r="B201">
        <v>-9</v>
      </c>
      <c r="C201">
        <v>-10</v>
      </c>
      <c r="D201" s="2">
        <f>D200+gielda__2[[#This Row],[Firma A]]</f>
        <v>227</v>
      </c>
      <c r="E201" s="2">
        <f>E200+gielda__2[[#This Row],[Firma B]]</f>
        <v>157</v>
      </c>
      <c r="F201" s="2">
        <f>F200+gielda__2[[#This Row],[Firma C]]</f>
        <v>109</v>
      </c>
      <c r="G20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01" s="2">
        <f>IF(gielda__2[[#This Row],[A]]&gt;H200, gielda__2[[#This Row],[A]],H200)</f>
        <v>233</v>
      </c>
      <c r="I201" s="2" t="str">
        <f>IF(H200&lt;gielda__2[[#This Row],[ATH]], "NOWE ATH", "")</f>
        <v/>
      </c>
    </row>
    <row r="202" spans="1:9" x14ac:dyDescent="0.25">
      <c r="A202">
        <v>1</v>
      </c>
      <c r="B202">
        <v>-9</v>
      </c>
      <c r="C202">
        <v>-2</v>
      </c>
      <c r="D202" s="2">
        <f>D201+gielda__2[[#This Row],[Firma A]]</f>
        <v>228</v>
      </c>
      <c r="E202" s="2">
        <f>E201+gielda__2[[#This Row],[Firma B]]</f>
        <v>148</v>
      </c>
      <c r="F202" s="2">
        <f>F201+gielda__2[[#This Row],[Firma C]]</f>
        <v>107</v>
      </c>
      <c r="G20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02" s="2">
        <f>IF(gielda__2[[#This Row],[A]]&gt;H201, gielda__2[[#This Row],[A]],H201)</f>
        <v>233</v>
      </c>
      <c r="I202" s="2" t="str">
        <f>IF(H201&lt;gielda__2[[#This Row],[ATH]], "NOWE ATH", "")</f>
        <v/>
      </c>
    </row>
    <row r="203" spans="1:9" x14ac:dyDescent="0.25">
      <c r="A203">
        <v>-5</v>
      </c>
      <c r="B203">
        <v>10</v>
      </c>
      <c r="C203">
        <v>7</v>
      </c>
      <c r="D203" s="2">
        <f>D202+gielda__2[[#This Row],[Firma A]]</f>
        <v>223</v>
      </c>
      <c r="E203" s="2">
        <f>E202+gielda__2[[#This Row],[Firma B]]</f>
        <v>158</v>
      </c>
      <c r="F203" s="2">
        <f>F202+gielda__2[[#This Row],[Firma C]]</f>
        <v>114</v>
      </c>
      <c r="G20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03" s="2">
        <f>IF(gielda__2[[#This Row],[A]]&gt;H202, gielda__2[[#This Row],[A]],H202)</f>
        <v>233</v>
      </c>
      <c r="I203" s="2" t="str">
        <f>IF(H202&lt;gielda__2[[#This Row],[ATH]], "NOWE ATH", "")</f>
        <v/>
      </c>
    </row>
    <row r="204" spans="1:9" x14ac:dyDescent="0.25">
      <c r="A204">
        <v>3</v>
      </c>
      <c r="B204">
        <v>-4</v>
      </c>
      <c r="C204">
        <v>-4</v>
      </c>
      <c r="D204" s="2">
        <f>D203+gielda__2[[#This Row],[Firma A]]</f>
        <v>226</v>
      </c>
      <c r="E204" s="2">
        <f>E203+gielda__2[[#This Row],[Firma B]]</f>
        <v>154</v>
      </c>
      <c r="F204" s="2">
        <f>F203+gielda__2[[#This Row],[Firma C]]</f>
        <v>110</v>
      </c>
      <c r="G20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04" s="2">
        <f>IF(gielda__2[[#This Row],[A]]&gt;H203, gielda__2[[#This Row],[A]],H203)</f>
        <v>233</v>
      </c>
      <c r="I204" s="2" t="str">
        <f>IF(H203&lt;gielda__2[[#This Row],[ATH]], "NOWE ATH", "")</f>
        <v/>
      </c>
    </row>
    <row r="205" spans="1:9" x14ac:dyDescent="0.25">
      <c r="A205">
        <v>-3</v>
      </c>
      <c r="B205">
        <v>-4</v>
      </c>
      <c r="C205">
        <v>7</v>
      </c>
      <c r="D205" s="2">
        <f>D204+gielda__2[[#This Row],[Firma A]]</f>
        <v>223</v>
      </c>
      <c r="E205" s="2">
        <f>E204+gielda__2[[#This Row],[Firma B]]</f>
        <v>150</v>
      </c>
      <c r="F205" s="2">
        <f>F204+gielda__2[[#This Row],[Firma C]]</f>
        <v>117</v>
      </c>
      <c r="G20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05" s="2">
        <f>IF(gielda__2[[#This Row],[A]]&gt;H204, gielda__2[[#This Row],[A]],H204)</f>
        <v>233</v>
      </c>
      <c r="I205" s="2" t="str">
        <f>IF(H204&lt;gielda__2[[#This Row],[ATH]], "NOWE ATH", "")</f>
        <v/>
      </c>
    </row>
    <row r="206" spans="1:9" x14ac:dyDescent="0.25">
      <c r="A206">
        <v>5</v>
      </c>
      <c r="B206">
        <v>5</v>
      </c>
      <c r="C206">
        <v>-9</v>
      </c>
      <c r="D206" s="2">
        <f>D205+gielda__2[[#This Row],[Firma A]]</f>
        <v>228</v>
      </c>
      <c r="E206" s="2">
        <f>E205+gielda__2[[#This Row],[Firma B]]</f>
        <v>155</v>
      </c>
      <c r="F206" s="2">
        <f>F205+gielda__2[[#This Row],[Firma C]]</f>
        <v>108</v>
      </c>
      <c r="G20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06" s="2">
        <f>IF(gielda__2[[#This Row],[A]]&gt;H205, gielda__2[[#This Row],[A]],H205)</f>
        <v>233</v>
      </c>
      <c r="I206" s="2" t="str">
        <f>IF(H205&lt;gielda__2[[#This Row],[ATH]], "NOWE ATH", "")</f>
        <v/>
      </c>
    </row>
    <row r="207" spans="1:9" x14ac:dyDescent="0.25">
      <c r="A207">
        <v>8</v>
      </c>
      <c r="B207">
        <v>-4</v>
      </c>
      <c r="C207">
        <v>5</v>
      </c>
      <c r="D207" s="2">
        <f>D206+gielda__2[[#This Row],[Firma A]]</f>
        <v>236</v>
      </c>
      <c r="E207" s="2">
        <f>E206+gielda__2[[#This Row],[Firma B]]</f>
        <v>151</v>
      </c>
      <c r="F207" s="2">
        <f>F206+gielda__2[[#This Row],[Firma C]]</f>
        <v>113</v>
      </c>
      <c r="G20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07" s="2">
        <f>IF(gielda__2[[#This Row],[A]]&gt;H206, gielda__2[[#This Row],[A]],H206)</f>
        <v>236</v>
      </c>
      <c r="I207" s="2" t="str">
        <f>IF(H206&lt;gielda__2[[#This Row],[ATH]], "NOWE ATH", "")</f>
        <v>NOWE ATH</v>
      </c>
    </row>
    <row r="208" spans="1:9" x14ac:dyDescent="0.25">
      <c r="A208">
        <v>-6</v>
      </c>
      <c r="B208">
        <v>7</v>
      </c>
      <c r="C208">
        <v>9</v>
      </c>
      <c r="D208" s="2">
        <f>D207+gielda__2[[#This Row],[Firma A]]</f>
        <v>230</v>
      </c>
      <c r="E208" s="2">
        <f>E207+gielda__2[[#This Row],[Firma B]]</f>
        <v>158</v>
      </c>
      <c r="F208" s="2">
        <f>F207+gielda__2[[#This Row],[Firma C]]</f>
        <v>122</v>
      </c>
      <c r="G20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08" s="2">
        <f>IF(gielda__2[[#This Row],[A]]&gt;H207, gielda__2[[#This Row],[A]],H207)</f>
        <v>236</v>
      </c>
      <c r="I208" s="2" t="str">
        <f>IF(H207&lt;gielda__2[[#This Row],[ATH]], "NOWE ATH", "")</f>
        <v/>
      </c>
    </row>
    <row r="209" spans="1:9" x14ac:dyDescent="0.25">
      <c r="A209">
        <v>9</v>
      </c>
      <c r="B209">
        <v>-9</v>
      </c>
      <c r="C209">
        <v>-9</v>
      </c>
      <c r="D209" s="2">
        <f>D208+gielda__2[[#This Row],[Firma A]]</f>
        <v>239</v>
      </c>
      <c r="E209" s="2">
        <f>E208+gielda__2[[#This Row],[Firma B]]</f>
        <v>149</v>
      </c>
      <c r="F209" s="2">
        <f>F208+gielda__2[[#This Row],[Firma C]]</f>
        <v>113</v>
      </c>
      <c r="G20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09" s="2">
        <f>IF(gielda__2[[#This Row],[A]]&gt;H208, gielda__2[[#This Row],[A]],H208)</f>
        <v>239</v>
      </c>
      <c r="I209" s="2" t="str">
        <f>IF(H208&lt;gielda__2[[#This Row],[ATH]], "NOWE ATH", "")</f>
        <v>NOWE ATH</v>
      </c>
    </row>
    <row r="210" spans="1:9" x14ac:dyDescent="0.25">
      <c r="A210">
        <v>8</v>
      </c>
      <c r="B210">
        <v>-5</v>
      </c>
      <c r="C210">
        <v>1</v>
      </c>
      <c r="D210" s="2">
        <f>D209+gielda__2[[#This Row],[Firma A]]</f>
        <v>247</v>
      </c>
      <c r="E210" s="2">
        <f>E209+gielda__2[[#This Row],[Firma B]]</f>
        <v>144</v>
      </c>
      <c r="F210" s="2">
        <f>F209+gielda__2[[#This Row],[Firma C]]</f>
        <v>114</v>
      </c>
      <c r="G21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10" s="2">
        <f>IF(gielda__2[[#This Row],[A]]&gt;H209, gielda__2[[#This Row],[A]],H209)</f>
        <v>247</v>
      </c>
      <c r="I210" s="2" t="str">
        <f>IF(H209&lt;gielda__2[[#This Row],[ATH]], "NOWE ATH", "")</f>
        <v>NOWE ATH</v>
      </c>
    </row>
    <row r="211" spans="1:9" x14ac:dyDescent="0.25">
      <c r="A211">
        <v>-4</v>
      </c>
      <c r="B211">
        <v>9</v>
      </c>
      <c r="C211">
        <v>-3</v>
      </c>
      <c r="D211" s="2">
        <f>D210+gielda__2[[#This Row],[Firma A]]</f>
        <v>243</v>
      </c>
      <c r="E211" s="2">
        <f>E210+gielda__2[[#This Row],[Firma B]]</f>
        <v>153</v>
      </c>
      <c r="F211" s="2">
        <f>F210+gielda__2[[#This Row],[Firma C]]</f>
        <v>111</v>
      </c>
      <c r="G21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11" s="2">
        <f>IF(gielda__2[[#This Row],[A]]&gt;H210, gielda__2[[#This Row],[A]],H210)</f>
        <v>247</v>
      </c>
      <c r="I211" s="2" t="str">
        <f>IF(H210&lt;gielda__2[[#This Row],[ATH]], "NOWE ATH", "")</f>
        <v/>
      </c>
    </row>
    <row r="212" spans="1:9" x14ac:dyDescent="0.25">
      <c r="A212">
        <v>10</v>
      </c>
      <c r="B212">
        <v>1</v>
      </c>
      <c r="C212">
        <v>6</v>
      </c>
      <c r="D212" s="2">
        <f>D211+gielda__2[[#This Row],[Firma A]]</f>
        <v>253</v>
      </c>
      <c r="E212" s="2">
        <f>E211+gielda__2[[#This Row],[Firma B]]</f>
        <v>154</v>
      </c>
      <c r="F212" s="2">
        <f>F211+gielda__2[[#This Row],[Firma C]]</f>
        <v>117</v>
      </c>
      <c r="G21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12" s="2">
        <f>IF(gielda__2[[#This Row],[A]]&gt;H211, gielda__2[[#This Row],[A]],H211)</f>
        <v>253</v>
      </c>
      <c r="I212" s="2" t="str">
        <f>IF(H211&lt;gielda__2[[#This Row],[ATH]], "NOWE ATH", "")</f>
        <v>NOWE ATH</v>
      </c>
    </row>
    <row r="213" spans="1:9" x14ac:dyDescent="0.25">
      <c r="A213">
        <v>10</v>
      </c>
      <c r="B213">
        <v>-9</v>
      </c>
      <c r="C213">
        <v>5</v>
      </c>
      <c r="D213" s="2">
        <f>D212+gielda__2[[#This Row],[Firma A]]</f>
        <v>263</v>
      </c>
      <c r="E213" s="2">
        <f>E212+gielda__2[[#This Row],[Firma B]]</f>
        <v>145</v>
      </c>
      <c r="F213" s="2">
        <f>F212+gielda__2[[#This Row],[Firma C]]</f>
        <v>122</v>
      </c>
      <c r="G21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13" s="2">
        <f>IF(gielda__2[[#This Row],[A]]&gt;H212, gielda__2[[#This Row],[A]],H212)</f>
        <v>263</v>
      </c>
      <c r="I213" s="2" t="str">
        <f>IF(H212&lt;gielda__2[[#This Row],[ATH]], "NOWE ATH", "")</f>
        <v>NOWE ATH</v>
      </c>
    </row>
    <row r="214" spans="1:9" x14ac:dyDescent="0.25">
      <c r="A214">
        <v>1</v>
      </c>
      <c r="B214">
        <v>7</v>
      </c>
      <c r="C214">
        <v>2</v>
      </c>
      <c r="D214" s="2">
        <f>D213+gielda__2[[#This Row],[Firma A]]</f>
        <v>264</v>
      </c>
      <c r="E214" s="2">
        <f>E213+gielda__2[[#This Row],[Firma B]]</f>
        <v>152</v>
      </c>
      <c r="F214" s="2">
        <f>F213+gielda__2[[#This Row],[Firma C]]</f>
        <v>124</v>
      </c>
      <c r="G21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14" s="2">
        <f>IF(gielda__2[[#This Row],[A]]&gt;H213, gielda__2[[#This Row],[A]],H213)</f>
        <v>264</v>
      </c>
      <c r="I214" s="2" t="str">
        <f>IF(H213&lt;gielda__2[[#This Row],[ATH]], "NOWE ATH", "")</f>
        <v>NOWE ATH</v>
      </c>
    </row>
    <row r="215" spans="1:9" x14ac:dyDescent="0.25">
      <c r="A215">
        <v>-4</v>
      </c>
      <c r="B215">
        <v>6</v>
      </c>
      <c r="C215">
        <v>-2</v>
      </c>
      <c r="D215" s="2">
        <f>D214+gielda__2[[#This Row],[Firma A]]</f>
        <v>260</v>
      </c>
      <c r="E215" s="2">
        <f>E214+gielda__2[[#This Row],[Firma B]]</f>
        <v>158</v>
      </c>
      <c r="F215" s="2">
        <f>F214+gielda__2[[#This Row],[Firma C]]</f>
        <v>122</v>
      </c>
      <c r="G21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15" s="2">
        <f>IF(gielda__2[[#This Row],[A]]&gt;H214, gielda__2[[#This Row],[A]],H214)</f>
        <v>264</v>
      </c>
      <c r="I215" s="2" t="str">
        <f>IF(H214&lt;gielda__2[[#This Row],[ATH]], "NOWE ATH", "")</f>
        <v/>
      </c>
    </row>
    <row r="216" spans="1:9" x14ac:dyDescent="0.25">
      <c r="A216">
        <v>-5</v>
      </c>
      <c r="B216">
        <v>-2</v>
      </c>
      <c r="C216">
        <v>-2</v>
      </c>
      <c r="D216" s="2">
        <f>D215+gielda__2[[#This Row],[Firma A]]</f>
        <v>255</v>
      </c>
      <c r="E216" s="2">
        <f>E215+gielda__2[[#This Row],[Firma B]]</f>
        <v>156</v>
      </c>
      <c r="F216" s="2">
        <f>F215+gielda__2[[#This Row],[Firma C]]</f>
        <v>120</v>
      </c>
      <c r="G21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16" s="2">
        <f>IF(gielda__2[[#This Row],[A]]&gt;H215, gielda__2[[#This Row],[A]],H215)</f>
        <v>264</v>
      </c>
      <c r="I216" s="2" t="str">
        <f>IF(H215&lt;gielda__2[[#This Row],[ATH]], "NOWE ATH", "")</f>
        <v/>
      </c>
    </row>
    <row r="217" spans="1:9" x14ac:dyDescent="0.25">
      <c r="A217">
        <v>-5</v>
      </c>
      <c r="B217">
        <v>-8</v>
      </c>
      <c r="C217">
        <v>-3</v>
      </c>
      <c r="D217" s="2">
        <f>D216+gielda__2[[#This Row],[Firma A]]</f>
        <v>250</v>
      </c>
      <c r="E217" s="2">
        <f>E216+gielda__2[[#This Row],[Firma B]]</f>
        <v>148</v>
      </c>
      <c r="F217" s="2">
        <f>F216+gielda__2[[#This Row],[Firma C]]</f>
        <v>117</v>
      </c>
      <c r="G21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17" s="2">
        <f>IF(gielda__2[[#This Row],[A]]&gt;H216, gielda__2[[#This Row],[A]],H216)</f>
        <v>264</v>
      </c>
      <c r="I217" s="2" t="str">
        <f>IF(H216&lt;gielda__2[[#This Row],[ATH]], "NOWE ATH", "")</f>
        <v/>
      </c>
    </row>
    <row r="218" spans="1:9" x14ac:dyDescent="0.25">
      <c r="A218">
        <v>4</v>
      </c>
      <c r="B218">
        <v>0</v>
      </c>
      <c r="C218">
        <v>5</v>
      </c>
      <c r="D218" s="2">
        <f>D217+gielda__2[[#This Row],[Firma A]]</f>
        <v>254</v>
      </c>
      <c r="E218" s="2">
        <f>E217+gielda__2[[#This Row],[Firma B]]</f>
        <v>148</v>
      </c>
      <c r="F218" s="2">
        <f>F217+gielda__2[[#This Row],[Firma C]]</f>
        <v>122</v>
      </c>
      <c r="G21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18" s="2">
        <f>IF(gielda__2[[#This Row],[A]]&gt;H217, gielda__2[[#This Row],[A]],H217)</f>
        <v>264</v>
      </c>
      <c r="I218" s="2" t="str">
        <f>IF(H217&lt;gielda__2[[#This Row],[ATH]], "NOWE ATH", "")</f>
        <v/>
      </c>
    </row>
    <row r="219" spans="1:9" x14ac:dyDescent="0.25">
      <c r="A219">
        <v>2</v>
      </c>
      <c r="B219">
        <v>-1</v>
      </c>
      <c r="C219">
        <v>-8</v>
      </c>
      <c r="D219" s="2">
        <f>D218+gielda__2[[#This Row],[Firma A]]</f>
        <v>256</v>
      </c>
      <c r="E219" s="2">
        <f>E218+gielda__2[[#This Row],[Firma B]]</f>
        <v>147</v>
      </c>
      <c r="F219" s="2">
        <f>F218+gielda__2[[#This Row],[Firma C]]</f>
        <v>114</v>
      </c>
      <c r="G21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19" s="2">
        <f>IF(gielda__2[[#This Row],[A]]&gt;H218, gielda__2[[#This Row],[A]],H218)</f>
        <v>264</v>
      </c>
      <c r="I219" s="2" t="str">
        <f>IF(H218&lt;gielda__2[[#This Row],[ATH]], "NOWE ATH", "")</f>
        <v/>
      </c>
    </row>
    <row r="220" spans="1:9" x14ac:dyDescent="0.25">
      <c r="A220">
        <v>-2</v>
      </c>
      <c r="B220">
        <v>-2</v>
      </c>
      <c r="C220">
        <v>-1</v>
      </c>
      <c r="D220" s="2">
        <f>D219+gielda__2[[#This Row],[Firma A]]</f>
        <v>254</v>
      </c>
      <c r="E220" s="2">
        <f>E219+gielda__2[[#This Row],[Firma B]]</f>
        <v>145</v>
      </c>
      <c r="F220" s="2">
        <f>F219+gielda__2[[#This Row],[Firma C]]</f>
        <v>113</v>
      </c>
      <c r="G22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20" s="2">
        <f>IF(gielda__2[[#This Row],[A]]&gt;H219, gielda__2[[#This Row],[A]],H219)</f>
        <v>264</v>
      </c>
      <c r="I220" s="2" t="str">
        <f>IF(H219&lt;gielda__2[[#This Row],[ATH]], "NOWE ATH", "")</f>
        <v/>
      </c>
    </row>
    <row r="221" spans="1:9" x14ac:dyDescent="0.25">
      <c r="A221">
        <v>8</v>
      </c>
      <c r="B221">
        <v>4</v>
      </c>
      <c r="C221">
        <v>1</v>
      </c>
      <c r="D221" s="2">
        <f>D220+gielda__2[[#This Row],[Firma A]]</f>
        <v>262</v>
      </c>
      <c r="E221" s="2">
        <f>E220+gielda__2[[#This Row],[Firma B]]</f>
        <v>149</v>
      </c>
      <c r="F221" s="2">
        <f>F220+gielda__2[[#This Row],[Firma C]]</f>
        <v>114</v>
      </c>
      <c r="G22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21" s="2">
        <f>IF(gielda__2[[#This Row],[A]]&gt;H220, gielda__2[[#This Row],[A]],H220)</f>
        <v>264</v>
      </c>
      <c r="I221" s="2" t="str">
        <f>IF(H220&lt;gielda__2[[#This Row],[ATH]], "NOWE ATH", "")</f>
        <v/>
      </c>
    </row>
    <row r="222" spans="1:9" x14ac:dyDescent="0.25">
      <c r="A222">
        <v>-4</v>
      </c>
      <c r="B222">
        <v>-9</v>
      </c>
      <c r="C222">
        <v>5</v>
      </c>
      <c r="D222" s="2">
        <f>D221+gielda__2[[#This Row],[Firma A]]</f>
        <v>258</v>
      </c>
      <c r="E222" s="2">
        <f>E221+gielda__2[[#This Row],[Firma B]]</f>
        <v>140</v>
      </c>
      <c r="F222" s="2">
        <f>F221+gielda__2[[#This Row],[Firma C]]</f>
        <v>119</v>
      </c>
      <c r="G22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22" s="2">
        <f>IF(gielda__2[[#This Row],[A]]&gt;H221, gielda__2[[#This Row],[A]],H221)</f>
        <v>264</v>
      </c>
      <c r="I222" s="2" t="str">
        <f>IF(H221&lt;gielda__2[[#This Row],[ATH]], "NOWE ATH", "")</f>
        <v/>
      </c>
    </row>
    <row r="223" spans="1:9" x14ac:dyDescent="0.25">
      <c r="A223">
        <v>-7</v>
      </c>
      <c r="B223">
        <v>10</v>
      </c>
      <c r="C223">
        <v>-8</v>
      </c>
      <c r="D223" s="2">
        <f>D222+gielda__2[[#This Row],[Firma A]]</f>
        <v>251</v>
      </c>
      <c r="E223" s="2">
        <f>E222+gielda__2[[#This Row],[Firma B]]</f>
        <v>150</v>
      </c>
      <c r="F223" s="2">
        <f>F222+gielda__2[[#This Row],[Firma C]]</f>
        <v>111</v>
      </c>
      <c r="G22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23" s="2">
        <f>IF(gielda__2[[#This Row],[A]]&gt;H222, gielda__2[[#This Row],[A]],H222)</f>
        <v>264</v>
      </c>
      <c r="I223" s="2" t="str">
        <f>IF(H222&lt;gielda__2[[#This Row],[ATH]], "NOWE ATH", "")</f>
        <v/>
      </c>
    </row>
    <row r="224" spans="1:9" x14ac:dyDescent="0.25">
      <c r="A224">
        <v>8</v>
      </c>
      <c r="B224">
        <v>8</v>
      </c>
      <c r="C224">
        <v>2</v>
      </c>
      <c r="D224" s="2">
        <f>D223+gielda__2[[#This Row],[Firma A]]</f>
        <v>259</v>
      </c>
      <c r="E224" s="2">
        <f>E223+gielda__2[[#This Row],[Firma B]]</f>
        <v>158</v>
      </c>
      <c r="F224" s="2">
        <f>F223+gielda__2[[#This Row],[Firma C]]</f>
        <v>113</v>
      </c>
      <c r="G22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24" s="2">
        <f>IF(gielda__2[[#This Row],[A]]&gt;H223, gielda__2[[#This Row],[A]],H223)</f>
        <v>264</v>
      </c>
      <c r="I224" s="2" t="str">
        <f>IF(H223&lt;gielda__2[[#This Row],[ATH]], "NOWE ATH", "")</f>
        <v/>
      </c>
    </row>
    <row r="225" spans="1:9" x14ac:dyDescent="0.25">
      <c r="A225">
        <v>4</v>
      </c>
      <c r="B225">
        <v>-4</v>
      </c>
      <c r="C225">
        <v>6</v>
      </c>
      <c r="D225" s="2">
        <f>D224+gielda__2[[#This Row],[Firma A]]</f>
        <v>263</v>
      </c>
      <c r="E225" s="2">
        <f>E224+gielda__2[[#This Row],[Firma B]]</f>
        <v>154</v>
      </c>
      <c r="F225" s="2">
        <f>F224+gielda__2[[#This Row],[Firma C]]</f>
        <v>119</v>
      </c>
      <c r="G22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25" s="2">
        <f>IF(gielda__2[[#This Row],[A]]&gt;H224, gielda__2[[#This Row],[A]],H224)</f>
        <v>264</v>
      </c>
      <c r="I225" s="2" t="str">
        <f>IF(H224&lt;gielda__2[[#This Row],[ATH]], "NOWE ATH", "")</f>
        <v/>
      </c>
    </row>
    <row r="226" spans="1:9" x14ac:dyDescent="0.25">
      <c r="A226">
        <v>-10</v>
      </c>
      <c r="B226">
        <v>-5</v>
      </c>
      <c r="C226">
        <v>9</v>
      </c>
      <c r="D226" s="2">
        <f>D225+gielda__2[[#This Row],[Firma A]]</f>
        <v>253</v>
      </c>
      <c r="E226" s="2">
        <f>E225+gielda__2[[#This Row],[Firma B]]</f>
        <v>149</v>
      </c>
      <c r="F226" s="2">
        <f>F225+gielda__2[[#This Row],[Firma C]]</f>
        <v>128</v>
      </c>
      <c r="G22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26" s="2">
        <f>IF(gielda__2[[#This Row],[A]]&gt;H225, gielda__2[[#This Row],[A]],H225)</f>
        <v>264</v>
      </c>
      <c r="I226" s="2" t="str">
        <f>IF(H225&lt;gielda__2[[#This Row],[ATH]], "NOWE ATH", "")</f>
        <v/>
      </c>
    </row>
    <row r="227" spans="1:9" x14ac:dyDescent="0.25">
      <c r="A227">
        <v>-8</v>
      </c>
      <c r="B227">
        <v>-2</v>
      </c>
      <c r="C227">
        <v>5</v>
      </c>
      <c r="D227" s="2">
        <f>D226+gielda__2[[#This Row],[Firma A]]</f>
        <v>245</v>
      </c>
      <c r="E227" s="2">
        <f>E226+gielda__2[[#This Row],[Firma B]]</f>
        <v>147</v>
      </c>
      <c r="F227" s="2">
        <f>F226+gielda__2[[#This Row],[Firma C]]</f>
        <v>133</v>
      </c>
      <c r="G22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27" s="2">
        <f>IF(gielda__2[[#This Row],[A]]&gt;H226, gielda__2[[#This Row],[A]],H226)</f>
        <v>264</v>
      </c>
      <c r="I227" s="2" t="str">
        <f>IF(H226&lt;gielda__2[[#This Row],[ATH]], "NOWE ATH", "")</f>
        <v/>
      </c>
    </row>
    <row r="228" spans="1:9" x14ac:dyDescent="0.25">
      <c r="A228">
        <v>2</v>
      </c>
      <c r="B228">
        <v>3</v>
      </c>
      <c r="C228">
        <v>7</v>
      </c>
      <c r="D228" s="2">
        <f>D227+gielda__2[[#This Row],[Firma A]]</f>
        <v>247</v>
      </c>
      <c r="E228" s="2">
        <f>E227+gielda__2[[#This Row],[Firma B]]</f>
        <v>150</v>
      </c>
      <c r="F228" s="2">
        <f>F227+gielda__2[[#This Row],[Firma C]]</f>
        <v>140</v>
      </c>
      <c r="G22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28" s="2">
        <f>IF(gielda__2[[#This Row],[A]]&gt;H227, gielda__2[[#This Row],[A]],H227)</f>
        <v>264</v>
      </c>
      <c r="I228" s="2" t="str">
        <f>IF(H227&lt;gielda__2[[#This Row],[ATH]], "NOWE ATH", "")</f>
        <v/>
      </c>
    </row>
    <row r="229" spans="1:9" x14ac:dyDescent="0.25">
      <c r="A229">
        <v>-6</v>
      </c>
      <c r="B229">
        <v>-6</v>
      </c>
      <c r="C229">
        <v>8</v>
      </c>
      <c r="D229" s="2">
        <f>D228+gielda__2[[#This Row],[Firma A]]</f>
        <v>241</v>
      </c>
      <c r="E229" s="2">
        <f>E228+gielda__2[[#This Row],[Firma B]]</f>
        <v>144</v>
      </c>
      <c r="F229" s="2">
        <f>F228+gielda__2[[#This Row],[Firma C]]</f>
        <v>148</v>
      </c>
      <c r="G22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29" s="2">
        <f>IF(gielda__2[[#This Row],[A]]&gt;H228, gielda__2[[#This Row],[A]],H228)</f>
        <v>264</v>
      </c>
      <c r="I229" s="2" t="str">
        <f>IF(H228&lt;gielda__2[[#This Row],[ATH]], "NOWE ATH", "")</f>
        <v/>
      </c>
    </row>
    <row r="230" spans="1:9" x14ac:dyDescent="0.25">
      <c r="A230">
        <v>0</v>
      </c>
      <c r="B230">
        <v>-8</v>
      </c>
      <c r="C230">
        <v>3</v>
      </c>
      <c r="D230" s="2">
        <f>D229+gielda__2[[#This Row],[Firma A]]</f>
        <v>241</v>
      </c>
      <c r="E230" s="2">
        <f>E229+gielda__2[[#This Row],[Firma B]]</f>
        <v>136</v>
      </c>
      <c r="F230" s="2">
        <f>F229+gielda__2[[#This Row],[Firma C]]</f>
        <v>151</v>
      </c>
      <c r="G23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30" s="2">
        <f>IF(gielda__2[[#This Row],[A]]&gt;H229, gielda__2[[#This Row],[A]],H229)</f>
        <v>264</v>
      </c>
      <c r="I230" s="2" t="str">
        <f>IF(H229&lt;gielda__2[[#This Row],[ATH]], "NOWE ATH", "")</f>
        <v/>
      </c>
    </row>
    <row r="231" spans="1:9" x14ac:dyDescent="0.25">
      <c r="A231">
        <v>6</v>
      </c>
      <c r="B231">
        <v>1</v>
      </c>
      <c r="C231">
        <v>-5</v>
      </c>
      <c r="D231" s="2">
        <f>D230+gielda__2[[#This Row],[Firma A]]</f>
        <v>247</v>
      </c>
      <c r="E231" s="2">
        <f>E230+gielda__2[[#This Row],[Firma B]]</f>
        <v>137</v>
      </c>
      <c r="F231" s="2">
        <f>F230+gielda__2[[#This Row],[Firma C]]</f>
        <v>146</v>
      </c>
      <c r="G23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31" s="2">
        <f>IF(gielda__2[[#This Row],[A]]&gt;H230, gielda__2[[#This Row],[A]],H230)</f>
        <v>264</v>
      </c>
      <c r="I231" s="2" t="str">
        <f>IF(H230&lt;gielda__2[[#This Row],[ATH]], "NOWE ATH", "")</f>
        <v/>
      </c>
    </row>
    <row r="232" spans="1:9" x14ac:dyDescent="0.25">
      <c r="A232">
        <v>2</v>
      </c>
      <c r="B232">
        <v>-1</v>
      </c>
      <c r="C232">
        <v>-3</v>
      </c>
      <c r="D232" s="2">
        <f>D231+gielda__2[[#This Row],[Firma A]]</f>
        <v>249</v>
      </c>
      <c r="E232" s="2">
        <f>E231+gielda__2[[#This Row],[Firma B]]</f>
        <v>136</v>
      </c>
      <c r="F232" s="2">
        <f>F231+gielda__2[[#This Row],[Firma C]]</f>
        <v>143</v>
      </c>
      <c r="G23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32" s="2">
        <f>IF(gielda__2[[#This Row],[A]]&gt;H231, gielda__2[[#This Row],[A]],H231)</f>
        <v>264</v>
      </c>
      <c r="I232" s="2" t="str">
        <f>IF(H231&lt;gielda__2[[#This Row],[ATH]], "NOWE ATH", "")</f>
        <v/>
      </c>
    </row>
    <row r="233" spans="1:9" x14ac:dyDescent="0.25">
      <c r="A233">
        <v>8</v>
      </c>
      <c r="B233">
        <v>-5</v>
      </c>
      <c r="C233">
        <v>4</v>
      </c>
      <c r="D233" s="2">
        <f>D232+gielda__2[[#This Row],[Firma A]]</f>
        <v>257</v>
      </c>
      <c r="E233" s="2">
        <f>E232+gielda__2[[#This Row],[Firma B]]</f>
        <v>131</v>
      </c>
      <c r="F233" s="2">
        <f>F232+gielda__2[[#This Row],[Firma C]]</f>
        <v>147</v>
      </c>
      <c r="G23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33" s="2">
        <f>IF(gielda__2[[#This Row],[A]]&gt;H232, gielda__2[[#This Row],[A]],H232)</f>
        <v>264</v>
      </c>
      <c r="I233" s="2" t="str">
        <f>IF(H232&lt;gielda__2[[#This Row],[ATH]], "NOWE ATH", "")</f>
        <v/>
      </c>
    </row>
    <row r="234" spans="1:9" x14ac:dyDescent="0.25">
      <c r="A234">
        <v>-1</v>
      </c>
      <c r="B234">
        <v>6</v>
      </c>
      <c r="C234">
        <v>-1</v>
      </c>
      <c r="D234" s="2">
        <f>D233+gielda__2[[#This Row],[Firma A]]</f>
        <v>256</v>
      </c>
      <c r="E234" s="2">
        <f>E233+gielda__2[[#This Row],[Firma B]]</f>
        <v>137</v>
      </c>
      <c r="F234" s="2">
        <f>F233+gielda__2[[#This Row],[Firma C]]</f>
        <v>146</v>
      </c>
      <c r="G23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34" s="2">
        <f>IF(gielda__2[[#This Row],[A]]&gt;H233, gielda__2[[#This Row],[A]],H233)</f>
        <v>264</v>
      </c>
      <c r="I234" s="2" t="str">
        <f>IF(H233&lt;gielda__2[[#This Row],[ATH]], "NOWE ATH", "")</f>
        <v/>
      </c>
    </row>
    <row r="235" spans="1:9" x14ac:dyDescent="0.25">
      <c r="A235">
        <v>-10</v>
      </c>
      <c r="B235">
        <v>9</v>
      </c>
      <c r="C235">
        <v>5</v>
      </c>
      <c r="D235" s="2">
        <f>D234+gielda__2[[#This Row],[Firma A]]</f>
        <v>246</v>
      </c>
      <c r="E235" s="2">
        <f>E234+gielda__2[[#This Row],[Firma B]]</f>
        <v>146</v>
      </c>
      <c r="F235" s="2">
        <f>F234+gielda__2[[#This Row],[Firma C]]</f>
        <v>151</v>
      </c>
      <c r="G23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35" s="2">
        <f>IF(gielda__2[[#This Row],[A]]&gt;H234, gielda__2[[#This Row],[A]],H234)</f>
        <v>264</v>
      </c>
      <c r="I235" s="2" t="str">
        <f>IF(H234&lt;gielda__2[[#This Row],[ATH]], "NOWE ATH", "")</f>
        <v/>
      </c>
    </row>
    <row r="236" spans="1:9" x14ac:dyDescent="0.25">
      <c r="A236">
        <v>2</v>
      </c>
      <c r="B236">
        <v>7</v>
      </c>
      <c r="C236">
        <v>3</v>
      </c>
      <c r="D236" s="2">
        <f>D235+gielda__2[[#This Row],[Firma A]]</f>
        <v>248</v>
      </c>
      <c r="E236" s="2">
        <f>E235+gielda__2[[#This Row],[Firma B]]</f>
        <v>153</v>
      </c>
      <c r="F236" s="2">
        <f>F235+gielda__2[[#This Row],[Firma C]]</f>
        <v>154</v>
      </c>
      <c r="G23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36" s="2">
        <f>IF(gielda__2[[#This Row],[A]]&gt;H235, gielda__2[[#This Row],[A]],H235)</f>
        <v>264</v>
      </c>
      <c r="I236" s="2" t="str">
        <f>IF(H235&lt;gielda__2[[#This Row],[ATH]], "NOWE ATH", "")</f>
        <v/>
      </c>
    </row>
    <row r="237" spans="1:9" x14ac:dyDescent="0.25">
      <c r="A237">
        <v>-6</v>
      </c>
      <c r="B237">
        <v>-1</v>
      </c>
      <c r="C237">
        <v>-8</v>
      </c>
      <c r="D237" s="2">
        <f>D236+gielda__2[[#This Row],[Firma A]]</f>
        <v>242</v>
      </c>
      <c r="E237" s="2">
        <f>E236+gielda__2[[#This Row],[Firma B]]</f>
        <v>152</v>
      </c>
      <c r="F237" s="2">
        <f>F236+gielda__2[[#This Row],[Firma C]]</f>
        <v>146</v>
      </c>
      <c r="G23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37" s="2">
        <f>IF(gielda__2[[#This Row],[A]]&gt;H236, gielda__2[[#This Row],[A]],H236)</f>
        <v>264</v>
      </c>
      <c r="I237" s="2" t="str">
        <f>IF(H236&lt;gielda__2[[#This Row],[ATH]], "NOWE ATH", "")</f>
        <v/>
      </c>
    </row>
    <row r="238" spans="1:9" x14ac:dyDescent="0.25">
      <c r="A238">
        <v>-1</v>
      </c>
      <c r="B238">
        <v>7</v>
      </c>
      <c r="C238">
        <v>3</v>
      </c>
      <c r="D238" s="2">
        <f>D237+gielda__2[[#This Row],[Firma A]]</f>
        <v>241</v>
      </c>
      <c r="E238" s="2">
        <f>E237+gielda__2[[#This Row],[Firma B]]</f>
        <v>159</v>
      </c>
      <c r="F238" s="2">
        <f>F237+gielda__2[[#This Row],[Firma C]]</f>
        <v>149</v>
      </c>
      <c r="G23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38" s="2">
        <f>IF(gielda__2[[#This Row],[A]]&gt;H237, gielda__2[[#This Row],[A]],H237)</f>
        <v>264</v>
      </c>
      <c r="I238" s="2" t="str">
        <f>IF(H237&lt;gielda__2[[#This Row],[ATH]], "NOWE ATH", "")</f>
        <v/>
      </c>
    </row>
    <row r="239" spans="1:9" x14ac:dyDescent="0.25">
      <c r="A239">
        <v>2</v>
      </c>
      <c r="B239">
        <v>6</v>
      </c>
      <c r="C239">
        <v>-5</v>
      </c>
      <c r="D239" s="2">
        <f>D238+gielda__2[[#This Row],[Firma A]]</f>
        <v>243</v>
      </c>
      <c r="E239" s="2">
        <f>E238+gielda__2[[#This Row],[Firma B]]</f>
        <v>165</v>
      </c>
      <c r="F239" s="2">
        <f>F238+gielda__2[[#This Row],[Firma C]]</f>
        <v>144</v>
      </c>
      <c r="G23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39" s="2">
        <f>IF(gielda__2[[#This Row],[A]]&gt;H238, gielda__2[[#This Row],[A]],H238)</f>
        <v>264</v>
      </c>
      <c r="I239" s="2" t="str">
        <f>IF(H238&lt;gielda__2[[#This Row],[ATH]], "NOWE ATH", "")</f>
        <v/>
      </c>
    </row>
    <row r="240" spans="1:9" x14ac:dyDescent="0.25">
      <c r="A240">
        <v>-3</v>
      </c>
      <c r="B240">
        <v>0</v>
      </c>
      <c r="C240">
        <v>8</v>
      </c>
      <c r="D240" s="2">
        <f>D239+gielda__2[[#This Row],[Firma A]]</f>
        <v>240</v>
      </c>
      <c r="E240" s="2">
        <f>E239+gielda__2[[#This Row],[Firma B]]</f>
        <v>165</v>
      </c>
      <c r="F240" s="2">
        <f>F239+gielda__2[[#This Row],[Firma C]]</f>
        <v>152</v>
      </c>
      <c r="G24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40" s="2">
        <f>IF(gielda__2[[#This Row],[A]]&gt;H239, gielda__2[[#This Row],[A]],H239)</f>
        <v>264</v>
      </c>
      <c r="I240" s="2" t="str">
        <f>IF(H239&lt;gielda__2[[#This Row],[ATH]], "NOWE ATH", "")</f>
        <v/>
      </c>
    </row>
    <row r="241" spans="1:9" x14ac:dyDescent="0.25">
      <c r="A241">
        <v>-2</v>
      </c>
      <c r="B241">
        <v>-5</v>
      </c>
      <c r="C241">
        <v>-8</v>
      </c>
      <c r="D241" s="2">
        <f>D240+gielda__2[[#This Row],[Firma A]]</f>
        <v>238</v>
      </c>
      <c r="E241" s="2">
        <f>E240+gielda__2[[#This Row],[Firma B]]</f>
        <v>160</v>
      </c>
      <c r="F241" s="2">
        <f>F240+gielda__2[[#This Row],[Firma C]]</f>
        <v>144</v>
      </c>
      <c r="G24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41" s="2">
        <f>IF(gielda__2[[#This Row],[A]]&gt;H240, gielda__2[[#This Row],[A]],H240)</f>
        <v>264</v>
      </c>
      <c r="I241" s="2" t="str">
        <f>IF(H240&lt;gielda__2[[#This Row],[ATH]], "NOWE ATH", "")</f>
        <v/>
      </c>
    </row>
    <row r="242" spans="1:9" x14ac:dyDescent="0.25">
      <c r="A242">
        <v>4</v>
      </c>
      <c r="B242">
        <v>4</v>
      </c>
      <c r="C242">
        <v>8</v>
      </c>
      <c r="D242" s="2">
        <f>D241+gielda__2[[#This Row],[Firma A]]</f>
        <v>242</v>
      </c>
      <c r="E242" s="2">
        <f>E241+gielda__2[[#This Row],[Firma B]]</f>
        <v>164</v>
      </c>
      <c r="F242" s="2">
        <f>F241+gielda__2[[#This Row],[Firma C]]</f>
        <v>152</v>
      </c>
      <c r="G24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42" s="2">
        <f>IF(gielda__2[[#This Row],[A]]&gt;H241, gielda__2[[#This Row],[A]],H241)</f>
        <v>264</v>
      </c>
      <c r="I242" s="2" t="str">
        <f>IF(H241&lt;gielda__2[[#This Row],[ATH]], "NOWE ATH", "")</f>
        <v/>
      </c>
    </row>
    <row r="243" spans="1:9" x14ac:dyDescent="0.25">
      <c r="A243">
        <v>-7</v>
      </c>
      <c r="B243">
        <v>-10</v>
      </c>
      <c r="C243">
        <v>10</v>
      </c>
      <c r="D243" s="2">
        <f>D242+gielda__2[[#This Row],[Firma A]]</f>
        <v>235</v>
      </c>
      <c r="E243" s="2">
        <f>E242+gielda__2[[#This Row],[Firma B]]</f>
        <v>154</v>
      </c>
      <c r="F243" s="2">
        <f>F242+gielda__2[[#This Row],[Firma C]]</f>
        <v>162</v>
      </c>
      <c r="G24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43" s="2">
        <f>IF(gielda__2[[#This Row],[A]]&gt;H242, gielda__2[[#This Row],[A]],H242)</f>
        <v>264</v>
      </c>
      <c r="I243" s="2" t="str">
        <f>IF(H242&lt;gielda__2[[#This Row],[ATH]], "NOWE ATH", "")</f>
        <v/>
      </c>
    </row>
    <row r="244" spans="1:9" x14ac:dyDescent="0.25">
      <c r="A244">
        <v>5</v>
      </c>
      <c r="B244">
        <v>-7</v>
      </c>
      <c r="C244">
        <v>-3</v>
      </c>
      <c r="D244" s="2">
        <f>D243+gielda__2[[#This Row],[Firma A]]</f>
        <v>240</v>
      </c>
      <c r="E244" s="2">
        <f>E243+gielda__2[[#This Row],[Firma B]]</f>
        <v>147</v>
      </c>
      <c r="F244" s="2">
        <f>F243+gielda__2[[#This Row],[Firma C]]</f>
        <v>159</v>
      </c>
      <c r="G24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44" s="2">
        <f>IF(gielda__2[[#This Row],[A]]&gt;H243, gielda__2[[#This Row],[A]],H243)</f>
        <v>264</v>
      </c>
      <c r="I244" s="2" t="str">
        <f>IF(H243&lt;gielda__2[[#This Row],[ATH]], "NOWE ATH", "")</f>
        <v/>
      </c>
    </row>
    <row r="245" spans="1:9" x14ac:dyDescent="0.25">
      <c r="A245">
        <v>-9</v>
      </c>
      <c r="B245">
        <v>-5</v>
      </c>
      <c r="C245">
        <v>6</v>
      </c>
      <c r="D245" s="2">
        <f>D244+gielda__2[[#This Row],[Firma A]]</f>
        <v>231</v>
      </c>
      <c r="E245" s="2">
        <f>E244+gielda__2[[#This Row],[Firma B]]</f>
        <v>142</v>
      </c>
      <c r="F245" s="2">
        <f>F244+gielda__2[[#This Row],[Firma C]]</f>
        <v>165</v>
      </c>
      <c r="G24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45" s="2">
        <f>IF(gielda__2[[#This Row],[A]]&gt;H244, gielda__2[[#This Row],[A]],H244)</f>
        <v>264</v>
      </c>
      <c r="I245" s="2" t="str">
        <f>IF(H244&lt;gielda__2[[#This Row],[ATH]], "NOWE ATH", "")</f>
        <v/>
      </c>
    </row>
    <row r="246" spans="1:9" x14ac:dyDescent="0.25">
      <c r="A246">
        <v>-1</v>
      </c>
      <c r="B246">
        <v>-3</v>
      </c>
      <c r="C246">
        <v>3</v>
      </c>
      <c r="D246" s="2">
        <f>D245+gielda__2[[#This Row],[Firma A]]</f>
        <v>230</v>
      </c>
      <c r="E246" s="2">
        <f>E245+gielda__2[[#This Row],[Firma B]]</f>
        <v>139</v>
      </c>
      <c r="F246" s="2">
        <f>F245+gielda__2[[#This Row],[Firma C]]</f>
        <v>168</v>
      </c>
      <c r="G24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46" s="2">
        <f>IF(gielda__2[[#This Row],[A]]&gt;H245, gielda__2[[#This Row],[A]],H245)</f>
        <v>264</v>
      </c>
      <c r="I246" s="2" t="str">
        <f>IF(H245&lt;gielda__2[[#This Row],[ATH]], "NOWE ATH", "")</f>
        <v/>
      </c>
    </row>
    <row r="247" spans="1:9" x14ac:dyDescent="0.25">
      <c r="A247">
        <v>10</v>
      </c>
      <c r="B247">
        <v>0</v>
      </c>
      <c r="C247">
        <v>4</v>
      </c>
      <c r="D247" s="2">
        <f>D246+gielda__2[[#This Row],[Firma A]]</f>
        <v>240</v>
      </c>
      <c r="E247" s="2">
        <f>E246+gielda__2[[#This Row],[Firma B]]</f>
        <v>139</v>
      </c>
      <c r="F247" s="2">
        <f>F246+gielda__2[[#This Row],[Firma C]]</f>
        <v>172</v>
      </c>
      <c r="G24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47" s="2">
        <f>IF(gielda__2[[#This Row],[A]]&gt;H246, gielda__2[[#This Row],[A]],H246)</f>
        <v>264</v>
      </c>
      <c r="I247" s="2" t="str">
        <f>IF(H246&lt;gielda__2[[#This Row],[ATH]], "NOWE ATH", "")</f>
        <v/>
      </c>
    </row>
    <row r="248" spans="1:9" x14ac:dyDescent="0.25">
      <c r="A248">
        <v>-2</v>
      </c>
      <c r="B248">
        <v>-8</v>
      </c>
      <c r="C248">
        <v>-8</v>
      </c>
      <c r="D248" s="2">
        <f>D247+gielda__2[[#This Row],[Firma A]]</f>
        <v>238</v>
      </c>
      <c r="E248" s="2">
        <f>E247+gielda__2[[#This Row],[Firma B]]</f>
        <v>131</v>
      </c>
      <c r="F248" s="2">
        <f>F247+gielda__2[[#This Row],[Firma C]]</f>
        <v>164</v>
      </c>
      <c r="G24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48" s="2">
        <f>IF(gielda__2[[#This Row],[A]]&gt;H247, gielda__2[[#This Row],[A]],H247)</f>
        <v>264</v>
      </c>
      <c r="I248" s="2" t="str">
        <f>IF(H247&lt;gielda__2[[#This Row],[ATH]], "NOWE ATH", "")</f>
        <v/>
      </c>
    </row>
    <row r="249" spans="1:9" x14ac:dyDescent="0.25">
      <c r="A249">
        <v>-9</v>
      </c>
      <c r="B249">
        <v>1</v>
      </c>
      <c r="C249">
        <v>-2</v>
      </c>
      <c r="D249" s="2">
        <f>D248+gielda__2[[#This Row],[Firma A]]</f>
        <v>229</v>
      </c>
      <c r="E249" s="2">
        <f>E248+gielda__2[[#This Row],[Firma B]]</f>
        <v>132</v>
      </c>
      <c r="F249" s="2">
        <f>F248+gielda__2[[#This Row],[Firma C]]</f>
        <v>162</v>
      </c>
      <c r="G24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49" s="2">
        <f>IF(gielda__2[[#This Row],[A]]&gt;H248, gielda__2[[#This Row],[A]],H248)</f>
        <v>264</v>
      </c>
      <c r="I249" s="2" t="str">
        <f>IF(H248&lt;gielda__2[[#This Row],[ATH]], "NOWE ATH", "")</f>
        <v/>
      </c>
    </row>
    <row r="250" spans="1:9" x14ac:dyDescent="0.25">
      <c r="A250">
        <v>6</v>
      </c>
      <c r="B250">
        <v>-9</v>
      </c>
      <c r="C250">
        <v>-10</v>
      </c>
      <c r="D250" s="2">
        <f>D249+gielda__2[[#This Row],[Firma A]]</f>
        <v>235</v>
      </c>
      <c r="E250" s="2">
        <f>E249+gielda__2[[#This Row],[Firma B]]</f>
        <v>123</v>
      </c>
      <c r="F250" s="2">
        <f>F249+gielda__2[[#This Row],[Firma C]]</f>
        <v>152</v>
      </c>
      <c r="G25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50" s="2">
        <f>IF(gielda__2[[#This Row],[A]]&gt;H249, gielda__2[[#This Row],[A]],H249)</f>
        <v>264</v>
      </c>
      <c r="I250" s="2" t="str">
        <f>IF(H249&lt;gielda__2[[#This Row],[ATH]], "NOWE ATH", "")</f>
        <v/>
      </c>
    </row>
    <row r="251" spans="1:9" x14ac:dyDescent="0.25">
      <c r="A251">
        <v>7</v>
      </c>
      <c r="B251">
        <v>-10</v>
      </c>
      <c r="C251">
        <v>-4</v>
      </c>
      <c r="D251" s="2">
        <f>D250+gielda__2[[#This Row],[Firma A]]</f>
        <v>242</v>
      </c>
      <c r="E251" s="2">
        <f>E250+gielda__2[[#This Row],[Firma B]]</f>
        <v>113</v>
      </c>
      <c r="F251" s="2">
        <f>F250+gielda__2[[#This Row],[Firma C]]</f>
        <v>148</v>
      </c>
      <c r="G25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51" s="2">
        <f>IF(gielda__2[[#This Row],[A]]&gt;H250, gielda__2[[#This Row],[A]],H250)</f>
        <v>264</v>
      </c>
      <c r="I251" s="2" t="str">
        <f>IF(H250&lt;gielda__2[[#This Row],[ATH]], "NOWE ATH", "")</f>
        <v/>
      </c>
    </row>
    <row r="252" spans="1:9" x14ac:dyDescent="0.25">
      <c r="A252">
        <v>0</v>
      </c>
      <c r="B252">
        <v>4</v>
      </c>
      <c r="C252">
        <v>7</v>
      </c>
      <c r="D252" s="2">
        <f>D251+gielda__2[[#This Row],[Firma A]]</f>
        <v>242</v>
      </c>
      <c r="E252" s="2">
        <f>E251+gielda__2[[#This Row],[Firma B]]</f>
        <v>117</v>
      </c>
      <c r="F252" s="2">
        <f>F251+gielda__2[[#This Row],[Firma C]]</f>
        <v>155</v>
      </c>
      <c r="G25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52" s="2">
        <f>IF(gielda__2[[#This Row],[A]]&gt;H251, gielda__2[[#This Row],[A]],H251)</f>
        <v>264</v>
      </c>
      <c r="I252" s="2" t="str">
        <f>IF(H251&lt;gielda__2[[#This Row],[ATH]], "NOWE ATH", "")</f>
        <v/>
      </c>
    </row>
    <row r="253" spans="1:9" x14ac:dyDescent="0.25">
      <c r="A253">
        <v>-9</v>
      </c>
      <c r="B253">
        <v>-6</v>
      </c>
      <c r="C253">
        <v>10</v>
      </c>
      <c r="D253" s="2">
        <f>D252+gielda__2[[#This Row],[Firma A]]</f>
        <v>233</v>
      </c>
      <c r="E253" s="2">
        <f>E252+gielda__2[[#This Row],[Firma B]]</f>
        <v>111</v>
      </c>
      <c r="F253" s="2">
        <f>F252+gielda__2[[#This Row],[Firma C]]</f>
        <v>165</v>
      </c>
      <c r="G25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53" s="2">
        <f>IF(gielda__2[[#This Row],[A]]&gt;H252, gielda__2[[#This Row],[A]],H252)</f>
        <v>264</v>
      </c>
      <c r="I253" s="2" t="str">
        <f>IF(H252&lt;gielda__2[[#This Row],[ATH]], "NOWE ATH", "")</f>
        <v/>
      </c>
    </row>
    <row r="254" spans="1:9" x14ac:dyDescent="0.25">
      <c r="A254">
        <v>2</v>
      </c>
      <c r="B254">
        <v>7</v>
      </c>
      <c r="C254">
        <v>-6</v>
      </c>
      <c r="D254" s="2">
        <f>D253+gielda__2[[#This Row],[Firma A]]</f>
        <v>235</v>
      </c>
      <c r="E254" s="2">
        <f>E253+gielda__2[[#This Row],[Firma B]]</f>
        <v>118</v>
      </c>
      <c r="F254" s="2">
        <f>F253+gielda__2[[#This Row],[Firma C]]</f>
        <v>159</v>
      </c>
      <c r="G25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54" s="2">
        <f>IF(gielda__2[[#This Row],[A]]&gt;H253, gielda__2[[#This Row],[A]],H253)</f>
        <v>264</v>
      </c>
      <c r="I254" s="2" t="str">
        <f>IF(H253&lt;gielda__2[[#This Row],[ATH]], "NOWE ATH", "")</f>
        <v/>
      </c>
    </row>
    <row r="255" spans="1:9" x14ac:dyDescent="0.25">
      <c r="A255">
        <v>-7</v>
      </c>
      <c r="B255">
        <v>8</v>
      </c>
      <c r="C255">
        <v>6</v>
      </c>
      <c r="D255" s="2">
        <f>D254+gielda__2[[#This Row],[Firma A]]</f>
        <v>228</v>
      </c>
      <c r="E255" s="2">
        <f>E254+gielda__2[[#This Row],[Firma B]]</f>
        <v>126</v>
      </c>
      <c r="F255" s="2">
        <f>F254+gielda__2[[#This Row],[Firma C]]</f>
        <v>165</v>
      </c>
      <c r="G25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55" s="2">
        <f>IF(gielda__2[[#This Row],[A]]&gt;H254, gielda__2[[#This Row],[A]],H254)</f>
        <v>264</v>
      </c>
      <c r="I255" s="2" t="str">
        <f>IF(H254&lt;gielda__2[[#This Row],[ATH]], "NOWE ATH", "")</f>
        <v/>
      </c>
    </row>
    <row r="256" spans="1:9" x14ac:dyDescent="0.25">
      <c r="A256">
        <v>6</v>
      </c>
      <c r="B256">
        <v>10</v>
      </c>
      <c r="C256">
        <v>9</v>
      </c>
      <c r="D256" s="2">
        <f>D255+gielda__2[[#This Row],[Firma A]]</f>
        <v>234</v>
      </c>
      <c r="E256" s="2">
        <f>E255+gielda__2[[#This Row],[Firma B]]</f>
        <v>136</v>
      </c>
      <c r="F256" s="2">
        <f>F255+gielda__2[[#This Row],[Firma C]]</f>
        <v>174</v>
      </c>
      <c r="G25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56" s="2">
        <f>IF(gielda__2[[#This Row],[A]]&gt;H255, gielda__2[[#This Row],[A]],H255)</f>
        <v>264</v>
      </c>
      <c r="I256" s="2" t="str">
        <f>IF(H255&lt;gielda__2[[#This Row],[ATH]], "NOWE ATH", "")</f>
        <v/>
      </c>
    </row>
    <row r="257" spans="1:9" x14ac:dyDescent="0.25">
      <c r="A257">
        <v>5</v>
      </c>
      <c r="B257">
        <v>6</v>
      </c>
      <c r="C257">
        <v>-10</v>
      </c>
      <c r="D257" s="2">
        <f>D256+gielda__2[[#This Row],[Firma A]]</f>
        <v>239</v>
      </c>
      <c r="E257" s="2">
        <f>E256+gielda__2[[#This Row],[Firma B]]</f>
        <v>142</v>
      </c>
      <c r="F257" s="2">
        <f>F256+gielda__2[[#This Row],[Firma C]]</f>
        <v>164</v>
      </c>
      <c r="G25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57" s="2">
        <f>IF(gielda__2[[#This Row],[A]]&gt;H256, gielda__2[[#This Row],[A]],H256)</f>
        <v>264</v>
      </c>
      <c r="I257" s="2" t="str">
        <f>IF(H256&lt;gielda__2[[#This Row],[ATH]], "NOWE ATH", "")</f>
        <v/>
      </c>
    </row>
    <row r="258" spans="1:9" x14ac:dyDescent="0.25">
      <c r="A258">
        <v>-4</v>
      </c>
      <c r="B258">
        <v>8</v>
      </c>
      <c r="C258">
        <v>4</v>
      </c>
      <c r="D258" s="2">
        <f>D257+gielda__2[[#This Row],[Firma A]]</f>
        <v>235</v>
      </c>
      <c r="E258" s="2">
        <f>E257+gielda__2[[#This Row],[Firma B]]</f>
        <v>150</v>
      </c>
      <c r="F258" s="2">
        <f>F257+gielda__2[[#This Row],[Firma C]]</f>
        <v>168</v>
      </c>
      <c r="G25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58" s="2">
        <f>IF(gielda__2[[#This Row],[A]]&gt;H257, gielda__2[[#This Row],[A]],H257)</f>
        <v>264</v>
      </c>
      <c r="I258" s="2" t="str">
        <f>IF(H257&lt;gielda__2[[#This Row],[ATH]], "NOWE ATH", "")</f>
        <v/>
      </c>
    </row>
    <row r="259" spans="1:9" x14ac:dyDescent="0.25">
      <c r="A259">
        <v>6</v>
      </c>
      <c r="B259">
        <v>9</v>
      </c>
      <c r="C259">
        <v>7</v>
      </c>
      <c r="D259" s="2">
        <f>D258+gielda__2[[#This Row],[Firma A]]</f>
        <v>241</v>
      </c>
      <c r="E259" s="2">
        <f>E258+gielda__2[[#This Row],[Firma B]]</f>
        <v>159</v>
      </c>
      <c r="F259" s="2">
        <f>F258+gielda__2[[#This Row],[Firma C]]</f>
        <v>175</v>
      </c>
      <c r="G25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59" s="2">
        <f>IF(gielda__2[[#This Row],[A]]&gt;H258, gielda__2[[#This Row],[A]],H258)</f>
        <v>264</v>
      </c>
      <c r="I259" s="2" t="str">
        <f>IF(H258&lt;gielda__2[[#This Row],[ATH]], "NOWE ATH", "")</f>
        <v/>
      </c>
    </row>
    <row r="260" spans="1:9" x14ac:dyDescent="0.25">
      <c r="A260">
        <v>-7</v>
      </c>
      <c r="B260">
        <v>-2</v>
      </c>
      <c r="C260">
        <v>0</v>
      </c>
      <c r="D260" s="2">
        <f>D259+gielda__2[[#This Row],[Firma A]]</f>
        <v>234</v>
      </c>
      <c r="E260" s="2">
        <f>E259+gielda__2[[#This Row],[Firma B]]</f>
        <v>157</v>
      </c>
      <c r="F260" s="2">
        <f>F259+gielda__2[[#This Row],[Firma C]]</f>
        <v>175</v>
      </c>
      <c r="G26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60" s="2">
        <f>IF(gielda__2[[#This Row],[A]]&gt;H259, gielda__2[[#This Row],[A]],H259)</f>
        <v>264</v>
      </c>
      <c r="I260" s="2" t="str">
        <f>IF(H259&lt;gielda__2[[#This Row],[ATH]], "NOWE ATH", "")</f>
        <v/>
      </c>
    </row>
    <row r="261" spans="1:9" x14ac:dyDescent="0.25">
      <c r="A261">
        <v>1</v>
      </c>
      <c r="B261">
        <v>5</v>
      </c>
      <c r="C261">
        <v>1</v>
      </c>
      <c r="D261" s="2">
        <f>D260+gielda__2[[#This Row],[Firma A]]</f>
        <v>235</v>
      </c>
      <c r="E261" s="2">
        <f>E260+gielda__2[[#This Row],[Firma B]]</f>
        <v>162</v>
      </c>
      <c r="F261" s="2">
        <f>F260+gielda__2[[#This Row],[Firma C]]</f>
        <v>176</v>
      </c>
      <c r="G26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61" s="2">
        <f>IF(gielda__2[[#This Row],[A]]&gt;H260, gielda__2[[#This Row],[A]],H260)</f>
        <v>264</v>
      </c>
      <c r="I261" s="2" t="str">
        <f>IF(H260&lt;gielda__2[[#This Row],[ATH]], "NOWE ATH", "")</f>
        <v/>
      </c>
    </row>
    <row r="262" spans="1:9" x14ac:dyDescent="0.25">
      <c r="A262">
        <v>5</v>
      </c>
      <c r="B262">
        <v>-1</v>
      </c>
      <c r="C262">
        <v>-1</v>
      </c>
      <c r="D262" s="2">
        <f>D261+gielda__2[[#This Row],[Firma A]]</f>
        <v>240</v>
      </c>
      <c r="E262" s="2">
        <f>E261+gielda__2[[#This Row],[Firma B]]</f>
        <v>161</v>
      </c>
      <c r="F262" s="2">
        <f>F261+gielda__2[[#This Row],[Firma C]]</f>
        <v>175</v>
      </c>
      <c r="G26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62" s="2">
        <f>IF(gielda__2[[#This Row],[A]]&gt;H261, gielda__2[[#This Row],[A]],H261)</f>
        <v>264</v>
      </c>
      <c r="I262" s="2" t="str">
        <f>IF(H261&lt;gielda__2[[#This Row],[ATH]], "NOWE ATH", "")</f>
        <v/>
      </c>
    </row>
    <row r="263" spans="1:9" x14ac:dyDescent="0.25">
      <c r="A263">
        <v>9</v>
      </c>
      <c r="B263">
        <v>-7</v>
      </c>
      <c r="C263">
        <v>-2</v>
      </c>
      <c r="D263" s="2">
        <f>D262+gielda__2[[#This Row],[Firma A]]</f>
        <v>249</v>
      </c>
      <c r="E263" s="2">
        <f>E262+gielda__2[[#This Row],[Firma B]]</f>
        <v>154</v>
      </c>
      <c r="F263" s="2">
        <f>F262+gielda__2[[#This Row],[Firma C]]</f>
        <v>173</v>
      </c>
      <c r="G26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63" s="2">
        <f>IF(gielda__2[[#This Row],[A]]&gt;H262, gielda__2[[#This Row],[A]],H262)</f>
        <v>264</v>
      </c>
      <c r="I263" s="2" t="str">
        <f>IF(H262&lt;gielda__2[[#This Row],[ATH]], "NOWE ATH", "")</f>
        <v/>
      </c>
    </row>
    <row r="264" spans="1:9" x14ac:dyDescent="0.25">
      <c r="A264">
        <v>-8</v>
      </c>
      <c r="B264">
        <v>-9</v>
      </c>
      <c r="C264">
        <v>-9</v>
      </c>
      <c r="D264" s="2">
        <f>D263+gielda__2[[#This Row],[Firma A]]</f>
        <v>241</v>
      </c>
      <c r="E264" s="2">
        <f>E263+gielda__2[[#This Row],[Firma B]]</f>
        <v>145</v>
      </c>
      <c r="F264" s="2">
        <f>F263+gielda__2[[#This Row],[Firma C]]</f>
        <v>164</v>
      </c>
      <c r="G26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>KRACH</v>
      </c>
      <c r="H264" s="2">
        <f>IF(gielda__2[[#This Row],[A]]&gt;H263, gielda__2[[#This Row],[A]],H263)</f>
        <v>264</v>
      </c>
      <c r="I264" s="2" t="str">
        <f>IF(H263&lt;gielda__2[[#This Row],[ATH]], "NOWE ATH", "")</f>
        <v/>
      </c>
    </row>
    <row r="265" spans="1:9" x14ac:dyDescent="0.25">
      <c r="A265">
        <v>-7</v>
      </c>
      <c r="B265">
        <v>7</v>
      </c>
      <c r="C265">
        <v>-4</v>
      </c>
      <c r="D265" s="2">
        <f>D264+gielda__2[[#This Row],[Firma A]]</f>
        <v>234</v>
      </c>
      <c r="E265" s="2">
        <f>E264+gielda__2[[#This Row],[Firma B]]</f>
        <v>152</v>
      </c>
      <c r="F265" s="2">
        <f>F264+gielda__2[[#This Row],[Firma C]]</f>
        <v>160</v>
      </c>
      <c r="G26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65" s="2">
        <f>IF(gielda__2[[#This Row],[A]]&gt;H264, gielda__2[[#This Row],[A]],H264)</f>
        <v>264</v>
      </c>
      <c r="I265" s="2" t="str">
        <f>IF(H264&lt;gielda__2[[#This Row],[ATH]], "NOWE ATH", "")</f>
        <v/>
      </c>
    </row>
    <row r="266" spans="1:9" x14ac:dyDescent="0.25">
      <c r="A266">
        <v>-3</v>
      </c>
      <c r="B266">
        <v>-7</v>
      </c>
      <c r="C266">
        <v>7</v>
      </c>
      <c r="D266" s="2">
        <f>D265+gielda__2[[#This Row],[Firma A]]</f>
        <v>231</v>
      </c>
      <c r="E266" s="2">
        <f>E265+gielda__2[[#This Row],[Firma B]]</f>
        <v>145</v>
      </c>
      <c r="F266" s="2">
        <f>F265+gielda__2[[#This Row],[Firma C]]</f>
        <v>167</v>
      </c>
      <c r="G26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66" s="2">
        <f>IF(gielda__2[[#This Row],[A]]&gt;H265, gielda__2[[#This Row],[A]],H265)</f>
        <v>264</v>
      </c>
      <c r="I266" s="2" t="str">
        <f>IF(H265&lt;gielda__2[[#This Row],[ATH]], "NOWE ATH", "")</f>
        <v/>
      </c>
    </row>
    <row r="267" spans="1:9" x14ac:dyDescent="0.25">
      <c r="A267">
        <v>-8</v>
      </c>
      <c r="B267">
        <v>-6</v>
      </c>
      <c r="C267">
        <v>-2</v>
      </c>
      <c r="D267" s="2">
        <f>D266+gielda__2[[#This Row],[Firma A]]</f>
        <v>223</v>
      </c>
      <c r="E267" s="2">
        <f>E266+gielda__2[[#This Row],[Firma B]]</f>
        <v>139</v>
      </c>
      <c r="F267" s="2">
        <f>F266+gielda__2[[#This Row],[Firma C]]</f>
        <v>165</v>
      </c>
      <c r="G26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67" s="2">
        <f>IF(gielda__2[[#This Row],[A]]&gt;H266, gielda__2[[#This Row],[A]],H266)</f>
        <v>264</v>
      </c>
      <c r="I267" s="2" t="str">
        <f>IF(H266&lt;gielda__2[[#This Row],[ATH]], "NOWE ATH", "")</f>
        <v/>
      </c>
    </row>
    <row r="268" spans="1:9" x14ac:dyDescent="0.25">
      <c r="A268">
        <v>3</v>
      </c>
      <c r="B268">
        <v>10</v>
      </c>
      <c r="C268">
        <v>7</v>
      </c>
      <c r="D268" s="2">
        <f>D267+gielda__2[[#This Row],[Firma A]]</f>
        <v>226</v>
      </c>
      <c r="E268" s="2">
        <f>E267+gielda__2[[#This Row],[Firma B]]</f>
        <v>149</v>
      </c>
      <c r="F268" s="2">
        <f>F267+gielda__2[[#This Row],[Firma C]]</f>
        <v>172</v>
      </c>
      <c r="G26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68" s="2">
        <f>IF(gielda__2[[#This Row],[A]]&gt;H267, gielda__2[[#This Row],[A]],H267)</f>
        <v>264</v>
      </c>
      <c r="I268" s="2" t="str">
        <f>IF(H267&lt;gielda__2[[#This Row],[ATH]], "NOWE ATH", "")</f>
        <v/>
      </c>
    </row>
    <row r="269" spans="1:9" x14ac:dyDescent="0.25">
      <c r="A269">
        <v>6</v>
      </c>
      <c r="B269">
        <v>5</v>
      </c>
      <c r="C269">
        <v>8</v>
      </c>
      <c r="D269" s="2">
        <f>D268+gielda__2[[#This Row],[Firma A]]</f>
        <v>232</v>
      </c>
      <c r="E269" s="2">
        <f>E268+gielda__2[[#This Row],[Firma B]]</f>
        <v>154</v>
      </c>
      <c r="F269" s="2">
        <f>F268+gielda__2[[#This Row],[Firma C]]</f>
        <v>180</v>
      </c>
      <c r="G26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69" s="2">
        <f>IF(gielda__2[[#This Row],[A]]&gt;H268, gielda__2[[#This Row],[A]],H268)</f>
        <v>264</v>
      </c>
      <c r="I269" s="2" t="str">
        <f>IF(H268&lt;gielda__2[[#This Row],[ATH]], "NOWE ATH", "")</f>
        <v/>
      </c>
    </row>
    <row r="270" spans="1:9" x14ac:dyDescent="0.25">
      <c r="A270">
        <v>7</v>
      </c>
      <c r="B270">
        <v>-2</v>
      </c>
      <c r="C270">
        <v>9</v>
      </c>
      <c r="D270" s="2">
        <f>D269+gielda__2[[#This Row],[Firma A]]</f>
        <v>239</v>
      </c>
      <c r="E270" s="2">
        <f>E269+gielda__2[[#This Row],[Firma B]]</f>
        <v>152</v>
      </c>
      <c r="F270" s="2">
        <f>F269+gielda__2[[#This Row],[Firma C]]</f>
        <v>189</v>
      </c>
      <c r="G27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70" s="2">
        <f>IF(gielda__2[[#This Row],[A]]&gt;H269, gielda__2[[#This Row],[A]],H269)</f>
        <v>264</v>
      </c>
      <c r="I270" s="2" t="str">
        <f>IF(H269&lt;gielda__2[[#This Row],[ATH]], "NOWE ATH", "")</f>
        <v/>
      </c>
    </row>
    <row r="271" spans="1:9" x14ac:dyDescent="0.25">
      <c r="A271">
        <v>8</v>
      </c>
      <c r="B271">
        <v>-8</v>
      </c>
      <c r="C271">
        <v>-5</v>
      </c>
      <c r="D271" s="2">
        <f>D270+gielda__2[[#This Row],[Firma A]]</f>
        <v>247</v>
      </c>
      <c r="E271" s="2">
        <f>E270+gielda__2[[#This Row],[Firma B]]</f>
        <v>144</v>
      </c>
      <c r="F271" s="2">
        <f>F270+gielda__2[[#This Row],[Firma C]]</f>
        <v>184</v>
      </c>
      <c r="G27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71" s="2">
        <f>IF(gielda__2[[#This Row],[A]]&gt;H270, gielda__2[[#This Row],[A]],H270)</f>
        <v>264</v>
      </c>
      <c r="I271" s="2" t="str">
        <f>IF(H270&lt;gielda__2[[#This Row],[ATH]], "NOWE ATH", "")</f>
        <v/>
      </c>
    </row>
    <row r="272" spans="1:9" x14ac:dyDescent="0.25">
      <c r="A272">
        <v>-3</v>
      </c>
      <c r="B272">
        <v>-8</v>
      </c>
      <c r="C272">
        <v>-9</v>
      </c>
      <c r="D272" s="2">
        <f>D271+gielda__2[[#This Row],[Firma A]]</f>
        <v>244</v>
      </c>
      <c r="E272" s="2">
        <f>E271+gielda__2[[#This Row],[Firma B]]</f>
        <v>136</v>
      </c>
      <c r="F272" s="2">
        <f>F271+gielda__2[[#This Row],[Firma C]]</f>
        <v>175</v>
      </c>
      <c r="G27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72" s="2">
        <f>IF(gielda__2[[#This Row],[A]]&gt;H271, gielda__2[[#This Row],[A]],H271)</f>
        <v>264</v>
      </c>
      <c r="I272" s="2" t="str">
        <f>IF(H271&lt;gielda__2[[#This Row],[ATH]], "NOWE ATH", "")</f>
        <v/>
      </c>
    </row>
    <row r="273" spans="1:9" x14ac:dyDescent="0.25">
      <c r="A273">
        <v>2</v>
      </c>
      <c r="B273">
        <v>6</v>
      </c>
      <c r="C273">
        <v>7</v>
      </c>
      <c r="D273" s="2">
        <f>D272+gielda__2[[#This Row],[Firma A]]</f>
        <v>246</v>
      </c>
      <c r="E273" s="2">
        <f>E272+gielda__2[[#This Row],[Firma B]]</f>
        <v>142</v>
      </c>
      <c r="F273" s="2">
        <f>F272+gielda__2[[#This Row],[Firma C]]</f>
        <v>182</v>
      </c>
      <c r="G27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73" s="2">
        <f>IF(gielda__2[[#This Row],[A]]&gt;H272, gielda__2[[#This Row],[A]],H272)</f>
        <v>264</v>
      </c>
      <c r="I273" s="2" t="str">
        <f>IF(H272&lt;gielda__2[[#This Row],[ATH]], "NOWE ATH", "")</f>
        <v/>
      </c>
    </row>
    <row r="274" spans="1:9" x14ac:dyDescent="0.25">
      <c r="A274">
        <v>2</v>
      </c>
      <c r="B274">
        <v>2</v>
      </c>
      <c r="C274">
        <v>-3</v>
      </c>
      <c r="D274" s="2">
        <f>D273+gielda__2[[#This Row],[Firma A]]</f>
        <v>248</v>
      </c>
      <c r="E274" s="2">
        <f>E273+gielda__2[[#This Row],[Firma B]]</f>
        <v>144</v>
      </c>
      <c r="F274" s="2">
        <f>F273+gielda__2[[#This Row],[Firma C]]</f>
        <v>179</v>
      </c>
      <c r="G27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74" s="2">
        <f>IF(gielda__2[[#This Row],[A]]&gt;H273, gielda__2[[#This Row],[A]],H273)</f>
        <v>264</v>
      </c>
      <c r="I274" s="2" t="str">
        <f>IF(H273&lt;gielda__2[[#This Row],[ATH]], "NOWE ATH", "")</f>
        <v/>
      </c>
    </row>
    <row r="275" spans="1:9" x14ac:dyDescent="0.25">
      <c r="A275">
        <v>8</v>
      </c>
      <c r="B275">
        <v>3</v>
      </c>
      <c r="C275">
        <v>-2</v>
      </c>
      <c r="D275" s="2">
        <f>D274+gielda__2[[#This Row],[Firma A]]</f>
        <v>256</v>
      </c>
      <c r="E275" s="2">
        <f>E274+gielda__2[[#This Row],[Firma B]]</f>
        <v>147</v>
      </c>
      <c r="F275" s="2">
        <f>F274+gielda__2[[#This Row],[Firma C]]</f>
        <v>177</v>
      </c>
      <c r="G27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75" s="2">
        <f>IF(gielda__2[[#This Row],[A]]&gt;H274, gielda__2[[#This Row],[A]],H274)</f>
        <v>264</v>
      </c>
      <c r="I275" s="2" t="str">
        <f>IF(H274&lt;gielda__2[[#This Row],[ATH]], "NOWE ATH", "")</f>
        <v/>
      </c>
    </row>
    <row r="276" spans="1:9" x14ac:dyDescent="0.25">
      <c r="A276">
        <v>-1</v>
      </c>
      <c r="B276">
        <v>6</v>
      </c>
      <c r="C276">
        <v>-7</v>
      </c>
      <c r="D276" s="2">
        <f>D275+gielda__2[[#This Row],[Firma A]]</f>
        <v>255</v>
      </c>
      <c r="E276" s="2">
        <f>E275+gielda__2[[#This Row],[Firma B]]</f>
        <v>153</v>
      </c>
      <c r="F276" s="2">
        <f>F275+gielda__2[[#This Row],[Firma C]]</f>
        <v>170</v>
      </c>
      <c r="G27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76" s="2">
        <f>IF(gielda__2[[#This Row],[A]]&gt;H275, gielda__2[[#This Row],[A]],H275)</f>
        <v>264</v>
      </c>
      <c r="I276" s="2" t="str">
        <f>IF(H275&lt;gielda__2[[#This Row],[ATH]], "NOWE ATH", "")</f>
        <v/>
      </c>
    </row>
    <row r="277" spans="1:9" x14ac:dyDescent="0.25">
      <c r="A277">
        <v>-7</v>
      </c>
      <c r="B277">
        <v>-5</v>
      </c>
      <c r="C277">
        <v>5</v>
      </c>
      <c r="D277" s="2">
        <f>D276+gielda__2[[#This Row],[Firma A]]</f>
        <v>248</v>
      </c>
      <c r="E277" s="2">
        <f>E276+gielda__2[[#This Row],[Firma B]]</f>
        <v>148</v>
      </c>
      <c r="F277" s="2">
        <f>F276+gielda__2[[#This Row],[Firma C]]</f>
        <v>175</v>
      </c>
      <c r="G27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77" s="2">
        <f>IF(gielda__2[[#This Row],[A]]&gt;H276, gielda__2[[#This Row],[A]],H276)</f>
        <v>264</v>
      </c>
      <c r="I277" s="2" t="str">
        <f>IF(H276&lt;gielda__2[[#This Row],[ATH]], "NOWE ATH", "")</f>
        <v/>
      </c>
    </row>
    <row r="278" spans="1:9" x14ac:dyDescent="0.25">
      <c r="A278">
        <v>4</v>
      </c>
      <c r="B278">
        <v>4</v>
      </c>
      <c r="C278">
        <v>-4</v>
      </c>
      <c r="D278" s="2">
        <f>D277+gielda__2[[#This Row],[Firma A]]</f>
        <v>252</v>
      </c>
      <c r="E278" s="2">
        <f>E277+gielda__2[[#This Row],[Firma B]]</f>
        <v>152</v>
      </c>
      <c r="F278" s="2">
        <f>F277+gielda__2[[#This Row],[Firma C]]</f>
        <v>171</v>
      </c>
      <c r="G27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78" s="2">
        <f>IF(gielda__2[[#This Row],[A]]&gt;H277, gielda__2[[#This Row],[A]],H277)</f>
        <v>264</v>
      </c>
      <c r="I278" s="2" t="str">
        <f>IF(H277&lt;gielda__2[[#This Row],[ATH]], "NOWE ATH", "")</f>
        <v/>
      </c>
    </row>
    <row r="279" spans="1:9" x14ac:dyDescent="0.25">
      <c r="A279">
        <v>0</v>
      </c>
      <c r="B279">
        <v>9</v>
      </c>
      <c r="C279">
        <v>6</v>
      </c>
      <c r="D279" s="2">
        <f>D278+gielda__2[[#This Row],[Firma A]]</f>
        <v>252</v>
      </c>
      <c r="E279" s="2">
        <f>E278+gielda__2[[#This Row],[Firma B]]</f>
        <v>161</v>
      </c>
      <c r="F279" s="2">
        <f>F278+gielda__2[[#This Row],[Firma C]]</f>
        <v>177</v>
      </c>
      <c r="G27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79" s="2">
        <f>IF(gielda__2[[#This Row],[A]]&gt;H278, gielda__2[[#This Row],[A]],H278)</f>
        <v>264</v>
      </c>
      <c r="I279" s="2" t="str">
        <f>IF(H278&lt;gielda__2[[#This Row],[ATH]], "NOWE ATH", "")</f>
        <v/>
      </c>
    </row>
    <row r="280" spans="1:9" x14ac:dyDescent="0.25">
      <c r="A280">
        <v>-6</v>
      </c>
      <c r="B280">
        <v>-3</v>
      </c>
      <c r="C280">
        <v>-10</v>
      </c>
      <c r="D280" s="2">
        <f>D279+gielda__2[[#This Row],[Firma A]]</f>
        <v>246</v>
      </c>
      <c r="E280" s="2">
        <f>E279+gielda__2[[#This Row],[Firma B]]</f>
        <v>158</v>
      </c>
      <c r="F280" s="2">
        <f>F279+gielda__2[[#This Row],[Firma C]]</f>
        <v>167</v>
      </c>
      <c r="G28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80" s="2">
        <f>IF(gielda__2[[#This Row],[A]]&gt;H279, gielda__2[[#This Row],[A]],H279)</f>
        <v>264</v>
      </c>
      <c r="I280" s="2" t="str">
        <f>IF(H279&lt;gielda__2[[#This Row],[ATH]], "NOWE ATH", "")</f>
        <v/>
      </c>
    </row>
    <row r="281" spans="1:9" x14ac:dyDescent="0.25">
      <c r="A281">
        <v>-6</v>
      </c>
      <c r="B281">
        <v>4</v>
      </c>
      <c r="C281">
        <v>6</v>
      </c>
      <c r="D281" s="2">
        <f>D280+gielda__2[[#This Row],[Firma A]]</f>
        <v>240</v>
      </c>
      <c r="E281" s="2">
        <f>E280+gielda__2[[#This Row],[Firma B]]</f>
        <v>162</v>
      </c>
      <c r="F281" s="2">
        <f>F280+gielda__2[[#This Row],[Firma C]]</f>
        <v>173</v>
      </c>
      <c r="G28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81" s="2">
        <f>IF(gielda__2[[#This Row],[A]]&gt;H280, gielda__2[[#This Row],[A]],H280)</f>
        <v>264</v>
      </c>
      <c r="I281" s="2" t="str">
        <f>IF(H280&lt;gielda__2[[#This Row],[ATH]], "NOWE ATH", "")</f>
        <v/>
      </c>
    </row>
    <row r="282" spans="1:9" x14ac:dyDescent="0.25">
      <c r="A282">
        <v>3</v>
      </c>
      <c r="B282">
        <v>7</v>
      </c>
      <c r="C282">
        <v>5</v>
      </c>
      <c r="D282" s="2">
        <f>D281+gielda__2[[#This Row],[Firma A]]</f>
        <v>243</v>
      </c>
      <c r="E282" s="2">
        <f>E281+gielda__2[[#This Row],[Firma B]]</f>
        <v>169</v>
      </c>
      <c r="F282" s="2">
        <f>F281+gielda__2[[#This Row],[Firma C]]</f>
        <v>178</v>
      </c>
      <c r="G28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82" s="2">
        <f>IF(gielda__2[[#This Row],[A]]&gt;H281, gielda__2[[#This Row],[A]],H281)</f>
        <v>264</v>
      </c>
      <c r="I282" s="2" t="str">
        <f>IF(H281&lt;gielda__2[[#This Row],[ATH]], "NOWE ATH", "")</f>
        <v/>
      </c>
    </row>
    <row r="283" spans="1:9" x14ac:dyDescent="0.25">
      <c r="A283">
        <v>-5</v>
      </c>
      <c r="B283">
        <v>-4</v>
      </c>
      <c r="C283">
        <v>-4</v>
      </c>
      <c r="D283" s="2">
        <f>D282+gielda__2[[#This Row],[Firma A]]</f>
        <v>238</v>
      </c>
      <c r="E283" s="2">
        <f>E282+gielda__2[[#This Row],[Firma B]]</f>
        <v>165</v>
      </c>
      <c r="F283" s="2">
        <f>F282+gielda__2[[#This Row],[Firma C]]</f>
        <v>174</v>
      </c>
      <c r="G28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83" s="2">
        <f>IF(gielda__2[[#This Row],[A]]&gt;H282, gielda__2[[#This Row],[A]],H282)</f>
        <v>264</v>
      </c>
      <c r="I283" s="2" t="str">
        <f>IF(H282&lt;gielda__2[[#This Row],[ATH]], "NOWE ATH", "")</f>
        <v/>
      </c>
    </row>
    <row r="284" spans="1:9" x14ac:dyDescent="0.25">
      <c r="A284">
        <v>-7</v>
      </c>
      <c r="B284">
        <v>-4</v>
      </c>
      <c r="C284">
        <v>-8</v>
      </c>
      <c r="D284" s="2">
        <f>D283+gielda__2[[#This Row],[Firma A]]</f>
        <v>231</v>
      </c>
      <c r="E284" s="2">
        <f>E283+gielda__2[[#This Row],[Firma B]]</f>
        <v>161</v>
      </c>
      <c r="F284" s="2">
        <f>F283+gielda__2[[#This Row],[Firma C]]</f>
        <v>166</v>
      </c>
      <c r="G28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84" s="2">
        <f>IF(gielda__2[[#This Row],[A]]&gt;H283, gielda__2[[#This Row],[A]],H283)</f>
        <v>264</v>
      </c>
      <c r="I284" s="2" t="str">
        <f>IF(H283&lt;gielda__2[[#This Row],[ATH]], "NOWE ATH", "")</f>
        <v/>
      </c>
    </row>
    <row r="285" spans="1:9" x14ac:dyDescent="0.25">
      <c r="A285">
        <v>3</v>
      </c>
      <c r="B285">
        <v>-1</v>
      </c>
      <c r="C285">
        <v>4</v>
      </c>
      <c r="D285" s="2">
        <f>D284+gielda__2[[#This Row],[Firma A]]</f>
        <v>234</v>
      </c>
      <c r="E285" s="2">
        <f>E284+gielda__2[[#This Row],[Firma B]]</f>
        <v>160</v>
      </c>
      <c r="F285" s="2">
        <f>F284+gielda__2[[#This Row],[Firma C]]</f>
        <v>170</v>
      </c>
      <c r="G28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85" s="2">
        <f>IF(gielda__2[[#This Row],[A]]&gt;H284, gielda__2[[#This Row],[A]],H284)</f>
        <v>264</v>
      </c>
      <c r="I285" s="2" t="str">
        <f>IF(H284&lt;gielda__2[[#This Row],[ATH]], "NOWE ATH", "")</f>
        <v/>
      </c>
    </row>
    <row r="286" spans="1:9" x14ac:dyDescent="0.25">
      <c r="A286">
        <v>4</v>
      </c>
      <c r="B286">
        <v>-3</v>
      </c>
      <c r="C286">
        <v>-5</v>
      </c>
      <c r="D286" s="2">
        <f>D285+gielda__2[[#This Row],[Firma A]]</f>
        <v>238</v>
      </c>
      <c r="E286" s="2">
        <f>E285+gielda__2[[#This Row],[Firma B]]</f>
        <v>157</v>
      </c>
      <c r="F286" s="2">
        <f>F285+gielda__2[[#This Row],[Firma C]]</f>
        <v>165</v>
      </c>
      <c r="G28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86" s="2">
        <f>IF(gielda__2[[#This Row],[A]]&gt;H285, gielda__2[[#This Row],[A]],H285)</f>
        <v>264</v>
      </c>
      <c r="I286" s="2" t="str">
        <f>IF(H285&lt;gielda__2[[#This Row],[ATH]], "NOWE ATH", "")</f>
        <v/>
      </c>
    </row>
    <row r="287" spans="1:9" x14ac:dyDescent="0.25">
      <c r="A287">
        <v>2</v>
      </c>
      <c r="B287">
        <v>-8</v>
      </c>
      <c r="C287">
        <v>4</v>
      </c>
      <c r="D287" s="2">
        <f>D286+gielda__2[[#This Row],[Firma A]]</f>
        <v>240</v>
      </c>
      <c r="E287" s="2">
        <f>E286+gielda__2[[#This Row],[Firma B]]</f>
        <v>149</v>
      </c>
      <c r="F287" s="2">
        <f>F286+gielda__2[[#This Row],[Firma C]]</f>
        <v>169</v>
      </c>
      <c r="G28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87" s="2">
        <f>IF(gielda__2[[#This Row],[A]]&gt;H286, gielda__2[[#This Row],[A]],H286)</f>
        <v>264</v>
      </c>
      <c r="I287" s="2" t="str">
        <f>IF(H286&lt;gielda__2[[#This Row],[ATH]], "NOWE ATH", "")</f>
        <v/>
      </c>
    </row>
    <row r="288" spans="1:9" x14ac:dyDescent="0.25">
      <c r="A288">
        <v>3</v>
      </c>
      <c r="B288">
        <v>-6</v>
      </c>
      <c r="C288">
        <v>8</v>
      </c>
      <c r="D288" s="2">
        <f>D287+gielda__2[[#This Row],[Firma A]]</f>
        <v>243</v>
      </c>
      <c r="E288" s="2">
        <f>E287+gielda__2[[#This Row],[Firma B]]</f>
        <v>143</v>
      </c>
      <c r="F288" s="2">
        <f>F287+gielda__2[[#This Row],[Firma C]]</f>
        <v>177</v>
      </c>
      <c r="G28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88" s="2">
        <f>IF(gielda__2[[#This Row],[A]]&gt;H287, gielda__2[[#This Row],[A]],H287)</f>
        <v>264</v>
      </c>
      <c r="I288" s="2" t="str">
        <f>IF(H287&lt;gielda__2[[#This Row],[ATH]], "NOWE ATH", "")</f>
        <v/>
      </c>
    </row>
    <row r="289" spans="1:9" x14ac:dyDescent="0.25">
      <c r="A289">
        <v>3</v>
      </c>
      <c r="B289">
        <v>4</v>
      </c>
      <c r="C289">
        <v>-2</v>
      </c>
      <c r="D289" s="2">
        <f>D288+gielda__2[[#This Row],[Firma A]]</f>
        <v>246</v>
      </c>
      <c r="E289" s="2">
        <f>E288+gielda__2[[#This Row],[Firma B]]</f>
        <v>147</v>
      </c>
      <c r="F289" s="2">
        <f>F288+gielda__2[[#This Row],[Firma C]]</f>
        <v>175</v>
      </c>
      <c r="G28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89" s="2">
        <f>IF(gielda__2[[#This Row],[A]]&gt;H288, gielda__2[[#This Row],[A]],H288)</f>
        <v>264</v>
      </c>
      <c r="I289" s="2" t="str">
        <f>IF(H288&lt;gielda__2[[#This Row],[ATH]], "NOWE ATH", "")</f>
        <v/>
      </c>
    </row>
    <row r="290" spans="1:9" x14ac:dyDescent="0.25">
      <c r="A290">
        <v>-8</v>
      </c>
      <c r="B290">
        <v>6</v>
      </c>
      <c r="C290">
        <v>-1</v>
      </c>
      <c r="D290" s="2">
        <f>D289+gielda__2[[#This Row],[Firma A]]</f>
        <v>238</v>
      </c>
      <c r="E290" s="2">
        <f>E289+gielda__2[[#This Row],[Firma B]]</f>
        <v>153</v>
      </c>
      <c r="F290" s="2">
        <f>F289+gielda__2[[#This Row],[Firma C]]</f>
        <v>174</v>
      </c>
      <c r="G29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90" s="2">
        <f>IF(gielda__2[[#This Row],[A]]&gt;H289, gielda__2[[#This Row],[A]],H289)</f>
        <v>264</v>
      </c>
      <c r="I290" s="2" t="str">
        <f>IF(H289&lt;gielda__2[[#This Row],[ATH]], "NOWE ATH", "")</f>
        <v/>
      </c>
    </row>
    <row r="291" spans="1:9" x14ac:dyDescent="0.25">
      <c r="A291">
        <v>0</v>
      </c>
      <c r="B291">
        <v>-4</v>
      </c>
      <c r="C291">
        <v>1</v>
      </c>
      <c r="D291" s="2">
        <f>D290+gielda__2[[#This Row],[Firma A]]</f>
        <v>238</v>
      </c>
      <c r="E291" s="2">
        <f>E290+gielda__2[[#This Row],[Firma B]]</f>
        <v>149</v>
      </c>
      <c r="F291" s="2">
        <f>F290+gielda__2[[#This Row],[Firma C]]</f>
        <v>175</v>
      </c>
      <c r="G29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91" s="2">
        <f>IF(gielda__2[[#This Row],[A]]&gt;H290, gielda__2[[#This Row],[A]],H290)</f>
        <v>264</v>
      </c>
      <c r="I291" s="2" t="str">
        <f>IF(H290&lt;gielda__2[[#This Row],[ATH]], "NOWE ATH", "")</f>
        <v/>
      </c>
    </row>
    <row r="292" spans="1:9" x14ac:dyDescent="0.25">
      <c r="A292">
        <v>3</v>
      </c>
      <c r="B292">
        <v>2</v>
      </c>
      <c r="C292">
        <v>3</v>
      </c>
      <c r="D292" s="2">
        <f>D291+gielda__2[[#This Row],[Firma A]]</f>
        <v>241</v>
      </c>
      <c r="E292" s="2">
        <f>E291+gielda__2[[#This Row],[Firma B]]</f>
        <v>151</v>
      </c>
      <c r="F292" s="2">
        <f>F291+gielda__2[[#This Row],[Firma C]]</f>
        <v>178</v>
      </c>
      <c r="G29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92" s="2">
        <f>IF(gielda__2[[#This Row],[A]]&gt;H291, gielda__2[[#This Row],[A]],H291)</f>
        <v>264</v>
      </c>
      <c r="I292" s="2" t="str">
        <f>IF(H291&lt;gielda__2[[#This Row],[ATH]], "NOWE ATH", "")</f>
        <v/>
      </c>
    </row>
    <row r="293" spans="1:9" x14ac:dyDescent="0.25">
      <c r="A293">
        <v>7</v>
      </c>
      <c r="B293">
        <v>-1</v>
      </c>
      <c r="C293">
        <v>-3</v>
      </c>
      <c r="D293" s="2">
        <f>D292+gielda__2[[#This Row],[Firma A]]</f>
        <v>248</v>
      </c>
      <c r="E293" s="2">
        <f>E292+gielda__2[[#This Row],[Firma B]]</f>
        <v>150</v>
      </c>
      <c r="F293" s="2">
        <f>F292+gielda__2[[#This Row],[Firma C]]</f>
        <v>175</v>
      </c>
      <c r="G29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93" s="2">
        <f>IF(gielda__2[[#This Row],[A]]&gt;H292, gielda__2[[#This Row],[A]],H292)</f>
        <v>264</v>
      </c>
      <c r="I293" s="2" t="str">
        <f>IF(H292&lt;gielda__2[[#This Row],[ATH]], "NOWE ATH", "")</f>
        <v/>
      </c>
    </row>
    <row r="294" spans="1:9" x14ac:dyDescent="0.25">
      <c r="A294">
        <v>0</v>
      </c>
      <c r="B294">
        <v>0</v>
      </c>
      <c r="C294">
        <v>-2</v>
      </c>
      <c r="D294" s="2">
        <f>D293+gielda__2[[#This Row],[Firma A]]</f>
        <v>248</v>
      </c>
      <c r="E294" s="2">
        <f>E293+gielda__2[[#This Row],[Firma B]]</f>
        <v>150</v>
      </c>
      <c r="F294" s="2">
        <f>F293+gielda__2[[#This Row],[Firma C]]</f>
        <v>173</v>
      </c>
      <c r="G29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94" s="2">
        <f>IF(gielda__2[[#This Row],[A]]&gt;H293, gielda__2[[#This Row],[A]],H293)</f>
        <v>264</v>
      </c>
      <c r="I294" s="2" t="str">
        <f>IF(H293&lt;gielda__2[[#This Row],[ATH]], "NOWE ATH", "")</f>
        <v/>
      </c>
    </row>
    <row r="295" spans="1:9" x14ac:dyDescent="0.25">
      <c r="A295">
        <v>-10</v>
      </c>
      <c r="B295">
        <v>-7</v>
      </c>
      <c r="C295">
        <v>9</v>
      </c>
      <c r="D295" s="2">
        <f>D294+gielda__2[[#This Row],[Firma A]]</f>
        <v>238</v>
      </c>
      <c r="E295" s="2">
        <f>E294+gielda__2[[#This Row],[Firma B]]</f>
        <v>143</v>
      </c>
      <c r="F295" s="2">
        <f>F294+gielda__2[[#This Row],[Firma C]]</f>
        <v>182</v>
      </c>
      <c r="G29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95" s="2">
        <f>IF(gielda__2[[#This Row],[A]]&gt;H294, gielda__2[[#This Row],[A]],H294)</f>
        <v>264</v>
      </c>
      <c r="I295" s="2" t="str">
        <f>IF(H294&lt;gielda__2[[#This Row],[ATH]], "NOWE ATH", "")</f>
        <v/>
      </c>
    </row>
    <row r="296" spans="1:9" x14ac:dyDescent="0.25">
      <c r="A296">
        <v>4</v>
      </c>
      <c r="B296">
        <v>9</v>
      </c>
      <c r="C296">
        <v>4</v>
      </c>
      <c r="D296" s="2">
        <f>D295+gielda__2[[#This Row],[Firma A]]</f>
        <v>242</v>
      </c>
      <c r="E296" s="2">
        <f>E295+gielda__2[[#This Row],[Firma B]]</f>
        <v>152</v>
      </c>
      <c r="F296" s="2">
        <f>F295+gielda__2[[#This Row],[Firma C]]</f>
        <v>186</v>
      </c>
      <c r="G29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96" s="2">
        <f>IF(gielda__2[[#This Row],[A]]&gt;H295, gielda__2[[#This Row],[A]],H295)</f>
        <v>264</v>
      </c>
      <c r="I296" s="2" t="str">
        <f>IF(H295&lt;gielda__2[[#This Row],[ATH]], "NOWE ATH", "")</f>
        <v/>
      </c>
    </row>
    <row r="297" spans="1:9" x14ac:dyDescent="0.25">
      <c r="A297">
        <v>-6</v>
      </c>
      <c r="B297">
        <v>-9</v>
      </c>
      <c r="C297">
        <v>7</v>
      </c>
      <c r="D297" s="2">
        <f>D296+gielda__2[[#This Row],[Firma A]]</f>
        <v>236</v>
      </c>
      <c r="E297" s="2">
        <f>E296+gielda__2[[#This Row],[Firma B]]</f>
        <v>143</v>
      </c>
      <c r="F297" s="2">
        <f>F296+gielda__2[[#This Row],[Firma C]]</f>
        <v>193</v>
      </c>
      <c r="G29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97" s="2">
        <f>IF(gielda__2[[#This Row],[A]]&gt;H296, gielda__2[[#This Row],[A]],H296)</f>
        <v>264</v>
      </c>
      <c r="I297" s="2" t="str">
        <f>IF(H296&lt;gielda__2[[#This Row],[ATH]], "NOWE ATH", "")</f>
        <v/>
      </c>
    </row>
    <row r="298" spans="1:9" x14ac:dyDescent="0.25">
      <c r="A298">
        <v>4</v>
      </c>
      <c r="B298">
        <v>7</v>
      </c>
      <c r="C298">
        <v>-2</v>
      </c>
      <c r="D298" s="2">
        <f>D297+gielda__2[[#This Row],[Firma A]]</f>
        <v>240</v>
      </c>
      <c r="E298" s="2">
        <f>E297+gielda__2[[#This Row],[Firma B]]</f>
        <v>150</v>
      </c>
      <c r="F298" s="2">
        <f>F297+gielda__2[[#This Row],[Firma C]]</f>
        <v>191</v>
      </c>
      <c r="G29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98" s="2">
        <f>IF(gielda__2[[#This Row],[A]]&gt;H297, gielda__2[[#This Row],[A]],H297)</f>
        <v>264</v>
      </c>
      <c r="I298" s="2" t="str">
        <f>IF(H297&lt;gielda__2[[#This Row],[ATH]], "NOWE ATH", "")</f>
        <v/>
      </c>
    </row>
    <row r="299" spans="1:9" x14ac:dyDescent="0.25">
      <c r="A299">
        <v>-4</v>
      </c>
      <c r="B299">
        <v>10</v>
      </c>
      <c r="C299">
        <v>4</v>
      </c>
      <c r="D299" s="2">
        <f>D298+gielda__2[[#This Row],[Firma A]]</f>
        <v>236</v>
      </c>
      <c r="E299" s="2">
        <f>E298+gielda__2[[#This Row],[Firma B]]</f>
        <v>160</v>
      </c>
      <c r="F299" s="2">
        <f>F298+gielda__2[[#This Row],[Firma C]]</f>
        <v>195</v>
      </c>
      <c r="G29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299" s="2">
        <f>IF(gielda__2[[#This Row],[A]]&gt;H298, gielda__2[[#This Row],[A]],H298)</f>
        <v>264</v>
      </c>
      <c r="I299" s="2" t="str">
        <f>IF(H298&lt;gielda__2[[#This Row],[ATH]], "NOWE ATH", "")</f>
        <v/>
      </c>
    </row>
    <row r="300" spans="1:9" x14ac:dyDescent="0.25">
      <c r="A300">
        <v>2</v>
      </c>
      <c r="B300">
        <v>6</v>
      </c>
      <c r="C300">
        <v>9</v>
      </c>
      <c r="D300" s="2">
        <f>D299+gielda__2[[#This Row],[Firma A]]</f>
        <v>238</v>
      </c>
      <c r="E300" s="2">
        <f>E299+gielda__2[[#This Row],[Firma B]]</f>
        <v>166</v>
      </c>
      <c r="F300" s="2">
        <f>F299+gielda__2[[#This Row],[Firma C]]</f>
        <v>204</v>
      </c>
      <c r="G30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00" s="2">
        <f>IF(gielda__2[[#This Row],[A]]&gt;H299, gielda__2[[#This Row],[A]],H299)</f>
        <v>264</v>
      </c>
      <c r="I300" s="2" t="str">
        <f>IF(H299&lt;gielda__2[[#This Row],[ATH]], "NOWE ATH", "")</f>
        <v/>
      </c>
    </row>
    <row r="301" spans="1:9" x14ac:dyDescent="0.25">
      <c r="A301">
        <v>0</v>
      </c>
      <c r="B301">
        <v>2</v>
      </c>
      <c r="C301">
        <v>5</v>
      </c>
      <c r="D301" s="2">
        <f>D300+gielda__2[[#This Row],[Firma A]]</f>
        <v>238</v>
      </c>
      <c r="E301" s="2">
        <f>E300+gielda__2[[#This Row],[Firma B]]</f>
        <v>168</v>
      </c>
      <c r="F301" s="2">
        <f>F300+gielda__2[[#This Row],[Firma C]]</f>
        <v>209</v>
      </c>
      <c r="G30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01" s="2">
        <f>IF(gielda__2[[#This Row],[A]]&gt;H300, gielda__2[[#This Row],[A]],H300)</f>
        <v>264</v>
      </c>
      <c r="I301" s="2" t="str">
        <f>IF(H300&lt;gielda__2[[#This Row],[ATH]], "NOWE ATH", "")</f>
        <v/>
      </c>
    </row>
    <row r="302" spans="1:9" x14ac:dyDescent="0.25">
      <c r="A302">
        <v>-6</v>
      </c>
      <c r="B302">
        <v>4</v>
      </c>
      <c r="C302">
        <v>-8</v>
      </c>
      <c r="D302" s="2">
        <f>D301+gielda__2[[#This Row],[Firma A]]</f>
        <v>232</v>
      </c>
      <c r="E302" s="2">
        <f>E301+gielda__2[[#This Row],[Firma B]]</f>
        <v>172</v>
      </c>
      <c r="F302" s="2">
        <f>F301+gielda__2[[#This Row],[Firma C]]</f>
        <v>201</v>
      </c>
      <c r="G30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02" s="2">
        <f>IF(gielda__2[[#This Row],[A]]&gt;H301, gielda__2[[#This Row],[A]],H301)</f>
        <v>264</v>
      </c>
      <c r="I302" s="2" t="str">
        <f>IF(H301&lt;gielda__2[[#This Row],[ATH]], "NOWE ATH", "")</f>
        <v/>
      </c>
    </row>
    <row r="303" spans="1:9" x14ac:dyDescent="0.25">
      <c r="A303">
        <v>-8</v>
      </c>
      <c r="B303">
        <v>-9</v>
      </c>
      <c r="C303">
        <v>-7</v>
      </c>
      <c r="D303" s="2">
        <f>D302+gielda__2[[#This Row],[Firma A]]</f>
        <v>224</v>
      </c>
      <c r="E303" s="2">
        <f>E302+gielda__2[[#This Row],[Firma B]]</f>
        <v>163</v>
      </c>
      <c r="F303" s="2">
        <f>F302+gielda__2[[#This Row],[Firma C]]</f>
        <v>194</v>
      </c>
      <c r="G30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>KRACH</v>
      </c>
      <c r="H303" s="2">
        <f>IF(gielda__2[[#This Row],[A]]&gt;H302, gielda__2[[#This Row],[A]],H302)</f>
        <v>264</v>
      </c>
      <c r="I303" s="2" t="str">
        <f>IF(H302&lt;gielda__2[[#This Row],[ATH]], "NOWE ATH", "")</f>
        <v/>
      </c>
    </row>
    <row r="304" spans="1:9" x14ac:dyDescent="0.25">
      <c r="A304">
        <v>-6</v>
      </c>
      <c r="B304">
        <v>2</v>
      </c>
      <c r="C304">
        <v>9</v>
      </c>
      <c r="D304" s="2">
        <f>D303+gielda__2[[#This Row],[Firma A]]</f>
        <v>218</v>
      </c>
      <c r="E304" s="2">
        <f>E303+gielda__2[[#This Row],[Firma B]]</f>
        <v>165</v>
      </c>
      <c r="F304" s="2">
        <f>F303+gielda__2[[#This Row],[Firma C]]</f>
        <v>203</v>
      </c>
      <c r="G30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04" s="2">
        <f>IF(gielda__2[[#This Row],[A]]&gt;H303, gielda__2[[#This Row],[A]],H303)</f>
        <v>264</v>
      </c>
      <c r="I304" s="2" t="str">
        <f>IF(H303&lt;gielda__2[[#This Row],[ATH]], "NOWE ATH", "")</f>
        <v/>
      </c>
    </row>
    <row r="305" spans="1:9" x14ac:dyDescent="0.25">
      <c r="A305">
        <v>-4</v>
      </c>
      <c r="B305">
        <v>-5</v>
      </c>
      <c r="C305">
        <v>-2</v>
      </c>
      <c r="D305" s="2">
        <f>D304+gielda__2[[#This Row],[Firma A]]</f>
        <v>214</v>
      </c>
      <c r="E305" s="2">
        <f>E304+gielda__2[[#This Row],[Firma B]]</f>
        <v>160</v>
      </c>
      <c r="F305" s="2">
        <f>F304+gielda__2[[#This Row],[Firma C]]</f>
        <v>201</v>
      </c>
      <c r="G30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05" s="2">
        <f>IF(gielda__2[[#This Row],[A]]&gt;H304, gielda__2[[#This Row],[A]],H304)</f>
        <v>264</v>
      </c>
      <c r="I305" s="2" t="str">
        <f>IF(H304&lt;gielda__2[[#This Row],[ATH]], "NOWE ATH", "")</f>
        <v/>
      </c>
    </row>
    <row r="306" spans="1:9" x14ac:dyDescent="0.25">
      <c r="A306">
        <v>-8</v>
      </c>
      <c r="B306">
        <v>-2</v>
      </c>
      <c r="C306">
        <v>0</v>
      </c>
      <c r="D306" s="2">
        <f>D305+gielda__2[[#This Row],[Firma A]]</f>
        <v>206</v>
      </c>
      <c r="E306" s="2">
        <f>E305+gielda__2[[#This Row],[Firma B]]</f>
        <v>158</v>
      </c>
      <c r="F306" s="2">
        <f>F305+gielda__2[[#This Row],[Firma C]]</f>
        <v>201</v>
      </c>
      <c r="G30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06" s="2">
        <f>IF(gielda__2[[#This Row],[A]]&gt;H305, gielda__2[[#This Row],[A]],H305)</f>
        <v>264</v>
      </c>
      <c r="I306" s="2" t="str">
        <f>IF(H305&lt;gielda__2[[#This Row],[ATH]], "NOWE ATH", "")</f>
        <v/>
      </c>
    </row>
    <row r="307" spans="1:9" x14ac:dyDescent="0.25">
      <c r="A307">
        <v>-6</v>
      </c>
      <c r="B307">
        <v>-4</v>
      </c>
      <c r="C307">
        <v>8</v>
      </c>
      <c r="D307" s="2">
        <f>D306+gielda__2[[#This Row],[Firma A]]</f>
        <v>200</v>
      </c>
      <c r="E307" s="2">
        <f>E306+gielda__2[[#This Row],[Firma B]]</f>
        <v>154</v>
      </c>
      <c r="F307" s="2">
        <f>F306+gielda__2[[#This Row],[Firma C]]</f>
        <v>209</v>
      </c>
      <c r="G30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07" s="2">
        <f>IF(gielda__2[[#This Row],[A]]&gt;H306, gielda__2[[#This Row],[A]],H306)</f>
        <v>264</v>
      </c>
      <c r="I307" s="2" t="str">
        <f>IF(H306&lt;gielda__2[[#This Row],[ATH]], "NOWE ATH", "")</f>
        <v/>
      </c>
    </row>
    <row r="308" spans="1:9" x14ac:dyDescent="0.25">
      <c r="A308">
        <v>7</v>
      </c>
      <c r="B308">
        <v>-3</v>
      </c>
      <c r="C308">
        <v>-5</v>
      </c>
      <c r="D308" s="2">
        <f>D307+gielda__2[[#This Row],[Firma A]]</f>
        <v>207</v>
      </c>
      <c r="E308" s="2">
        <f>E307+gielda__2[[#This Row],[Firma B]]</f>
        <v>151</v>
      </c>
      <c r="F308" s="2">
        <f>F307+gielda__2[[#This Row],[Firma C]]</f>
        <v>204</v>
      </c>
      <c r="G30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08" s="2">
        <f>IF(gielda__2[[#This Row],[A]]&gt;H307, gielda__2[[#This Row],[A]],H307)</f>
        <v>264</v>
      </c>
      <c r="I308" s="2" t="str">
        <f>IF(H307&lt;gielda__2[[#This Row],[ATH]], "NOWE ATH", "")</f>
        <v/>
      </c>
    </row>
    <row r="309" spans="1:9" x14ac:dyDescent="0.25">
      <c r="A309">
        <v>0</v>
      </c>
      <c r="B309">
        <v>1</v>
      </c>
      <c r="C309">
        <v>6</v>
      </c>
      <c r="D309" s="2">
        <f>D308+gielda__2[[#This Row],[Firma A]]</f>
        <v>207</v>
      </c>
      <c r="E309" s="2">
        <f>E308+gielda__2[[#This Row],[Firma B]]</f>
        <v>152</v>
      </c>
      <c r="F309" s="2">
        <f>F308+gielda__2[[#This Row],[Firma C]]</f>
        <v>210</v>
      </c>
      <c r="G30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09" s="2">
        <f>IF(gielda__2[[#This Row],[A]]&gt;H308, gielda__2[[#This Row],[A]],H308)</f>
        <v>264</v>
      </c>
      <c r="I309" s="2" t="str">
        <f>IF(H308&lt;gielda__2[[#This Row],[ATH]], "NOWE ATH", "")</f>
        <v/>
      </c>
    </row>
    <row r="310" spans="1:9" x14ac:dyDescent="0.25">
      <c r="A310">
        <v>-4</v>
      </c>
      <c r="B310">
        <v>0</v>
      </c>
      <c r="C310">
        <v>-7</v>
      </c>
      <c r="D310" s="2">
        <f>D309+gielda__2[[#This Row],[Firma A]]</f>
        <v>203</v>
      </c>
      <c r="E310" s="2">
        <f>E309+gielda__2[[#This Row],[Firma B]]</f>
        <v>152</v>
      </c>
      <c r="F310" s="2">
        <f>F309+gielda__2[[#This Row],[Firma C]]</f>
        <v>203</v>
      </c>
      <c r="G31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10" s="2">
        <f>IF(gielda__2[[#This Row],[A]]&gt;H309, gielda__2[[#This Row],[A]],H309)</f>
        <v>264</v>
      </c>
      <c r="I310" s="2" t="str">
        <f>IF(H309&lt;gielda__2[[#This Row],[ATH]], "NOWE ATH", "")</f>
        <v/>
      </c>
    </row>
    <row r="311" spans="1:9" x14ac:dyDescent="0.25">
      <c r="A311">
        <v>5</v>
      </c>
      <c r="B311">
        <v>7</v>
      </c>
      <c r="C311">
        <v>-1</v>
      </c>
      <c r="D311" s="2">
        <f>D310+gielda__2[[#This Row],[Firma A]]</f>
        <v>208</v>
      </c>
      <c r="E311" s="2">
        <f>E310+gielda__2[[#This Row],[Firma B]]</f>
        <v>159</v>
      </c>
      <c r="F311" s="2">
        <f>F310+gielda__2[[#This Row],[Firma C]]</f>
        <v>202</v>
      </c>
      <c r="G31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11" s="2">
        <f>IF(gielda__2[[#This Row],[A]]&gt;H310, gielda__2[[#This Row],[A]],H310)</f>
        <v>264</v>
      </c>
      <c r="I311" s="2" t="str">
        <f>IF(H310&lt;gielda__2[[#This Row],[ATH]], "NOWE ATH", "")</f>
        <v/>
      </c>
    </row>
    <row r="312" spans="1:9" x14ac:dyDescent="0.25">
      <c r="A312">
        <v>0</v>
      </c>
      <c r="B312">
        <v>2</v>
      </c>
      <c r="C312">
        <v>-7</v>
      </c>
      <c r="D312" s="2">
        <f>D311+gielda__2[[#This Row],[Firma A]]</f>
        <v>208</v>
      </c>
      <c r="E312" s="2">
        <f>E311+gielda__2[[#This Row],[Firma B]]</f>
        <v>161</v>
      </c>
      <c r="F312" s="2">
        <f>F311+gielda__2[[#This Row],[Firma C]]</f>
        <v>195</v>
      </c>
      <c r="G31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12" s="2">
        <f>IF(gielda__2[[#This Row],[A]]&gt;H311, gielda__2[[#This Row],[A]],H311)</f>
        <v>264</v>
      </c>
      <c r="I312" s="2" t="str">
        <f>IF(H311&lt;gielda__2[[#This Row],[ATH]], "NOWE ATH", "")</f>
        <v/>
      </c>
    </row>
    <row r="313" spans="1:9" x14ac:dyDescent="0.25">
      <c r="A313">
        <v>10</v>
      </c>
      <c r="B313">
        <v>-9</v>
      </c>
      <c r="C313">
        <v>5</v>
      </c>
      <c r="D313" s="2">
        <f>D312+gielda__2[[#This Row],[Firma A]]</f>
        <v>218</v>
      </c>
      <c r="E313" s="2">
        <f>E312+gielda__2[[#This Row],[Firma B]]</f>
        <v>152</v>
      </c>
      <c r="F313" s="2">
        <f>F312+gielda__2[[#This Row],[Firma C]]</f>
        <v>200</v>
      </c>
      <c r="G31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13" s="2">
        <f>IF(gielda__2[[#This Row],[A]]&gt;H312, gielda__2[[#This Row],[A]],H312)</f>
        <v>264</v>
      </c>
      <c r="I313" s="2" t="str">
        <f>IF(H312&lt;gielda__2[[#This Row],[ATH]], "NOWE ATH", "")</f>
        <v/>
      </c>
    </row>
    <row r="314" spans="1:9" x14ac:dyDescent="0.25">
      <c r="A314">
        <v>-10</v>
      </c>
      <c r="B314">
        <v>5</v>
      </c>
      <c r="C314">
        <v>0</v>
      </c>
      <c r="D314" s="2">
        <f>D313+gielda__2[[#This Row],[Firma A]]</f>
        <v>208</v>
      </c>
      <c r="E314" s="2">
        <f>E313+gielda__2[[#This Row],[Firma B]]</f>
        <v>157</v>
      </c>
      <c r="F314" s="2">
        <f>F313+gielda__2[[#This Row],[Firma C]]</f>
        <v>200</v>
      </c>
      <c r="G31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14" s="2">
        <f>IF(gielda__2[[#This Row],[A]]&gt;H313, gielda__2[[#This Row],[A]],H313)</f>
        <v>264</v>
      </c>
      <c r="I314" s="2" t="str">
        <f>IF(H313&lt;gielda__2[[#This Row],[ATH]], "NOWE ATH", "")</f>
        <v/>
      </c>
    </row>
    <row r="315" spans="1:9" x14ac:dyDescent="0.25">
      <c r="A315">
        <v>1</v>
      </c>
      <c r="B315">
        <v>-8</v>
      </c>
      <c r="C315">
        <v>-4</v>
      </c>
      <c r="D315" s="2">
        <f>D314+gielda__2[[#This Row],[Firma A]]</f>
        <v>209</v>
      </c>
      <c r="E315" s="2">
        <f>E314+gielda__2[[#This Row],[Firma B]]</f>
        <v>149</v>
      </c>
      <c r="F315" s="2">
        <f>F314+gielda__2[[#This Row],[Firma C]]</f>
        <v>196</v>
      </c>
      <c r="G31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15" s="2">
        <f>IF(gielda__2[[#This Row],[A]]&gt;H314, gielda__2[[#This Row],[A]],H314)</f>
        <v>264</v>
      </c>
      <c r="I315" s="2" t="str">
        <f>IF(H314&lt;gielda__2[[#This Row],[ATH]], "NOWE ATH", "")</f>
        <v/>
      </c>
    </row>
    <row r="316" spans="1:9" x14ac:dyDescent="0.25">
      <c r="A316">
        <v>3</v>
      </c>
      <c r="B316">
        <v>2</v>
      </c>
      <c r="C316">
        <v>7</v>
      </c>
      <c r="D316" s="2">
        <f>D315+gielda__2[[#This Row],[Firma A]]</f>
        <v>212</v>
      </c>
      <c r="E316" s="2">
        <f>E315+gielda__2[[#This Row],[Firma B]]</f>
        <v>151</v>
      </c>
      <c r="F316" s="2">
        <f>F315+gielda__2[[#This Row],[Firma C]]</f>
        <v>203</v>
      </c>
      <c r="G31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16" s="2">
        <f>IF(gielda__2[[#This Row],[A]]&gt;H315, gielda__2[[#This Row],[A]],H315)</f>
        <v>264</v>
      </c>
      <c r="I316" s="2" t="str">
        <f>IF(H315&lt;gielda__2[[#This Row],[ATH]], "NOWE ATH", "")</f>
        <v/>
      </c>
    </row>
    <row r="317" spans="1:9" x14ac:dyDescent="0.25">
      <c r="A317">
        <v>-8</v>
      </c>
      <c r="B317">
        <v>4</v>
      </c>
      <c r="C317">
        <v>10</v>
      </c>
      <c r="D317" s="2">
        <f>D316+gielda__2[[#This Row],[Firma A]]</f>
        <v>204</v>
      </c>
      <c r="E317" s="2">
        <f>E316+gielda__2[[#This Row],[Firma B]]</f>
        <v>155</v>
      </c>
      <c r="F317" s="2">
        <f>F316+gielda__2[[#This Row],[Firma C]]</f>
        <v>213</v>
      </c>
      <c r="G31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17" s="2">
        <f>IF(gielda__2[[#This Row],[A]]&gt;H316, gielda__2[[#This Row],[A]],H316)</f>
        <v>264</v>
      </c>
      <c r="I317" s="2" t="str">
        <f>IF(H316&lt;gielda__2[[#This Row],[ATH]], "NOWE ATH", "")</f>
        <v/>
      </c>
    </row>
    <row r="318" spans="1:9" x14ac:dyDescent="0.25">
      <c r="A318">
        <v>4</v>
      </c>
      <c r="B318">
        <v>4</v>
      </c>
      <c r="C318">
        <v>-9</v>
      </c>
      <c r="D318" s="2">
        <f>D317+gielda__2[[#This Row],[Firma A]]</f>
        <v>208</v>
      </c>
      <c r="E318" s="2">
        <f>E317+gielda__2[[#This Row],[Firma B]]</f>
        <v>159</v>
      </c>
      <c r="F318" s="2">
        <f>F317+gielda__2[[#This Row],[Firma C]]</f>
        <v>204</v>
      </c>
      <c r="G31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18" s="2">
        <f>IF(gielda__2[[#This Row],[A]]&gt;H317, gielda__2[[#This Row],[A]],H317)</f>
        <v>264</v>
      </c>
      <c r="I318" s="2" t="str">
        <f>IF(H317&lt;gielda__2[[#This Row],[ATH]], "NOWE ATH", "")</f>
        <v/>
      </c>
    </row>
    <row r="319" spans="1:9" x14ac:dyDescent="0.25">
      <c r="A319">
        <v>7</v>
      </c>
      <c r="B319">
        <v>0</v>
      </c>
      <c r="C319">
        <v>1</v>
      </c>
      <c r="D319" s="2">
        <f>D318+gielda__2[[#This Row],[Firma A]]</f>
        <v>215</v>
      </c>
      <c r="E319" s="2">
        <f>E318+gielda__2[[#This Row],[Firma B]]</f>
        <v>159</v>
      </c>
      <c r="F319" s="2">
        <f>F318+gielda__2[[#This Row],[Firma C]]</f>
        <v>205</v>
      </c>
      <c r="G31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19" s="2">
        <f>IF(gielda__2[[#This Row],[A]]&gt;H318, gielda__2[[#This Row],[A]],H318)</f>
        <v>264</v>
      </c>
      <c r="I319" s="2" t="str">
        <f>IF(H318&lt;gielda__2[[#This Row],[ATH]], "NOWE ATH", "")</f>
        <v/>
      </c>
    </row>
    <row r="320" spans="1:9" x14ac:dyDescent="0.25">
      <c r="A320">
        <v>5</v>
      </c>
      <c r="B320">
        <v>8</v>
      </c>
      <c r="C320">
        <v>6</v>
      </c>
      <c r="D320" s="2">
        <f>D319+gielda__2[[#This Row],[Firma A]]</f>
        <v>220</v>
      </c>
      <c r="E320" s="2">
        <f>E319+gielda__2[[#This Row],[Firma B]]</f>
        <v>167</v>
      </c>
      <c r="F320" s="2">
        <f>F319+gielda__2[[#This Row],[Firma C]]</f>
        <v>211</v>
      </c>
      <c r="G32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20" s="2">
        <f>IF(gielda__2[[#This Row],[A]]&gt;H319, gielda__2[[#This Row],[A]],H319)</f>
        <v>264</v>
      </c>
      <c r="I320" s="2" t="str">
        <f>IF(H319&lt;gielda__2[[#This Row],[ATH]], "NOWE ATH", "")</f>
        <v/>
      </c>
    </row>
    <row r="321" spans="1:9" x14ac:dyDescent="0.25">
      <c r="A321">
        <v>-2</v>
      </c>
      <c r="B321">
        <v>-4</v>
      </c>
      <c r="C321">
        <v>-8</v>
      </c>
      <c r="D321" s="2">
        <f>D320+gielda__2[[#This Row],[Firma A]]</f>
        <v>218</v>
      </c>
      <c r="E321" s="2">
        <f>E320+gielda__2[[#This Row],[Firma B]]</f>
        <v>163</v>
      </c>
      <c r="F321" s="2">
        <f>F320+gielda__2[[#This Row],[Firma C]]</f>
        <v>203</v>
      </c>
      <c r="G32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21" s="2">
        <f>IF(gielda__2[[#This Row],[A]]&gt;H320, gielda__2[[#This Row],[A]],H320)</f>
        <v>264</v>
      </c>
      <c r="I321" s="2" t="str">
        <f>IF(H320&lt;gielda__2[[#This Row],[ATH]], "NOWE ATH", "")</f>
        <v/>
      </c>
    </row>
    <row r="322" spans="1:9" x14ac:dyDescent="0.25">
      <c r="A322">
        <v>-2</v>
      </c>
      <c r="B322">
        <v>-6</v>
      </c>
      <c r="C322">
        <v>9</v>
      </c>
      <c r="D322" s="2">
        <f>D321+gielda__2[[#This Row],[Firma A]]</f>
        <v>216</v>
      </c>
      <c r="E322" s="2">
        <f>E321+gielda__2[[#This Row],[Firma B]]</f>
        <v>157</v>
      </c>
      <c r="F322" s="2">
        <f>F321+gielda__2[[#This Row],[Firma C]]</f>
        <v>212</v>
      </c>
      <c r="G32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22" s="2">
        <f>IF(gielda__2[[#This Row],[A]]&gt;H321, gielda__2[[#This Row],[A]],H321)</f>
        <v>264</v>
      </c>
      <c r="I322" s="2" t="str">
        <f>IF(H321&lt;gielda__2[[#This Row],[ATH]], "NOWE ATH", "")</f>
        <v/>
      </c>
    </row>
    <row r="323" spans="1:9" x14ac:dyDescent="0.25">
      <c r="A323">
        <v>-3</v>
      </c>
      <c r="B323">
        <v>5</v>
      </c>
      <c r="C323">
        <v>2</v>
      </c>
      <c r="D323" s="2">
        <f>D322+gielda__2[[#This Row],[Firma A]]</f>
        <v>213</v>
      </c>
      <c r="E323" s="2">
        <f>E322+gielda__2[[#This Row],[Firma B]]</f>
        <v>162</v>
      </c>
      <c r="F323" s="2">
        <f>F322+gielda__2[[#This Row],[Firma C]]</f>
        <v>214</v>
      </c>
      <c r="G32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23" s="2">
        <f>IF(gielda__2[[#This Row],[A]]&gt;H322, gielda__2[[#This Row],[A]],H322)</f>
        <v>264</v>
      </c>
      <c r="I323" s="2" t="str">
        <f>IF(H322&lt;gielda__2[[#This Row],[ATH]], "NOWE ATH", "")</f>
        <v/>
      </c>
    </row>
    <row r="324" spans="1:9" x14ac:dyDescent="0.25">
      <c r="A324">
        <v>6</v>
      </c>
      <c r="B324">
        <v>1</v>
      </c>
      <c r="C324">
        <v>0</v>
      </c>
      <c r="D324" s="2">
        <f>D323+gielda__2[[#This Row],[Firma A]]</f>
        <v>219</v>
      </c>
      <c r="E324" s="2">
        <f>E323+gielda__2[[#This Row],[Firma B]]</f>
        <v>163</v>
      </c>
      <c r="F324" s="2">
        <f>F323+gielda__2[[#This Row],[Firma C]]</f>
        <v>214</v>
      </c>
      <c r="G32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24" s="2">
        <f>IF(gielda__2[[#This Row],[A]]&gt;H323, gielda__2[[#This Row],[A]],H323)</f>
        <v>264</v>
      </c>
      <c r="I324" s="2" t="str">
        <f>IF(H323&lt;gielda__2[[#This Row],[ATH]], "NOWE ATH", "")</f>
        <v/>
      </c>
    </row>
    <row r="325" spans="1:9" x14ac:dyDescent="0.25">
      <c r="A325">
        <v>-9</v>
      </c>
      <c r="B325">
        <v>3</v>
      </c>
      <c r="C325">
        <v>1</v>
      </c>
      <c r="D325" s="2">
        <f>D324+gielda__2[[#This Row],[Firma A]]</f>
        <v>210</v>
      </c>
      <c r="E325" s="2">
        <f>E324+gielda__2[[#This Row],[Firma B]]</f>
        <v>166</v>
      </c>
      <c r="F325" s="2">
        <f>F324+gielda__2[[#This Row],[Firma C]]</f>
        <v>215</v>
      </c>
      <c r="G32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25" s="2">
        <f>IF(gielda__2[[#This Row],[A]]&gt;H324, gielda__2[[#This Row],[A]],H324)</f>
        <v>264</v>
      </c>
      <c r="I325" s="2" t="str">
        <f>IF(H324&lt;gielda__2[[#This Row],[ATH]], "NOWE ATH", "")</f>
        <v/>
      </c>
    </row>
    <row r="326" spans="1:9" x14ac:dyDescent="0.25">
      <c r="A326">
        <v>-7</v>
      </c>
      <c r="B326">
        <v>6</v>
      </c>
      <c r="C326">
        <v>-4</v>
      </c>
      <c r="D326" s="2">
        <f>D325+gielda__2[[#This Row],[Firma A]]</f>
        <v>203</v>
      </c>
      <c r="E326" s="2">
        <f>E325+gielda__2[[#This Row],[Firma B]]</f>
        <v>172</v>
      </c>
      <c r="F326" s="2">
        <f>F325+gielda__2[[#This Row],[Firma C]]</f>
        <v>211</v>
      </c>
      <c r="G32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26" s="2">
        <f>IF(gielda__2[[#This Row],[A]]&gt;H325, gielda__2[[#This Row],[A]],H325)</f>
        <v>264</v>
      </c>
      <c r="I326" s="2" t="str">
        <f>IF(H325&lt;gielda__2[[#This Row],[ATH]], "NOWE ATH", "")</f>
        <v/>
      </c>
    </row>
    <row r="327" spans="1:9" x14ac:dyDescent="0.25">
      <c r="A327">
        <v>-3</v>
      </c>
      <c r="B327">
        <v>-1</v>
      </c>
      <c r="C327">
        <v>-5</v>
      </c>
      <c r="D327" s="2">
        <f>D326+gielda__2[[#This Row],[Firma A]]</f>
        <v>200</v>
      </c>
      <c r="E327" s="2">
        <f>E326+gielda__2[[#This Row],[Firma B]]</f>
        <v>171</v>
      </c>
      <c r="F327" s="2">
        <f>F326+gielda__2[[#This Row],[Firma C]]</f>
        <v>206</v>
      </c>
      <c r="G32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27" s="2">
        <f>IF(gielda__2[[#This Row],[A]]&gt;H326, gielda__2[[#This Row],[A]],H326)</f>
        <v>264</v>
      </c>
      <c r="I327" s="2" t="str">
        <f>IF(H326&lt;gielda__2[[#This Row],[ATH]], "NOWE ATH", "")</f>
        <v/>
      </c>
    </row>
    <row r="328" spans="1:9" x14ac:dyDescent="0.25">
      <c r="A328">
        <v>2</v>
      </c>
      <c r="B328">
        <v>9</v>
      </c>
      <c r="C328">
        <v>-4</v>
      </c>
      <c r="D328" s="2">
        <f>D327+gielda__2[[#This Row],[Firma A]]</f>
        <v>202</v>
      </c>
      <c r="E328" s="2">
        <f>E327+gielda__2[[#This Row],[Firma B]]</f>
        <v>180</v>
      </c>
      <c r="F328" s="2">
        <f>F327+gielda__2[[#This Row],[Firma C]]</f>
        <v>202</v>
      </c>
      <c r="G32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28" s="2">
        <f>IF(gielda__2[[#This Row],[A]]&gt;H327, gielda__2[[#This Row],[A]],H327)</f>
        <v>264</v>
      </c>
      <c r="I328" s="2" t="str">
        <f>IF(H327&lt;gielda__2[[#This Row],[ATH]], "NOWE ATH", "")</f>
        <v/>
      </c>
    </row>
    <row r="329" spans="1:9" x14ac:dyDescent="0.25">
      <c r="A329">
        <v>9</v>
      </c>
      <c r="B329">
        <v>-7</v>
      </c>
      <c r="C329">
        <v>-8</v>
      </c>
      <c r="D329" s="2">
        <f>D328+gielda__2[[#This Row],[Firma A]]</f>
        <v>211</v>
      </c>
      <c r="E329" s="2">
        <f>E328+gielda__2[[#This Row],[Firma B]]</f>
        <v>173</v>
      </c>
      <c r="F329" s="2">
        <f>F328+gielda__2[[#This Row],[Firma C]]</f>
        <v>194</v>
      </c>
      <c r="G32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29" s="2">
        <f>IF(gielda__2[[#This Row],[A]]&gt;H328, gielda__2[[#This Row],[A]],H328)</f>
        <v>264</v>
      </c>
      <c r="I329" s="2" t="str">
        <f>IF(H328&lt;gielda__2[[#This Row],[ATH]], "NOWE ATH", "")</f>
        <v/>
      </c>
    </row>
    <row r="330" spans="1:9" x14ac:dyDescent="0.25">
      <c r="A330">
        <v>1</v>
      </c>
      <c r="B330">
        <v>-9</v>
      </c>
      <c r="C330">
        <v>10</v>
      </c>
      <c r="D330" s="2">
        <f>D329+gielda__2[[#This Row],[Firma A]]</f>
        <v>212</v>
      </c>
      <c r="E330" s="2">
        <f>E329+gielda__2[[#This Row],[Firma B]]</f>
        <v>164</v>
      </c>
      <c r="F330" s="2">
        <f>F329+gielda__2[[#This Row],[Firma C]]</f>
        <v>204</v>
      </c>
      <c r="G33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30" s="2">
        <f>IF(gielda__2[[#This Row],[A]]&gt;H329, gielda__2[[#This Row],[A]],H329)</f>
        <v>264</v>
      </c>
      <c r="I330" s="2" t="str">
        <f>IF(H329&lt;gielda__2[[#This Row],[ATH]], "NOWE ATH", "")</f>
        <v/>
      </c>
    </row>
    <row r="331" spans="1:9" x14ac:dyDescent="0.25">
      <c r="A331">
        <v>8</v>
      </c>
      <c r="B331">
        <v>-5</v>
      </c>
      <c r="C331">
        <v>-4</v>
      </c>
      <c r="D331" s="2">
        <f>D330+gielda__2[[#This Row],[Firma A]]</f>
        <v>220</v>
      </c>
      <c r="E331" s="2">
        <f>E330+gielda__2[[#This Row],[Firma B]]</f>
        <v>159</v>
      </c>
      <c r="F331" s="2">
        <f>F330+gielda__2[[#This Row],[Firma C]]</f>
        <v>200</v>
      </c>
      <c r="G33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31" s="2">
        <f>IF(gielda__2[[#This Row],[A]]&gt;H330, gielda__2[[#This Row],[A]],H330)</f>
        <v>264</v>
      </c>
      <c r="I331" s="2" t="str">
        <f>IF(H330&lt;gielda__2[[#This Row],[ATH]], "NOWE ATH", "")</f>
        <v/>
      </c>
    </row>
    <row r="332" spans="1:9" x14ac:dyDescent="0.25">
      <c r="A332">
        <v>1</v>
      </c>
      <c r="B332">
        <v>-5</v>
      </c>
      <c r="C332">
        <v>1</v>
      </c>
      <c r="D332" s="2">
        <f>D331+gielda__2[[#This Row],[Firma A]]</f>
        <v>221</v>
      </c>
      <c r="E332" s="2">
        <f>E331+gielda__2[[#This Row],[Firma B]]</f>
        <v>154</v>
      </c>
      <c r="F332" s="2">
        <f>F331+gielda__2[[#This Row],[Firma C]]</f>
        <v>201</v>
      </c>
      <c r="G33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32" s="2">
        <f>IF(gielda__2[[#This Row],[A]]&gt;H331, gielda__2[[#This Row],[A]],H331)</f>
        <v>264</v>
      </c>
      <c r="I332" s="2" t="str">
        <f>IF(H331&lt;gielda__2[[#This Row],[ATH]], "NOWE ATH", "")</f>
        <v/>
      </c>
    </row>
    <row r="333" spans="1:9" x14ac:dyDescent="0.25">
      <c r="A333">
        <v>0</v>
      </c>
      <c r="B333">
        <v>-5</v>
      </c>
      <c r="C333">
        <v>-1</v>
      </c>
      <c r="D333" s="2">
        <f>D332+gielda__2[[#This Row],[Firma A]]</f>
        <v>221</v>
      </c>
      <c r="E333" s="2">
        <f>E332+gielda__2[[#This Row],[Firma B]]</f>
        <v>149</v>
      </c>
      <c r="F333" s="2">
        <f>F332+gielda__2[[#This Row],[Firma C]]</f>
        <v>200</v>
      </c>
      <c r="G33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33" s="2">
        <f>IF(gielda__2[[#This Row],[A]]&gt;H332, gielda__2[[#This Row],[A]],H332)</f>
        <v>264</v>
      </c>
      <c r="I333" s="2" t="str">
        <f>IF(H332&lt;gielda__2[[#This Row],[ATH]], "NOWE ATH", "")</f>
        <v/>
      </c>
    </row>
    <row r="334" spans="1:9" x14ac:dyDescent="0.25">
      <c r="A334">
        <v>-3</v>
      </c>
      <c r="B334">
        <v>-1</v>
      </c>
      <c r="C334">
        <v>-5</v>
      </c>
      <c r="D334" s="2">
        <f>D333+gielda__2[[#This Row],[Firma A]]</f>
        <v>218</v>
      </c>
      <c r="E334" s="2">
        <f>E333+gielda__2[[#This Row],[Firma B]]</f>
        <v>148</v>
      </c>
      <c r="F334" s="2">
        <f>F333+gielda__2[[#This Row],[Firma C]]</f>
        <v>195</v>
      </c>
      <c r="G33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34" s="2">
        <f>IF(gielda__2[[#This Row],[A]]&gt;H333, gielda__2[[#This Row],[A]],H333)</f>
        <v>264</v>
      </c>
      <c r="I334" s="2" t="str">
        <f>IF(H333&lt;gielda__2[[#This Row],[ATH]], "NOWE ATH", "")</f>
        <v/>
      </c>
    </row>
    <row r="335" spans="1:9" x14ac:dyDescent="0.25">
      <c r="A335">
        <v>0</v>
      </c>
      <c r="B335">
        <v>-8</v>
      </c>
      <c r="C335">
        <v>-8</v>
      </c>
      <c r="D335" s="2">
        <f>D334+gielda__2[[#This Row],[Firma A]]</f>
        <v>218</v>
      </c>
      <c r="E335" s="2">
        <f>E334+gielda__2[[#This Row],[Firma B]]</f>
        <v>140</v>
      </c>
      <c r="F335" s="2">
        <f>F334+gielda__2[[#This Row],[Firma C]]</f>
        <v>187</v>
      </c>
      <c r="G33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35" s="2">
        <f>IF(gielda__2[[#This Row],[A]]&gt;H334, gielda__2[[#This Row],[A]],H334)</f>
        <v>264</v>
      </c>
      <c r="I335" s="2" t="str">
        <f>IF(H334&lt;gielda__2[[#This Row],[ATH]], "NOWE ATH", "")</f>
        <v/>
      </c>
    </row>
    <row r="336" spans="1:9" x14ac:dyDescent="0.25">
      <c r="A336">
        <v>-10</v>
      </c>
      <c r="B336">
        <v>2</v>
      </c>
      <c r="C336">
        <v>-4</v>
      </c>
      <c r="D336" s="2">
        <f>D335+gielda__2[[#This Row],[Firma A]]</f>
        <v>208</v>
      </c>
      <c r="E336" s="2">
        <f>E335+gielda__2[[#This Row],[Firma B]]</f>
        <v>142</v>
      </c>
      <c r="F336" s="2">
        <f>F335+gielda__2[[#This Row],[Firma C]]</f>
        <v>183</v>
      </c>
      <c r="G33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36" s="2">
        <f>IF(gielda__2[[#This Row],[A]]&gt;H335, gielda__2[[#This Row],[A]],H335)</f>
        <v>264</v>
      </c>
      <c r="I336" s="2" t="str">
        <f>IF(H335&lt;gielda__2[[#This Row],[ATH]], "NOWE ATH", "")</f>
        <v/>
      </c>
    </row>
    <row r="337" spans="1:9" x14ac:dyDescent="0.25">
      <c r="A337">
        <v>0</v>
      </c>
      <c r="B337">
        <v>2</v>
      </c>
      <c r="C337">
        <v>2</v>
      </c>
      <c r="D337" s="2">
        <f>D336+gielda__2[[#This Row],[Firma A]]</f>
        <v>208</v>
      </c>
      <c r="E337" s="2">
        <f>E336+gielda__2[[#This Row],[Firma B]]</f>
        <v>144</v>
      </c>
      <c r="F337" s="2">
        <f>F336+gielda__2[[#This Row],[Firma C]]</f>
        <v>185</v>
      </c>
      <c r="G33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37" s="2">
        <f>IF(gielda__2[[#This Row],[A]]&gt;H336, gielda__2[[#This Row],[A]],H336)</f>
        <v>264</v>
      </c>
      <c r="I337" s="2" t="str">
        <f>IF(H336&lt;gielda__2[[#This Row],[ATH]], "NOWE ATH", "")</f>
        <v/>
      </c>
    </row>
    <row r="338" spans="1:9" x14ac:dyDescent="0.25">
      <c r="A338">
        <v>8</v>
      </c>
      <c r="B338">
        <v>7</v>
      </c>
      <c r="C338">
        <v>1</v>
      </c>
      <c r="D338" s="2">
        <f>D337+gielda__2[[#This Row],[Firma A]]</f>
        <v>216</v>
      </c>
      <c r="E338" s="2">
        <f>E337+gielda__2[[#This Row],[Firma B]]</f>
        <v>151</v>
      </c>
      <c r="F338" s="2">
        <f>F337+gielda__2[[#This Row],[Firma C]]</f>
        <v>186</v>
      </c>
      <c r="G33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38" s="2">
        <f>IF(gielda__2[[#This Row],[A]]&gt;H337, gielda__2[[#This Row],[A]],H337)</f>
        <v>264</v>
      </c>
      <c r="I338" s="2" t="str">
        <f>IF(H337&lt;gielda__2[[#This Row],[ATH]], "NOWE ATH", "")</f>
        <v/>
      </c>
    </row>
    <row r="339" spans="1:9" x14ac:dyDescent="0.25">
      <c r="A339">
        <v>2</v>
      </c>
      <c r="B339">
        <v>7</v>
      </c>
      <c r="C339">
        <v>-2</v>
      </c>
      <c r="D339" s="2">
        <f>D338+gielda__2[[#This Row],[Firma A]]</f>
        <v>218</v>
      </c>
      <c r="E339" s="2">
        <f>E338+gielda__2[[#This Row],[Firma B]]</f>
        <v>158</v>
      </c>
      <c r="F339" s="2">
        <f>F338+gielda__2[[#This Row],[Firma C]]</f>
        <v>184</v>
      </c>
      <c r="G33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39" s="2">
        <f>IF(gielda__2[[#This Row],[A]]&gt;H338, gielda__2[[#This Row],[A]],H338)</f>
        <v>264</v>
      </c>
      <c r="I339" s="2" t="str">
        <f>IF(H338&lt;gielda__2[[#This Row],[ATH]], "NOWE ATH", "")</f>
        <v/>
      </c>
    </row>
    <row r="340" spans="1:9" x14ac:dyDescent="0.25">
      <c r="A340">
        <v>-8</v>
      </c>
      <c r="B340">
        <v>-6</v>
      </c>
      <c r="C340">
        <v>1</v>
      </c>
      <c r="D340" s="2">
        <f>D339+gielda__2[[#This Row],[Firma A]]</f>
        <v>210</v>
      </c>
      <c r="E340" s="2">
        <f>E339+gielda__2[[#This Row],[Firma B]]</f>
        <v>152</v>
      </c>
      <c r="F340" s="2">
        <f>F339+gielda__2[[#This Row],[Firma C]]</f>
        <v>185</v>
      </c>
      <c r="G34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40" s="2">
        <f>IF(gielda__2[[#This Row],[A]]&gt;H339, gielda__2[[#This Row],[A]],H339)</f>
        <v>264</v>
      </c>
      <c r="I340" s="2" t="str">
        <f>IF(H339&lt;gielda__2[[#This Row],[ATH]], "NOWE ATH", "")</f>
        <v/>
      </c>
    </row>
    <row r="341" spans="1:9" x14ac:dyDescent="0.25">
      <c r="A341">
        <v>7</v>
      </c>
      <c r="B341">
        <v>3</v>
      </c>
      <c r="C341">
        <v>0</v>
      </c>
      <c r="D341" s="2">
        <f>D340+gielda__2[[#This Row],[Firma A]]</f>
        <v>217</v>
      </c>
      <c r="E341" s="2">
        <f>E340+gielda__2[[#This Row],[Firma B]]</f>
        <v>155</v>
      </c>
      <c r="F341" s="2">
        <f>F340+gielda__2[[#This Row],[Firma C]]</f>
        <v>185</v>
      </c>
      <c r="G34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41" s="2">
        <f>IF(gielda__2[[#This Row],[A]]&gt;H340, gielda__2[[#This Row],[A]],H340)</f>
        <v>264</v>
      </c>
      <c r="I341" s="2" t="str">
        <f>IF(H340&lt;gielda__2[[#This Row],[ATH]], "NOWE ATH", "")</f>
        <v/>
      </c>
    </row>
    <row r="342" spans="1:9" x14ac:dyDescent="0.25">
      <c r="A342">
        <v>6</v>
      </c>
      <c r="B342">
        <v>5</v>
      </c>
      <c r="C342">
        <v>-2</v>
      </c>
      <c r="D342" s="2">
        <f>D341+gielda__2[[#This Row],[Firma A]]</f>
        <v>223</v>
      </c>
      <c r="E342" s="2">
        <f>E341+gielda__2[[#This Row],[Firma B]]</f>
        <v>160</v>
      </c>
      <c r="F342" s="2">
        <f>F341+gielda__2[[#This Row],[Firma C]]</f>
        <v>183</v>
      </c>
      <c r="G34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42" s="2">
        <f>IF(gielda__2[[#This Row],[A]]&gt;H341, gielda__2[[#This Row],[A]],H341)</f>
        <v>264</v>
      </c>
      <c r="I342" s="2" t="str">
        <f>IF(H341&lt;gielda__2[[#This Row],[ATH]], "NOWE ATH", "")</f>
        <v/>
      </c>
    </row>
    <row r="343" spans="1:9" x14ac:dyDescent="0.25">
      <c r="A343">
        <v>-1</v>
      </c>
      <c r="B343">
        <v>-3</v>
      </c>
      <c r="C343">
        <v>0</v>
      </c>
      <c r="D343" s="2">
        <f>D342+gielda__2[[#This Row],[Firma A]]</f>
        <v>222</v>
      </c>
      <c r="E343" s="2">
        <f>E342+gielda__2[[#This Row],[Firma B]]</f>
        <v>157</v>
      </c>
      <c r="F343" s="2">
        <f>F342+gielda__2[[#This Row],[Firma C]]</f>
        <v>183</v>
      </c>
      <c r="G34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43" s="2">
        <f>IF(gielda__2[[#This Row],[A]]&gt;H342, gielda__2[[#This Row],[A]],H342)</f>
        <v>264</v>
      </c>
      <c r="I343" s="2" t="str">
        <f>IF(H342&lt;gielda__2[[#This Row],[ATH]], "NOWE ATH", "")</f>
        <v/>
      </c>
    </row>
    <row r="344" spans="1:9" x14ac:dyDescent="0.25">
      <c r="A344">
        <v>-5</v>
      </c>
      <c r="B344">
        <v>-3</v>
      </c>
      <c r="C344">
        <v>-3</v>
      </c>
      <c r="D344" s="2">
        <f>D343+gielda__2[[#This Row],[Firma A]]</f>
        <v>217</v>
      </c>
      <c r="E344" s="2">
        <f>E343+gielda__2[[#This Row],[Firma B]]</f>
        <v>154</v>
      </c>
      <c r="F344" s="2">
        <f>F343+gielda__2[[#This Row],[Firma C]]</f>
        <v>180</v>
      </c>
      <c r="G34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44" s="2">
        <f>IF(gielda__2[[#This Row],[A]]&gt;H343, gielda__2[[#This Row],[A]],H343)</f>
        <v>264</v>
      </c>
      <c r="I344" s="2" t="str">
        <f>IF(H343&lt;gielda__2[[#This Row],[ATH]], "NOWE ATH", "")</f>
        <v/>
      </c>
    </row>
    <row r="345" spans="1:9" x14ac:dyDescent="0.25">
      <c r="A345">
        <v>6</v>
      </c>
      <c r="B345">
        <v>-8</v>
      </c>
      <c r="C345">
        <v>-3</v>
      </c>
      <c r="D345" s="2">
        <f>D344+gielda__2[[#This Row],[Firma A]]</f>
        <v>223</v>
      </c>
      <c r="E345" s="2">
        <f>E344+gielda__2[[#This Row],[Firma B]]</f>
        <v>146</v>
      </c>
      <c r="F345" s="2">
        <f>F344+gielda__2[[#This Row],[Firma C]]</f>
        <v>177</v>
      </c>
      <c r="G34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45" s="2">
        <f>IF(gielda__2[[#This Row],[A]]&gt;H344, gielda__2[[#This Row],[A]],H344)</f>
        <v>264</v>
      </c>
      <c r="I345" s="2" t="str">
        <f>IF(H344&lt;gielda__2[[#This Row],[ATH]], "NOWE ATH", "")</f>
        <v/>
      </c>
    </row>
    <row r="346" spans="1:9" x14ac:dyDescent="0.25">
      <c r="A346">
        <v>7</v>
      </c>
      <c r="B346">
        <v>2</v>
      </c>
      <c r="C346">
        <v>3</v>
      </c>
      <c r="D346" s="2">
        <f>D345+gielda__2[[#This Row],[Firma A]]</f>
        <v>230</v>
      </c>
      <c r="E346" s="2">
        <f>E345+gielda__2[[#This Row],[Firma B]]</f>
        <v>148</v>
      </c>
      <c r="F346" s="2">
        <f>F345+gielda__2[[#This Row],[Firma C]]</f>
        <v>180</v>
      </c>
      <c r="G34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46" s="2">
        <f>IF(gielda__2[[#This Row],[A]]&gt;H345, gielda__2[[#This Row],[A]],H345)</f>
        <v>264</v>
      </c>
      <c r="I346" s="2" t="str">
        <f>IF(H345&lt;gielda__2[[#This Row],[ATH]], "NOWE ATH", "")</f>
        <v/>
      </c>
    </row>
    <row r="347" spans="1:9" x14ac:dyDescent="0.25">
      <c r="A347">
        <v>-2</v>
      </c>
      <c r="B347">
        <v>6</v>
      </c>
      <c r="C347">
        <v>8</v>
      </c>
      <c r="D347" s="2">
        <f>D346+gielda__2[[#This Row],[Firma A]]</f>
        <v>228</v>
      </c>
      <c r="E347" s="2">
        <f>E346+gielda__2[[#This Row],[Firma B]]</f>
        <v>154</v>
      </c>
      <c r="F347" s="2">
        <f>F346+gielda__2[[#This Row],[Firma C]]</f>
        <v>188</v>
      </c>
      <c r="G34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47" s="2">
        <f>IF(gielda__2[[#This Row],[A]]&gt;H346, gielda__2[[#This Row],[A]],H346)</f>
        <v>264</v>
      </c>
      <c r="I347" s="2" t="str">
        <f>IF(H346&lt;gielda__2[[#This Row],[ATH]], "NOWE ATH", "")</f>
        <v/>
      </c>
    </row>
    <row r="348" spans="1:9" x14ac:dyDescent="0.25">
      <c r="A348">
        <v>9</v>
      </c>
      <c r="B348">
        <v>-3</v>
      </c>
      <c r="C348">
        <v>6</v>
      </c>
      <c r="D348" s="2">
        <f>D347+gielda__2[[#This Row],[Firma A]]</f>
        <v>237</v>
      </c>
      <c r="E348" s="2">
        <f>E347+gielda__2[[#This Row],[Firma B]]</f>
        <v>151</v>
      </c>
      <c r="F348" s="2">
        <f>F347+gielda__2[[#This Row],[Firma C]]</f>
        <v>194</v>
      </c>
      <c r="G34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48" s="2">
        <f>IF(gielda__2[[#This Row],[A]]&gt;H347, gielda__2[[#This Row],[A]],H347)</f>
        <v>264</v>
      </c>
      <c r="I348" s="2" t="str">
        <f>IF(H347&lt;gielda__2[[#This Row],[ATH]], "NOWE ATH", "")</f>
        <v/>
      </c>
    </row>
    <row r="349" spans="1:9" x14ac:dyDescent="0.25">
      <c r="A349">
        <v>9</v>
      </c>
      <c r="B349">
        <v>0</v>
      </c>
      <c r="C349">
        <v>-9</v>
      </c>
      <c r="D349" s="2">
        <f>D348+gielda__2[[#This Row],[Firma A]]</f>
        <v>246</v>
      </c>
      <c r="E349" s="2">
        <f>E348+gielda__2[[#This Row],[Firma B]]</f>
        <v>151</v>
      </c>
      <c r="F349" s="2">
        <f>F348+gielda__2[[#This Row],[Firma C]]</f>
        <v>185</v>
      </c>
      <c r="G34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49" s="2">
        <f>IF(gielda__2[[#This Row],[A]]&gt;H348, gielda__2[[#This Row],[A]],H348)</f>
        <v>264</v>
      </c>
      <c r="I349" s="2" t="str">
        <f>IF(H348&lt;gielda__2[[#This Row],[ATH]], "NOWE ATH", "")</f>
        <v/>
      </c>
    </row>
    <row r="350" spans="1:9" x14ac:dyDescent="0.25">
      <c r="A350">
        <v>-7</v>
      </c>
      <c r="B350">
        <v>2</v>
      </c>
      <c r="C350">
        <v>-5</v>
      </c>
      <c r="D350" s="2">
        <f>D349+gielda__2[[#This Row],[Firma A]]</f>
        <v>239</v>
      </c>
      <c r="E350" s="2">
        <f>E349+gielda__2[[#This Row],[Firma B]]</f>
        <v>153</v>
      </c>
      <c r="F350" s="2">
        <f>F349+gielda__2[[#This Row],[Firma C]]</f>
        <v>180</v>
      </c>
      <c r="G35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50" s="2">
        <f>IF(gielda__2[[#This Row],[A]]&gt;H349, gielda__2[[#This Row],[A]],H349)</f>
        <v>264</v>
      </c>
      <c r="I350" s="2" t="str">
        <f>IF(H349&lt;gielda__2[[#This Row],[ATH]], "NOWE ATH", "")</f>
        <v/>
      </c>
    </row>
    <row r="351" spans="1:9" x14ac:dyDescent="0.25">
      <c r="A351">
        <v>-4</v>
      </c>
      <c r="B351">
        <v>-8</v>
      </c>
      <c r="C351">
        <v>-8</v>
      </c>
      <c r="D351" s="2">
        <f>D350+gielda__2[[#This Row],[Firma A]]</f>
        <v>235</v>
      </c>
      <c r="E351" s="2">
        <f>E350+gielda__2[[#This Row],[Firma B]]</f>
        <v>145</v>
      </c>
      <c r="F351" s="2">
        <f>F350+gielda__2[[#This Row],[Firma C]]</f>
        <v>172</v>
      </c>
      <c r="G35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51" s="2">
        <f>IF(gielda__2[[#This Row],[A]]&gt;H350, gielda__2[[#This Row],[A]],H350)</f>
        <v>264</v>
      </c>
      <c r="I351" s="2" t="str">
        <f>IF(H350&lt;gielda__2[[#This Row],[ATH]], "NOWE ATH", "")</f>
        <v/>
      </c>
    </row>
    <row r="352" spans="1:9" x14ac:dyDescent="0.25">
      <c r="A352">
        <v>0</v>
      </c>
      <c r="B352">
        <v>-7</v>
      </c>
      <c r="C352">
        <v>7</v>
      </c>
      <c r="D352" s="2">
        <f>D351+gielda__2[[#This Row],[Firma A]]</f>
        <v>235</v>
      </c>
      <c r="E352" s="2">
        <f>E351+gielda__2[[#This Row],[Firma B]]</f>
        <v>138</v>
      </c>
      <c r="F352" s="2">
        <f>F351+gielda__2[[#This Row],[Firma C]]</f>
        <v>179</v>
      </c>
      <c r="G35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52" s="2">
        <f>IF(gielda__2[[#This Row],[A]]&gt;H351, gielda__2[[#This Row],[A]],H351)</f>
        <v>264</v>
      </c>
      <c r="I352" s="2" t="str">
        <f>IF(H351&lt;gielda__2[[#This Row],[ATH]], "NOWE ATH", "")</f>
        <v/>
      </c>
    </row>
    <row r="353" spans="1:9" x14ac:dyDescent="0.25">
      <c r="A353">
        <v>-10</v>
      </c>
      <c r="B353">
        <v>-4</v>
      </c>
      <c r="C353">
        <v>4</v>
      </c>
      <c r="D353" s="2">
        <f>D352+gielda__2[[#This Row],[Firma A]]</f>
        <v>225</v>
      </c>
      <c r="E353" s="2">
        <f>E352+gielda__2[[#This Row],[Firma B]]</f>
        <v>134</v>
      </c>
      <c r="F353" s="2">
        <f>F352+gielda__2[[#This Row],[Firma C]]</f>
        <v>183</v>
      </c>
      <c r="G35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53" s="2">
        <f>IF(gielda__2[[#This Row],[A]]&gt;H352, gielda__2[[#This Row],[A]],H352)</f>
        <v>264</v>
      </c>
      <c r="I353" s="2" t="str">
        <f>IF(H352&lt;gielda__2[[#This Row],[ATH]], "NOWE ATH", "")</f>
        <v/>
      </c>
    </row>
    <row r="354" spans="1:9" x14ac:dyDescent="0.25">
      <c r="A354">
        <v>3</v>
      </c>
      <c r="B354">
        <v>2</v>
      </c>
      <c r="C354">
        <v>-6</v>
      </c>
      <c r="D354" s="2">
        <f>D353+gielda__2[[#This Row],[Firma A]]</f>
        <v>228</v>
      </c>
      <c r="E354" s="2">
        <f>E353+gielda__2[[#This Row],[Firma B]]</f>
        <v>136</v>
      </c>
      <c r="F354" s="2">
        <f>F353+gielda__2[[#This Row],[Firma C]]</f>
        <v>177</v>
      </c>
      <c r="G35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54" s="2">
        <f>IF(gielda__2[[#This Row],[A]]&gt;H353, gielda__2[[#This Row],[A]],H353)</f>
        <v>264</v>
      </c>
      <c r="I354" s="2" t="str">
        <f>IF(H353&lt;gielda__2[[#This Row],[ATH]], "NOWE ATH", "")</f>
        <v/>
      </c>
    </row>
    <row r="355" spans="1:9" x14ac:dyDescent="0.25">
      <c r="A355">
        <v>10</v>
      </c>
      <c r="B355">
        <v>3</v>
      </c>
      <c r="C355">
        <v>-4</v>
      </c>
      <c r="D355" s="2">
        <f>D354+gielda__2[[#This Row],[Firma A]]</f>
        <v>238</v>
      </c>
      <c r="E355" s="2">
        <f>E354+gielda__2[[#This Row],[Firma B]]</f>
        <v>139</v>
      </c>
      <c r="F355" s="2">
        <f>F354+gielda__2[[#This Row],[Firma C]]</f>
        <v>173</v>
      </c>
      <c r="G35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55" s="2">
        <f>IF(gielda__2[[#This Row],[A]]&gt;H354, gielda__2[[#This Row],[A]],H354)</f>
        <v>264</v>
      </c>
      <c r="I355" s="2" t="str">
        <f>IF(H354&lt;gielda__2[[#This Row],[ATH]], "NOWE ATH", "")</f>
        <v/>
      </c>
    </row>
    <row r="356" spans="1:9" x14ac:dyDescent="0.25">
      <c r="A356">
        <v>4</v>
      </c>
      <c r="B356">
        <v>3</v>
      </c>
      <c r="C356">
        <v>7</v>
      </c>
      <c r="D356" s="2">
        <f>D355+gielda__2[[#This Row],[Firma A]]</f>
        <v>242</v>
      </c>
      <c r="E356" s="2">
        <f>E355+gielda__2[[#This Row],[Firma B]]</f>
        <v>142</v>
      </c>
      <c r="F356" s="2">
        <f>F355+gielda__2[[#This Row],[Firma C]]</f>
        <v>180</v>
      </c>
      <c r="G35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56" s="2">
        <f>IF(gielda__2[[#This Row],[A]]&gt;H355, gielda__2[[#This Row],[A]],H355)</f>
        <v>264</v>
      </c>
      <c r="I356" s="2" t="str">
        <f>IF(H355&lt;gielda__2[[#This Row],[ATH]], "NOWE ATH", "")</f>
        <v/>
      </c>
    </row>
    <row r="357" spans="1:9" x14ac:dyDescent="0.25">
      <c r="A357">
        <v>-9</v>
      </c>
      <c r="B357">
        <v>8</v>
      </c>
      <c r="C357">
        <v>9</v>
      </c>
      <c r="D357" s="2">
        <f>D356+gielda__2[[#This Row],[Firma A]]</f>
        <v>233</v>
      </c>
      <c r="E357" s="2">
        <f>E356+gielda__2[[#This Row],[Firma B]]</f>
        <v>150</v>
      </c>
      <c r="F357" s="2">
        <f>F356+gielda__2[[#This Row],[Firma C]]</f>
        <v>189</v>
      </c>
      <c r="G35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57" s="2">
        <f>IF(gielda__2[[#This Row],[A]]&gt;H356, gielda__2[[#This Row],[A]],H356)</f>
        <v>264</v>
      </c>
      <c r="I357" s="2" t="str">
        <f>IF(H356&lt;gielda__2[[#This Row],[ATH]], "NOWE ATH", "")</f>
        <v/>
      </c>
    </row>
    <row r="358" spans="1:9" x14ac:dyDescent="0.25">
      <c r="A358">
        <v>-3</v>
      </c>
      <c r="B358">
        <v>-9</v>
      </c>
      <c r="C358">
        <v>4</v>
      </c>
      <c r="D358" s="2">
        <f>D357+gielda__2[[#This Row],[Firma A]]</f>
        <v>230</v>
      </c>
      <c r="E358" s="2">
        <f>E357+gielda__2[[#This Row],[Firma B]]</f>
        <v>141</v>
      </c>
      <c r="F358" s="2">
        <f>F357+gielda__2[[#This Row],[Firma C]]</f>
        <v>193</v>
      </c>
      <c r="G35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58" s="2">
        <f>IF(gielda__2[[#This Row],[A]]&gt;H357, gielda__2[[#This Row],[A]],H357)</f>
        <v>264</v>
      </c>
      <c r="I358" s="2" t="str">
        <f>IF(H357&lt;gielda__2[[#This Row],[ATH]], "NOWE ATH", "")</f>
        <v/>
      </c>
    </row>
    <row r="359" spans="1:9" x14ac:dyDescent="0.25">
      <c r="A359">
        <v>-7</v>
      </c>
      <c r="B359">
        <v>3</v>
      </c>
      <c r="C359">
        <v>2</v>
      </c>
      <c r="D359" s="2">
        <f>D358+gielda__2[[#This Row],[Firma A]]</f>
        <v>223</v>
      </c>
      <c r="E359" s="2">
        <f>E358+gielda__2[[#This Row],[Firma B]]</f>
        <v>144</v>
      </c>
      <c r="F359" s="2">
        <f>F358+gielda__2[[#This Row],[Firma C]]</f>
        <v>195</v>
      </c>
      <c r="G35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59" s="2">
        <f>IF(gielda__2[[#This Row],[A]]&gt;H358, gielda__2[[#This Row],[A]],H358)</f>
        <v>264</v>
      </c>
      <c r="I359" s="2" t="str">
        <f>IF(H358&lt;gielda__2[[#This Row],[ATH]], "NOWE ATH", "")</f>
        <v/>
      </c>
    </row>
    <row r="360" spans="1:9" x14ac:dyDescent="0.25">
      <c r="A360">
        <v>8</v>
      </c>
      <c r="B360">
        <v>-5</v>
      </c>
      <c r="C360">
        <v>7</v>
      </c>
      <c r="D360" s="2">
        <f>D359+gielda__2[[#This Row],[Firma A]]</f>
        <v>231</v>
      </c>
      <c r="E360" s="2">
        <f>E359+gielda__2[[#This Row],[Firma B]]</f>
        <v>139</v>
      </c>
      <c r="F360" s="2">
        <f>F359+gielda__2[[#This Row],[Firma C]]</f>
        <v>202</v>
      </c>
      <c r="G36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60" s="2">
        <f>IF(gielda__2[[#This Row],[A]]&gt;H359, gielda__2[[#This Row],[A]],H359)</f>
        <v>264</v>
      </c>
      <c r="I360" s="2" t="str">
        <f>IF(H359&lt;gielda__2[[#This Row],[ATH]], "NOWE ATH", "")</f>
        <v/>
      </c>
    </row>
    <row r="361" spans="1:9" x14ac:dyDescent="0.25">
      <c r="A361">
        <v>1</v>
      </c>
      <c r="B361">
        <v>6</v>
      </c>
      <c r="C361">
        <v>-7</v>
      </c>
      <c r="D361" s="2">
        <f>D360+gielda__2[[#This Row],[Firma A]]</f>
        <v>232</v>
      </c>
      <c r="E361" s="2">
        <f>E360+gielda__2[[#This Row],[Firma B]]</f>
        <v>145</v>
      </c>
      <c r="F361" s="2">
        <f>F360+gielda__2[[#This Row],[Firma C]]</f>
        <v>195</v>
      </c>
      <c r="G36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61" s="2">
        <f>IF(gielda__2[[#This Row],[A]]&gt;H360, gielda__2[[#This Row],[A]],H360)</f>
        <v>264</v>
      </c>
      <c r="I361" s="2" t="str">
        <f>IF(H360&lt;gielda__2[[#This Row],[ATH]], "NOWE ATH", "")</f>
        <v/>
      </c>
    </row>
    <row r="362" spans="1:9" x14ac:dyDescent="0.25">
      <c r="A362">
        <v>8</v>
      </c>
      <c r="B362">
        <v>8</v>
      </c>
      <c r="C362">
        <v>-7</v>
      </c>
      <c r="D362" s="2">
        <f>D361+gielda__2[[#This Row],[Firma A]]</f>
        <v>240</v>
      </c>
      <c r="E362" s="2">
        <f>E361+gielda__2[[#This Row],[Firma B]]</f>
        <v>153</v>
      </c>
      <c r="F362" s="2">
        <f>F361+gielda__2[[#This Row],[Firma C]]</f>
        <v>188</v>
      </c>
      <c r="G36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62" s="2">
        <f>IF(gielda__2[[#This Row],[A]]&gt;H361, gielda__2[[#This Row],[A]],H361)</f>
        <v>264</v>
      </c>
      <c r="I362" s="2" t="str">
        <f>IF(H361&lt;gielda__2[[#This Row],[ATH]], "NOWE ATH", "")</f>
        <v/>
      </c>
    </row>
    <row r="363" spans="1:9" x14ac:dyDescent="0.25">
      <c r="A363">
        <v>5</v>
      </c>
      <c r="B363">
        <v>3</v>
      </c>
      <c r="C363">
        <v>5</v>
      </c>
      <c r="D363" s="2">
        <f>D362+gielda__2[[#This Row],[Firma A]]</f>
        <v>245</v>
      </c>
      <c r="E363" s="2">
        <f>E362+gielda__2[[#This Row],[Firma B]]</f>
        <v>156</v>
      </c>
      <c r="F363" s="2">
        <f>F362+gielda__2[[#This Row],[Firma C]]</f>
        <v>193</v>
      </c>
      <c r="G36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63" s="2">
        <f>IF(gielda__2[[#This Row],[A]]&gt;H362, gielda__2[[#This Row],[A]],H362)</f>
        <v>264</v>
      </c>
      <c r="I363" s="2" t="str">
        <f>IF(H362&lt;gielda__2[[#This Row],[ATH]], "NOWE ATH", "")</f>
        <v/>
      </c>
    </row>
    <row r="364" spans="1:9" x14ac:dyDescent="0.25">
      <c r="A364">
        <v>7</v>
      </c>
      <c r="B364">
        <v>-9</v>
      </c>
      <c r="C364">
        <v>3</v>
      </c>
      <c r="D364" s="2">
        <f>D363+gielda__2[[#This Row],[Firma A]]</f>
        <v>252</v>
      </c>
      <c r="E364" s="2">
        <f>E363+gielda__2[[#This Row],[Firma B]]</f>
        <v>147</v>
      </c>
      <c r="F364" s="2">
        <f>F363+gielda__2[[#This Row],[Firma C]]</f>
        <v>196</v>
      </c>
      <c r="G36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64" s="2">
        <f>IF(gielda__2[[#This Row],[A]]&gt;H363, gielda__2[[#This Row],[A]],H363)</f>
        <v>264</v>
      </c>
      <c r="I364" s="2" t="str">
        <f>IF(H363&lt;gielda__2[[#This Row],[ATH]], "NOWE ATH", "")</f>
        <v/>
      </c>
    </row>
    <row r="365" spans="1:9" x14ac:dyDescent="0.25">
      <c r="A365">
        <v>4</v>
      </c>
      <c r="B365">
        <v>-7</v>
      </c>
      <c r="C365">
        <v>7</v>
      </c>
      <c r="D365" s="2">
        <f>D364+gielda__2[[#This Row],[Firma A]]</f>
        <v>256</v>
      </c>
      <c r="E365" s="2">
        <f>E364+gielda__2[[#This Row],[Firma B]]</f>
        <v>140</v>
      </c>
      <c r="F365" s="2">
        <f>F364+gielda__2[[#This Row],[Firma C]]</f>
        <v>203</v>
      </c>
      <c r="G36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65" s="2">
        <f>IF(gielda__2[[#This Row],[A]]&gt;H364, gielda__2[[#This Row],[A]],H364)</f>
        <v>264</v>
      </c>
      <c r="I365" s="2" t="str">
        <f>IF(H364&lt;gielda__2[[#This Row],[ATH]], "NOWE ATH", "")</f>
        <v/>
      </c>
    </row>
    <row r="366" spans="1:9" x14ac:dyDescent="0.25">
      <c r="A366">
        <v>-4</v>
      </c>
      <c r="B366">
        <v>1</v>
      </c>
      <c r="C366">
        <v>6</v>
      </c>
      <c r="D366" s="2">
        <f>D365+gielda__2[[#This Row],[Firma A]]</f>
        <v>252</v>
      </c>
      <c r="E366" s="2">
        <f>E365+gielda__2[[#This Row],[Firma B]]</f>
        <v>141</v>
      </c>
      <c r="F366" s="2">
        <f>F365+gielda__2[[#This Row],[Firma C]]</f>
        <v>209</v>
      </c>
      <c r="G36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66" s="2">
        <f>IF(gielda__2[[#This Row],[A]]&gt;H365, gielda__2[[#This Row],[A]],H365)</f>
        <v>264</v>
      </c>
      <c r="I366" s="2" t="str">
        <f>IF(H365&lt;gielda__2[[#This Row],[ATH]], "NOWE ATH", "")</f>
        <v/>
      </c>
    </row>
    <row r="367" spans="1:9" x14ac:dyDescent="0.25">
      <c r="A367">
        <v>0</v>
      </c>
      <c r="B367">
        <v>-9</v>
      </c>
      <c r="C367">
        <v>1</v>
      </c>
      <c r="D367" s="2">
        <f>D366+gielda__2[[#This Row],[Firma A]]</f>
        <v>252</v>
      </c>
      <c r="E367" s="2">
        <f>E366+gielda__2[[#This Row],[Firma B]]</f>
        <v>132</v>
      </c>
      <c r="F367" s="2">
        <f>F366+gielda__2[[#This Row],[Firma C]]</f>
        <v>210</v>
      </c>
      <c r="G36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67" s="2">
        <f>IF(gielda__2[[#This Row],[A]]&gt;H366, gielda__2[[#This Row],[A]],H366)</f>
        <v>264</v>
      </c>
      <c r="I367" s="2" t="str">
        <f>IF(H366&lt;gielda__2[[#This Row],[ATH]], "NOWE ATH", "")</f>
        <v/>
      </c>
    </row>
    <row r="368" spans="1:9" x14ac:dyDescent="0.25">
      <c r="A368">
        <v>3</v>
      </c>
      <c r="B368">
        <v>-9</v>
      </c>
      <c r="C368">
        <v>5</v>
      </c>
      <c r="D368" s="2">
        <f>D367+gielda__2[[#This Row],[Firma A]]</f>
        <v>255</v>
      </c>
      <c r="E368" s="2">
        <f>E367+gielda__2[[#This Row],[Firma B]]</f>
        <v>123</v>
      </c>
      <c r="F368" s="2">
        <f>F367+gielda__2[[#This Row],[Firma C]]</f>
        <v>215</v>
      </c>
      <c r="G36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68" s="2">
        <f>IF(gielda__2[[#This Row],[A]]&gt;H367, gielda__2[[#This Row],[A]],H367)</f>
        <v>264</v>
      </c>
      <c r="I368" s="2" t="str">
        <f>IF(H367&lt;gielda__2[[#This Row],[ATH]], "NOWE ATH", "")</f>
        <v/>
      </c>
    </row>
    <row r="369" spans="1:9" x14ac:dyDescent="0.25">
      <c r="A369">
        <v>6</v>
      </c>
      <c r="B369">
        <v>4</v>
      </c>
      <c r="C369">
        <v>-3</v>
      </c>
      <c r="D369" s="2">
        <f>D368+gielda__2[[#This Row],[Firma A]]</f>
        <v>261</v>
      </c>
      <c r="E369" s="2">
        <f>E368+gielda__2[[#This Row],[Firma B]]</f>
        <v>127</v>
      </c>
      <c r="F369" s="2">
        <f>F368+gielda__2[[#This Row],[Firma C]]</f>
        <v>212</v>
      </c>
      <c r="G36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69" s="2">
        <f>IF(gielda__2[[#This Row],[A]]&gt;H368, gielda__2[[#This Row],[A]],H368)</f>
        <v>264</v>
      </c>
      <c r="I369" s="2" t="str">
        <f>IF(H368&lt;gielda__2[[#This Row],[ATH]], "NOWE ATH", "")</f>
        <v/>
      </c>
    </row>
    <row r="370" spans="1:9" x14ac:dyDescent="0.25">
      <c r="A370">
        <v>-2</v>
      </c>
      <c r="B370">
        <v>-4</v>
      </c>
      <c r="C370">
        <v>-2</v>
      </c>
      <c r="D370" s="2">
        <f>D369+gielda__2[[#This Row],[Firma A]]</f>
        <v>259</v>
      </c>
      <c r="E370" s="2">
        <f>E369+gielda__2[[#This Row],[Firma B]]</f>
        <v>123</v>
      </c>
      <c r="F370" s="2">
        <f>F369+gielda__2[[#This Row],[Firma C]]</f>
        <v>210</v>
      </c>
      <c r="G37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70" s="2">
        <f>IF(gielda__2[[#This Row],[A]]&gt;H369, gielda__2[[#This Row],[A]],H369)</f>
        <v>264</v>
      </c>
      <c r="I370" s="2" t="str">
        <f>IF(H369&lt;gielda__2[[#This Row],[ATH]], "NOWE ATH", "")</f>
        <v/>
      </c>
    </row>
    <row r="371" spans="1:9" x14ac:dyDescent="0.25">
      <c r="A371">
        <v>0</v>
      </c>
      <c r="B371">
        <v>-4</v>
      </c>
      <c r="C371">
        <v>-5</v>
      </c>
      <c r="D371" s="2">
        <f>D370+gielda__2[[#This Row],[Firma A]]</f>
        <v>259</v>
      </c>
      <c r="E371" s="2">
        <f>E370+gielda__2[[#This Row],[Firma B]]</f>
        <v>119</v>
      </c>
      <c r="F371" s="2">
        <f>F370+gielda__2[[#This Row],[Firma C]]</f>
        <v>205</v>
      </c>
      <c r="G37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71" s="2">
        <f>IF(gielda__2[[#This Row],[A]]&gt;H370, gielda__2[[#This Row],[A]],H370)</f>
        <v>264</v>
      </c>
      <c r="I371" s="2" t="str">
        <f>IF(H370&lt;gielda__2[[#This Row],[ATH]], "NOWE ATH", "")</f>
        <v/>
      </c>
    </row>
    <row r="372" spans="1:9" x14ac:dyDescent="0.25">
      <c r="A372">
        <v>-5</v>
      </c>
      <c r="B372">
        <v>9</v>
      </c>
      <c r="C372">
        <v>7</v>
      </c>
      <c r="D372" s="2">
        <f>D371+gielda__2[[#This Row],[Firma A]]</f>
        <v>254</v>
      </c>
      <c r="E372" s="2">
        <f>E371+gielda__2[[#This Row],[Firma B]]</f>
        <v>128</v>
      </c>
      <c r="F372" s="2">
        <f>F371+gielda__2[[#This Row],[Firma C]]</f>
        <v>212</v>
      </c>
      <c r="G37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72" s="2">
        <f>IF(gielda__2[[#This Row],[A]]&gt;H371, gielda__2[[#This Row],[A]],H371)</f>
        <v>264</v>
      </c>
      <c r="I372" s="2" t="str">
        <f>IF(H371&lt;gielda__2[[#This Row],[ATH]], "NOWE ATH", "")</f>
        <v/>
      </c>
    </row>
    <row r="373" spans="1:9" x14ac:dyDescent="0.25">
      <c r="A373">
        <v>-8</v>
      </c>
      <c r="B373">
        <v>-5</v>
      </c>
      <c r="C373">
        <v>6</v>
      </c>
      <c r="D373" s="2">
        <f>D372+gielda__2[[#This Row],[Firma A]]</f>
        <v>246</v>
      </c>
      <c r="E373" s="2">
        <f>E372+gielda__2[[#This Row],[Firma B]]</f>
        <v>123</v>
      </c>
      <c r="F373" s="2">
        <f>F372+gielda__2[[#This Row],[Firma C]]</f>
        <v>218</v>
      </c>
      <c r="G37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73" s="2">
        <f>IF(gielda__2[[#This Row],[A]]&gt;H372, gielda__2[[#This Row],[A]],H372)</f>
        <v>264</v>
      </c>
      <c r="I373" s="2" t="str">
        <f>IF(H372&lt;gielda__2[[#This Row],[ATH]], "NOWE ATH", "")</f>
        <v/>
      </c>
    </row>
    <row r="374" spans="1:9" x14ac:dyDescent="0.25">
      <c r="A374">
        <v>-9</v>
      </c>
      <c r="B374">
        <v>-1</v>
      </c>
      <c r="C374">
        <v>-8</v>
      </c>
      <c r="D374" s="2">
        <f>D373+gielda__2[[#This Row],[Firma A]]</f>
        <v>237</v>
      </c>
      <c r="E374" s="2">
        <f>E373+gielda__2[[#This Row],[Firma B]]</f>
        <v>122</v>
      </c>
      <c r="F374" s="2">
        <f>F373+gielda__2[[#This Row],[Firma C]]</f>
        <v>210</v>
      </c>
      <c r="G37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74" s="2">
        <f>IF(gielda__2[[#This Row],[A]]&gt;H373, gielda__2[[#This Row],[A]],H373)</f>
        <v>264</v>
      </c>
      <c r="I374" s="2" t="str">
        <f>IF(H373&lt;gielda__2[[#This Row],[ATH]], "NOWE ATH", "")</f>
        <v/>
      </c>
    </row>
    <row r="375" spans="1:9" x14ac:dyDescent="0.25">
      <c r="A375">
        <v>-8</v>
      </c>
      <c r="B375">
        <v>-1</v>
      </c>
      <c r="C375">
        <v>-8</v>
      </c>
      <c r="D375" s="2">
        <f>D374+gielda__2[[#This Row],[Firma A]]</f>
        <v>229</v>
      </c>
      <c r="E375" s="2">
        <f>E374+gielda__2[[#This Row],[Firma B]]</f>
        <v>121</v>
      </c>
      <c r="F375" s="2">
        <f>F374+gielda__2[[#This Row],[Firma C]]</f>
        <v>202</v>
      </c>
      <c r="G37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75" s="2">
        <f>IF(gielda__2[[#This Row],[A]]&gt;H374, gielda__2[[#This Row],[A]],H374)</f>
        <v>264</v>
      </c>
      <c r="I375" s="2" t="str">
        <f>IF(H374&lt;gielda__2[[#This Row],[ATH]], "NOWE ATH", "")</f>
        <v/>
      </c>
    </row>
    <row r="376" spans="1:9" x14ac:dyDescent="0.25">
      <c r="A376">
        <v>-7</v>
      </c>
      <c r="B376">
        <v>-4</v>
      </c>
      <c r="C376">
        <v>6</v>
      </c>
      <c r="D376" s="2">
        <f>D375+gielda__2[[#This Row],[Firma A]]</f>
        <v>222</v>
      </c>
      <c r="E376" s="2">
        <f>E375+gielda__2[[#This Row],[Firma B]]</f>
        <v>117</v>
      </c>
      <c r="F376" s="2">
        <f>F375+gielda__2[[#This Row],[Firma C]]</f>
        <v>208</v>
      </c>
      <c r="G37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76" s="2">
        <f>IF(gielda__2[[#This Row],[A]]&gt;H375, gielda__2[[#This Row],[A]],H375)</f>
        <v>264</v>
      </c>
      <c r="I376" s="2" t="str">
        <f>IF(H375&lt;gielda__2[[#This Row],[ATH]], "NOWE ATH", "")</f>
        <v/>
      </c>
    </row>
    <row r="377" spans="1:9" x14ac:dyDescent="0.25">
      <c r="A377">
        <v>-3</v>
      </c>
      <c r="B377">
        <v>3</v>
      </c>
      <c r="C377">
        <v>8</v>
      </c>
      <c r="D377" s="2">
        <f>D376+gielda__2[[#This Row],[Firma A]]</f>
        <v>219</v>
      </c>
      <c r="E377" s="2">
        <f>E376+gielda__2[[#This Row],[Firma B]]</f>
        <v>120</v>
      </c>
      <c r="F377" s="2">
        <f>F376+gielda__2[[#This Row],[Firma C]]</f>
        <v>216</v>
      </c>
      <c r="G37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77" s="2">
        <f>IF(gielda__2[[#This Row],[A]]&gt;H376, gielda__2[[#This Row],[A]],H376)</f>
        <v>264</v>
      </c>
      <c r="I377" s="2" t="str">
        <f>IF(H376&lt;gielda__2[[#This Row],[ATH]], "NOWE ATH", "")</f>
        <v/>
      </c>
    </row>
    <row r="378" spans="1:9" x14ac:dyDescent="0.25">
      <c r="A378">
        <v>-6</v>
      </c>
      <c r="B378">
        <v>10</v>
      </c>
      <c r="C378">
        <v>7</v>
      </c>
      <c r="D378" s="2">
        <f>D377+gielda__2[[#This Row],[Firma A]]</f>
        <v>213</v>
      </c>
      <c r="E378" s="2">
        <f>E377+gielda__2[[#This Row],[Firma B]]</f>
        <v>130</v>
      </c>
      <c r="F378" s="2">
        <f>F377+gielda__2[[#This Row],[Firma C]]</f>
        <v>223</v>
      </c>
      <c r="G37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78" s="2">
        <f>IF(gielda__2[[#This Row],[A]]&gt;H377, gielda__2[[#This Row],[A]],H377)</f>
        <v>264</v>
      </c>
      <c r="I378" s="2" t="str">
        <f>IF(H377&lt;gielda__2[[#This Row],[ATH]], "NOWE ATH", "")</f>
        <v/>
      </c>
    </row>
    <row r="379" spans="1:9" x14ac:dyDescent="0.25">
      <c r="A379">
        <v>-2</v>
      </c>
      <c r="B379">
        <v>1</v>
      </c>
      <c r="C379">
        <v>-8</v>
      </c>
      <c r="D379" s="2">
        <f>D378+gielda__2[[#This Row],[Firma A]]</f>
        <v>211</v>
      </c>
      <c r="E379" s="2">
        <f>E378+gielda__2[[#This Row],[Firma B]]</f>
        <v>131</v>
      </c>
      <c r="F379" s="2">
        <f>F378+gielda__2[[#This Row],[Firma C]]</f>
        <v>215</v>
      </c>
      <c r="G37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79" s="2">
        <f>IF(gielda__2[[#This Row],[A]]&gt;H378, gielda__2[[#This Row],[A]],H378)</f>
        <v>264</v>
      </c>
      <c r="I379" s="2" t="str">
        <f>IF(H378&lt;gielda__2[[#This Row],[ATH]], "NOWE ATH", "")</f>
        <v/>
      </c>
    </row>
    <row r="380" spans="1:9" x14ac:dyDescent="0.25">
      <c r="A380">
        <v>8</v>
      </c>
      <c r="B380">
        <v>-1</v>
      </c>
      <c r="C380">
        <v>-1</v>
      </c>
      <c r="D380" s="2">
        <f>D379+gielda__2[[#This Row],[Firma A]]</f>
        <v>219</v>
      </c>
      <c r="E380" s="2">
        <f>E379+gielda__2[[#This Row],[Firma B]]</f>
        <v>130</v>
      </c>
      <c r="F380" s="2">
        <f>F379+gielda__2[[#This Row],[Firma C]]</f>
        <v>214</v>
      </c>
      <c r="G38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80" s="2">
        <f>IF(gielda__2[[#This Row],[A]]&gt;H379, gielda__2[[#This Row],[A]],H379)</f>
        <v>264</v>
      </c>
      <c r="I380" s="2" t="str">
        <f>IF(H379&lt;gielda__2[[#This Row],[ATH]], "NOWE ATH", "")</f>
        <v/>
      </c>
    </row>
    <row r="381" spans="1:9" x14ac:dyDescent="0.25">
      <c r="A381">
        <v>4</v>
      </c>
      <c r="B381">
        <v>-2</v>
      </c>
      <c r="C381">
        <v>-8</v>
      </c>
      <c r="D381" s="2">
        <f>D380+gielda__2[[#This Row],[Firma A]]</f>
        <v>223</v>
      </c>
      <c r="E381" s="2">
        <f>E380+gielda__2[[#This Row],[Firma B]]</f>
        <v>128</v>
      </c>
      <c r="F381" s="2">
        <f>F380+gielda__2[[#This Row],[Firma C]]</f>
        <v>206</v>
      </c>
      <c r="G38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81" s="2">
        <f>IF(gielda__2[[#This Row],[A]]&gt;H380, gielda__2[[#This Row],[A]],H380)</f>
        <v>264</v>
      </c>
      <c r="I381" s="2" t="str">
        <f>IF(H380&lt;gielda__2[[#This Row],[ATH]], "NOWE ATH", "")</f>
        <v/>
      </c>
    </row>
    <row r="382" spans="1:9" x14ac:dyDescent="0.25">
      <c r="A382">
        <v>-3</v>
      </c>
      <c r="B382">
        <v>-3</v>
      </c>
      <c r="C382">
        <v>-2</v>
      </c>
      <c r="D382" s="2">
        <f>D381+gielda__2[[#This Row],[Firma A]]</f>
        <v>220</v>
      </c>
      <c r="E382" s="2">
        <f>E381+gielda__2[[#This Row],[Firma B]]</f>
        <v>125</v>
      </c>
      <c r="F382" s="2">
        <f>F381+gielda__2[[#This Row],[Firma C]]</f>
        <v>204</v>
      </c>
      <c r="G38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82" s="2">
        <f>IF(gielda__2[[#This Row],[A]]&gt;H381, gielda__2[[#This Row],[A]],H381)</f>
        <v>264</v>
      </c>
      <c r="I382" s="2" t="str">
        <f>IF(H381&lt;gielda__2[[#This Row],[ATH]], "NOWE ATH", "")</f>
        <v/>
      </c>
    </row>
    <row r="383" spans="1:9" x14ac:dyDescent="0.25">
      <c r="A383">
        <v>4</v>
      </c>
      <c r="B383">
        <v>-3</v>
      </c>
      <c r="C383">
        <v>0</v>
      </c>
      <c r="D383" s="2">
        <f>D382+gielda__2[[#This Row],[Firma A]]</f>
        <v>224</v>
      </c>
      <c r="E383" s="2">
        <f>E382+gielda__2[[#This Row],[Firma B]]</f>
        <v>122</v>
      </c>
      <c r="F383" s="2">
        <f>F382+gielda__2[[#This Row],[Firma C]]</f>
        <v>204</v>
      </c>
      <c r="G38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83" s="2">
        <f>IF(gielda__2[[#This Row],[A]]&gt;H382, gielda__2[[#This Row],[A]],H382)</f>
        <v>264</v>
      </c>
      <c r="I383" s="2" t="str">
        <f>IF(H382&lt;gielda__2[[#This Row],[ATH]], "NOWE ATH", "")</f>
        <v/>
      </c>
    </row>
    <row r="384" spans="1:9" x14ac:dyDescent="0.25">
      <c r="A384">
        <v>-8</v>
      </c>
      <c r="B384">
        <v>0</v>
      </c>
      <c r="C384">
        <v>-2</v>
      </c>
      <c r="D384" s="2">
        <f>D383+gielda__2[[#This Row],[Firma A]]</f>
        <v>216</v>
      </c>
      <c r="E384" s="2">
        <f>E383+gielda__2[[#This Row],[Firma B]]</f>
        <v>122</v>
      </c>
      <c r="F384" s="2">
        <f>F383+gielda__2[[#This Row],[Firma C]]</f>
        <v>202</v>
      </c>
      <c r="G38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84" s="2">
        <f>IF(gielda__2[[#This Row],[A]]&gt;H383, gielda__2[[#This Row],[A]],H383)</f>
        <v>264</v>
      </c>
      <c r="I384" s="2" t="str">
        <f>IF(H383&lt;gielda__2[[#This Row],[ATH]], "NOWE ATH", "")</f>
        <v/>
      </c>
    </row>
    <row r="385" spans="1:9" x14ac:dyDescent="0.25">
      <c r="A385">
        <v>-2</v>
      </c>
      <c r="B385">
        <v>-9</v>
      </c>
      <c r="C385">
        <v>-4</v>
      </c>
      <c r="D385" s="2">
        <f>D384+gielda__2[[#This Row],[Firma A]]</f>
        <v>214</v>
      </c>
      <c r="E385" s="2">
        <f>E384+gielda__2[[#This Row],[Firma B]]</f>
        <v>113</v>
      </c>
      <c r="F385" s="2">
        <f>F384+gielda__2[[#This Row],[Firma C]]</f>
        <v>198</v>
      </c>
      <c r="G38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85" s="2">
        <f>IF(gielda__2[[#This Row],[A]]&gt;H384, gielda__2[[#This Row],[A]],H384)</f>
        <v>264</v>
      </c>
      <c r="I385" s="2" t="str">
        <f>IF(H384&lt;gielda__2[[#This Row],[ATH]], "NOWE ATH", "")</f>
        <v/>
      </c>
    </row>
    <row r="386" spans="1:9" x14ac:dyDescent="0.25">
      <c r="A386">
        <v>6</v>
      </c>
      <c r="B386">
        <v>3</v>
      </c>
      <c r="C386">
        <v>-4</v>
      </c>
      <c r="D386" s="2">
        <f>D385+gielda__2[[#This Row],[Firma A]]</f>
        <v>220</v>
      </c>
      <c r="E386" s="2">
        <f>E385+gielda__2[[#This Row],[Firma B]]</f>
        <v>116</v>
      </c>
      <c r="F386" s="2">
        <f>F385+gielda__2[[#This Row],[Firma C]]</f>
        <v>194</v>
      </c>
      <c r="G38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86" s="2">
        <f>IF(gielda__2[[#This Row],[A]]&gt;H385, gielda__2[[#This Row],[A]],H385)</f>
        <v>264</v>
      </c>
      <c r="I386" s="2" t="str">
        <f>IF(H385&lt;gielda__2[[#This Row],[ATH]], "NOWE ATH", "")</f>
        <v/>
      </c>
    </row>
    <row r="387" spans="1:9" x14ac:dyDescent="0.25">
      <c r="A387">
        <v>6</v>
      </c>
      <c r="B387">
        <v>-4</v>
      </c>
      <c r="C387">
        <v>8</v>
      </c>
      <c r="D387" s="2">
        <f>D386+gielda__2[[#This Row],[Firma A]]</f>
        <v>226</v>
      </c>
      <c r="E387" s="2">
        <f>E386+gielda__2[[#This Row],[Firma B]]</f>
        <v>112</v>
      </c>
      <c r="F387" s="2">
        <f>F386+gielda__2[[#This Row],[Firma C]]</f>
        <v>202</v>
      </c>
      <c r="G38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87" s="2">
        <f>IF(gielda__2[[#This Row],[A]]&gt;H386, gielda__2[[#This Row],[A]],H386)</f>
        <v>264</v>
      </c>
      <c r="I387" s="2" t="str">
        <f>IF(H386&lt;gielda__2[[#This Row],[ATH]], "NOWE ATH", "")</f>
        <v/>
      </c>
    </row>
    <row r="388" spans="1:9" x14ac:dyDescent="0.25">
      <c r="A388">
        <v>-2</v>
      </c>
      <c r="B388">
        <v>-5</v>
      </c>
      <c r="C388">
        <v>-6</v>
      </c>
      <c r="D388" s="2">
        <f>D387+gielda__2[[#This Row],[Firma A]]</f>
        <v>224</v>
      </c>
      <c r="E388" s="2">
        <f>E387+gielda__2[[#This Row],[Firma B]]</f>
        <v>107</v>
      </c>
      <c r="F388" s="2">
        <f>F387+gielda__2[[#This Row],[Firma C]]</f>
        <v>196</v>
      </c>
      <c r="G38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88" s="2">
        <f>IF(gielda__2[[#This Row],[A]]&gt;H387, gielda__2[[#This Row],[A]],H387)</f>
        <v>264</v>
      </c>
      <c r="I388" s="2" t="str">
        <f>IF(H387&lt;gielda__2[[#This Row],[ATH]], "NOWE ATH", "")</f>
        <v/>
      </c>
    </row>
    <row r="389" spans="1:9" x14ac:dyDescent="0.25">
      <c r="A389">
        <v>-6</v>
      </c>
      <c r="B389">
        <v>3</v>
      </c>
      <c r="C389">
        <v>9</v>
      </c>
      <c r="D389" s="2">
        <f>D388+gielda__2[[#This Row],[Firma A]]</f>
        <v>218</v>
      </c>
      <c r="E389" s="2">
        <f>E388+gielda__2[[#This Row],[Firma B]]</f>
        <v>110</v>
      </c>
      <c r="F389" s="2">
        <f>F388+gielda__2[[#This Row],[Firma C]]</f>
        <v>205</v>
      </c>
      <c r="G38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89" s="2">
        <f>IF(gielda__2[[#This Row],[A]]&gt;H388, gielda__2[[#This Row],[A]],H388)</f>
        <v>264</v>
      </c>
      <c r="I389" s="2" t="str">
        <f>IF(H388&lt;gielda__2[[#This Row],[ATH]], "NOWE ATH", "")</f>
        <v/>
      </c>
    </row>
    <row r="390" spans="1:9" x14ac:dyDescent="0.25">
      <c r="A390">
        <v>6</v>
      </c>
      <c r="B390">
        <v>-6</v>
      </c>
      <c r="C390">
        <v>2</v>
      </c>
      <c r="D390" s="2">
        <f>D389+gielda__2[[#This Row],[Firma A]]</f>
        <v>224</v>
      </c>
      <c r="E390" s="2">
        <f>E389+gielda__2[[#This Row],[Firma B]]</f>
        <v>104</v>
      </c>
      <c r="F390" s="2">
        <f>F389+gielda__2[[#This Row],[Firma C]]</f>
        <v>207</v>
      </c>
      <c r="G39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90" s="2">
        <f>IF(gielda__2[[#This Row],[A]]&gt;H389, gielda__2[[#This Row],[A]],H389)</f>
        <v>264</v>
      </c>
      <c r="I390" s="2" t="str">
        <f>IF(H389&lt;gielda__2[[#This Row],[ATH]], "NOWE ATH", "")</f>
        <v/>
      </c>
    </row>
    <row r="391" spans="1:9" x14ac:dyDescent="0.25">
      <c r="A391">
        <v>3</v>
      </c>
      <c r="B391">
        <v>-1</v>
      </c>
      <c r="C391">
        <v>0</v>
      </c>
      <c r="D391" s="2">
        <f>D390+gielda__2[[#This Row],[Firma A]]</f>
        <v>227</v>
      </c>
      <c r="E391" s="2">
        <f>E390+gielda__2[[#This Row],[Firma B]]</f>
        <v>103</v>
      </c>
      <c r="F391" s="2">
        <f>F390+gielda__2[[#This Row],[Firma C]]</f>
        <v>207</v>
      </c>
      <c r="G39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91" s="2">
        <f>IF(gielda__2[[#This Row],[A]]&gt;H390, gielda__2[[#This Row],[A]],H390)</f>
        <v>264</v>
      </c>
      <c r="I391" s="2" t="str">
        <f>IF(H390&lt;gielda__2[[#This Row],[ATH]], "NOWE ATH", "")</f>
        <v/>
      </c>
    </row>
    <row r="392" spans="1:9" x14ac:dyDescent="0.25">
      <c r="A392">
        <v>5</v>
      </c>
      <c r="B392">
        <v>-1</v>
      </c>
      <c r="C392">
        <v>-7</v>
      </c>
      <c r="D392" s="2">
        <f>D391+gielda__2[[#This Row],[Firma A]]</f>
        <v>232</v>
      </c>
      <c r="E392" s="2">
        <f>E391+gielda__2[[#This Row],[Firma B]]</f>
        <v>102</v>
      </c>
      <c r="F392" s="2">
        <f>F391+gielda__2[[#This Row],[Firma C]]</f>
        <v>200</v>
      </c>
      <c r="G392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92" s="2">
        <f>IF(gielda__2[[#This Row],[A]]&gt;H391, gielda__2[[#This Row],[A]],H391)</f>
        <v>264</v>
      </c>
      <c r="I392" s="2" t="str">
        <f>IF(H391&lt;gielda__2[[#This Row],[ATH]], "NOWE ATH", "")</f>
        <v/>
      </c>
    </row>
    <row r="393" spans="1:9" x14ac:dyDescent="0.25">
      <c r="A393">
        <v>1</v>
      </c>
      <c r="B393">
        <v>6</v>
      </c>
      <c r="C393">
        <v>0</v>
      </c>
      <c r="D393" s="2">
        <f>D392+gielda__2[[#This Row],[Firma A]]</f>
        <v>233</v>
      </c>
      <c r="E393" s="2">
        <f>E392+gielda__2[[#This Row],[Firma B]]</f>
        <v>108</v>
      </c>
      <c r="F393" s="2">
        <f>F392+gielda__2[[#This Row],[Firma C]]</f>
        <v>200</v>
      </c>
      <c r="G393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93" s="2">
        <f>IF(gielda__2[[#This Row],[A]]&gt;H392, gielda__2[[#This Row],[A]],H392)</f>
        <v>264</v>
      </c>
      <c r="I393" s="2" t="str">
        <f>IF(H392&lt;gielda__2[[#This Row],[ATH]], "NOWE ATH", "")</f>
        <v/>
      </c>
    </row>
    <row r="394" spans="1:9" x14ac:dyDescent="0.25">
      <c r="A394">
        <v>-3</v>
      </c>
      <c r="B394">
        <v>7</v>
      </c>
      <c r="C394">
        <v>-4</v>
      </c>
      <c r="D394" s="2">
        <f>D393+gielda__2[[#This Row],[Firma A]]</f>
        <v>230</v>
      </c>
      <c r="E394" s="2">
        <f>E393+gielda__2[[#This Row],[Firma B]]</f>
        <v>115</v>
      </c>
      <c r="F394" s="2">
        <f>F393+gielda__2[[#This Row],[Firma C]]</f>
        <v>196</v>
      </c>
      <c r="G394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94" s="2">
        <f>IF(gielda__2[[#This Row],[A]]&gt;H393, gielda__2[[#This Row],[A]],H393)</f>
        <v>264</v>
      </c>
      <c r="I394" s="2" t="str">
        <f>IF(H393&lt;gielda__2[[#This Row],[ATH]], "NOWE ATH", "")</f>
        <v/>
      </c>
    </row>
    <row r="395" spans="1:9" x14ac:dyDescent="0.25">
      <c r="A395">
        <v>-4</v>
      </c>
      <c r="B395">
        <v>-5</v>
      </c>
      <c r="C395">
        <v>5</v>
      </c>
      <c r="D395" s="2">
        <f>D394+gielda__2[[#This Row],[Firma A]]</f>
        <v>226</v>
      </c>
      <c r="E395" s="2">
        <f>E394+gielda__2[[#This Row],[Firma B]]</f>
        <v>110</v>
      </c>
      <c r="F395" s="2">
        <f>F394+gielda__2[[#This Row],[Firma C]]</f>
        <v>201</v>
      </c>
      <c r="G395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95" s="2">
        <f>IF(gielda__2[[#This Row],[A]]&gt;H394, gielda__2[[#This Row],[A]],H394)</f>
        <v>264</v>
      </c>
      <c r="I395" s="2" t="str">
        <f>IF(H394&lt;gielda__2[[#This Row],[ATH]], "NOWE ATH", "")</f>
        <v/>
      </c>
    </row>
    <row r="396" spans="1:9" x14ac:dyDescent="0.25">
      <c r="A396">
        <v>4</v>
      </c>
      <c r="B396">
        <v>-3</v>
      </c>
      <c r="C396">
        <v>-4</v>
      </c>
      <c r="D396" s="2">
        <f>D395+gielda__2[[#This Row],[Firma A]]</f>
        <v>230</v>
      </c>
      <c r="E396" s="2">
        <f>E395+gielda__2[[#This Row],[Firma B]]</f>
        <v>107</v>
      </c>
      <c r="F396" s="2">
        <f>F395+gielda__2[[#This Row],[Firma C]]</f>
        <v>197</v>
      </c>
      <c r="G396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96" s="2">
        <f>IF(gielda__2[[#This Row],[A]]&gt;H395, gielda__2[[#This Row],[A]],H395)</f>
        <v>264</v>
      </c>
      <c r="I396" s="2" t="str">
        <f>IF(H395&lt;gielda__2[[#This Row],[ATH]], "NOWE ATH", "")</f>
        <v/>
      </c>
    </row>
    <row r="397" spans="1:9" x14ac:dyDescent="0.25">
      <c r="A397">
        <v>-9</v>
      </c>
      <c r="B397">
        <v>7</v>
      </c>
      <c r="C397">
        <v>3</v>
      </c>
      <c r="D397" s="2">
        <f>D396+gielda__2[[#This Row],[Firma A]]</f>
        <v>221</v>
      </c>
      <c r="E397" s="2">
        <f>E396+gielda__2[[#This Row],[Firma B]]</f>
        <v>114</v>
      </c>
      <c r="F397" s="2">
        <f>F396+gielda__2[[#This Row],[Firma C]]</f>
        <v>200</v>
      </c>
      <c r="G397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97" s="2">
        <f>IF(gielda__2[[#This Row],[A]]&gt;H396, gielda__2[[#This Row],[A]],H396)</f>
        <v>264</v>
      </c>
      <c r="I397" s="2" t="str">
        <f>IF(H396&lt;gielda__2[[#This Row],[ATH]], "NOWE ATH", "")</f>
        <v/>
      </c>
    </row>
    <row r="398" spans="1:9" x14ac:dyDescent="0.25">
      <c r="A398">
        <v>2</v>
      </c>
      <c r="B398">
        <v>8</v>
      </c>
      <c r="C398">
        <v>8</v>
      </c>
      <c r="D398" s="2">
        <f>D397+gielda__2[[#This Row],[Firma A]]</f>
        <v>223</v>
      </c>
      <c r="E398" s="2">
        <f>E397+gielda__2[[#This Row],[Firma B]]</f>
        <v>122</v>
      </c>
      <c r="F398" s="2">
        <f>F397+gielda__2[[#This Row],[Firma C]]</f>
        <v>208</v>
      </c>
      <c r="G398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98" s="2">
        <f>IF(gielda__2[[#This Row],[A]]&gt;H397, gielda__2[[#This Row],[A]],H397)</f>
        <v>264</v>
      </c>
      <c r="I398" s="2" t="str">
        <f>IF(H397&lt;gielda__2[[#This Row],[ATH]], "NOWE ATH", "")</f>
        <v/>
      </c>
    </row>
    <row r="399" spans="1:9" x14ac:dyDescent="0.25">
      <c r="A399">
        <v>-4</v>
      </c>
      <c r="B399">
        <v>-1</v>
      </c>
      <c r="C399">
        <v>0</v>
      </c>
      <c r="D399" s="2">
        <f>D398+gielda__2[[#This Row],[Firma A]]</f>
        <v>219</v>
      </c>
      <c r="E399" s="2">
        <f>E398+gielda__2[[#This Row],[Firma B]]</f>
        <v>121</v>
      </c>
      <c r="F399" s="2">
        <f>F398+gielda__2[[#This Row],[Firma C]]</f>
        <v>208</v>
      </c>
      <c r="G399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399" s="2">
        <f>IF(gielda__2[[#This Row],[A]]&gt;H398, gielda__2[[#This Row],[A]],H398)</f>
        <v>264</v>
      </c>
      <c r="I399" s="2" t="str">
        <f>IF(H398&lt;gielda__2[[#This Row],[ATH]], "NOWE ATH", "")</f>
        <v/>
      </c>
    </row>
    <row r="400" spans="1:9" x14ac:dyDescent="0.25">
      <c r="A400">
        <v>-5</v>
      </c>
      <c r="B400">
        <v>-9</v>
      </c>
      <c r="C400">
        <v>-1</v>
      </c>
      <c r="D400" s="2">
        <f>D399+gielda__2[[#This Row],[Firma A]]</f>
        <v>214</v>
      </c>
      <c r="E400" s="2">
        <f>E399+gielda__2[[#This Row],[Firma B]]</f>
        <v>112</v>
      </c>
      <c r="F400" s="2">
        <f>F399+gielda__2[[#This Row],[Firma C]]</f>
        <v>207</v>
      </c>
      <c r="G400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400" s="2">
        <f>IF(gielda__2[[#This Row],[A]]&gt;H399, gielda__2[[#This Row],[A]],H399)</f>
        <v>264</v>
      </c>
      <c r="I400" s="2" t="str">
        <f>IF(H399&lt;gielda__2[[#This Row],[ATH]], "NOWE ATH", "")</f>
        <v/>
      </c>
    </row>
    <row r="401" spans="1:9" x14ac:dyDescent="0.25">
      <c r="A401">
        <v>7</v>
      </c>
      <c r="B401">
        <v>5</v>
      </c>
      <c r="C401">
        <v>-9</v>
      </c>
      <c r="D401" s="2">
        <f>D400+gielda__2[[#This Row],[Firma A]]</f>
        <v>221</v>
      </c>
      <c r="E401" s="2">
        <f>E400+gielda__2[[#This Row],[Firma B]]</f>
        <v>117</v>
      </c>
      <c r="F401" s="2">
        <f>F400+gielda__2[[#This Row],[Firma C]]</f>
        <v>198</v>
      </c>
      <c r="G401" s="2" t="str">
        <f>IF(AND(gielda__2[[#This Row],[Firma A]]&lt;0, gielda__2[[#This Row],[Firma B]]&lt; 0, gielda__2[[#This Row],[Firma C]]&lt; 0, gielda__2[[#This Row],[Firma A]]+gielda__2[[#This Row],[Firma B]]+gielda__2[[#This Row],[Firma C]] &lt; -20), "KRACH", "")</f>
        <v/>
      </c>
      <c r="H401" s="2">
        <f>IF(gielda__2[[#This Row],[A]]&gt;H400, gielda__2[[#This Row],[A]],H400)</f>
        <v>264</v>
      </c>
      <c r="I401" s="2" t="str">
        <f>IF(H400&lt;gielda__2[[#This Row],[ATH]], "NOWE ATH", "")</f>
        <v/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m 4 o 8 W x z B b 3 q k A A A A 9 g A A A B I A H A B D b 2 5 m a W c v U G F j a 2 F n Z S 5 4 b W w g o h g A K K A U A A A A A A A A A A A A A A A A A A A A A A A A A A A A h Y 8 x D o I w G I W v Q r r T F j R K y E 8 Z X C E h M T G u T a n Q C I X Q Y r m b g 0 f y C m I U d X N 8 3 / u G 9 + 7 X G 6 R T 2 3 g X O R j V 6 Q Q F m C J P a t G V S l c J G u 3 J j 1 D K o O D i z C v p z b I 2 8 W T K B N X W 9 j E h z j n s V r g b K h J S G p B j n u 1 F L V u O P r L 6 L / t K G 8 u 1 k I j B 4 T W G h T h Y b 3 C w j T A F s k D I l f 4 K 4 b z 3 2 f 5 A 2 I 2 N H Q f J + s Y v M i B L B P L + w B 5 Q S w M E F A A C A A g A m 4 o 8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u K P F u m F 8 o r F w E A A P Q C A A A T A B w A R m 9 y b X V s Y X M v U 2 V j d G l v b j E u b S C i G A A o o B Q A A A A A A A A A A A A A A A A A A A A A A A A A A A D t k L F O w z A Q h v d I e Q f L X R L J i p o U G E B M o U g d I i E 1 M F R e j u R o D Y 5 d 2 Q 4 0 q r r w S k z M q O 9 V l 1 A E E o x s 3 H K 6 + 2 7 4 7 r d Y O a E V m f Y 9 P Q u D M L A L M F i T u U B Z A z k n E l 0 Y E F / b V / P 2 U m + f t V / m 9 j G 5 0 F X b o H L R p Z C Y 5 F o 5 P 9 i I 5 q f 8 2 q K x v B H V A v j h z P I C X G u A T N S d N g 2 4 7 g H 4 D G p Q A k j z j q R C X k z J e F W h 5 F e 6 t g 6 e g B R w T 7 J h m v F e K X E r R 2 M 2 Y p S y 8 c o Z u A H Z o k 0 m c 6 U N s j Q 7 H s a s N x 7 Q W S N Q + d c 0 c d 2 S e v E S b r 1 s a U D Z v U W u Z d u o s l u i j T 7 / Y + s 1 7 U F K m d d 1 J 0 f J / m T D y A F k v 4 H R d 7 C J w 0 C o n 2 2 + p j 2 g H 3 l H W U z / Q / / D 0 H d Q S w E C L Q A U A A I A C A C b i j x b H M F v e q Q A A A D 2 A A A A E g A A A A A A A A A A A A A A A A A A A A A A Q 2 9 u Z m l n L 1 B h Y 2 t h Z 2 U u e G 1 s U E s B A i 0 A F A A C A A g A m 4 o 8 W w / K 6 a u k A A A A 6 Q A A A B M A A A A A A A A A A A A A A A A A 8 A A A A F t D b 2 5 0 Z W 5 0 X 1 R 5 c G V z X S 5 4 b W x Q S w E C L Q A U A A I A C A C b i j x b p h f K K x c B A A D 0 A g A A E w A A A A A A A A A A A A A A A A D h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E Q A A A A A A A A o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a W V s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N j B h O T A w Y S 0 x O D h l L T Q 0 O T Y t O W R l N y 1 k Z T c 5 N T B j O D Q z M z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4 V D E 1 O j E 5 O j Q z L j k x O T E w N T R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p Z W x k Y S 9 B d X R v U m V t b 3 Z l Z E N v b H V t b n M x L n t D b 2 x 1 b W 4 x L D B 9 J n F 1 b 3 Q 7 L C Z x d W 9 0 O 1 N l Y 3 R p b 2 4 x L 2 d p Z W x k Y S 9 B d X R v U m V t b 3 Z l Z E N v b H V t b n M x L n t D b 2 x 1 b W 4 y L D F 9 J n F 1 b 3 Q 7 L C Z x d W 9 0 O 1 N l Y 3 R p b 2 4 x L 2 d p Z W x k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d p Z W x k Y S 9 B d X R v U m V t b 3 Z l Z E N v b H V t b n M x L n t D b 2 x 1 b W 4 x L D B 9 J n F 1 b 3 Q 7 L C Z x d W 9 0 O 1 N l Y 3 R p b 2 4 x L 2 d p Z W x k Y S 9 B d X R v U m V t b 3 Z l Z E N v b H V t b n M x L n t D b 2 x 1 b W 4 y L D F 9 J n F 1 b 3 Q 7 L C Z x d W 9 0 O 1 N l Y 3 R p b 2 4 x L 2 d p Z W x k Y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a W V s Z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l b G R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Z W x k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w O W Y z Y z J h L T A 5 O T A t N D k w M S 0 5 M 2 Q 5 L T A w Y j F i N T c 2 O G I x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a W V s Z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4 V D E 1 O j I w O j U 0 L j A 3 M j M 2 M z B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p Z W x k Y S A o M i k v Q X V 0 b 1 J l b W 9 2 Z W R D b 2 x 1 b W 5 z M S 5 7 Q 2 9 s d W 1 u M S w w f S Z x d W 9 0 O y w m c X V v d D t T Z W N 0 a W 9 u M S 9 n a W V s Z G E g K D I p L 0 F 1 d G 9 S Z W 1 v d m V k Q 2 9 s d W 1 u c z E u e 0 N v b H V t b j I s M X 0 m c X V v d D s s J n F 1 b 3 Q 7 U 2 V j d G l v b j E v Z 2 l l b G R h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d p Z W x k Y S A o M i k v Q X V 0 b 1 J l b W 9 2 Z W R D b 2 x 1 b W 5 z M S 5 7 Q 2 9 s d W 1 u M S w w f S Z x d W 9 0 O y w m c X V v d D t T Z W N 0 a W 9 u M S 9 n a W V s Z G E g K D I p L 0 F 1 d G 9 S Z W 1 v d m V k Q 2 9 s d W 1 u c z E u e 0 N v b H V t b j I s M X 0 m c X V v d D s s J n F 1 b 3 Q 7 U 2 V j d G l v b j E v Z 2 l l b G R h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a W V s Z G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l b G R h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a c V w f D 2 c R r V l z v O t o O D 6 A A A A A A I A A A A A A B B m A A A A A Q A A I A A A A J 0 P Y z p 1 Y X c A R P o N x x n d y N I N g q s z g g m q y A 7 1 z x i K R 1 y Y A A A A A A 6 A A A A A A g A A I A A A A K N / H T I y E C s e Z g z q e 1 i W Y U v Z 8 Y w 6 U G T 3 Z T y D r O 1 Y K h q l U A A A A L t 8 e p F f 9 4 n T u W a B r x R k 2 O c o S R Y n S 4 2 w h / E H H u f i b Y 1 B 5 a y j Z e I t 1 O c h S 9 x 2 a T m 4 J K + g + 4 L 8 J 4 0 H + 0 5 B i m x s t 9 6 y O R N X W R i v n P b L c 5 s e 3 N j v Q A A A A A H w b J b F R s r 3 i Y G n g y M H L 5 i C X Y Z X t Z 8 d 2 f k q u T F 2 W v s c J r B Z K A B / C g r R S N c c D m 1 2 V + Z B i 3 7 x G W P k w d E Z / l s f R p g = < / D a t a M a s h u p > 
</file>

<file path=customXml/itemProps1.xml><?xml version="1.0" encoding="utf-8"?>
<ds:datastoreItem xmlns:ds="http://schemas.openxmlformats.org/officeDocument/2006/customXml" ds:itemID="{657D2BF7-D350-4C90-85A9-11916E9DC8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gielda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Wyszkowski</dc:creator>
  <cp:lastModifiedBy>Michał Wyszkowski</cp:lastModifiedBy>
  <dcterms:created xsi:type="dcterms:W3CDTF">2015-06-05T18:19:34Z</dcterms:created>
  <dcterms:modified xsi:type="dcterms:W3CDTF">2025-09-28T16:07:04Z</dcterms:modified>
</cp:coreProperties>
</file>