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Rozszerzona Czerwiec 2020\"/>
    </mc:Choice>
  </mc:AlternateContent>
  <xr:revisionPtr revIDLastSave="0" documentId="13_ncr:1_{55F09122-10EA-4947-BFAA-2DCF3244E7E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rkusz1" sheetId="1" r:id="rId1"/>
    <sheet name="6.1" sheetId="2" r:id="rId2"/>
    <sheet name="6.4" sheetId="3" r:id="rId3"/>
  </sheets>
  <definedNames>
    <definedName name="statek" localSheetId="0">Arkusz1!$A$1:$G$203</definedName>
  </definedNames>
  <calcPr calcId="191029"/>
  <pivotCaches>
    <pivotCache cacheId="4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3" i="1"/>
  <c r="F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4" i="1"/>
  <c r="M5" i="1"/>
  <c r="M6" i="1"/>
  <c r="M7" i="1"/>
  <c r="M8" i="1"/>
  <c r="M9" i="1"/>
  <c r="M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J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I3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P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1D675-383C-404A-A3E7-C008ECAB0032}" name="statek" type="6" refreshedVersion="8" background="1" saveData="1">
    <textPr codePage="852" sourceFile="D:\Matura Informatyka\Zadania maturalne\MS Excel\Rozszerzona Czerwiec 2020\statek.txt" decimal=",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<sst xmlns="http://schemas.openxmlformats.org/spreadsheetml/2006/main" count="714" uniqueCount="82">
  <si>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</si>
  <si>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</si>
  <si>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</si>
  <si>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</si>
  <si>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</si>
  <si>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</si>
  <si>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</si>
  <si>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</si>
  <si>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</si>
  <si>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</si>
  <si>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</si>
  <si>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</si>
  <si>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</si>
  <si>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</si>
  <si>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</si>
  <si>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</si>
  <si>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</si>
  <si>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</si>
  <si>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</si>
  <si>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</si>
  <si>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</si>
  <si>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</si>
  <si>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</si>
  <si>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</si>
  <si>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</si>
  <si>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Etykiety kolumn</t>
  </si>
  <si>
    <t>Suma z ile ton</t>
  </si>
  <si>
    <t>Pełnych dni na morzu</t>
  </si>
  <si>
    <t>2016</t>
  </si>
  <si>
    <t>2017</t>
  </si>
  <si>
    <t>2018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</si>
  <si>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</si>
  <si>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</si>
  <si>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</si>
  <si>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</si>
  <si>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</si>
  <si>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</si>
  <si>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</si>
  <si>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</si>
  <si>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</si>
  <si>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</si>
  <si>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</si>
  <si>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</si>
  <si>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T5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</si>
  <si>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</si>
  <si>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</si>
  <si>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</si>
  <si>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</si>
  <si>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</si>
  <si>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</si>
  <si>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</si>
  <si>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</si>
  <si>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</si>
  <si>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</si>
  <si>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</si>
  <si>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</si>
  <si>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</si>
  <si>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</si>
  <si>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</si>
  <si>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</si>
  <si>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</si>
  <si>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</si>
  <si>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</si>
  <si>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</si>
  <si>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</si>
  <si>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</si>
  <si>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</si>
  <si>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</si>
  <si>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</si>
  <si>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</si>
  <si>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</si>
  <si>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</si>
  <si>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</si>
  <si>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</si>
  <si>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</si>
  <si>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</si>
  <si>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</si>
  <si>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</si>
  <si>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</si>
  <si>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</si>
  <si>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Portfel</t>
  </si>
  <si>
    <t>Znak: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</si>
</sst>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0" fontId="2" fillId="2" borderId="0" xfId="1" applyFont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NumberFormat="1" applyFont="1"/>
    <xf numFmtId="0" fontId="0" fillId="0" borderId="0" xfId="0" applyAlignment="1">
      <alignment horizontal="center" vertical="center"/>
    </xf>
    <xf numFmtId="3" fontId="0" fillId="0" borderId="0" xfId="0" applyNumberFormat="1"/>
  </cellXfs>
  <cellStyles count="2">
    <cellStyle name="40% — akcent 4" xfId="1" builtinId="43"/>
    <cellStyle name="Normalny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Towar</a:t>
            </a:r>
            <a:r>
              <a:rPr lang="pl-PL" baseline="0"/>
              <a:t> T5 w latach 2016-2018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Wyładunek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'6.4'!$G$6:$H$41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'6.4'!$I$6:$I$41</c:f>
              <c:numCache>
                <c:formatCode>General</c:formatCode>
                <c:ptCount val="36"/>
                <c:pt idx="0">
                  <c:v>0</c:v>
                </c:pt>
                <c:pt idx="1">
                  <c:v>88</c:v>
                </c:pt>
                <c:pt idx="2">
                  <c:v>2</c:v>
                </c:pt>
                <c:pt idx="3">
                  <c:v>37</c:v>
                </c:pt>
                <c:pt idx="4">
                  <c:v>70</c:v>
                </c:pt>
                <c:pt idx="5">
                  <c:v>210</c:v>
                </c:pt>
                <c:pt idx="6">
                  <c:v>371</c:v>
                </c:pt>
                <c:pt idx="7">
                  <c:v>4</c:v>
                </c:pt>
                <c:pt idx="8">
                  <c:v>44</c:v>
                </c:pt>
                <c:pt idx="9">
                  <c:v>44</c:v>
                </c:pt>
                <c:pt idx="10">
                  <c:v>148</c:v>
                </c:pt>
                <c:pt idx="11">
                  <c:v>74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70</c:v>
                </c:pt>
                <c:pt idx="16">
                  <c:v>142</c:v>
                </c:pt>
                <c:pt idx="17">
                  <c:v>1</c:v>
                </c:pt>
                <c:pt idx="18">
                  <c:v>27</c:v>
                </c:pt>
                <c:pt idx="19">
                  <c:v>54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12</c:v>
                </c:pt>
                <c:pt idx="24">
                  <c:v>46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9">
                  <c:v>5</c:v>
                </c:pt>
                <c:pt idx="30">
                  <c:v>200</c:v>
                </c:pt>
                <c:pt idx="31">
                  <c:v>137</c:v>
                </c:pt>
                <c:pt idx="32">
                  <c:v>52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DB-8521-70C9E9870AFE}"/>
            </c:ext>
          </c:extLst>
        </c:ser>
        <c:ser>
          <c:idx val="1"/>
          <c:order val="1"/>
          <c:tx>
            <c:v>Załadunek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'6.4'!$G$6:$H$41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'6.4'!$J$6:$J$41</c:f>
              <c:numCache>
                <c:formatCode>General</c:formatCode>
                <c:ptCount val="36"/>
                <c:pt idx="0">
                  <c:v>260</c:v>
                </c:pt>
                <c:pt idx="1">
                  <c:v>96</c:v>
                </c:pt>
                <c:pt idx="2">
                  <c:v>6</c:v>
                </c:pt>
                <c:pt idx="3">
                  <c:v>142</c:v>
                </c:pt>
                <c:pt idx="4">
                  <c:v>70</c:v>
                </c:pt>
                <c:pt idx="5">
                  <c:v>546</c:v>
                </c:pt>
                <c:pt idx="6">
                  <c:v>489</c:v>
                </c:pt>
                <c:pt idx="7">
                  <c:v>8</c:v>
                </c:pt>
                <c:pt idx="8">
                  <c:v>180</c:v>
                </c:pt>
                <c:pt idx="9">
                  <c:v>88</c:v>
                </c:pt>
                <c:pt idx="10">
                  <c:v>310</c:v>
                </c:pt>
                <c:pt idx="11">
                  <c:v>148</c:v>
                </c:pt>
                <c:pt idx="12">
                  <c:v>411</c:v>
                </c:pt>
                <c:pt idx="13">
                  <c:v>1</c:v>
                </c:pt>
                <c:pt idx="14">
                  <c:v>70</c:v>
                </c:pt>
                <c:pt idx="15">
                  <c:v>106</c:v>
                </c:pt>
                <c:pt idx="16">
                  <c:v>210</c:v>
                </c:pt>
                <c:pt idx="17">
                  <c:v>20</c:v>
                </c:pt>
                <c:pt idx="18">
                  <c:v>78</c:v>
                </c:pt>
                <c:pt idx="19">
                  <c:v>22</c:v>
                </c:pt>
                <c:pt idx="20">
                  <c:v>7</c:v>
                </c:pt>
                <c:pt idx="21">
                  <c:v>1</c:v>
                </c:pt>
                <c:pt idx="22">
                  <c:v>12</c:v>
                </c:pt>
                <c:pt idx="23">
                  <c:v>24</c:v>
                </c:pt>
                <c:pt idx="24">
                  <c:v>34</c:v>
                </c:pt>
                <c:pt idx="25">
                  <c:v>136</c:v>
                </c:pt>
                <c:pt idx="26">
                  <c:v>0</c:v>
                </c:pt>
                <c:pt idx="27">
                  <c:v>15</c:v>
                </c:pt>
                <c:pt idx="28">
                  <c:v>15</c:v>
                </c:pt>
                <c:pt idx="29">
                  <c:v>312</c:v>
                </c:pt>
                <c:pt idx="30">
                  <c:v>350</c:v>
                </c:pt>
                <c:pt idx="31">
                  <c:v>38</c:v>
                </c:pt>
                <c:pt idx="32">
                  <c:v>78</c:v>
                </c:pt>
                <c:pt idx="33">
                  <c:v>20</c:v>
                </c:pt>
                <c:pt idx="34">
                  <c:v>76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DB-8521-70C9E987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58223"/>
        <c:axId val="134892847"/>
      </c:barChart>
      <c:catAx>
        <c:axId val="14715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92847"/>
        <c:crosses val="autoZero"/>
        <c:auto val="1"/>
        <c:lblAlgn val="ctr"/>
        <c:lblOffset val="100"/>
        <c:noMultiLvlLbl val="0"/>
      </c:catAx>
      <c:valAx>
        <c:axId val="1348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  <a:r>
                  <a:rPr lang="pl-PL" baseline="0"/>
                  <a:t> towaru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9</xdr:row>
      <xdr:rowOff>42862</xdr:rowOff>
    </xdr:from>
    <xdr:to>
      <xdr:col>19</xdr:col>
      <xdr:colOff>47625</xdr:colOff>
      <xdr:row>23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F7B61E-5D24-7D6C-505D-FD0D13C2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86.495315740744" createdVersion="8" refreshedVersion="8" minRefreshableVersion="3" recordCount="202" xr:uid="{374DECCF-CE05-42EE-A424-06CDF799F574}">
  <cacheSource type="worksheet">
    <worksheetSource ref="A1:G203" sheet="Arkusz1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86.506492592591" createdVersion="8" refreshedVersion="8" minRefreshableVersion="3" recordCount="202" xr:uid="{2CCCFB19-8521-4C0F-A1DB-C3CEFB1199CF}">
  <cacheSource type="worksheet">
    <worksheetSource ref="A1:M203" sheet="Arkusz1"/>
  </cacheSource>
  <cacheFields count="15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14"/>
    </cacheField>
    <cacheField name="port" numFmtId="0">
      <sharedItems/>
    </cacheField>
    <cacheField name="towar" numFmtId="0">
      <sharedItems/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T1" numFmtId="0">
      <sharedItems containsSemiMixedTypes="0" containsString="0" containsNumber="1" containsInteger="1" minValue="0" maxValue="195"/>
    </cacheField>
    <cacheField name="T2" numFmtId="0">
      <sharedItems containsSemiMixedTypes="0" containsString="0" containsNumber="1" containsInteger="1" minValue="0" maxValue="199"/>
    </cacheField>
    <cacheField name="T3" numFmtId="0">
      <sharedItems containsSemiMixedTypes="0" containsString="0" containsNumber="1" containsInteger="1" minValue="0" maxValue="151"/>
    </cacheField>
    <cacheField name="T4" numFmtId="0">
      <sharedItems containsSemiMixedTypes="0" containsString="0" containsNumber="1" containsInteger="1" minValue="0" maxValue="184"/>
    </cacheField>
    <cacheField name="T5" numFmtId="0">
      <sharedItems containsSemiMixedTypes="0" containsString="0" containsNumber="1" containsInteger="1" minValue="0" maxValue="195"/>
    </cacheField>
    <cacheField name="Pełnych dni na morzu" numFmtId="0">
      <sharedItems containsSemiMixedTypes="0" containsString="0" containsNumber="1" containsInteger="1" minValue="-1" maxValue="25"/>
    </cacheField>
    <cacheField name="Miesiące (data)" numFmtId="0" databaseField="0">
      <fieldGroup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Kwartały (data)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 (data)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x v="0"/>
    <n v="3"/>
    <n v="80"/>
    <n v="0"/>
    <n v="0"/>
    <n v="0"/>
    <n v="3"/>
    <n v="0"/>
    <n v="0"/>
  </r>
  <r>
    <x v="0"/>
    <s v="Algier"/>
    <s v="T5"/>
    <x v="0"/>
    <n v="32"/>
    <n v="50"/>
    <n v="0"/>
    <n v="0"/>
    <n v="0"/>
    <n v="3"/>
    <n v="32"/>
    <n v="-1"/>
  </r>
  <r>
    <x v="0"/>
    <s v="Algier"/>
    <s v="T1"/>
    <x v="0"/>
    <n v="38"/>
    <n v="10"/>
    <n v="38"/>
    <n v="0"/>
    <n v="0"/>
    <n v="3"/>
    <n v="32"/>
    <n v="-1"/>
  </r>
  <r>
    <x v="0"/>
    <s v="Algier"/>
    <s v="T2"/>
    <x v="0"/>
    <n v="33"/>
    <n v="30"/>
    <n v="38"/>
    <n v="33"/>
    <n v="0"/>
    <n v="3"/>
    <n v="32"/>
    <n v="-1"/>
  </r>
  <r>
    <x v="0"/>
    <s v="Algier"/>
    <s v="T3"/>
    <x v="0"/>
    <n v="43"/>
    <n v="25"/>
    <n v="38"/>
    <n v="33"/>
    <n v="43"/>
    <n v="3"/>
    <n v="32"/>
    <n v="-1"/>
  </r>
  <r>
    <x v="1"/>
    <s v="Tunis"/>
    <s v="T5"/>
    <x v="1"/>
    <n v="32"/>
    <n v="58"/>
    <n v="38"/>
    <n v="33"/>
    <n v="43"/>
    <n v="3"/>
    <n v="0"/>
    <n v="14"/>
  </r>
  <r>
    <x v="1"/>
    <s v="Tunis"/>
    <s v="T2"/>
    <x v="0"/>
    <n v="14"/>
    <n v="26"/>
    <n v="38"/>
    <n v="47"/>
    <n v="43"/>
    <n v="3"/>
    <n v="0"/>
    <n v="-1"/>
  </r>
  <r>
    <x v="2"/>
    <s v="Benghazi"/>
    <s v="T5"/>
    <x v="0"/>
    <n v="44"/>
    <n v="46"/>
    <n v="38"/>
    <n v="47"/>
    <n v="43"/>
    <n v="3"/>
    <n v="44"/>
    <n v="7"/>
  </r>
  <r>
    <x v="2"/>
    <s v="Benghazi"/>
    <s v="T2"/>
    <x v="0"/>
    <n v="1"/>
    <n v="28"/>
    <n v="38"/>
    <n v="48"/>
    <n v="43"/>
    <n v="3"/>
    <n v="44"/>
    <n v="-1"/>
  </r>
  <r>
    <x v="2"/>
    <s v="Benghazi"/>
    <s v="T4"/>
    <x v="0"/>
    <n v="21"/>
    <n v="74"/>
    <n v="38"/>
    <n v="48"/>
    <n v="43"/>
    <n v="24"/>
    <n v="44"/>
    <n v="-1"/>
  </r>
  <r>
    <x v="3"/>
    <s v="Aleksandria"/>
    <s v="T3"/>
    <x v="1"/>
    <n v="43"/>
    <n v="32"/>
    <n v="38"/>
    <n v="48"/>
    <n v="0"/>
    <n v="24"/>
    <n v="44"/>
    <n v="25"/>
  </r>
  <r>
    <x v="3"/>
    <s v="Aleksandria"/>
    <s v="T1"/>
    <x v="1"/>
    <n v="38"/>
    <n v="13"/>
    <n v="0"/>
    <n v="48"/>
    <n v="0"/>
    <n v="24"/>
    <n v="44"/>
    <n v="-1"/>
  </r>
  <r>
    <x v="3"/>
    <s v="Aleksandria"/>
    <s v="T4"/>
    <x v="0"/>
    <n v="9"/>
    <n v="59"/>
    <n v="0"/>
    <n v="48"/>
    <n v="0"/>
    <n v="33"/>
    <n v="44"/>
    <n v="-1"/>
  </r>
  <r>
    <x v="3"/>
    <s v="Aleksandria"/>
    <s v="T5"/>
    <x v="0"/>
    <n v="8"/>
    <n v="37"/>
    <n v="0"/>
    <n v="48"/>
    <n v="0"/>
    <n v="33"/>
    <n v="52"/>
    <n v="-1"/>
  </r>
  <r>
    <x v="4"/>
    <s v="Bejrut"/>
    <s v="T5"/>
    <x v="1"/>
    <n v="50"/>
    <n v="61"/>
    <n v="0"/>
    <n v="48"/>
    <n v="0"/>
    <n v="33"/>
    <n v="2"/>
    <n v="20"/>
  </r>
  <r>
    <x v="4"/>
    <s v="Bejrut"/>
    <s v="T3"/>
    <x v="0"/>
    <n v="32"/>
    <n v="20"/>
    <n v="0"/>
    <n v="48"/>
    <n v="32"/>
    <n v="33"/>
    <n v="2"/>
    <n v="-1"/>
  </r>
  <r>
    <x v="4"/>
    <s v="Bejrut"/>
    <s v="T1"/>
    <x v="0"/>
    <n v="7"/>
    <n v="8"/>
    <n v="7"/>
    <n v="48"/>
    <n v="32"/>
    <n v="33"/>
    <n v="2"/>
    <n v="-1"/>
  </r>
  <r>
    <x v="4"/>
    <s v="Bejrut"/>
    <s v="T2"/>
    <x v="0"/>
    <n v="10"/>
    <n v="24"/>
    <n v="7"/>
    <n v="58"/>
    <n v="32"/>
    <n v="33"/>
    <n v="2"/>
    <n v="-1"/>
  </r>
  <r>
    <x v="5"/>
    <s v="Palermo"/>
    <s v="T1"/>
    <x v="1"/>
    <n v="7"/>
    <n v="12"/>
    <n v="0"/>
    <n v="58"/>
    <n v="32"/>
    <n v="33"/>
    <n v="2"/>
    <n v="23"/>
  </r>
  <r>
    <x v="5"/>
    <s v="Palermo"/>
    <s v="T3"/>
    <x v="0"/>
    <n v="25"/>
    <n v="19"/>
    <n v="0"/>
    <n v="58"/>
    <n v="57"/>
    <n v="33"/>
    <n v="2"/>
    <n v="-1"/>
  </r>
  <r>
    <x v="5"/>
    <s v="Palermo"/>
    <s v="T5"/>
    <x v="0"/>
    <n v="33"/>
    <n v="38"/>
    <n v="0"/>
    <n v="58"/>
    <n v="57"/>
    <n v="33"/>
    <n v="35"/>
    <n v="-1"/>
  </r>
  <r>
    <x v="6"/>
    <s v="Neapol"/>
    <s v="T2"/>
    <x v="1"/>
    <n v="36"/>
    <n v="35"/>
    <n v="0"/>
    <n v="22"/>
    <n v="57"/>
    <n v="33"/>
    <n v="35"/>
    <n v="17"/>
  </r>
  <r>
    <x v="6"/>
    <s v="Neapol"/>
    <s v="T4"/>
    <x v="0"/>
    <n v="5"/>
    <n v="66"/>
    <n v="0"/>
    <n v="22"/>
    <n v="57"/>
    <n v="38"/>
    <n v="35"/>
    <n v="-1"/>
  </r>
  <r>
    <x v="6"/>
    <s v="Neapol"/>
    <s v="T5"/>
    <x v="0"/>
    <n v="35"/>
    <n v="41"/>
    <n v="0"/>
    <n v="22"/>
    <n v="57"/>
    <n v="38"/>
    <n v="70"/>
    <n v="-1"/>
  </r>
  <r>
    <x v="7"/>
    <s v="Monako"/>
    <s v="T4"/>
    <x v="1"/>
    <n v="38"/>
    <n v="98"/>
    <n v="0"/>
    <n v="22"/>
    <n v="57"/>
    <n v="0"/>
    <n v="70"/>
    <n v="21"/>
  </r>
  <r>
    <x v="7"/>
    <s v="Monako"/>
    <s v="T2"/>
    <x v="0"/>
    <n v="10"/>
    <n v="23"/>
    <n v="0"/>
    <n v="32"/>
    <n v="57"/>
    <n v="0"/>
    <n v="70"/>
    <n v="-1"/>
  </r>
  <r>
    <x v="8"/>
    <s v="Barcelona"/>
    <s v="T2"/>
    <x v="1"/>
    <n v="4"/>
    <n v="38"/>
    <n v="0"/>
    <n v="28"/>
    <n v="57"/>
    <n v="0"/>
    <n v="70"/>
    <n v="24"/>
  </r>
  <r>
    <x v="8"/>
    <s v="Barcelona"/>
    <s v="T4"/>
    <x v="0"/>
    <n v="42"/>
    <n v="60"/>
    <n v="0"/>
    <n v="28"/>
    <n v="57"/>
    <n v="42"/>
    <n v="70"/>
    <n v="-1"/>
  </r>
  <r>
    <x v="8"/>
    <s v="Barcelona"/>
    <s v="T1"/>
    <x v="0"/>
    <n v="28"/>
    <n v="8"/>
    <n v="28"/>
    <n v="28"/>
    <n v="57"/>
    <n v="42"/>
    <n v="70"/>
    <n v="-1"/>
  </r>
  <r>
    <x v="8"/>
    <s v="Barcelona"/>
    <s v="T3"/>
    <x v="0"/>
    <n v="19"/>
    <n v="19"/>
    <n v="28"/>
    <n v="28"/>
    <n v="76"/>
    <n v="42"/>
    <n v="70"/>
    <n v="-1"/>
  </r>
  <r>
    <x v="9"/>
    <s v="Walencja"/>
    <s v="T3"/>
    <x v="1"/>
    <n v="72"/>
    <n v="28"/>
    <n v="28"/>
    <n v="28"/>
    <n v="4"/>
    <n v="42"/>
    <n v="70"/>
    <n v="12"/>
  </r>
  <r>
    <x v="9"/>
    <s v="Walencja"/>
    <s v="T4"/>
    <x v="1"/>
    <n v="42"/>
    <n v="90"/>
    <n v="28"/>
    <n v="28"/>
    <n v="4"/>
    <n v="0"/>
    <n v="70"/>
    <n v="-1"/>
  </r>
  <r>
    <x v="9"/>
    <s v="Walencja"/>
    <s v="T5"/>
    <x v="0"/>
    <n v="42"/>
    <n v="44"/>
    <n v="28"/>
    <n v="28"/>
    <n v="4"/>
    <n v="0"/>
    <n v="112"/>
    <n v="-1"/>
  </r>
  <r>
    <x v="9"/>
    <s v="Walencja"/>
    <s v="T2"/>
    <x v="0"/>
    <n v="33"/>
    <n v="26"/>
    <n v="28"/>
    <n v="61"/>
    <n v="4"/>
    <n v="0"/>
    <n v="112"/>
    <n v="-1"/>
  </r>
  <r>
    <x v="9"/>
    <s v="Walencja"/>
    <s v="T1"/>
    <x v="0"/>
    <n v="9"/>
    <n v="9"/>
    <n v="37"/>
    <n v="61"/>
    <n v="4"/>
    <n v="0"/>
    <n v="112"/>
    <n v="-1"/>
  </r>
  <r>
    <x v="10"/>
    <s v="Algier"/>
    <s v="T3"/>
    <x v="1"/>
    <n v="4"/>
    <n v="29"/>
    <n v="37"/>
    <n v="61"/>
    <n v="0"/>
    <n v="0"/>
    <n v="112"/>
    <n v="16"/>
  </r>
  <r>
    <x v="10"/>
    <s v="Algier"/>
    <s v="T1"/>
    <x v="1"/>
    <n v="37"/>
    <n v="12"/>
    <n v="0"/>
    <n v="61"/>
    <n v="0"/>
    <n v="0"/>
    <n v="112"/>
    <n v="-1"/>
  </r>
  <r>
    <x v="10"/>
    <s v="Algier"/>
    <s v="T5"/>
    <x v="0"/>
    <n v="35"/>
    <n v="42"/>
    <n v="0"/>
    <n v="61"/>
    <n v="0"/>
    <n v="0"/>
    <n v="147"/>
    <n v="-1"/>
  </r>
  <r>
    <x v="10"/>
    <s v="Algier"/>
    <s v="T4"/>
    <x v="0"/>
    <n v="32"/>
    <n v="66"/>
    <n v="0"/>
    <n v="61"/>
    <n v="0"/>
    <n v="32"/>
    <n v="147"/>
    <n v="-1"/>
  </r>
  <r>
    <x v="11"/>
    <s v="Tunis"/>
    <s v="T4"/>
    <x v="1"/>
    <n v="32"/>
    <n v="92"/>
    <n v="0"/>
    <n v="61"/>
    <n v="0"/>
    <n v="0"/>
    <n v="147"/>
    <n v="14"/>
  </r>
  <r>
    <x v="11"/>
    <s v="Tunis"/>
    <s v="T5"/>
    <x v="0"/>
    <n v="48"/>
    <n v="43"/>
    <n v="0"/>
    <n v="61"/>
    <n v="0"/>
    <n v="0"/>
    <n v="195"/>
    <n v="-1"/>
  </r>
  <r>
    <x v="12"/>
    <s v="Benghazi"/>
    <s v="T5"/>
    <x v="1"/>
    <n v="191"/>
    <n v="60"/>
    <n v="0"/>
    <n v="61"/>
    <n v="0"/>
    <n v="0"/>
    <n v="4"/>
    <n v="18"/>
  </r>
  <r>
    <x v="12"/>
    <s v="Benghazi"/>
    <s v="T2"/>
    <x v="0"/>
    <n v="9"/>
    <n v="24"/>
    <n v="0"/>
    <n v="70"/>
    <n v="0"/>
    <n v="0"/>
    <n v="4"/>
    <n v="-1"/>
  </r>
  <r>
    <x v="12"/>
    <s v="Benghazi"/>
    <s v="T4"/>
    <x v="0"/>
    <n v="36"/>
    <n v="65"/>
    <n v="0"/>
    <n v="70"/>
    <n v="0"/>
    <n v="36"/>
    <n v="4"/>
    <n v="-1"/>
  </r>
  <r>
    <x v="13"/>
    <s v="Aleksandria"/>
    <s v="T1"/>
    <x v="0"/>
    <n v="47"/>
    <n v="7"/>
    <n v="47"/>
    <n v="70"/>
    <n v="0"/>
    <n v="36"/>
    <n v="4"/>
    <n v="25"/>
  </r>
  <r>
    <x v="13"/>
    <s v="Aleksandria"/>
    <s v="T5"/>
    <x v="1"/>
    <n v="4"/>
    <n v="63"/>
    <n v="47"/>
    <n v="70"/>
    <n v="0"/>
    <n v="36"/>
    <n v="0"/>
    <n v="-1"/>
  </r>
  <r>
    <x v="13"/>
    <s v="Aleksandria"/>
    <s v="T3"/>
    <x v="0"/>
    <n v="8"/>
    <n v="19"/>
    <n v="47"/>
    <n v="70"/>
    <n v="8"/>
    <n v="36"/>
    <n v="0"/>
    <n v="-1"/>
  </r>
  <r>
    <x v="13"/>
    <s v="Aleksandria"/>
    <s v="T2"/>
    <x v="0"/>
    <n v="3"/>
    <n v="22"/>
    <n v="47"/>
    <n v="73"/>
    <n v="8"/>
    <n v="36"/>
    <n v="0"/>
    <n v="-1"/>
  </r>
  <r>
    <x v="13"/>
    <s v="Aleksandria"/>
    <s v="T4"/>
    <x v="0"/>
    <n v="41"/>
    <n v="59"/>
    <n v="47"/>
    <n v="73"/>
    <n v="8"/>
    <n v="77"/>
    <n v="0"/>
    <n v="-1"/>
  </r>
  <r>
    <x v="14"/>
    <s v="Bejrut"/>
    <s v="T5"/>
    <x v="0"/>
    <n v="44"/>
    <n v="40"/>
    <n v="47"/>
    <n v="73"/>
    <n v="8"/>
    <n v="77"/>
    <n v="44"/>
    <n v="20"/>
  </r>
  <r>
    <x v="14"/>
    <s v="Bejrut"/>
    <s v="T1"/>
    <x v="1"/>
    <n v="45"/>
    <n v="12"/>
    <n v="2"/>
    <n v="73"/>
    <n v="8"/>
    <n v="77"/>
    <n v="44"/>
    <n v="-1"/>
  </r>
  <r>
    <x v="14"/>
    <s v="Bejrut"/>
    <s v="T3"/>
    <x v="0"/>
    <n v="40"/>
    <n v="20"/>
    <n v="2"/>
    <n v="73"/>
    <n v="48"/>
    <n v="77"/>
    <n v="44"/>
    <n v="-1"/>
  </r>
  <r>
    <x v="14"/>
    <s v="Bejrut"/>
    <s v="T4"/>
    <x v="0"/>
    <n v="3"/>
    <n v="63"/>
    <n v="2"/>
    <n v="73"/>
    <n v="48"/>
    <n v="80"/>
    <n v="44"/>
    <n v="-1"/>
  </r>
  <r>
    <x v="14"/>
    <s v="Bejrut"/>
    <s v="T2"/>
    <x v="0"/>
    <n v="17"/>
    <n v="24"/>
    <n v="2"/>
    <n v="90"/>
    <n v="48"/>
    <n v="80"/>
    <n v="44"/>
    <n v="-1"/>
  </r>
  <r>
    <x v="15"/>
    <s v="Palermo"/>
    <s v="T1"/>
    <x v="1"/>
    <n v="2"/>
    <n v="12"/>
    <n v="0"/>
    <n v="90"/>
    <n v="48"/>
    <n v="80"/>
    <n v="44"/>
    <n v="23"/>
  </r>
  <r>
    <x v="15"/>
    <s v="Palermo"/>
    <s v="T3"/>
    <x v="0"/>
    <n v="14"/>
    <n v="19"/>
    <n v="0"/>
    <n v="90"/>
    <n v="62"/>
    <n v="80"/>
    <n v="44"/>
    <n v="-1"/>
  </r>
  <r>
    <x v="15"/>
    <s v="Palermo"/>
    <s v="T2"/>
    <x v="0"/>
    <n v="23"/>
    <n v="23"/>
    <n v="0"/>
    <n v="113"/>
    <n v="62"/>
    <n v="80"/>
    <n v="44"/>
    <n v="-1"/>
  </r>
  <r>
    <x v="16"/>
    <s v="Neapol"/>
    <s v="T1"/>
    <x v="0"/>
    <n v="11"/>
    <n v="8"/>
    <n v="11"/>
    <n v="113"/>
    <n v="62"/>
    <n v="80"/>
    <n v="44"/>
    <n v="17"/>
  </r>
  <r>
    <x v="16"/>
    <s v="Neapol"/>
    <s v="T4"/>
    <x v="0"/>
    <n v="17"/>
    <n v="66"/>
    <n v="11"/>
    <n v="113"/>
    <n v="62"/>
    <n v="97"/>
    <n v="44"/>
    <n v="-1"/>
  </r>
  <r>
    <x v="16"/>
    <s v="Neapol"/>
    <s v="T5"/>
    <x v="0"/>
    <n v="30"/>
    <n v="41"/>
    <n v="11"/>
    <n v="113"/>
    <n v="62"/>
    <n v="97"/>
    <n v="74"/>
    <n v="-1"/>
  </r>
  <r>
    <x v="17"/>
    <s v="Monako"/>
    <s v="T4"/>
    <x v="1"/>
    <n v="97"/>
    <n v="98"/>
    <n v="11"/>
    <n v="113"/>
    <n v="62"/>
    <n v="0"/>
    <n v="74"/>
    <n v="21"/>
  </r>
  <r>
    <x v="17"/>
    <s v="Monako"/>
    <s v="T1"/>
    <x v="1"/>
    <n v="11"/>
    <n v="12"/>
    <n v="0"/>
    <n v="113"/>
    <n v="62"/>
    <n v="0"/>
    <n v="74"/>
    <n v="-1"/>
  </r>
  <r>
    <x v="17"/>
    <s v="Monako"/>
    <s v="T3"/>
    <x v="0"/>
    <n v="17"/>
    <n v="20"/>
    <n v="0"/>
    <n v="113"/>
    <n v="79"/>
    <n v="0"/>
    <n v="74"/>
    <n v="-1"/>
  </r>
  <r>
    <x v="17"/>
    <s v="Monako"/>
    <s v="T2"/>
    <x v="0"/>
    <n v="4"/>
    <n v="23"/>
    <n v="0"/>
    <n v="117"/>
    <n v="79"/>
    <n v="0"/>
    <n v="74"/>
    <n v="-1"/>
  </r>
  <r>
    <x v="18"/>
    <s v="Barcelona"/>
    <s v="T3"/>
    <x v="1"/>
    <n v="79"/>
    <n v="31"/>
    <n v="0"/>
    <n v="117"/>
    <n v="0"/>
    <n v="0"/>
    <n v="74"/>
    <n v="24"/>
  </r>
  <r>
    <x v="18"/>
    <s v="Barcelona"/>
    <s v="T4"/>
    <x v="0"/>
    <n v="33"/>
    <n v="60"/>
    <n v="0"/>
    <n v="117"/>
    <n v="0"/>
    <n v="33"/>
    <n v="74"/>
    <n v="-1"/>
  </r>
  <r>
    <x v="18"/>
    <s v="Barcelona"/>
    <s v="T2"/>
    <x v="0"/>
    <n v="26"/>
    <n v="23"/>
    <n v="0"/>
    <n v="143"/>
    <n v="0"/>
    <n v="33"/>
    <n v="74"/>
    <n v="-1"/>
  </r>
  <r>
    <x v="19"/>
    <s v="Walencja"/>
    <s v="T3"/>
    <x v="0"/>
    <n v="40"/>
    <n v="22"/>
    <n v="0"/>
    <n v="143"/>
    <n v="40"/>
    <n v="33"/>
    <n v="74"/>
    <n v="12"/>
  </r>
  <r>
    <x v="19"/>
    <s v="Walencja"/>
    <s v="T1"/>
    <x v="0"/>
    <n v="42"/>
    <n v="9"/>
    <n v="42"/>
    <n v="143"/>
    <n v="40"/>
    <n v="33"/>
    <n v="74"/>
    <n v="-1"/>
  </r>
  <r>
    <x v="19"/>
    <s v="Walencja"/>
    <s v="T2"/>
    <x v="0"/>
    <n v="42"/>
    <n v="26"/>
    <n v="42"/>
    <n v="185"/>
    <n v="40"/>
    <n v="33"/>
    <n v="74"/>
    <n v="-1"/>
  </r>
  <r>
    <x v="19"/>
    <s v="Walencja"/>
    <s v="T4"/>
    <x v="0"/>
    <n v="9"/>
    <n v="70"/>
    <n v="42"/>
    <n v="185"/>
    <n v="40"/>
    <n v="42"/>
    <n v="74"/>
    <n v="-1"/>
  </r>
  <r>
    <x v="19"/>
    <s v="Walencja"/>
    <s v="T5"/>
    <x v="0"/>
    <n v="39"/>
    <n v="44"/>
    <n v="42"/>
    <n v="185"/>
    <n v="40"/>
    <n v="42"/>
    <n v="113"/>
    <n v="-1"/>
  </r>
  <r>
    <x v="20"/>
    <s v="Algier"/>
    <s v="T5"/>
    <x v="1"/>
    <n v="112"/>
    <n v="59"/>
    <n v="42"/>
    <n v="185"/>
    <n v="40"/>
    <n v="42"/>
    <n v="1"/>
    <n v="16"/>
  </r>
  <r>
    <x v="20"/>
    <s v="Algier"/>
    <s v="T4"/>
    <x v="0"/>
    <n v="34"/>
    <n v="66"/>
    <n v="42"/>
    <n v="185"/>
    <n v="40"/>
    <n v="76"/>
    <n v="1"/>
    <n v="-1"/>
  </r>
  <r>
    <x v="20"/>
    <s v="Algier"/>
    <s v="T3"/>
    <x v="0"/>
    <n v="5"/>
    <n v="21"/>
    <n v="42"/>
    <n v="185"/>
    <n v="45"/>
    <n v="76"/>
    <n v="1"/>
    <n v="-1"/>
  </r>
  <r>
    <x v="21"/>
    <s v="Tunis"/>
    <s v="T4"/>
    <x v="1"/>
    <n v="74"/>
    <n v="92"/>
    <n v="42"/>
    <n v="185"/>
    <n v="45"/>
    <n v="2"/>
    <n v="1"/>
    <n v="14"/>
  </r>
  <r>
    <x v="21"/>
    <s v="Tunis"/>
    <s v="T2"/>
    <x v="0"/>
    <n v="14"/>
    <n v="26"/>
    <n v="42"/>
    <n v="199"/>
    <n v="45"/>
    <n v="2"/>
    <n v="1"/>
    <n v="-1"/>
  </r>
  <r>
    <x v="22"/>
    <s v="Benghazi"/>
    <s v="T5"/>
    <x v="1"/>
    <n v="1"/>
    <n v="60"/>
    <n v="42"/>
    <n v="199"/>
    <n v="45"/>
    <n v="2"/>
    <n v="0"/>
    <n v="18"/>
  </r>
  <r>
    <x v="22"/>
    <s v="Benghazi"/>
    <s v="T2"/>
    <x v="1"/>
    <n v="43"/>
    <n v="36"/>
    <n v="42"/>
    <n v="156"/>
    <n v="45"/>
    <n v="2"/>
    <n v="0"/>
    <n v="-1"/>
  </r>
  <r>
    <x v="22"/>
    <s v="Benghazi"/>
    <s v="T1"/>
    <x v="0"/>
    <n v="30"/>
    <n v="8"/>
    <n v="72"/>
    <n v="156"/>
    <n v="45"/>
    <n v="2"/>
    <n v="0"/>
    <n v="-1"/>
  </r>
  <r>
    <x v="22"/>
    <s v="Benghazi"/>
    <s v="T3"/>
    <x v="0"/>
    <n v="14"/>
    <n v="20"/>
    <n v="72"/>
    <n v="156"/>
    <n v="59"/>
    <n v="2"/>
    <n v="0"/>
    <n v="-1"/>
  </r>
  <r>
    <x v="23"/>
    <s v="Aleksandria"/>
    <s v="T2"/>
    <x v="1"/>
    <n v="33"/>
    <n v="38"/>
    <n v="72"/>
    <n v="123"/>
    <n v="59"/>
    <n v="2"/>
    <n v="0"/>
    <n v="25"/>
  </r>
  <r>
    <x v="23"/>
    <s v="Aleksandria"/>
    <s v="T5"/>
    <x v="0"/>
    <n v="35"/>
    <n v="37"/>
    <n v="72"/>
    <n v="123"/>
    <n v="59"/>
    <n v="2"/>
    <n v="35"/>
    <n v="-1"/>
  </r>
  <r>
    <x v="23"/>
    <s v="Aleksandria"/>
    <s v="T3"/>
    <x v="0"/>
    <n v="40"/>
    <n v="19"/>
    <n v="72"/>
    <n v="123"/>
    <n v="99"/>
    <n v="2"/>
    <n v="35"/>
    <n v="-1"/>
  </r>
  <r>
    <x v="24"/>
    <s v="Bejrut"/>
    <s v="T2"/>
    <x v="1"/>
    <n v="21"/>
    <n v="36"/>
    <n v="72"/>
    <n v="102"/>
    <n v="99"/>
    <n v="2"/>
    <n v="35"/>
    <n v="20"/>
  </r>
  <r>
    <x v="24"/>
    <s v="Bejrut"/>
    <s v="T4"/>
    <x v="1"/>
    <n v="2"/>
    <n v="97"/>
    <n v="72"/>
    <n v="102"/>
    <n v="99"/>
    <n v="0"/>
    <n v="35"/>
    <n v="-1"/>
  </r>
  <r>
    <x v="24"/>
    <s v="Bejrut"/>
    <s v="T3"/>
    <x v="0"/>
    <n v="12"/>
    <n v="20"/>
    <n v="72"/>
    <n v="102"/>
    <n v="111"/>
    <n v="0"/>
    <n v="35"/>
    <n v="-1"/>
  </r>
  <r>
    <x v="24"/>
    <s v="Bejrut"/>
    <s v="T1"/>
    <x v="0"/>
    <n v="15"/>
    <n v="8"/>
    <n v="87"/>
    <n v="102"/>
    <n v="111"/>
    <n v="0"/>
    <n v="35"/>
    <n v="-1"/>
  </r>
  <r>
    <x v="24"/>
    <s v="Bejrut"/>
    <s v="T5"/>
    <x v="0"/>
    <n v="1"/>
    <n v="40"/>
    <n v="87"/>
    <n v="102"/>
    <n v="111"/>
    <n v="0"/>
    <n v="36"/>
    <n v="-1"/>
  </r>
  <r>
    <x v="25"/>
    <s v="Palermo"/>
    <s v="T1"/>
    <x v="1"/>
    <n v="86"/>
    <n v="12"/>
    <n v="1"/>
    <n v="102"/>
    <n v="111"/>
    <n v="0"/>
    <n v="36"/>
    <n v="23"/>
  </r>
  <r>
    <x v="25"/>
    <s v="Palermo"/>
    <s v="T3"/>
    <x v="1"/>
    <n v="110"/>
    <n v="31"/>
    <n v="1"/>
    <n v="102"/>
    <n v="1"/>
    <n v="0"/>
    <n v="36"/>
    <n v="-1"/>
  </r>
  <r>
    <x v="25"/>
    <s v="Palermo"/>
    <s v="T5"/>
    <x v="0"/>
    <n v="33"/>
    <n v="38"/>
    <n v="1"/>
    <n v="102"/>
    <n v="1"/>
    <n v="0"/>
    <n v="69"/>
    <n v="-1"/>
  </r>
  <r>
    <x v="25"/>
    <s v="Palermo"/>
    <s v="T2"/>
    <x v="0"/>
    <n v="13"/>
    <n v="23"/>
    <n v="1"/>
    <n v="115"/>
    <n v="1"/>
    <n v="0"/>
    <n v="69"/>
    <n v="-1"/>
  </r>
  <r>
    <x v="25"/>
    <s v="Palermo"/>
    <s v="T4"/>
    <x v="0"/>
    <n v="37"/>
    <n v="61"/>
    <n v="1"/>
    <n v="115"/>
    <n v="1"/>
    <n v="37"/>
    <n v="69"/>
    <n v="-1"/>
  </r>
  <r>
    <x v="26"/>
    <s v="Neapol"/>
    <s v="T1"/>
    <x v="1"/>
    <n v="1"/>
    <n v="12"/>
    <n v="0"/>
    <n v="115"/>
    <n v="1"/>
    <n v="37"/>
    <n v="69"/>
    <n v="17"/>
  </r>
  <r>
    <x v="26"/>
    <s v="Neapol"/>
    <s v="T5"/>
    <x v="1"/>
    <n v="68"/>
    <n v="59"/>
    <n v="0"/>
    <n v="115"/>
    <n v="1"/>
    <n v="37"/>
    <n v="1"/>
    <n v="-1"/>
  </r>
  <r>
    <x v="26"/>
    <s v="Neapol"/>
    <s v="T4"/>
    <x v="0"/>
    <n v="35"/>
    <n v="66"/>
    <n v="0"/>
    <n v="115"/>
    <n v="1"/>
    <n v="72"/>
    <n v="1"/>
    <n v="-1"/>
  </r>
  <r>
    <x v="26"/>
    <s v="Neapol"/>
    <s v="T3"/>
    <x v="0"/>
    <n v="25"/>
    <n v="21"/>
    <n v="0"/>
    <n v="115"/>
    <n v="26"/>
    <n v="72"/>
    <n v="1"/>
    <n v="-1"/>
  </r>
  <r>
    <x v="26"/>
    <s v="Neapol"/>
    <s v="T2"/>
    <x v="0"/>
    <n v="10"/>
    <n v="25"/>
    <n v="0"/>
    <n v="125"/>
    <n v="26"/>
    <n v="72"/>
    <n v="1"/>
    <n v="-1"/>
  </r>
  <r>
    <x v="27"/>
    <s v="Monako"/>
    <s v="T2"/>
    <x v="1"/>
    <n v="38"/>
    <n v="37"/>
    <n v="0"/>
    <n v="87"/>
    <n v="26"/>
    <n v="72"/>
    <n v="1"/>
    <n v="21"/>
  </r>
  <r>
    <x v="27"/>
    <s v="Monako"/>
    <s v="T1"/>
    <x v="0"/>
    <n v="22"/>
    <n v="8"/>
    <n v="22"/>
    <n v="87"/>
    <n v="26"/>
    <n v="72"/>
    <n v="1"/>
    <n v="-1"/>
  </r>
  <r>
    <x v="27"/>
    <s v="Monako"/>
    <s v="T3"/>
    <x v="0"/>
    <n v="25"/>
    <n v="20"/>
    <n v="22"/>
    <n v="87"/>
    <n v="51"/>
    <n v="72"/>
    <n v="1"/>
    <n v="-1"/>
  </r>
  <r>
    <x v="27"/>
    <s v="Monako"/>
    <s v="T5"/>
    <x v="0"/>
    <n v="8"/>
    <n v="39"/>
    <n v="22"/>
    <n v="87"/>
    <n v="51"/>
    <n v="72"/>
    <n v="9"/>
    <n v="-1"/>
  </r>
  <r>
    <x v="27"/>
    <s v="Monako"/>
    <s v="T4"/>
    <x v="0"/>
    <n v="45"/>
    <n v="62"/>
    <n v="22"/>
    <n v="87"/>
    <n v="51"/>
    <n v="117"/>
    <n v="9"/>
    <n v="-1"/>
  </r>
  <r>
    <x v="28"/>
    <s v="Barcelona"/>
    <s v="T4"/>
    <x v="1"/>
    <n v="116"/>
    <n v="100"/>
    <n v="22"/>
    <n v="87"/>
    <n v="51"/>
    <n v="1"/>
    <n v="9"/>
    <n v="24"/>
  </r>
  <r>
    <x v="28"/>
    <s v="Barcelona"/>
    <s v="T3"/>
    <x v="0"/>
    <n v="29"/>
    <n v="19"/>
    <n v="22"/>
    <n v="87"/>
    <n v="80"/>
    <n v="1"/>
    <n v="9"/>
    <n v="-1"/>
  </r>
  <r>
    <x v="29"/>
    <s v="Walencja"/>
    <s v="T2"/>
    <x v="1"/>
    <n v="5"/>
    <n v="34"/>
    <n v="22"/>
    <n v="82"/>
    <n v="80"/>
    <n v="1"/>
    <n v="9"/>
    <n v="12"/>
  </r>
  <r>
    <x v="29"/>
    <s v="Walencja"/>
    <s v="T1"/>
    <x v="1"/>
    <n v="22"/>
    <n v="11"/>
    <n v="0"/>
    <n v="82"/>
    <n v="80"/>
    <n v="1"/>
    <n v="9"/>
    <n v="-1"/>
  </r>
  <r>
    <x v="29"/>
    <s v="Walencja"/>
    <s v="T3"/>
    <x v="0"/>
    <n v="37"/>
    <n v="22"/>
    <n v="0"/>
    <n v="82"/>
    <n v="117"/>
    <n v="1"/>
    <n v="9"/>
    <n v="-1"/>
  </r>
  <r>
    <x v="29"/>
    <s v="Walencja"/>
    <s v="T4"/>
    <x v="0"/>
    <n v="10"/>
    <n v="70"/>
    <n v="0"/>
    <n v="82"/>
    <n v="117"/>
    <n v="11"/>
    <n v="9"/>
    <n v="-1"/>
  </r>
  <r>
    <x v="29"/>
    <s v="Walencja"/>
    <s v="T5"/>
    <x v="0"/>
    <n v="42"/>
    <n v="44"/>
    <n v="0"/>
    <n v="82"/>
    <n v="117"/>
    <n v="11"/>
    <n v="51"/>
    <n v="-1"/>
  </r>
  <r>
    <x v="30"/>
    <s v="Algier"/>
    <s v="T4"/>
    <x v="1"/>
    <n v="11"/>
    <n v="94"/>
    <n v="0"/>
    <n v="82"/>
    <n v="117"/>
    <n v="0"/>
    <n v="51"/>
    <n v="16"/>
  </r>
  <r>
    <x v="30"/>
    <s v="Algier"/>
    <s v="T5"/>
    <x v="1"/>
    <n v="48"/>
    <n v="59"/>
    <n v="0"/>
    <n v="82"/>
    <n v="117"/>
    <n v="0"/>
    <n v="3"/>
    <n v="-1"/>
  </r>
  <r>
    <x v="30"/>
    <s v="Algier"/>
    <s v="T3"/>
    <x v="0"/>
    <n v="20"/>
    <n v="21"/>
    <n v="0"/>
    <n v="82"/>
    <n v="137"/>
    <n v="0"/>
    <n v="3"/>
    <n v="-1"/>
  </r>
  <r>
    <x v="30"/>
    <s v="Algier"/>
    <s v="T2"/>
    <x v="0"/>
    <n v="26"/>
    <n v="25"/>
    <n v="0"/>
    <n v="108"/>
    <n v="137"/>
    <n v="0"/>
    <n v="3"/>
    <n v="-1"/>
  </r>
  <r>
    <x v="31"/>
    <s v="Tunis"/>
    <s v="T1"/>
    <x v="0"/>
    <n v="24"/>
    <n v="9"/>
    <n v="24"/>
    <n v="108"/>
    <n v="137"/>
    <n v="0"/>
    <n v="3"/>
    <n v="14"/>
  </r>
  <r>
    <x v="31"/>
    <s v="Tunis"/>
    <s v="T4"/>
    <x v="0"/>
    <n v="38"/>
    <n v="68"/>
    <n v="24"/>
    <n v="108"/>
    <n v="137"/>
    <n v="38"/>
    <n v="3"/>
    <n v="-1"/>
  </r>
  <r>
    <x v="31"/>
    <s v="Tunis"/>
    <s v="T3"/>
    <x v="0"/>
    <n v="14"/>
    <n v="21"/>
    <n v="24"/>
    <n v="108"/>
    <n v="151"/>
    <n v="38"/>
    <n v="3"/>
    <n v="-1"/>
  </r>
  <r>
    <x v="31"/>
    <s v="Tunis"/>
    <s v="T5"/>
    <x v="0"/>
    <n v="4"/>
    <n v="43"/>
    <n v="24"/>
    <n v="108"/>
    <n v="151"/>
    <n v="38"/>
    <n v="7"/>
    <n v="-1"/>
  </r>
  <r>
    <x v="32"/>
    <s v="Benghazi"/>
    <s v="T2"/>
    <x v="1"/>
    <n v="19"/>
    <n v="36"/>
    <n v="24"/>
    <n v="89"/>
    <n v="151"/>
    <n v="38"/>
    <n v="7"/>
    <n v="18"/>
  </r>
  <r>
    <x v="32"/>
    <s v="Benghazi"/>
    <s v="T4"/>
    <x v="0"/>
    <n v="30"/>
    <n v="65"/>
    <n v="24"/>
    <n v="89"/>
    <n v="151"/>
    <n v="68"/>
    <n v="7"/>
    <n v="-1"/>
  </r>
  <r>
    <x v="33"/>
    <s v="Aleksandria"/>
    <s v="T5"/>
    <x v="1"/>
    <n v="6"/>
    <n v="63"/>
    <n v="24"/>
    <n v="89"/>
    <n v="151"/>
    <n v="68"/>
    <n v="1"/>
    <n v="25"/>
  </r>
  <r>
    <x v="33"/>
    <s v="Aleksandria"/>
    <s v="T4"/>
    <x v="0"/>
    <n v="43"/>
    <n v="59"/>
    <n v="24"/>
    <n v="89"/>
    <n v="151"/>
    <n v="111"/>
    <n v="1"/>
    <n v="-1"/>
  </r>
  <r>
    <x v="34"/>
    <s v="Bejrut"/>
    <s v="T5"/>
    <x v="1"/>
    <n v="1"/>
    <n v="61"/>
    <n v="24"/>
    <n v="89"/>
    <n v="151"/>
    <n v="111"/>
    <n v="0"/>
    <n v="20"/>
  </r>
  <r>
    <x v="34"/>
    <s v="Bejrut"/>
    <s v="T3"/>
    <x v="1"/>
    <n v="147"/>
    <n v="30"/>
    <n v="24"/>
    <n v="89"/>
    <n v="4"/>
    <n v="111"/>
    <n v="0"/>
    <n v="-1"/>
  </r>
  <r>
    <x v="34"/>
    <s v="Bejrut"/>
    <s v="T1"/>
    <x v="0"/>
    <n v="15"/>
    <n v="8"/>
    <n v="39"/>
    <n v="89"/>
    <n v="4"/>
    <n v="111"/>
    <n v="0"/>
    <n v="-1"/>
  </r>
  <r>
    <x v="34"/>
    <s v="Bejrut"/>
    <s v="T4"/>
    <x v="0"/>
    <n v="24"/>
    <n v="63"/>
    <n v="39"/>
    <n v="89"/>
    <n v="4"/>
    <n v="135"/>
    <n v="0"/>
    <n v="-1"/>
  </r>
  <r>
    <x v="34"/>
    <s v="Bejrut"/>
    <s v="T2"/>
    <x v="0"/>
    <n v="19"/>
    <n v="24"/>
    <n v="39"/>
    <n v="108"/>
    <n v="4"/>
    <n v="135"/>
    <n v="0"/>
    <n v="-1"/>
  </r>
  <r>
    <x v="35"/>
    <s v="Palermo"/>
    <s v="T4"/>
    <x v="1"/>
    <n v="134"/>
    <n v="99"/>
    <n v="39"/>
    <n v="108"/>
    <n v="4"/>
    <n v="1"/>
    <n v="0"/>
    <n v="23"/>
  </r>
  <r>
    <x v="35"/>
    <s v="Palermo"/>
    <s v="T5"/>
    <x v="0"/>
    <n v="12"/>
    <n v="38"/>
    <n v="39"/>
    <n v="108"/>
    <n v="4"/>
    <n v="1"/>
    <n v="12"/>
    <n v="-1"/>
  </r>
  <r>
    <x v="36"/>
    <s v="Neapol"/>
    <s v="T3"/>
    <x v="1"/>
    <n v="4"/>
    <n v="30"/>
    <n v="39"/>
    <n v="108"/>
    <n v="0"/>
    <n v="1"/>
    <n v="12"/>
    <n v="17"/>
  </r>
  <r>
    <x v="36"/>
    <s v="Neapol"/>
    <s v="T1"/>
    <x v="0"/>
    <n v="26"/>
    <n v="8"/>
    <n v="65"/>
    <n v="108"/>
    <n v="0"/>
    <n v="1"/>
    <n v="12"/>
    <n v="-1"/>
  </r>
  <r>
    <x v="36"/>
    <s v="Neapol"/>
    <s v="T4"/>
    <x v="0"/>
    <n v="38"/>
    <n v="66"/>
    <n v="65"/>
    <n v="108"/>
    <n v="0"/>
    <n v="39"/>
    <n v="12"/>
    <n v="-1"/>
  </r>
  <r>
    <x v="37"/>
    <s v="Monako"/>
    <s v="T4"/>
    <x v="1"/>
    <n v="38"/>
    <n v="98"/>
    <n v="65"/>
    <n v="108"/>
    <n v="0"/>
    <n v="1"/>
    <n v="12"/>
    <n v="21"/>
  </r>
  <r>
    <x v="37"/>
    <s v="Monako"/>
    <s v="T2"/>
    <x v="1"/>
    <n v="44"/>
    <n v="37"/>
    <n v="65"/>
    <n v="64"/>
    <n v="0"/>
    <n v="1"/>
    <n v="12"/>
    <n v="-1"/>
  </r>
  <r>
    <x v="37"/>
    <s v="Monako"/>
    <s v="T1"/>
    <x v="0"/>
    <n v="21"/>
    <n v="8"/>
    <n v="86"/>
    <n v="64"/>
    <n v="0"/>
    <n v="1"/>
    <n v="12"/>
    <n v="-1"/>
  </r>
  <r>
    <x v="37"/>
    <s v="Monako"/>
    <s v="T5"/>
    <x v="0"/>
    <n v="10"/>
    <n v="39"/>
    <n v="86"/>
    <n v="64"/>
    <n v="0"/>
    <n v="1"/>
    <n v="22"/>
    <n v="-1"/>
  </r>
  <r>
    <x v="38"/>
    <s v="Barcelona"/>
    <s v="T2"/>
    <x v="1"/>
    <n v="15"/>
    <n v="38"/>
    <n v="86"/>
    <n v="49"/>
    <n v="0"/>
    <n v="1"/>
    <n v="22"/>
    <n v="24"/>
  </r>
  <r>
    <x v="38"/>
    <s v="Barcelona"/>
    <s v="T5"/>
    <x v="1"/>
    <n v="22"/>
    <n v="63"/>
    <n v="86"/>
    <n v="49"/>
    <n v="0"/>
    <n v="1"/>
    <n v="0"/>
    <n v="-1"/>
  </r>
  <r>
    <x v="38"/>
    <s v="Barcelona"/>
    <s v="T4"/>
    <x v="0"/>
    <n v="9"/>
    <n v="60"/>
    <n v="86"/>
    <n v="49"/>
    <n v="0"/>
    <n v="10"/>
    <n v="0"/>
    <n v="-1"/>
  </r>
  <r>
    <x v="38"/>
    <s v="Barcelona"/>
    <s v="T3"/>
    <x v="0"/>
    <n v="6"/>
    <n v="19"/>
    <n v="86"/>
    <n v="49"/>
    <n v="6"/>
    <n v="10"/>
    <n v="0"/>
    <n v="-1"/>
  </r>
  <r>
    <x v="38"/>
    <s v="Barcelona"/>
    <s v="T1"/>
    <x v="0"/>
    <n v="4"/>
    <n v="8"/>
    <n v="90"/>
    <n v="49"/>
    <n v="6"/>
    <n v="10"/>
    <n v="0"/>
    <n v="-1"/>
  </r>
  <r>
    <x v="39"/>
    <s v="Walencja"/>
    <s v="T3"/>
    <x v="1"/>
    <n v="6"/>
    <n v="25"/>
    <n v="90"/>
    <n v="49"/>
    <n v="0"/>
    <n v="10"/>
    <n v="0"/>
    <n v="0"/>
  </r>
  <r>
    <x v="39"/>
    <s v="Walencja"/>
    <s v="T4"/>
    <x v="0"/>
    <n v="48"/>
    <n v="79"/>
    <n v="90"/>
    <n v="49"/>
    <n v="0"/>
    <n v="58"/>
    <n v="0"/>
    <n v="-1"/>
  </r>
  <r>
    <x v="40"/>
    <s v="Algier"/>
    <s v="T5"/>
    <x v="0"/>
    <n v="34"/>
    <n v="42"/>
    <n v="90"/>
    <n v="49"/>
    <n v="0"/>
    <n v="58"/>
    <n v="34"/>
    <n v="16"/>
  </r>
  <r>
    <x v="40"/>
    <s v="Algier"/>
    <s v="T2"/>
    <x v="1"/>
    <n v="49"/>
    <n v="35"/>
    <n v="90"/>
    <n v="0"/>
    <n v="0"/>
    <n v="58"/>
    <n v="34"/>
    <n v="-1"/>
  </r>
  <r>
    <x v="40"/>
    <s v="Algier"/>
    <s v="T1"/>
    <x v="0"/>
    <n v="10"/>
    <n v="8"/>
    <n v="100"/>
    <n v="0"/>
    <n v="0"/>
    <n v="58"/>
    <n v="34"/>
    <n v="-1"/>
  </r>
  <r>
    <x v="40"/>
    <s v="Algier"/>
    <s v="T3"/>
    <x v="0"/>
    <n v="47"/>
    <n v="21"/>
    <n v="100"/>
    <n v="0"/>
    <n v="47"/>
    <n v="58"/>
    <n v="34"/>
    <n v="-1"/>
  </r>
  <r>
    <x v="40"/>
    <s v="Algier"/>
    <s v="T4"/>
    <x v="0"/>
    <n v="48"/>
    <n v="66"/>
    <n v="100"/>
    <n v="0"/>
    <n v="47"/>
    <n v="106"/>
    <n v="34"/>
    <n v="-1"/>
  </r>
  <r>
    <x v="41"/>
    <s v="Tunis"/>
    <s v="T5"/>
    <x v="1"/>
    <n v="34"/>
    <n v="58"/>
    <n v="100"/>
    <n v="0"/>
    <n v="47"/>
    <n v="106"/>
    <n v="0"/>
    <n v="14"/>
  </r>
  <r>
    <x v="41"/>
    <s v="Tunis"/>
    <s v="T1"/>
    <x v="0"/>
    <n v="5"/>
    <n v="9"/>
    <n v="105"/>
    <n v="0"/>
    <n v="47"/>
    <n v="106"/>
    <n v="0"/>
    <n v="-1"/>
  </r>
  <r>
    <x v="42"/>
    <s v="Benghazi"/>
    <s v="T3"/>
    <x v="1"/>
    <n v="46"/>
    <n v="30"/>
    <n v="105"/>
    <n v="0"/>
    <n v="1"/>
    <n v="106"/>
    <n v="0"/>
    <n v="18"/>
  </r>
  <r>
    <x v="42"/>
    <s v="Benghazi"/>
    <s v="T4"/>
    <x v="0"/>
    <n v="49"/>
    <n v="65"/>
    <n v="105"/>
    <n v="0"/>
    <n v="1"/>
    <n v="155"/>
    <n v="0"/>
    <n v="-1"/>
  </r>
  <r>
    <x v="42"/>
    <s v="Benghazi"/>
    <s v="T1"/>
    <x v="0"/>
    <n v="16"/>
    <n v="8"/>
    <n v="121"/>
    <n v="0"/>
    <n v="1"/>
    <n v="155"/>
    <n v="0"/>
    <n v="-1"/>
  </r>
  <r>
    <x v="43"/>
    <s v="Aleksandria"/>
    <s v="T5"/>
    <x v="0"/>
    <n v="5"/>
    <n v="37"/>
    <n v="121"/>
    <n v="0"/>
    <n v="1"/>
    <n v="155"/>
    <n v="5"/>
    <n v="25"/>
  </r>
  <r>
    <x v="43"/>
    <s v="Aleksandria"/>
    <s v="T3"/>
    <x v="1"/>
    <n v="1"/>
    <n v="32"/>
    <n v="121"/>
    <n v="0"/>
    <n v="0"/>
    <n v="155"/>
    <n v="5"/>
    <n v="-1"/>
  </r>
  <r>
    <x v="43"/>
    <s v="Aleksandria"/>
    <s v="T1"/>
    <x v="0"/>
    <n v="34"/>
    <n v="7"/>
    <n v="155"/>
    <n v="0"/>
    <n v="0"/>
    <n v="155"/>
    <n v="5"/>
    <n v="-1"/>
  </r>
  <r>
    <x v="43"/>
    <s v="Aleksandria"/>
    <s v="T4"/>
    <x v="0"/>
    <n v="29"/>
    <n v="59"/>
    <n v="155"/>
    <n v="0"/>
    <n v="0"/>
    <n v="184"/>
    <n v="5"/>
    <n v="-1"/>
  </r>
  <r>
    <x v="44"/>
    <s v="Bejrut"/>
    <s v="T2"/>
    <x v="0"/>
    <n v="34"/>
    <n v="24"/>
    <n v="155"/>
    <n v="34"/>
    <n v="0"/>
    <n v="184"/>
    <n v="5"/>
    <n v="20"/>
  </r>
  <r>
    <x v="44"/>
    <s v="Bejrut"/>
    <s v="T3"/>
    <x v="0"/>
    <n v="27"/>
    <n v="20"/>
    <n v="155"/>
    <n v="34"/>
    <n v="27"/>
    <n v="184"/>
    <n v="5"/>
    <n v="-1"/>
  </r>
  <r>
    <x v="44"/>
    <s v="Bejrut"/>
    <s v="T1"/>
    <x v="0"/>
    <n v="40"/>
    <n v="8"/>
    <n v="195"/>
    <n v="34"/>
    <n v="27"/>
    <n v="184"/>
    <n v="5"/>
    <n v="-1"/>
  </r>
  <r>
    <x v="45"/>
    <s v="Palermo"/>
    <s v="T4"/>
    <x v="1"/>
    <n v="184"/>
    <n v="99"/>
    <n v="195"/>
    <n v="34"/>
    <n v="27"/>
    <n v="0"/>
    <n v="5"/>
    <n v="23"/>
  </r>
  <r>
    <x v="45"/>
    <s v="Palermo"/>
    <s v="T5"/>
    <x v="0"/>
    <n v="48"/>
    <n v="38"/>
    <n v="195"/>
    <n v="34"/>
    <n v="27"/>
    <n v="0"/>
    <n v="53"/>
    <n v="-1"/>
  </r>
  <r>
    <x v="45"/>
    <s v="Palermo"/>
    <s v="T2"/>
    <x v="0"/>
    <n v="21"/>
    <n v="23"/>
    <n v="195"/>
    <n v="55"/>
    <n v="27"/>
    <n v="0"/>
    <n v="53"/>
    <n v="-1"/>
  </r>
  <r>
    <x v="46"/>
    <s v="Neapol"/>
    <s v="T4"/>
    <x v="0"/>
    <n v="47"/>
    <n v="66"/>
    <n v="195"/>
    <n v="55"/>
    <n v="27"/>
    <n v="47"/>
    <n v="53"/>
    <n v="17"/>
  </r>
  <r>
    <x v="46"/>
    <s v="Neapol"/>
    <s v="T2"/>
    <x v="0"/>
    <n v="6"/>
    <n v="25"/>
    <n v="195"/>
    <n v="61"/>
    <n v="27"/>
    <n v="47"/>
    <n v="53"/>
    <n v="-1"/>
  </r>
  <r>
    <x v="46"/>
    <s v="Neapol"/>
    <s v="T5"/>
    <x v="0"/>
    <n v="47"/>
    <n v="41"/>
    <n v="195"/>
    <n v="61"/>
    <n v="27"/>
    <n v="47"/>
    <n v="100"/>
    <n v="-1"/>
  </r>
  <r>
    <x v="47"/>
    <s v="Monako"/>
    <s v="T1"/>
    <x v="1"/>
    <n v="192"/>
    <n v="12"/>
    <n v="3"/>
    <n v="61"/>
    <n v="27"/>
    <n v="47"/>
    <n v="100"/>
    <n v="21"/>
  </r>
  <r>
    <x v="47"/>
    <s v="Monako"/>
    <s v="T2"/>
    <x v="1"/>
    <n v="48"/>
    <n v="37"/>
    <n v="3"/>
    <n v="13"/>
    <n v="27"/>
    <n v="47"/>
    <n v="100"/>
    <n v="-1"/>
  </r>
  <r>
    <x v="47"/>
    <s v="Monako"/>
    <s v="T4"/>
    <x v="0"/>
    <n v="18"/>
    <n v="62"/>
    <n v="3"/>
    <n v="13"/>
    <n v="27"/>
    <n v="65"/>
    <n v="100"/>
    <n v="-1"/>
  </r>
  <r>
    <x v="47"/>
    <s v="Monako"/>
    <s v="T5"/>
    <x v="0"/>
    <n v="25"/>
    <n v="39"/>
    <n v="3"/>
    <n v="13"/>
    <n v="27"/>
    <n v="65"/>
    <n v="125"/>
    <n v="-1"/>
  </r>
  <r>
    <x v="47"/>
    <s v="Monako"/>
    <s v="T3"/>
    <x v="0"/>
    <n v="2"/>
    <n v="20"/>
    <n v="3"/>
    <n v="13"/>
    <n v="29"/>
    <n v="65"/>
    <n v="125"/>
    <n v="-1"/>
  </r>
  <r>
    <x v="48"/>
    <s v="Barcelona"/>
    <s v="T2"/>
    <x v="1"/>
    <n v="13"/>
    <n v="38"/>
    <n v="3"/>
    <n v="0"/>
    <n v="29"/>
    <n v="65"/>
    <n v="125"/>
    <n v="24"/>
  </r>
  <r>
    <x v="48"/>
    <s v="Barcelona"/>
    <s v="T5"/>
    <x v="1"/>
    <n v="121"/>
    <n v="63"/>
    <n v="3"/>
    <n v="0"/>
    <n v="29"/>
    <n v="65"/>
    <n v="4"/>
    <n v="-1"/>
  </r>
  <r>
    <x v="48"/>
    <s v="Barcelona"/>
    <s v="T3"/>
    <x v="0"/>
    <n v="30"/>
    <n v="19"/>
    <n v="3"/>
    <n v="0"/>
    <n v="59"/>
    <n v="65"/>
    <n v="4"/>
    <n v="-1"/>
  </r>
  <r>
    <x v="48"/>
    <s v="Barcelona"/>
    <s v="T1"/>
    <x v="0"/>
    <n v="46"/>
    <n v="8"/>
    <n v="49"/>
    <n v="0"/>
    <n v="59"/>
    <n v="65"/>
    <n v="4"/>
    <n v="-1"/>
  </r>
  <r>
    <x v="49"/>
    <s v="Walencja"/>
    <s v="T1"/>
    <x v="1"/>
    <n v="49"/>
    <n v="11"/>
    <n v="0"/>
    <n v="0"/>
    <n v="59"/>
    <n v="65"/>
    <n v="4"/>
    <n v="12"/>
  </r>
  <r>
    <x v="49"/>
    <s v="Walencja"/>
    <s v="T4"/>
    <x v="1"/>
    <n v="61"/>
    <n v="90"/>
    <n v="0"/>
    <n v="0"/>
    <n v="59"/>
    <n v="4"/>
    <n v="4"/>
    <n v="-1"/>
  </r>
  <r>
    <x v="49"/>
    <s v="Walencja"/>
    <s v="T3"/>
    <x v="0"/>
    <n v="19"/>
    <n v="22"/>
    <n v="0"/>
    <n v="0"/>
    <n v="78"/>
    <n v="4"/>
    <n v="4"/>
    <n v="-1"/>
  </r>
  <r>
    <x v="49"/>
    <s v="Walencja"/>
    <s v="T5"/>
    <x v="0"/>
    <n v="22"/>
    <n v="44"/>
    <n v="0"/>
    <n v="0"/>
    <n v="78"/>
    <n v="4"/>
    <n v="26"/>
    <n v="-1"/>
  </r>
  <r>
    <x v="50"/>
    <s v="Algier"/>
    <s v="T2"/>
    <x v="0"/>
    <n v="9"/>
    <n v="25"/>
    <n v="0"/>
    <n v="9"/>
    <n v="78"/>
    <n v="4"/>
    <n v="26"/>
    <n v="16"/>
  </r>
  <r>
    <x v="50"/>
    <s v="Algier"/>
    <s v="T4"/>
    <x v="1"/>
    <n v="4"/>
    <n v="94"/>
    <n v="0"/>
    <n v="9"/>
    <n v="78"/>
    <n v="0"/>
    <n v="26"/>
    <n v="-1"/>
  </r>
  <r>
    <x v="50"/>
    <s v="Algier"/>
    <s v="T3"/>
    <x v="0"/>
    <n v="8"/>
    <n v="21"/>
    <n v="0"/>
    <n v="9"/>
    <n v="86"/>
    <n v="0"/>
    <n v="26"/>
    <n v="-1"/>
  </r>
  <r>
    <x v="50"/>
    <s v="Algier"/>
    <s v="T1"/>
    <x v="0"/>
    <n v="47"/>
    <n v="8"/>
    <n v="47"/>
    <n v="9"/>
    <n v="86"/>
    <n v="0"/>
    <n v="26"/>
    <n v="-1"/>
  </r>
  <r>
    <x v="51"/>
    <s v="Tunis"/>
    <s v="T3"/>
    <x v="1"/>
    <n v="82"/>
    <n v="29"/>
    <n v="47"/>
    <n v="9"/>
    <n v="4"/>
    <n v="0"/>
    <n v="26"/>
    <n v="14"/>
  </r>
  <r>
    <x v="51"/>
    <s v="Tunis"/>
    <s v="T5"/>
    <x v="1"/>
    <n v="26"/>
    <n v="58"/>
    <n v="47"/>
    <n v="9"/>
    <n v="4"/>
    <n v="0"/>
    <n v="0"/>
    <n v="-1"/>
  </r>
  <r>
    <x v="51"/>
    <s v="Tunis"/>
    <s v="T1"/>
    <x v="0"/>
    <n v="24"/>
    <n v="9"/>
    <n v="71"/>
    <n v="9"/>
    <n v="4"/>
    <n v="0"/>
    <n v="0"/>
    <n v="-1"/>
  </r>
  <r>
    <x v="51"/>
    <s v="Tunis"/>
    <s v="T2"/>
    <x v="0"/>
    <n v="36"/>
    <n v="26"/>
    <n v="71"/>
    <n v="45"/>
    <n v="4"/>
    <n v="0"/>
    <n v="0"/>
    <n v="-1"/>
  </r>
  <r>
    <x v="51"/>
    <s v="Tunis"/>
    <s v="T4"/>
    <x v="0"/>
    <n v="6"/>
    <n v="68"/>
    <n v="71"/>
    <n v="45"/>
    <n v="4"/>
    <n v="6"/>
    <n v="0"/>
    <n v="-1"/>
  </r>
  <r>
    <x v="52"/>
    <s v="Benghazi"/>
    <s v="T2"/>
    <x v="1"/>
    <n v="45"/>
    <n v="36"/>
    <n v="71"/>
    <n v="0"/>
    <n v="4"/>
    <n v="6"/>
    <n v="0"/>
    <n v="18"/>
  </r>
  <r>
    <x v="52"/>
    <s v="Benghazi"/>
    <s v="T1"/>
    <x v="0"/>
    <n v="18"/>
    <n v="8"/>
    <n v="89"/>
    <n v="0"/>
    <n v="4"/>
    <n v="6"/>
    <n v="0"/>
    <n v="-1"/>
  </r>
  <r>
    <x v="52"/>
    <s v="Benghazi"/>
    <s v="T5"/>
    <x v="0"/>
    <n v="20"/>
    <n v="41"/>
    <n v="89"/>
    <n v="0"/>
    <n v="4"/>
    <n v="6"/>
    <n v="20"/>
    <n v="-1"/>
  </r>
  <r>
    <x v="53"/>
    <s v="Aleksandria"/>
    <s v="T3"/>
    <x v="1"/>
    <n v="4"/>
    <n v="32"/>
    <n v="89"/>
    <n v="0"/>
    <n v="0"/>
    <n v="6"/>
    <n v="20"/>
    <n v="25"/>
  </r>
  <r>
    <x v="53"/>
    <s v="Aleksandria"/>
    <s v="T5"/>
    <x v="0"/>
    <n v="48"/>
    <n v="37"/>
    <n v="89"/>
    <n v="0"/>
    <n v="0"/>
    <n v="6"/>
    <n v="68"/>
    <n v="-1"/>
  </r>
  <r>
    <x v="54"/>
    <s v="Bejrut"/>
    <s v="T5"/>
    <x v="1"/>
    <n v="64"/>
    <n v="61"/>
    <n v="89"/>
    <n v="0"/>
    <n v="0"/>
    <n v="6"/>
    <n v="4"/>
    <n v="20"/>
  </r>
  <r>
    <x v="54"/>
    <s v="Bejrut"/>
    <s v="T4"/>
    <x v="0"/>
    <n v="43"/>
    <n v="63"/>
    <n v="89"/>
    <n v="0"/>
    <n v="0"/>
    <n v="49"/>
    <n v="4"/>
    <n v="-1"/>
  </r>
  <r>
    <x v="54"/>
    <s v="Bejrut"/>
    <s v="T2"/>
    <x v="0"/>
    <n v="24"/>
    <n v="24"/>
    <n v="89"/>
    <n v="24"/>
    <n v="0"/>
    <n v="49"/>
    <n v="4"/>
    <n v="-1"/>
  </r>
  <r>
    <x v="55"/>
    <s v="Palermo"/>
    <s v="T5"/>
    <x v="1"/>
    <n v="4"/>
    <n v="62"/>
    <n v="89"/>
    <n v="24"/>
    <n v="0"/>
    <n v="49"/>
    <n v="0"/>
    <n v="23"/>
  </r>
  <r>
    <x v="55"/>
    <s v="Palermo"/>
    <s v="T3"/>
    <x v="0"/>
    <n v="35"/>
    <n v="19"/>
    <n v="89"/>
    <n v="24"/>
    <n v="35"/>
    <n v="49"/>
    <n v="0"/>
    <n v="-1"/>
  </r>
  <r>
    <x v="55"/>
    <s v="Palermo"/>
    <s v="T1"/>
    <x v="0"/>
    <n v="41"/>
    <n v="8"/>
    <n v="130"/>
    <n v="24"/>
    <n v="35"/>
    <n v="49"/>
    <n v="0"/>
    <n v="-1"/>
  </r>
  <r>
    <x v="55"/>
    <s v="Palermo"/>
    <s v="T4"/>
    <x v="0"/>
    <n v="23"/>
    <n v="61"/>
    <n v="130"/>
    <n v="24"/>
    <n v="35"/>
    <n v="72"/>
    <n v="0"/>
    <n v="-1"/>
  </r>
  <r>
    <x v="55"/>
    <s v="Palermo"/>
    <s v="T2"/>
    <x v="0"/>
    <n v="46"/>
    <n v="23"/>
    <n v="130"/>
    <n v="70"/>
    <n v="35"/>
    <n v="72"/>
    <n v="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2A3B2-FB98-418E-BC33-6451B6190C46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5E67-D46C-4925-85E1-FD547D6D830F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44" firstHeaderRow="1" firstDataRow="2" firstDataCol="1"/>
  <pivotFields count="15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4"/>
    <field x="12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T5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B76DD1EF-39DC-4772-875E-BBA8DD7DEA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workbookViewId="0">
      <selection activeCell="O4" sqref="O4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12" customWidth="1"/>
    <col min="7" max="7" width="21.85546875" bestFit="1" customWidth="1"/>
    <col min="8" max="12" width="8.7109375" style="6" customWidth="1"/>
    <col min="13" max="13" width="19.71093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80</v>
      </c>
      <c r="G1" s="2" t="s">
        <v>5</v>
      </c>
      <c r="H1" s="7" t="s">
        <v>10</v>
      </c>
      <c r="I1" s="7" t="s">
        <v>11</v>
      </c>
      <c r="J1" s="7" t="s">
        <v>12</v>
      </c>
      <c r="K1" s="7" t="s">
        <v>7</v>
      </c>
      <c r="L1" s="7" t="s">
        <v>9</v>
      </c>
      <c r="M1" s="2" t="s">
        <v>27</v>
      </c>
    </row>
    <row r="2" spans="1:1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 s="14">
        <f>500000-O2</f>
        <v>499760</v>
      </c>
      <c r="G2">
        <v>80</v>
      </c>
      <c r="H2" s="6">
        <v>0</v>
      </c>
      <c r="I2" s="6">
        <v>0</v>
      </c>
      <c r="J2" s="6">
        <v>0</v>
      </c>
      <c r="K2" s="6">
        <v>3</v>
      </c>
      <c r="L2" s="6">
        <v>0</v>
      </c>
      <c r="M2">
        <v>0</v>
      </c>
      <c r="N2">
        <f>IF(A2&lt;&gt;A3,F2,0)</f>
        <v>0</v>
      </c>
      <c r="O2" s="14">
        <v>240</v>
      </c>
    </row>
    <row r="3" spans="1:1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 s="14">
        <f>IF(D3="Z", F2-(E3*G3), F2+(E3*G3))</f>
        <v>498160</v>
      </c>
      <c r="G3">
        <v>50</v>
      </c>
      <c r="H3" s="6">
        <f>IF($C3=H$1, IF($D3="Z", H2+$E3, H2-$E3), H2)</f>
        <v>0</v>
      </c>
      <c r="I3" s="6">
        <f>IF($C3=I$1, IF($D3="Z", I2+$E3, I2-$E3), I2)</f>
        <v>0</v>
      </c>
      <c r="J3" s="6">
        <f>IF($C3=J$1, IF($D3="Z", J2+$E3, J2-$E3), J2)</f>
        <v>0</v>
      </c>
      <c r="K3" s="6">
        <f>IF($C3=K$1, IF($D3="Z", K2+$E3, K2-$E3), K2)</f>
        <v>3</v>
      </c>
      <c r="L3" s="6">
        <f>IF($C3=L$1, IF($D3="Z", L2+$E3, L2-$E3), L2)</f>
        <v>32</v>
      </c>
      <c r="M3">
        <f>A3-A2-1</f>
        <v>-1</v>
      </c>
      <c r="N3">
        <f t="shared" ref="N3:N66" si="0">IF(A3&lt;&gt;A4,F3,0)</f>
        <v>0</v>
      </c>
    </row>
    <row r="4" spans="1:1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 s="14">
        <f t="shared" ref="F4:F67" si="1">IF(D4="Z", F3-(E4*G4), F3+(E4*G4))</f>
        <v>497780</v>
      </c>
      <c r="G4">
        <v>10</v>
      </c>
      <c r="H4" s="6">
        <f>IF($C4=H$1, IF($D4="Z", H3+$E4, H3-$E4), H3)</f>
        <v>38</v>
      </c>
      <c r="I4" s="6">
        <f>IF($C4=I$1, IF($D4="Z", I3+$E4, I3-$E4), I3)</f>
        <v>0</v>
      </c>
      <c r="J4" s="6">
        <f>IF($C4=J$1, IF($D4="Z", J3+$E4, J3-$E4), J3)</f>
        <v>0</v>
      </c>
      <c r="K4" s="6">
        <f>IF($C4=K$1, IF($D4="Z", K3+$E4, K3-$E4), K3)</f>
        <v>3</v>
      </c>
      <c r="L4" s="6">
        <f>IF($C4=L$1, IF($D4="Z", L3+$E4, L3-$E4), L3)</f>
        <v>32</v>
      </c>
      <c r="M4">
        <f>A4-A3-1</f>
        <v>-1</v>
      </c>
      <c r="N4">
        <f t="shared" si="0"/>
        <v>0</v>
      </c>
      <c r="O4" s="14">
        <f>MAX(N2:N203)</f>
        <v>550079</v>
      </c>
    </row>
    <row r="5" spans="1:1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 s="14">
        <f t="shared" si="1"/>
        <v>496790</v>
      </c>
      <c r="G5">
        <v>30</v>
      </c>
      <c r="H5" s="6">
        <f>IF($C5=H$1, IF($D5="Z", H4+$E5, H4-$E5), H4)</f>
        <v>38</v>
      </c>
      <c r="I5" s="6">
        <f>IF($C5=I$1, IF($D5="Z", I4+$E5, I4-$E5), I4)</f>
        <v>33</v>
      </c>
      <c r="J5" s="6">
        <f>IF($C5=J$1, IF($D5="Z", J4+$E5, J4-$E5), J4)</f>
        <v>0</v>
      </c>
      <c r="K5" s="6">
        <f>IF($C5=K$1, IF($D5="Z", K4+$E5, K4-$E5), K4)</f>
        <v>3</v>
      </c>
      <c r="L5" s="6">
        <f>IF($C5=L$1, IF($D5="Z", L4+$E5, L4-$E5), L4)</f>
        <v>32</v>
      </c>
      <c r="M5">
        <f>A5-A4-1</f>
        <v>-1</v>
      </c>
      <c r="N5">
        <f t="shared" si="0"/>
        <v>0</v>
      </c>
    </row>
    <row r="6" spans="1:1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 s="14">
        <f t="shared" si="1"/>
        <v>495715</v>
      </c>
      <c r="G6">
        <v>25</v>
      </c>
      <c r="H6" s="6">
        <f>IF($C6=H$1, IF($D6="Z", H5+$E6, H5-$E6), H5)</f>
        <v>38</v>
      </c>
      <c r="I6" s="6">
        <f>IF($C6=I$1, IF($D6="Z", I5+$E6, I5-$E6), I5)</f>
        <v>33</v>
      </c>
      <c r="J6" s="6">
        <f>IF($C6=J$1, IF($D6="Z", J5+$E6, J5-$E6), J5)</f>
        <v>43</v>
      </c>
      <c r="K6" s="6">
        <f>IF($C6=K$1, IF($D6="Z", K5+$E6, K5-$E6), K5)</f>
        <v>3</v>
      </c>
      <c r="L6" s="6">
        <f>IF($C6=L$1, IF($D6="Z", L5+$E6, L5-$E6), L5)</f>
        <v>32</v>
      </c>
      <c r="M6">
        <f>A6-A5-1</f>
        <v>-1</v>
      </c>
      <c r="N6">
        <f t="shared" si="0"/>
        <v>495715</v>
      </c>
    </row>
    <row r="7" spans="1:1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 s="14">
        <f t="shared" si="1"/>
        <v>497571</v>
      </c>
      <c r="G7">
        <v>58</v>
      </c>
      <c r="H7" s="6">
        <f>IF($C7=H$1, IF($D7="Z", H6+$E7, H6-$E7), H6)</f>
        <v>38</v>
      </c>
      <c r="I7" s="6">
        <f>IF($C7=I$1, IF($D7="Z", I6+$E7, I6-$E7), I6)</f>
        <v>33</v>
      </c>
      <c r="J7" s="6">
        <f>IF($C7=J$1, IF($D7="Z", J6+$E7, J6-$E7), J6)</f>
        <v>43</v>
      </c>
      <c r="K7" s="6">
        <f>IF($C7=K$1, IF($D7="Z", K6+$E7, K6-$E7), K6)</f>
        <v>3</v>
      </c>
      <c r="L7" s="6">
        <f>IF($C7=L$1, IF($D7="Z", L6+$E7, L6-$E7), L6)</f>
        <v>0</v>
      </c>
      <c r="M7">
        <f>A7-A6-1</f>
        <v>14</v>
      </c>
      <c r="N7">
        <f t="shared" si="0"/>
        <v>0</v>
      </c>
      <c r="O7" s="2" t="s">
        <v>81</v>
      </c>
      <c r="P7">
        <f>COUNTIF(F2:F203, "&lt;0")</f>
        <v>0</v>
      </c>
    </row>
    <row r="8" spans="1:1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 s="14">
        <f t="shared" si="1"/>
        <v>497207</v>
      </c>
      <c r="G8">
        <v>26</v>
      </c>
      <c r="H8" s="6">
        <f>IF($C8=H$1, IF($D8="Z", H7+$E8, H7-$E8), H7)</f>
        <v>38</v>
      </c>
      <c r="I8" s="6">
        <f>IF($C8=I$1, IF($D8="Z", I7+$E8, I7-$E8), I7)</f>
        <v>47</v>
      </c>
      <c r="J8" s="6">
        <f>IF($C8=J$1, IF($D8="Z", J7+$E8, J7-$E8), J7)</f>
        <v>43</v>
      </c>
      <c r="K8" s="6">
        <f>IF($C8=K$1, IF($D8="Z", K7+$E8, K7-$E8), K7)</f>
        <v>3</v>
      </c>
      <c r="L8" s="6">
        <f>IF($C8=L$1, IF($D8="Z", L7+$E8, L7-$E8), L7)</f>
        <v>0</v>
      </c>
      <c r="M8">
        <f>A8-A7-1</f>
        <v>-1</v>
      </c>
      <c r="N8">
        <f t="shared" si="0"/>
        <v>497207</v>
      </c>
    </row>
    <row r="9" spans="1:1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 s="14">
        <f t="shared" si="1"/>
        <v>495183</v>
      </c>
      <c r="G9">
        <v>46</v>
      </c>
      <c r="H9" s="6">
        <f>IF($C9=H$1, IF($D9="Z", H8+$E9, H8-$E9), H8)</f>
        <v>38</v>
      </c>
      <c r="I9" s="6">
        <f>IF($C9=I$1, IF($D9="Z", I8+$E9, I8-$E9), I8)</f>
        <v>47</v>
      </c>
      <c r="J9" s="6">
        <f>IF($C9=J$1, IF($D9="Z", J8+$E9, J8-$E9), J8)</f>
        <v>43</v>
      </c>
      <c r="K9" s="6">
        <f>IF($C9=K$1, IF($D9="Z", K8+$E9, K8-$E9), K8)</f>
        <v>3</v>
      </c>
      <c r="L9" s="6">
        <f>IF($C9=L$1, IF($D9="Z", L8+$E9, L8-$E9), L8)</f>
        <v>44</v>
      </c>
      <c r="M9">
        <f>A9-A8-1</f>
        <v>7</v>
      </c>
      <c r="N9">
        <f t="shared" si="0"/>
        <v>0</v>
      </c>
    </row>
    <row r="10" spans="1:1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 s="14">
        <f t="shared" si="1"/>
        <v>495155</v>
      </c>
      <c r="G10">
        <v>28</v>
      </c>
      <c r="H10" s="6">
        <f>IF($C10=H$1, IF($D10="Z", H9+$E10, H9-$E10), H9)</f>
        <v>38</v>
      </c>
      <c r="I10" s="6">
        <f>IF($C10=I$1, IF($D10="Z", I9+$E10, I9-$E10), I9)</f>
        <v>48</v>
      </c>
      <c r="J10" s="6">
        <f>IF($C10=J$1, IF($D10="Z", J9+$E10, J9-$E10), J9)</f>
        <v>43</v>
      </c>
      <c r="K10" s="6">
        <f>IF($C10=K$1, IF($D10="Z", K9+$E10, K9-$E10), K9)</f>
        <v>3</v>
      </c>
      <c r="L10" s="6">
        <f>IF($C10=L$1, IF($D10="Z", L9+$E10, L9-$E10), L9)</f>
        <v>44</v>
      </c>
      <c r="M10">
        <f>A10-A9-1</f>
        <v>-1</v>
      </c>
      <c r="N10">
        <f t="shared" si="0"/>
        <v>0</v>
      </c>
    </row>
    <row r="11" spans="1:1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 s="14">
        <f t="shared" si="1"/>
        <v>493601</v>
      </c>
      <c r="G11">
        <v>74</v>
      </c>
      <c r="H11" s="6">
        <f>IF($C11=H$1, IF($D11="Z", H10+$E11, H10-$E11), H10)</f>
        <v>38</v>
      </c>
      <c r="I11" s="6">
        <f>IF($C11=I$1, IF($D11="Z", I10+$E11, I10-$E11), I10)</f>
        <v>48</v>
      </c>
      <c r="J11" s="6">
        <f>IF($C11=J$1, IF($D11="Z", J10+$E11, J10-$E11), J10)</f>
        <v>43</v>
      </c>
      <c r="K11" s="6">
        <f>IF($C11=K$1, IF($D11="Z", K10+$E11, K10-$E11), K10)</f>
        <v>24</v>
      </c>
      <c r="L11" s="6">
        <f>IF($C11=L$1, IF($D11="Z", L10+$E11, L10-$E11), L10)</f>
        <v>44</v>
      </c>
      <c r="M11">
        <f>A11-A10-1</f>
        <v>-1</v>
      </c>
      <c r="N11">
        <f t="shared" si="0"/>
        <v>493601</v>
      </c>
    </row>
    <row r="12" spans="1:1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 s="14">
        <f t="shared" si="1"/>
        <v>494977</v>
      </c>
      <c r="G12">
        <v>32</v>
      </c>
      <c r="H12" s="6">
        <f>IF($C12=H$1, IF($D12="Z", H11+$E12, H11-$E12), H11)</f>
        <v>38</v>
      </c>
      <c r="I12" s="6">
        <f>IF($C12=I$1, IF($D12="Z", I11+$E12, I11-$E12), I11)</f>
        <v>48</v>
      </c>
      <c r="J12" s="6">
        <f>IF($C12=J$1, IF($D12="Z", J11+$E12, J11-$E12), J11)</f>
        <v>0</v>
      </c>
      <c r="K12" s="6">
        <f>IF($C12=K$1, IF($D12="Z", K11+$E12, K11-$E12), K11)</f>
        <v>24</v>
      </c>
      <c r="L12" s="6">
        <f>IF($C12=L$1, IF($D12="Z", L11+$E12, L11-$E12), L11)</f>
        <v>44</v>
      </c>
      <c r="M12">
        <f>A12-A11-1</f>
        <v>25</v>
      </c>
      <c r="N12">
        <f t="shared" si="0"/>
        <v>0</v>
      </c>
    </row>
    <row r="13" spans="1:1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 s="14">
        <f t="shared" si="1"/>
        <v>495471</v>
      </c>
      <c r="G13">
        <v>13</v>
      </c>
      <c r="H13" s="6">
        <f>IF($C13=H$1, IF($D13="Z", H12+$E13, H12-$E13), H12)</f>
        <v>0</v>
      </c>
      <c r="I13" s="6">
        <f>IF($C13=I$1, IF($D13="Z", I12+$E13, I12-$E13), I12)</f>
        <v>48</v>
      </c>
      <c r="J13" s="6">
        <f>IF($C13=J$1, IF($D13="Z", J12+$E13, J12-$E13), J12)</f>
        <v>0</v>
      </c>
      <c r="K13" s="6">
        <f>IF($C13=K$1, IF($D13="Z", K12+$E13, K12-$E13), K12)</f>
        <v>24</v>
      </c>
      <c r="L13" s="6">
        <f>IF($C13=L$1, IF($D13="Z", L12+$E13, L12-$E13), L12)</f>
        <v>44</v>
      </c>
      <c r="M13">
        <f>A13-A12-1</f>
        <v>-1</v>
      </c>
      <c r="N13">
        <f t="shared" si="0"/>
        <v>0</v>
      </c>
    </row>
    <row r="14" spans="1:1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 s="14">
        <f t="shared" si="1"/>
        <v>494940</v>
      </c>
      <c r="G14">
        <v>59</v>
      </c>
      <c r="H14" s="6">
        <f>IF($C14=H$1, IF($D14="Z", H13+$E14, H13-$E14), H13)</f>
        <v>0</v>
      </c>
      <c r="I14" s="6">
        <f>IF($C14=I$1, IF($D14="Z", I13+$E14, I13-$E14), I13)</f>
        <v>48</v>
      </c>
      <c r="J14" s="6">
        <f>IF($C14=J$1, IF($D14="Z", J13+$E14, J13-$E14), J13)</f>
        <v>0</v>
      </c>
      <c r="K14" s="6">
        <f>IF($C14=K$1, IF($D14="Z", K13+$E14, K13-$E14), K13)</f>
        <v>33</v>
      </c>
      <c r="L14" s="6">
        <f>IF($C14=L$1, IF($D14="Z", L13+$E14, L13-$E14), L13)</f>
        <v>44</v>
      </c>
      <c r="M14">
        <f>A14-A13-1</f>
        <v>-1</v>
      </c>
      <c r="N14">
        <f t="shared" si="0"/>
        <v>0</v>
      </c>
    </row>
    <row r="15" spans="1:1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 s="14">
        <f t="shared" si="1"/>
        <v>494644</v>
      </c>
      <c r="G15">
        <v>37</v>
      </c>
      <c r="H15" s="6">
        <f>IF($C15=H$1, IF($D15="Z", H14+$E15, H14-$E15), H14)</f>
        <v>0</v>
      </c>
      <c r="I15" s="6">
        <f>IF($C15=I$1, IF($D15="Z", I14+$E15, I14-$E15), I14)</f>
        <v>48</v>
      </c>
      <c r="J15" s="6">
        <f>IF($C15=J$1, IF($D15="Z", J14+$E15, J14-$E15), J14)</f>
        <v>0</v>
      </c>
      <c r="K15" s="6">
        <f>IF($C15=K$1, IF($D15="Z", K14+$E15, K14-$E15), K14)</f>
        <v>33</v>
      </c>
      <c r="L15" s="6">
        <f>IF($C15=L$1, IF($D15="Z", L14+$E15, L14-$E15), L14)</f>
        <v>52</v>
      </c>
      <c r="M15">
        <f>A15-A14-1</f>
        <v>-1</v>
      </c>
      <c r="N15">
        <f t="shared" si="0"/>
        <v>494644</v>
      </c>
    </row>
    <row r="16" spans="1:1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 s="14">
        <f t="shared" si="1"/>
        <v>497694</v>
      </c>
      <c r="G16">
        <v>61</v>
      </c>
      <c r="H16" s="6">
        <f>IF($C16=H$1, IF($D16="Z", H15+$E16, H15-$E16), H15)</f>
        <v>0</v>
      </c>
      <c r="I16" s="6">
        <f>IF($C16=I$1, IF($D16="Z", I15+$E16, I15-$E16), I15)</f>
        <v>48</v>
      </c>
      <c r="J16" s="6">
        <f>IF($C16=J$1, IF($D16="Z", J15+$E16, J15-$E16), J15)</f>
        <v>0</v>
      </c>
      <c r="K16" s="6">
        <f>IF($C16=K$1, IF($D16="Z", K15+$E16, K15-$E16), K15)</f>
        <v>33</v>
      </c>
      <c r="L16" s="6">
        <f>IF($C16=L$1, IF($D16="Z", L15+$E16, L15-$E16), L15)</f>
        <v>2</v>
      </c>
      <c r="M16">
        <f>A16-A15-1</f>
        <v>20</v>
      </c>
      <c r="N16">
        <f t="shared" si="0"/>
        <v>0</v>
      </c>
    </row>
    <row r="17" spans="1:14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 s="14">
        <f t="shared" si="1"/>
        <v>497054</v>
      </c>
      <c r="G17">
        <v>20</v>
      </c>
      <c r="H17" s="6">
        <f>IF($C17=H$1, IF($D17="Z", H16+$E17, H16-$E17), H16)</f>
        <v>0</v>
      </c>
      <c r="I17" s="6">
        <f>IF($C17=I$1, IF($D17="Z", I16+$E17, I16-$E17), I16)</f>
        <v>48</v>
      </c>
      <c r="J17" s="6">
        <f>IF($C17=J$1, IF($D17="Z", J16+$E17, J16-$E17), J16)</f>
        <v>32</v>
      </c>
      <c r="K17" s="6">
        <f>IF($C17=K$1, IF($D17="Z", K16+$E17, K16-$E17), K16)</f>
        <v>33</v>
      </c>
      <c r="L17" s="6">
        <f>IF($C17=L$1, IF($D17="Z", L16+$E17, L16-$E17), L16)</f>
        <v>2</v>
      </c>
      <c r="M17">
        <f>A17-A16-1</f>
        <v>-1</v>
      </c>
      <c r="N17">
        <f t="shared" si="0"/>
        <v>0</v>
      </c>
    </row>
    <row r="18" spans="1:14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 s="14">
        <f t="shared" si="1"/>
        <v>496998</v>
      </c>
      <c r="G18">
        <v>8</v>
      </c>
      <c r="H18" s="6">
        <f>IF($C18=H$1, IF($D18="Z", H17+$E18, H17-$E18), H17)</f>
        <v>7</v>
      </c>
      <c r="I18" s="6">
        <f>IF($C18=I$1, IF($D18="Z", I17+$E18, I17-$E18), I17)</f>
        <v>48</v>
      </c>
      <c r="J18" s="6">
        <f>IF($C18=J$1, IF($D18="Z", J17+$E18, J17-$E18), J17)</f>
        <v>32</v>
      </c>
      <c r="K18" s="6">
        <f>IF($C18=K$1, IF($D18="Z", K17+$E18, K17-$E18), K17)</f>
        <v>33</v>
      </c>
      <c r="L18" s="6">
        <f>IF($C18=L$1, IF($D18="Z", L17+$E18, L17-$E18), L17)</f>
        <v>2</v>
      </c>
      <c r="M18">
        <f>A18-A17-1</f>
        <v>-1</v>
      </c>
      <c r="N18">
        <f t="shared" si="0"/>
        <v>0</v>
      </c>
    </row>
    <row r="19" spans="1:14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 s="14">
        <f t="shared" si="1"/>
        <v>496758</v>
      </c>
      <c r="G19">
        <v>24</v>
      </c>
      <c r="H19" s="6">
        <f>IF($C19=H$1, IF($D19="Z", H18+$E19, H18-$E19), H18)</f>
        <v>7</v>
      </c>
      <c r="I19" s="6">
        <f>IF($C19=I$1, IF($D19="Z", I18+$E19, I18-$E19), I18)</f>
        <v>58</v>
      </c>
      <c r="J19" s="6">
        <f>IF($C19=J$1, IF($D19="Z", J18+$E19, J18-$E19), J18)</f>
        <v>32</v>
      </c>
      <c r="K19" s="6">
        <f>IF($C19=K$1, IF($D19="Z", K18+$E19, K18-$E19), K18)</f>
        <v>33</v>
      </c>
      <c r="L19" s="6">
        <f>IF($C19=L$1, IF($D19="Z", L18+$E19, L18-$E19), L18)</f>
        <v>2</v>
      </c>
      <c r="M19">
        <f>A19-A18-1</f>
        <v>-1</v>
      </c>
      <c r="N19">
        <f t="shared" si="0"/>
        <v>496758</v>
      </c>
    </row>
    <row r="20" spans="1:14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 s="14">
        <f t="shared" si="1"/>
        <v>496842</v>
      </c>
      <c r="G20">
        <v>12</v>
      </c>
      <c r="H20" s="6">
        <f>IF($C20=H$1, IF($D20="Z", H19+$E20, H19-$E20), H19)</f>
        <v>0</v>
      </c>
      <c r="I20" s="6">
        <f>IF($C20=I$1, IF($D20="Z", I19+$E20, I19-$E20), I19)</f>
        <v>58</v>
      </c>
      <c r="J20" s="6">
        <f>IF($C20=J$1, IF($D20="Z", J19+$E20, J19-$E20), J19)</f>
        <v>32</v>
      </c>
      <c r="K20" s="6">
        <f>IF($C20=K$1, IF($D20="Z", K19+$E20, K19-$E20), K19)</f>
        <v>33</v>
      </c>
      <c r="L20" s="6">
        <f>IF($C20=L$1, IF($D20="Z", L19+$E20, L19-$E20), L19)</f>
        <v>2</v>
      </c>
      <c r="M20">
        <f>A20-A19-1</f>
        <v>23</v>
      </c>
      <c r="N20">
        <f t="shared" si="0"/>
        <v>0</v>
      </c>
    </row>
    <row r="21" spans="1:14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 s="14">
        <f t="shared" si="1"/>
        <v>496367</v>
      </c>
      <c r="G21">
        <v>19</v>
      </c>
      <c r="H21" s="6">
        <f>IF($C21=H$1, IF($D21="Z", H20+$E21, H20-$E21), H20)</f>
        <v>0</v>
      </c>
      <c r="I21" s="6">
        <f>IF($C21=I$1, IF($D21="Z", I20+$E21, I20-$E21), I20)</f>
        <v>58</v>
      </c>
      <c r="J21" s="6">
        <f>IF($C21=J$1, IF($D21="Z", J20+$E21, J20-$E21), J20)</f>
        <v>57</v>
      </c>
      <c r="K21" s="6">
        <f>IF($C21=K$1, IF($D21="Z", K20+$E21, K20-$E21), K20)</f>
        <v>33</v>
      </c>
      <c r="L21" s="6">
        <f>IF($C21=L$1, IF($D21="Z", L20+$E21, L20-$E21), L20)</f>
        <v>2</v>
      </c>
      <c r="M21">
        <f>A21-A20-1</f>
        <v>-1</v>
      </c>
      <c r="N21">
        <f t="shared" si="0"/>
        <v>0</v>
      </c>
    </row>
    <row r="22" spans="1:14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 s="14">
        <f t="shared" si="1"/>
        <v>495113</v>
      </c>
      <c r="G22">
        <v>38</v>
      </c>
      <c r="H22" s="6">
        <f>IF($C22=H$1, IF($D22="Z", H21+$E22, H21-$E22), H21)</f>
        <v>0</v>
      </c>
      <c r="I22" s="6">
        <f>IF($C22=I$1, IF($D22="Z", I21+$E22, I21-$E22), I21)</f>
        <v>58</v>
      </c>
      <c r="J22" s="6">
        <f>IF($C22=J$1, IF($D22="Z", J21+$E22, J21-$E22), J21)</f>
        <v>57</v>
      </c>
      <c r="K22" s="6">
        <f>IF($C22=K$1, IF($D22="Z", K21+$E22, K21-$E22), K21)</f>
        <v>33</v>
      </c>
      <c r="L22" s="6">
        <f>IF($C22=L$1, IF($D22="Z", L21+$E22, L21-$E22), L21)</f>
        <v>35</v>
      </c>
      <c r="M22">
        <f>A22-A21-1</f>
        <v>-1</v>
      </c>
      <c r="N22">
        <f t="shared" si="0"/>
        <v>495113</v>
      </c>
    </row>
    <row r="23" spans="1:14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 s="14">
        <f t="shared" si="1"/>
        <v>496373</v>
      </c>
      <c r="G23">
        <v>35</v>
      </c>
      <c r="H23" s="6">
        <f>IF($C23=H$1, IF($D23="Z", H22+$E23, H22-$E23), H22)</f>
        <v>0</v>
      </c>
      <c r="I23" s="6">
        <f>IF($C23=I$1, IF($D23="Z", I22+$E23, I22-$E23), I22)</f>
        <v>22</v>
      </c>
      <c r="J23" s="6">
        <f>IF($C23=J$1, IF($D23="Z", J22+$E23, J22-$E23), J22)</f>
        <v>57</v>
      </c>
      <c r="K23" s="6">
        <f>IF($C23=K$1, IF($D23="Z", K22+$E23, K22-$E23), K22)</f>
        <v>33</v>
      </c>
      <c r="L23" s="6">
        <f>IF($C23=L$1, IF($D23="Z", L22+$E23, L22-$E23), L22)</f>
        <v>35</v>
      </c>
      <c r="M23">
        <f>A23-A22-1</f>
        <v>17</v>
      </c>
      <c r="N23">
        <f t="shared" si="0"/>
        <v>0</v>
      </c>
    </row>
    <row r="24" spans="1:14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 s="14">
        <f t="shared" si="1"/>
        <v>496043</v>
      </c>
      <c r="G24">
        <v>66</v>
      </c>
      <c r="H24" s="6">
        <f>IF($C24=H$1, IF($D24="Z", H23+$E24, H23-$E24), H23)</f>
        <v>0</v>
      </c>
      <c r="I24" s="6">
        <f>IF($C24=I$1, IF($D24="Z", I23+$E24, I23-$E24), I23)</f>
        <v>22</v>
      </c>
      <c r="J24" s="6">
        <f>IF($C24=J$1, IF($D24="Z", J23+$E24, J23-$E24), J23)</f>
        <v>57</v>
      </c>
      <c r="K24" s="6">
        <f>IF($C24=K$1, IF($D24="Z", K23+$E24, K23-$E24), K23)</f>
        <v>38</v>
      </c>
      <c r="L24" s="6">
        <f>IF($C24=L$1, IF($D24="Z", L23+$E24, L23-$E24), L23)</f>
        <v>35</v>
      </c>
      <c r="M24">
        <f>A24-A23-1</f>
        <v>-1</v>
      </c>
      <c r="N24">
        <f t="shared" si="0"/>
        <v>0</v>
      </c>
    </row>
    <row r="25" spans="1:14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 s="14">
        <f t="shared" si="1"/>
        <v>494608</v>
      </c>
      <c r="G25">
        <v>41</v>
      </c>
      <c r="H25" s="6">
        <f>IF($C25=H$1, IF($D25="Z", H24+$E25, H24-$E25), H24)</f>
        <v>0</v>
      </c>
      <c r="I25" s="6">
        <f>IF($C25=I$1, IF($D25="Z", I24+$E25, I24-$E25), I24)</f>
        <v>22</v>
      </c>
      <c r="J25" s="6">
        <f>IF($C25=J$1, IF($D25="Z", J24+$E25, J24-$E25), J24)</f>
        <v>57</v>
      </c>
      <c r="K25" s="6">
        <f>IF($C25=K$1, IF($D25="Z", K24+$E25, K24-$E25), K24)</f>
        <v>38</v>
      </c>
      <c r="L25" s="6">
        <f>IF($C25=L$1, IF($D25="Z", L24+$E25, L24-$E25), L24)</f>
        <v>70</v>
      </c>
      <c r="M25">
        <f>A25-A24-1</f>
        <v>-1</v>
      </c>
      <c r="N25">
        <f t="shared" si="0"/>
        <v>494608</v>
      </c>
    </row>
    <row r="26" spans="1:14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 s="14">
        <f t="shared" si="1"/>
        <v>498332</v>
      </c>
      <c r="G26">
        <v>98</v>
      </c>
      <c r="H26" s="6">
        <f>IF($C26=H$1, IF($D26="Z", H25+$E26, H25-$E26), H25)</f>
        <v>0</v>
      </c>
      <c r="I26" s="6">
        <f>IF($C26=I$1, IF($D26="Z", I25+$E26, I25-$E26), I25)</f>
        <v>22</v>
      </c>
      <c r="J26" s="6">
        <f>IF($C26=J$1, IF($D26="Z", J25+$E26, J25-$E26), J25)</f>
        <v>57</v>
      </c>
      <c r="K26" s="6">
        <f>IF($C26=K$1, IF($D26="Z", K25+$E26, K25-$E26), K25)</f>
        <v>0</v>
      </c>
      <c r="L26" s="6">
        <f>IF($C26=L$1, IF($D26="Z", L25+$E26, L25-$E26), L25)</f>
        <v>70</v>
      </c>
      <c r="M26">
        <f>A26-A25-1</f>
        <v>21</v>
      </c>
      <c r="N26">
        <f t="shared" si="0"/>
        <v>0</v>
      </c>
    </row>
    <row r="27" spans="1:14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 s="14">
        <f t="shared" si="1"/>
        <v>498102</v>
      </c>
      <c r="G27">
        <v>23</v>
      </c>
      <c r="H27" s="6">
        <f>IF($C27=H$1, IF($D27="Z", H26+$E27, H26-$E27), H26)</f>
        <v>0</v>
      </c>
      <c r="I27" s="6">
        <f>IF($C27=I$1, IF($D27="Z", I26+$E27, I26-$E27), I26)</f>
        <v>32</v>
      </c>
      <c r="J27" s="6">
        <f>IF($C27=J$1, IF($D27="Z", J26+$E27, J26-$E27), J26)</f>
        <v>57</v>
      </c>
      <c r="K27" s="6">
        <f>IF($C27=K$1, IF($D27="Z", K26+$E27, K26-$E27), K26)</f>
        <v>0</v>
      </c>
      <c r="L27" s="6">
        <f>IF($C27=L$1, IF($D27="Z", L26+$E27, L26-$E27), L26)</f>
        <v>70</v>
      </c>
      <c r="M27">
        <f>A27-A26-1</f>
        <v>-1</v>
      </c>
      <c r="N27">
        <f t="shared" si="0"/>
        <v>498102</v>
      </c>
    </row>
    <row r="28" spans="1:14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 s="14">
        <f t="shared" si="1"/>
        <v>498254</v>
      </c>
      <c r="G28">
        <v>38</v>
      </c>
      <c r="H28" s="6">
        <f>IF($C28=H$1, IF($D28="Z", H27+$E28, H27-$E28), H27)</f>
        <v>0</v>
      </c>
      <c r="I28" s="6">
        <f>IF($C28=I$1, IF($D28="Z", I27+$E28, I27-$E28), I27)</f>
        <v>28</v>
      </c>
      <c r="J28" s="6">
        <f>IF($C28=J$1, IF($D28="Z", J27+$E28, J27-$E28), J27)</f>
        <v>57</v>
      </c>
      <c r="K28" s="6">
        <f>IF($C28=K$1, IF($D28="Z", K27+$E28, K27-$E28), K27)</f>
        <v>0</v>
      </c>
      <c r="L28" s="6">
        <f>IF($C28=L$1, IF($D28="Z", L27+$E28, L27-$E28), L27)</f>
        <v>70</v>
      </c>
      <c r="M28">
        <f>A28-A27-1</f>
        <v>24</v>
      </c>
      <c r="N28">
        <f t="shared" si="0"/>
        <v>0</v>
      </c>
    </row>
    <row r="29" spans="1:14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 s="14">
        <f t="shared" si="1"/>
        <v>495734</v>
      </c>
      <c r="G29">
        <v>60</v>
      </c>
      <c r="H29" s="6">
        <f>IF($C29=H$1, IF($D29="Z", H28+$E29, H28-$E29), H28)</f>
        <v>0</v>
      </c>
      <c r="I29" s="6">
        <f>IF($C29=I$1, IF($D29="Z", I28+$E29, I28-$E29), I28)</f>
        <v>28</v>
      </c>
      <c r="J29" s="6">
        <f>IF($C29=J$1, IF($D29="Z", J28+$E29, J28-$E29), J28)</f>
        <v>57</v>
      </c>
      <c r="K29" s="6">
        <f>IF($C29=K$1, IF($D29="Z", K28+$E29, K28-$E29), K28)</f>
        <v>42</v>
      </c>
      <c r="L29" s="6">
        <f>IF($C29=L$1, IF($D29="Z", L28+$E29, L28-$E29), L28)</f>
        <v>70</v>
      </c>
      <c r="M29">
        <f>A29-A28-1</f>
        <v>-1</v>
      </c>
      <c r="N29">
        <f t="shared" si="0"/>
        <v>0</v>
      </c>
    </row>
    <row r="30" spans="1:14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 s="14">
        <f t="shared" si="1"/>
        <v>495510</v>
      </c>
      <c r="G30">
        <v>8</v>
      </c>
      <c r="H30" s="6">
        <f>IF($C30=H$1, IF($D30="Z", H29+$E30, H29-$E30), H29)</f>
        <v>28</v>
      </c>
      <c r="I30" s="6">
        <f>IF($C30=I$1, IF($D30="Z", I29+$E30, I29-$E30), I29)</f>
        <v>28</v>
      </c>
      <c r="J30" s="6">
        <f>IF($C30=J$1, IF($D30="Z", J29+$E30, J29-$E30), J29)</f>
        <v>57</v>
      </c>
      <c r="K30" s="6">
        <f>IF($C30=K$1, IF($D30="Z", K29+$E30, K29-$E30), K29)</f>
        <v>42</v>
      </c>
      <c r="L30" s="6">
        <f>IF($C30=L$1, IF($D30="Z", L29+$E30, L29-$E30), L29)</f>
        <v>70</v>
      </c>
      <c r="M30">
        <f>A30-A29-1</f>
        <v>-1</v>
      </c>
      <c r="N30">
        <f t="shared" si="0"/>
        <v>0</v>
      </c>
    </row>
    <row r="31" spans="1:14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 s="14">
        <f t="shared" si="1"/>
        <v>495149</v>
      </c>
      <c r="G31">
        <v>19</v>
      </c>
      <c r="H31" s="6">
        <f>IF($C31=H$1, IF($D31="Z", H30+$E31, H30-$E31), H30)</f>
        <v>28</v>
      </c>
      <c r="I31" s="6">
        <f>IF($C31=I$1, IF($D31="Z", I30+$E31, I30-$E31), I30)</f>
        <v>28</v>
      </c>
      <c r="J31" s="6">
        <f>IF($C31=J$1, IF($D31="Z", J30+$E31, J30-$E31), J30)</f>
        <v>76</v>
      </c>
      <c r="K31" s="6">
        <f>IF($C31=K$1, IF($D31="Z", K30+$E31, K30-$E31), K30)</f>
        <v>42</v>
      </c>
      <c r="L31" s="6">
        <f>IF($C31=L$1, IF($D31="Z", L30+$E31, L30-$E31), L30)</f>
        <v>70</v>
      </c>
      <c r="M31">
        <f>A31-A30-1</f>
        <v>-1</v>
      </c>
      <c r="N31">
        <f t="shared" si="0"/>
        <v>495149</v>
      </c>
    </row>
    <row r="32" spans="1:14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 s="14">
        <f t="shared" si="1"/>
        <v>497165</v>
      </c>
      <c r="G32">
        <v>28</v>
      </c>
      <c r="H32" s="6">
        <f>IF($C32=H$1, IF($D32="Z", H31+$E32, H31-$E32), H31)</f>
        <v>28</v>
      </c>
      <c r="I32" s="6">
        <f>IF($C32=I$1, IF($D32="Z", I31+$E32, I31-$E32), I31)</f>
        <v>28</v>
      </c>
      <c r="J32" s="6">
        <f>IF($C32=J$1, IF($D32="Z", J31+$E32, J31-$E32), J31)</f>
        <v>4</v>
      </c>
      <c r="K32" s="6">
        <f>IF($C32=K$1, IF($D32="Z", K31+$E32, K31-$E32), K31)</f>
        <v>42</v>
      </c>
      <c r="L32" s="6">
        <f>IF($C32=L$1, IF($D32="Z", L31+$E32, L31-$E32), L31)</f>
        <v>70</v>
      </c>
      <c r="M32">
        <f>A32-A31-1</f>
        <v>12</v>
      </c>
      <c r="N32">
        <f t="shared" si="0"/>
        <v>0</v>
      </c>
    </row>
    <row r="33" spans="1:14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 s="14">
        <f t="shared" si="1"/>
        <v>500945</v>
      </c>
      <c r="G33">
        <v>90</v>
      </c>
      <c r="H33" s="6">
        <f>IF($C33=H$1, IF($D33="Z", H32+$E33, H32-$E33), H32)</f>
        <v>28</v>
      </c>
      <c r="I33" s="6">
        <f>IF($C33=I$1, IF($D33="Z", I32+$E33, I32-$E33), I32)</f>
        <v>28</v>
      </c>
      <c r="J33" s="6">
        <f>IF($C33=J$1, IF($D33="Z", J32+$E33, J32-$E33), J32)</f>
        <v>4</v>
      </c>
      <c r="K33" s="6">
        <f>IF($C33=K$1, IF($D33="Z", K32+$E33, K32-$E33), K32)</f>
        <v>0</v>
      </c>
      <c r="L33" s="6">
        <f>IF($C33=L$1, IF($D33="Z", L32+$E33, L32-$E33), L32)</f>
        <v>70</v>
      </c>
      <c r="M33">
        <f>A33-A32-1</f>
        <v>-1</v>
      </c>
      <c r="N33">
        <f t="shared" si="0"/>
        <v>0</v>
      </c>
    </row>
    <row r="34" spans="1:14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 s="14">
        <f t="shared" si="1"/>
        <v>499097</v>
      </c>
      <c r="G34">
        <v>44</v>
      </c>
      <c r="H34" s="6">
        <f>IF($C34=H$1, IF($D34="Z", H33+$E34, H33-$E34), H33)</f>
        <v>28</v>
      </c>
      <c r="I34" s="6">
        <f>IF($C34=I$1, IF($D34="Z", I33+$E34, I33-$E34), I33)</f>
        <v>28</v>
      </c>
      <c r="J34" s="6">
        <f>IF($C34=J$1, IF($D34="Z", J33+$E34, J33-$E34), J33)</f>
        <v>4</v>
      </c>
      <c r="K34" s="6">
        <f>IF($C34=K$1, IF($D34="Z", K33+$E34, K33-$E34), K33)</f>
        <v>0</v>
      </c>
      <c r="L34" s="6">
        <f>IF($C34=L$1, IF($D34="Z", L33+$E34, L33-$E34), L33)</f>
        <v>112</v>
      </c>
      <c r="M34">
        <f>A34-A33-1</f>
        <v>-1</v>
      </c>
      <c r="N34">
        <f t="shared" si="0"/>
        <v>0</v>
      </c>
    </row>
    <row r="35" spans="1:14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 s="14">
        <f t="shared" si="1"/>
        <v>498239</v>
      </c>
      <c r="G35">
        <v>26</v>
      </c>
      <c r="H35" s="6">
        <f>IF($C35=H$1, IF($D35="Z", H34+$E35, H34-$E35), H34)</f>
        <v>28</v>
      </c>
      <c r="I35" s="6">
        <f>IF($C35=I$1, IF($D35="Z", I34+$E35, I34-$E35), I34)</f>
        <v>61</v>
      </c>
      <c r="J35" s="6">
        <f>IF($C35=J$1, IF($D35="Z", J34+$E35, J34-$E35), J34)</f>
        <v>4</v>
      </c>
      <c r="K35" s="6">
        <f>IF($C35=K$1, IF($D35="Z", K34+$E35, K34-$E35), K34)</f>
        <v>0</v>
      </c>
      <c r="L35" s="6">
        <f>IF($C35=L$1, IF($D35="Z", L34+$E35, L34-$E35), L34)</f>
        <v>112</v>
      </c>
      <c r="M35">
        <f>A35-A34-1</f>
        <v>-1</v>
      </c>
      <c r="N35">
        <f t="shared" si="0"/>
        <v>0</v>
      </c>
    </row>
    <row r="36" spans="1:14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 s="14">
        <f t="shared" si="1"/>
        <v>498158</v>
      </c>
      <c r="G36">
        <v>9</v>
      </c>
      <c r="H36" s="6">
        <f>IF($C36=H$1, IF($D36="Z", H35+$E36, H35-$E36), H35)</f>
        <v>37</v>
      </c>
      <c r="I36" s="6">
        <f>IF($C36=I$1, IF($D36="Z", I35+$E36, I35-$E36), I35)</f>
        <v>61</v>
      </c>
      <c r="J36" s="6">
        <f>IF($C36=J$1, IF($D36="Z", J35+$E36, J35-$E36), J35)</f>
        <v>4</v>
      </c>
      <c r="K36" s="6">
        <f>IF($C36=K$1, IF($D36="Z", K35+$E36, K35-$E36), K35)</f>
        <v>0</v>
      </c>
      <c r="L36" s="6">
        <f>IF($C36=L$1, IF($D36="Z", L35+$E36, L35-$E36), L35)</f>
        <v>112</v>
      </c>
      <c r="M36">
        <f>A36-A35-1</f>
        <v>-1</v>
      </c>
      <c r="N36">
        <f t="shared" si="0"/>
        <v>498158</v>
      </c>
    </row>
    <row r="37" spans="1:14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 s="14">
        <f t="shared" si="1"/>
        <v>498274</v>
      </c>
      <c r="G37">
        <v>29</v>
      </c>
      <c r="H37" s="6">
        <f>IF($C37=H$1, IF($D37="Z", H36+$E37, H36-$E37), H36)</f>
        <v>37</v>
      </c>
      <c r="I37" s="6">
        <f>IF($C37=I$1, IF($D37="Z", I36+$E37, I36-$E37), I36)</f>
        <v>61</v>
      </c>
      <c r="J37" s="6">
        <f>IF($C37=J$1, IF($D37="Z", J36+$E37, J36-$E37), J36)</f>
        <v>0</v>
      </c>
      <c r="K37" s="6">
        <f>IF($C37=K$1, IF($D37="Z", K36+$E37, K36-$E37), K36)</f>
        <v>0</v>
      </c>
      <c r="L37" s="6">
        <f>IF($C37=L$1, IF($D37="Z", L36+$E37, L36-$E37), L36)</f>
        <v>112</v>
      </c>
      <c r="M37">
        <f>A37-A36-1</f>
        <v>16</v>
      </c>
      <c r="N37">
        <f t="shared" si="0"/>
        <v>0</v>
      </c>
    </row>
    <row r="38" spans="1:14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 s="14">
        <f t="shared" si="1"/>
        <v>498718</v>
      </c>
      <c r="G38">
        <v>12</v>
      </c>
      <c r="H38" s="6">
        <f>IF($C38=H$1, IF($D38="Z", H37+$E38, H37-$E38), H37)</f>
        <v>0</v>
      </c>
      <c r="I38" s="6">
        <f>IF($C38=I$1, IF($D38="Z", I37+$E38, I37-$E38), I37)</f>
        <v>61</v>
      </c>
      <c r="J38" s="6">
        <f>IF($C38=J$1, IF($D38="Z", J37+$E38, J37-$E38), J37)</f>
        <v>0</v>
      </c>
      <c r="K38" s="6">
        <f>IF($C38=K$1, IF($D38="Z", K37+$E38, K37-$E38), K37)</f>
        <v>0</v>
      </c>
      <c r="L38" s="6">
        <f>IF($C38=L$1, IF($D38="Z", L37+$E38, L37-$E38), L37)</f>
        <v>112</v>
      </c>
      <c r="M38">
        <f>A38-A37-1</f>
        <v>-1</v>
      </c>
      <c r="N38">
        <f t="shared" si="0"/>
        <v>0</v>
      </c>
    </row>
    <row r="39" spans="1:14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 s="14">
        <f t="shared" si="1"/>
        <v>497248</v>
      </c>
      <c r="G39">
        <v>42</v>
      </c>
      <c r="H39" s="6">
        <f>IF($C39=H$1, IF($D39="Z", H38+$E39, H38-$E39), H38)</f>
        <v>0</v>
      </c>
      <c r="I39" s="6">
        <f>IF($C39=I$1, IF($D39="Z", I38+$E39, I38-$E39), I38)</f>
        <v>61</v>
      </c>
      <c r="J39" s="6">
        <f>IF($C39=J$1, IF($D39="Z", J38+$E39, J38-$E39), J38)</f>
        <v>0</v>
      </c>
      <c r="K39" s="6">
        <f>IF($C39=K$1, IF($D39="Z", K38+$E39, K38-$E39), K38)</f>
        <v>0</v>
      </c>
      <c r="L39" s="6">
        <f>IF($C39=L$1, IF($D39="Z", L38+$E39, L38-$E39), L38)</f>
        <v>147</v>
      </c>
      <c r="M39">
        <f>A39-A38-1</f>
        <v>-1</v>
      </c>
      <c r="N39">
        <f t="shared" si="0"/>
        <v>0</v>
      </c>
    </row>
    <row r="40" spans="1:14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 s="14">
        <f t="shared" si="1"/>
        <v>495136</v>
      </c>
      <c r="G40">
        <v>66</v>
      </c>
      <c r="H40" s="6">
        <f>IF($C40=H$1, IF($D40="Z", H39+$E40, H39-$E40), H39)</f>
        <v>0</v>
      </c>
      <c r="I40" s="6">
        <f>IF($C40=I$1, IF($D40="Z", I39+$E40, I39-$E40), I39)</f>
        <v>61</v>
      </c>
      <c r="J40" s="6">
        <f>IF($C40=J$1, IF($D40="Z", J39+$E40, J39-$E40), J39)</f>
        <v>0</v>
      </c>
      <c r="K40" s="6">
        <f>IF($C40=K$1, IF($D40="Z", K39+$E40, K39-$E40), K39)</f>
        <v>32</v>
      </c>
      <c r="L40" s="6">
        <f>IF($C40=L$1, IF($D40="Z", L39+$E40, L39-$E40), L39)</f>
        <v>147</v>
      </c>
      <c r="M40">
        <f>A40-A39-1</f>
        <v>-1</v>
      </c>
      <c r="N40">
        <f t="shared" si="0"/>
        <v>495136</v>
      </c>
    </row>
    <row r="41" spans="1:14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 s="14">
        <f t="shared" si="1"/>
        <v>498080</v>
      </c>
      <c r="G41">
        <v>92</v>
      </c>
      <c r="H41" s="6">
        <f>IF($C41=H$1, IF($D41="Z", H40+$E41, H40-$E41), H40)</f>
        <v>0</v>
      </c>
      <c r="I41" s="6">
        <f>IF($C41=I$1, IF($D41="Z", I40+$E41, I40-$E41), I40)</f>
        <v>61</v>
      </c>
      <c r="J41" s="6">
        <f>IF($C41=J$1, IF($D41="Z", J40+$E41, J40-$E41), J40)</f>
        <v>0</v>
      </c>
      <c r="K41" s="6">
        <f>IF($C41=K$1, IF($D41="Z", K40+$E41, K40-$E41), K40)</f>
        <v>0</v>
      </c>
      <c r="L41" s="6">
        <f>IF($C41=L$1, IF($D41="Z", L40+$E41, L40-$E41), L40)</f>
        <v>147</v>
      </c>
      <c r="M41">
        <f>A41-A40-1</f>
        <v>14</v>
      </c>
      <c r="N41">
        <f t="shared" si="0"/>
        <v>0</v>
      </c>
    </row>
    <row r="42" spans="1:14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 s="14">
        <f t="shared" si="1"/>
        <v>496016</v>
      </c>
      <c r="G42">
        <v>43</v>
      </c>
      <c r="H42" s="6">
        <f>IF($C42=H$1, IF($D42="Z", H41+$E42, H41-$E42), H41)</f>
        <v>0</v>
      </c>
      <c r="I42" s="6">
        <f>IF($C42=I$1, IF($D42="Z", I41+$E42, I41-$E42), I41)</f>
        <v>61</v>
      </c>
      <c r="J42" s="6">
        <f>IF($C42=J$1, IF($D42="Z", J41+$E42, J41-$E42), J41)</f>
        <v>0</v>
      </c>
      <c r="K42" s="6">
        <f>IF($C42=K$1, IF($D42="Z", K41+$E42, K41-$E42), K41)</f>
        <v>0</v>
      </c>
      <c r="L42" s="6">
        <f>IF($C42=L$1, IF($D42="Z", L41+$E42, L41-$E42), L41)</f>
        <v>195</v>
      </c>
      <c r="M42">
        <f>A42-A41-1</f>
        <v>-1</v>
      </c>
      <c r="N42">
        <f t="shared" si="0"/>
        <v>496016</v>
      </c>
    </row>
    <row r="43" spans="1:14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 s="14">
        <f t="shared" si="1"/>
        <v>507476</v>
      </c>
      <c r="G43">
        <v>60</v>
      </c>
      <c r="H43" s="6">
        <f>IF($C43=H$1, IF($D43="Z", H42+$E43, H42-$E43), H42)</f>
        <v>0</v>
      </c>
      <c r="I43" s="6">
        <f>IF($C43=I$1, IF($D43="Z", I42+$E43, I42-$E43), I42)</f>
        <v>61</v>
      </c>
      <c r="J43" s="6">
        <f>IF($C43=J$1, IF($D43="Z", J42+$E43, J42-$E43), J42)</f>
        <v>0</v>
      </c>
      <c r="K43" s="6">
        <f>IF($C43=K$1, IF($D43="Z", K42+$E43, K42-$E43), K42)</f>
        <v>0</v>
      </c>
      <c r="L43" s="6">
        <f>IF($C43=L$1, IF($D43="Z", L42+$E43, L42-$E43), L42)</f>
        <v>4</v>
      </c>
      <c r="M43">
        <f>A43-A42-1</f>
        <v>18</v>
      </c>
      <c r="N43">
        <f t="shared" si="0"/>
        <v>0</v>
      </c>
    </row>
    <row r="44" spans="1:14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 s="14">
        <f t="shared" si="1"/>
        <v>507260</v>
      </c>
      <c r="G44">
        <v>24</v>
      </c>
      <c r="H44" s="6">
        <f>IF($C44=H$1, IF($D44="Z", H43+$E44, H43-$E44), H43)</f>
        <v>0</v>
      </c>
      <c r="I44" s="6">
        <f>IF($C44=I$1, IF($D44="Z", I43+$E44, I43-$E44), I43)</f>
        <v>70</v>
      </c>
      <c r="J44" s="6">
        <f>IF($C44=J$1, IF($D44="Z", J43+$E44, J43-$E44), J43)</f>
        <v>0</v>
      </c>
      <c r="K44" s="6">
        <f>IF($C44=K$1, IF($D44="Z", K43+$E44, K43-$E44), K43)</f>
        <v>0</v>
      </c>
      <c r="L44" s="6">
        <f>IF($C44=L$1, IF($D44="Z", L43+$E44, L43-$E44), L43)</f>
        <v>4</v>
      </c>
      <c r="M44">
        <f>A44-A43-1</f>
        <v>-1</v>
      </c>
      <c r="N44">
        <f t="shared" si="0"/>
        <v>0</v>
      </c>
    </row>
    <row r="45" spans="1:14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 s="14">
        <f t="shared" si="1"/>
        <v>504920</v>
      </c>
      <c r="G45">
        <v>65</v>
      </c>
      <c r="H45" s="6">
        <f>IF($C45=H$1, IF($D45="Z", H44+$E45, H44-$E45), H44)</f>
        <v>0</v>
      </c>
      <c r="I45" s="6">
        <f>IF($C45=I$1, IF($D45="Z", I44+$E45, I44-$E45), I44)</f>
        <v>70</v>
      </c>
      <c r="J45" s="6">
        <f>IF($C45=J$1, IF($D45="Z", J44+$E45, J44-$E45), J44)</f>
        <v>0</v>
      </c>
      <c r="K45" s="6">
        <f>IF($C45=K$1, IF($D45="Z", K44+$E45, K44-$E45), K44)</f>
        <v>36</v>
      </c>
      <c r="L45" s="6">
        <f>IF($C45=L$1, IF($D45="Z", L44+$E45, L44-$E45), L44)</f>
        <v>4</v>
      </c>
      <c r="M45">
        <f>A45-A44-1</f>
        <v>-1</v>
      </c>
      <c r="N45">
        <f t="shared" si="0"/>
        <v>504920</v>
      </c>
    </row>
    <row r="46" spans="1:14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 s="14">
        <f t="shared" si="1"/>
        <v>504591</v>
      </c>
      <c r="G46">
        <v>7</v>
      </c>
      <c r="H46" s="6">
        <f>IF($C46=H$1, IF($D46="Z", H45+$E46, H45-$E46), H45)</f>
        <v>47</v>
      </c>
      <c r="I46" s="6">
        <f>IF($C46=I$1, IF($D46="Z", I45+$E46, I45-$E46), I45)</f>
        <v>70</v>
      </c>
      <c r="J46" s="6">
        <f>IF($C46=J$1, IF($D46="Z", J45+$E46, J45-$E46), J45)</f>
        <v>0</v>
      </c>
      <c r="K46" s="6">
        <f>IF($C46=K$1, IF($D46="Z", K45+$E46, K45-$E46), K45)</f>
        <v>36</v>
      </c>
      <c r="L46" s="6">
        <f>IF($C46=L$1, IF($D46="Z", L45+$E46, L45-$E46), L45)</f>
        <v>4</v>
      </c>
      <c r="M46">
        <f>A46-A45-1</f>
        <v>25</v>
      </c>
      <c r="N46">
        <f t="shared" si="0"/>
        <v>0</v>
      </c>
    </row>
    <row r="47" spans="1:14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 s="14">
        <f t="shared" si="1"/>
        <v>504843</v>
      </c>
      <c r="G47">
        <v>63</v>
      </c>
      <c r="H47" s="6">
        <f>IF($C47=H$1, IF($D47="Z", H46+$E47, H46-$E47), H46)</f>
        <v>47</v>
      </c>
      <c r="I47" s="6">
        <f>IF($C47=I$1, IF($D47="Z", I46+$E47, I46-$E47), I46)</f>
        <v>70</v>
      </c>
      <c r="J47" s="6">
        <f>IF($C47=J$1, IF($D47="Z", J46+$E47, J46-$E47), J46)</f>
        <v>0</v>
      </c>
      <c r="K47" s="6">
        <f>IF($C47=K$1, IF($D47="Z", K46+$E47, K46-$E47), K46)</f>
        <v>36</v>
      </c>
      <c r="L47" s="6">
        <f>IF($C47=L$1, IF($D47="Z", L46+$E47, L46-$E47), L46)</f>
        <v>0</v>
      </c>
      <c r="M47">
        <f>A47-A46-1</f>
        <v>-1</v>
      </c>
      <c r="N47">
        <f t="shared" si="0"/>
        <v>0</v>
      </c>
    </row>
    <row r="48" spans="1:14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 s="14">
        <f t="shared" si="1"/>
        <v>504691</v>
      </c>
      <c r="G48">
        <v>19</v>
      </c>
      <c r="H48" s="6">
        <f>IF($C48=H$1, IF($D48="Z", H47+$E48, H47-$E48), H47)</f>
        <v>47</v>
      </c>
      <c r="I48" s="6">
        <f>IF($C48=I$1, IF($D48="Z", I47+$E48, I47-$E48), I47)</f>
        <v>70</v>
      </c>
      <c r="J48" s="6">
        <f>IF($C48=J$1, IF($D48="Z", J47+$E48, J47-$E48), J47)</f>
        <v>8</v>
      </c>
      <c r="K48" s="6">
        <f>IF($C48=K$1, IF($D48="Z", K47+$E48, K47-$E48), K47)</f>
        <v>36</v>
      </c>
      <c r="L48" s="6">
        <f>IF($C48=L$1, IF($D48="Z", L47+$E48, L47-$E48), L47)</f>
        <v>0</v>
      </c>
      <c r="M48">
        <f>A48-A47-1</f>
        <v>-1</v>
      </c>
      <c r="N48">
        <f t="shared" si="0"/>
        <v>0</v>
      </c>
    </row>
    <row r="49" spans="1:14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 s="14">
        <f t="shared" si="1"/>
        <v>504625</v>
      </c>
      <c r="G49">
        <v>22</v>
      </c>
      <c r="H49" s="6">
        <f>IF($C49=H$1, IF($D49="Z", H48+$E49, H48-$E49), H48)</f>
        <v>47</v>
      </c>
      <c r="I49" s="6">
        <f>IF($C49=I$1, IF($D49="Z", I48+$E49, I48-$E49), I48)</f>
        <v>73</v>
      </c>
      <c r="J49" s="6">
        <f>IF($C49=J$1, IF($D49="Z", J48+$E49, J48-$E49), J48)</f>
        <v>8</v>
      </c>
      <c r="K49" s="6">
        <f>IF($C49=K$1, IF($D49="Z", K48+$E49, K48-$E49), K48)</f>
        <v>36</v>
      </c>
      <c r="L49" s="6">
        <f>IF($C49=L$1, IF($D49="Z", L48+$E49, L48-$E49), L48)</f>
        <v>0</v>
      </c>
      <c r="M49">
        <f>A49-A48-1</f>
        <v>-1</v>
      </c>
      <c r="N49">
        <f t="shared" si="0"/>
        <v>0</v>
      </c>
    </row>
    <row r="50" spans="1:14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 s="14">
        <f t="shared" si="1"/>
        <v>502206</v>
      </c>
      <c r="G50">
        <v>59</v>
      </c>
      <c r="H50" s="6">
        <f>IF($C50=H$1, IF($D50="Z", H49+$E50, H49-$E50), H49)</f>
        <v>47</v>
      </c>
      <c r="I50" s="6">
        <f>IF($C50=I$1, IF($D50="Z", I49+$E50, I49-$E50), I49)</f>
        <v>73</v>
      </c>
      <c r="J50" s="6">
        <f>IF($C50=J$1, IF($D50="Z", J49+$E50, J49-$E50), J49)</f>
        <v>8</v>
      </c>
      <c r="K50" s="6">
        <f>IF($C50=K$1, IF($D50="Z", K49+$E50, K49-$E50), K49)</f>
        <v>77</v>
      </c>
      <c r="L50" s="6">
        <f>IF($C50=L$1, IF($D50="Z", L49+$E50, L49-$E50), L49)</f>
        <v>0</v>
      </c>
      <c r="M50">
        <f>A50-A49-1</f>
        <v>-1</v>
      </c>
      <c r="N50">
        <f t="shared" si="0"/>
        <v>502206</v>
      </c>
    </row>
    <row r="51" spans="1:14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 s="14">
        <f t="shared" si="1"/>
        <v>500446</v>
      </c>
      <c r="G51">
        <v>40</v>
      </c>
      <c r="H51" s="6">
        <f>IF($C51=H$1, IF($D51="Z", H50+$E51, H50-$E51), H50)</f>
        <v>47</v>
      </c>
      <c r="I51" s="6">
        <f>IF($C51=I$1, IF($D51="Z", I50+$E51, I50-$E51), I50)</f>
        <v>73</v>
      </c>
      <c r="J51" s="6">
        <f>IF($C51=J$1, IF($D51="Z", J50+$E51, J50-$E51), J50)</f>
        <v>8</v>
      </c>
      <c r="K51" s="6">
        <f>IF($C51=K$1, IF($D51="Z", K50+$E51, K50-$E51), K50)</f>
        <v>77</v>
      </c>
      <c r="L51" s="6">
        <f>IF($C51=L$1, IF($D51="Z", L50+$E51, L50-$E51), L50)</f>
        <v>44</v>
      </c>
      <c r="M51">
        <f>A51-A50-1</f>
        <v>20</v>
      </c>
      <c r="N51">
        <f t="shared" si="0"/>
        <v>0</v>
      </c>
    </row>
    <row r="52" spans="1:14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 s="14">
        <f t="shared" si="1"/>
        <v>500986</v>
      </c>
      <c r="G52">
        <v>12</v>
      </c>
      <c r="H52" s="6">
        <f>IF($C52=H$1, IF($D52="Z", H51+$E52, H51-$E52), H51)</f>
        <v>2</v>
      </c>
      <c r="I52" s="6">
        <f>IF($C52=I$1, IF($D52="Z", I51+$E52, I51-$E52), I51)</f>
        <v>73</v>
      </c>
      <c r="J52" s="6">
        <f>IF($C52=J$1, IF($D52="Z", J51+$E52, J51-$E52), J51)</f>
        <v>8</v>
      </c>
      <c r="K52" s="6">
        <f>IF($C52=K$1, IF($D52="Z", K51+$E52, K51-$E52), K51)</f>
        <v>77</v>
      </c>
      <c r="L52" s="6">
        <f>IF($C52=L$1, IF($D52="Z", L51+$E52, L51-$E52), L51)</f>
        <v>44</v>
      </c>
      <c r="M52">
        <f>A52-A51-1</f>
        <v>-1</v>
      </c>
      <c r="N52">
        <f t="shared" si="0"/>
        <v>0</v>
      </c>
    </row>
    <row r="53" spans="1:14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 s="14">
        <f t="shared" si="1"/>
        <v>500186</v>
      </c>
      <c r="G53">
        <v>20</v>
      </c>
      <c r="H53" s="6">
        <f>IF($C53=H$1, IF($D53="Z", H52+$E53, H52-$E53), H52)</f>
        <v>2</v>
      </c>
      <c r="I53" s="6">
        <f>IF($C53=I$1, IF($D53="Z", I52+$E53, I52-$E53), I52)</f>
        <v>73</v>
      </c>
      <c r="J53" s="6">
        <f>IF($C53=J$1, IF($D53="Z", J52+$E53, J52-$E53), J52)</f>
        <v>48</v>
      </c>
      <c r="K53" s="6">
        <f>IF($C53=K$1, IF($D53="Z", K52+$E53, K52-$E53), K52)</f>
        <v>77</v>
      </c>
      <c r="L53" s="6">
        <f>IF($C53=L$1, IF($D53="Z", L52+$E53, L52-$E53), L52)</f>
        <v>44</v>
      </c>
      <c r="M53">
        <f>A53-A52-1</f>
        <v>-1</v>
      </c>
      <c r="N53">
        <f t="shared" si="0"/>
        <v>0</v>
      </c>
    </row>
    <row r="54" spans="1:14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 s="14">
        <f t="shared" si="1"/>
        <v>499997</v>
      </c>
      <c r="G54">
        <v>63</v>
      </c>
      <c r="H54" s="6">
        <f>IF($C54=H$1, IF($D54="Z", H53+$E54, H53-$E54), H53)</f>
        <v>2</v>
      </c>
      <c r="I54" s="6">
        <f>IF($C54=I$1, IF($D54="Z", I53+$E54, I53-$E54), I53)</f>
        <v>73</v>
      </c>
      <c r="J54" s="6">
        <f>IF($C54=J$1, IF($D54="Z", J53+$E54, J53-$E54), J53)</f>
        <v>48</v>
      </c>
      <c r="K54" s="6">
        <f>IF($C54=K$1, IF($D54="Z", K53+$E54, K53-$E54), K53)</f>
        <v>80</v>
      </c>
      <c r="L54" s="6">
        <f>IF($C54=L$1, IF($D54="Z", L53+$E54, L53-$E54), L53)</f>
        <v>44</v>
      </c>
      <c r="M54">
        <f>A54-A53-1</f>
        <v>-1</v>
      </c>
      <c r="N54">
        <f t="shared" si="0"/>
        <v>0</v>
      </c>
    </row>
    <row r="55" spans="1:14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 s="14">
        <f t="shared" si="1"/>
        <v>499589</v>
      </c>
      <c r="G55">
        <v>24</v>
      </c>
      <c r="H55" s="6">
        <f>IF($C55=H$1, IF($D55="Z", H54+$E55, H54-$E55), H54)</f>
        <v>2</v>
      </c>
      <c r="I55" s="6">
        <f>IF($C55=I$1, IF($D55="Z", I54+$E55, I54-$E55), I54)</f>
        <v>90</v>
      </c>
      <c r="J55" s="6">
        <f>IF($C55=J$1, IF($D55="Z", J54+$E55, J54-$E55), J54)</f>
        <v>48</v>
      </c>
      <c r="K55" s="6">
        <f>IF($C55=K$1, IF($D55="Z", K54+$E55, K54-$E55), K54)</f>
        <v>80</v>
      </c>
      <c r="L55" s="6">
        <f>IF($C55=L$1, IF($D55="Z", L54+$E55, L54-$E55), L54)</f>
        <v>44</v>
      </c>
      <c r="M55">
        <f>A55-A54-1</f>
        <v>-1</v>
      </c>
      <c r="N55">
        <f t="shared" si="0"/>
        <v>499589</v>
      </c>
    </row>
    <row r="56" spans="1:14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 s="14">
        <f t="shared" si="1"/>
        <v>499613</v>
      </c>
      <c r="G56">
        <v>12</v>
      </c>
      <c r="H56" s="6">
        <f>IF($C56=H$1, IF($D56="Z", H55+$E56, H55-$E56), H55)</f>
        <v>0</v>
      </c>
      <c r="I56" s="6">
        <f>IF($C56=I$1, IF($D56="Z", I55+$E56, I55-$E56), I55)</f>
        <v>90</v>
      </c>
      <c r="J56" s="6">
        <f>IF($C56=J$1, IF($D56="Z", J55+$E56, J55-$E56), J55)</f>
        <v>48</v>
      </c>
      <c r="K56" s="6">
        <f>IF($C56=K$1, IF($D56="Z", K55+$E56, K55-$E56), K55)</f>
        <v>80</v>
      </c>
      <c r="L56" s="6">
        <f>IF($C56=L$1, IF($D56="Z", L55+$E56, L55-$E56), L55)</f>
        <v>44</v>
      </c>
      <c r="M56">
        <f>A56-A55-1</f>
        <v>23</v>
      </c>
      <c r="N56">
        <f t="shared" si="0"/>
        <v>0</v>
      </c>
    </row>
    <row r="57" spans="1:14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 s="14">
        <f t="shared" si="1"/>
        <v>499347</v>
      </c>
      <c r="G57">
        <v>19</v>
      </c>
      <c r="H57" s="6">
        <f>IF($C57=H$1, IF($D57="Z", H56+$E57, H56-$E57), H56)</f>
        <v>0</v>
      </c>
      <c r="I57" s="6">
        <f>IF($C57=I$1, IF($D57="Z", I56+$E57, I56-$E57), I56)</f>
        <v>90</v>
      </c>
      <c r="J57" s="6">
        <f>IF($C57=J$1, IF($D57="Z", J56+$E57, J56-$E57), J56)</f>
        <v>62</v>
      </c>
      <c r="K57" s="6">
        <f>IF($C57=K$1, IF($D57="Z", K56+$E57, K56-$E57), K56)</f>
        <v>80</v>
      </c>
      <c r="L57" s="6">
        <f>IF($C57=L$1, IF($D57="Z", L56+$E57, L56-$E57), L56)</f>
        <v>44</v>
      </c>
      <c r="M57">
        <f>A57-A56-1</f>
        <v>-1</v>
      </c>
      <c r="N57">
        <f t="shared" si="0"/>
        <v>0</v>
      </c>
    </row>
    <row r="58" spans="1:14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 s="14">
        <f t="shared" si="1"/>
        <v>498818</v>
      </c>
      <c r="G58">
        <v>23</v>
      </c>
      <c r="H58" s="6">
        <f>IF($C58=H$1, IF($D58="Z", H57+$E58, H57-$E58), H57)</f>
        <v>0</v>
      </c>
      <c r="I58" s="6">
        <f>IF($C58=I$1, IF($D58="Z", I57+$E58, I57-$E58), I57)</f>
        <v>113</v>
      </c>
      <c r="J58" s="6">
        <f>IF($C58=J$1, IF($D58="Z", J57+$E58, J57-$E58), J57)</f>
        <v>62</v>
      </c>
      <c r="K58" s="6">
        <f>IF($C58=K$1, IF($D58="Z", K57+$E58, K57-$E58), K57)</f>
        <v>80</v>
      </c>
      <c r="L58" s="6">
        <f>IF($C58=L$1, IF($D58="Z", L57+$E58, L57-$E58), L57)</f>
        <v>44</v>
      </c>
      <c r="M58">
        <f>A58-A57-1</f>
        <v>-1</v>
      </c>
      <c r="N58">
        <f t="shared" si="0"/>
        <v>498818</v>
      </c>
    </row>
    <row r="59" spans="1:14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 s="14">
        <f t="shared" si="1"/>
        <v>498730</v>
      </c>
      <c r="G59">
        <v>8</v>
      </c>
      <c r="H59" s="6">
        <f>IF($C59=H$1, IF($D59="Z", H58+$E59, H58-$E59), H58)</f>
        <v>11</v>
      </c>
      <c r="I59" s="6">
        <f>IF($C59=I$1, IF($D59="Z", I58+$E59, I58-$E59), I58)</f>
        <v>113</v>
      </c>
      <c r="J59" s="6">
        <f>IF($C59=J$1, IF($D59="Z", J58+$E59, J58-$E59), J58)</f>
        <v>62</v>
      </c>
      <c r="K59" s="6">
        <f>IF($C59=K$1, IF($D59="Z", K58+$E59, K58-$E59), K58)</f>
        <v>80</v>
      </c>
      <c r="L59" s="6">
        <f>IF($C59=L$1, IF($D59="Z", L58+$E59, L58-$E59), L58)</f>
        <v>44</v>
      </c>
      <c r="M59">
        <f>A59-A58-1</f>
        <v>17</v>
      </c>
      <c r="N59">
        <f t="shared" si="0"/>
        <v>0</v>
      </c>
    </row>
    <row r="60" spans="1:14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 s="14">
        <f t="shared" si="1"/>
        <v>497608</v>
      </c>
      <c r="G60">
        <v>66</v>
      </c>
      <c r="H60" s="6">
        <f>IF($C60=H$1, IF($D60="Z", H59+$E60, H59-$E60), H59)</f>
        <v>11</v>
      </c>
      <c r="I60" s="6">
        <f>IF($C60=I$1, IF($D60="Z", I59+$E60, I59-$E60), I59)</f>
        <v>113</v>
      </c>
      <c r="J60" s="6">
        <f>IF($C60=J$1, IF($D60="Z", J59+$E60, J59-$E60), J59)</f>
        <v>62</v>
      </c>
      <c r="K60" s="6">
        <f>IF($C60=K$1, IF($D60="Z", K59+$E60, K59-$E60), K59)</f>
        <v>97</v>
      </c>
      <c r="L60" s="6">
        <f>IF($C60=L$1, IF($D60="Z", L59+$E60, L59-$E60), L59)</f>
        <v>44</v>
      </c>
      <c r="M60">
        <f>A60-A59-1</f>
        <v>-1</v>
      </c>
      <c r="N60">
        <f t="shared" si="0"/>
        <v>0</v>
      </c>
    </row>
    <row r="61" spans="1:14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 s="14">
        <f t="shared" si="1"/>
        <v>496378</v>
      </c>
      <c r="G61">
        <v>41</v>
      </c>
      <c r="H61" s="6">
        <f>IF($C61=H$1, IF($D61="Z", H60+$E61, H60-$E61), H60)</f>
        <v>11</v>
      </c>
      <c r="I61" s="6">
        <f>IF($C61=I$1, IF($D61="Z", I60+$E61, I60-$E61), I60)</f>
        <v>113</v>
      </c>
      <c r="J61" s="6">
        <f>IF($C61=J$1, IF($D61="Z", J60+$E61, J60-$E61), J60)</f>
        <v>62</v>
      </c>
      <c r="K61" s="6">
        <f>IF($C61=K$1, IF($D61="Z", K60+$E61, K60-$E61), K60)</f>
        <v>97</v>
      </c>
      <c r="L61" s="6">
        <f>IF($C61=L$1, IF($D61="Z", L60+$E61, L60-$E61), L60)</f>
        <v>74</v>
      </c>
      <c r="M61">
        <f>A61-A60-1</f>
        <v>-1</v>
      </c>
      <c r="N61">
        <f t="shared" si="0"/>
        <v>496378</v>
      </c>
    </row>
    <row r="62" spans="1:14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 s="14">
        <f t="shared" si="1"/>
        <v>505884</v>
      </c>
      <c r="G62">
        <v>98</v>
      </c>
      <c r="H62" s="6">
        <f>IF($C62=H$1, IF($D62="Z", H61+$E62, H61-$E62), H61)</f>
        <v>11</v>
      </c>
      <c r="I62" s="6">
        <f>IF($C62=I$1, IF($D62="Z", I61+$E62, I61-$E62), I61)</f>
        <v>113</v>
      </c>
      <c r="J62" s="6">
        <f>IF($C62=J$1, IF($D62="Z", J61+$E62, J61-$E62), J61)</f>
        <v>62</v>
      </c>
      <c r="K62" s="6">
        <f>IF($C62=K$1, IF($D62="Z", K61+$E62, K61-$E62), K61)</f>
        <v>0</v>
      </c>
      <c r="L62" s="6">
        <f>IF($C62=L$1, IF($D62="Z", L61+$E62, L61-$E62), L61)</f>
        <v>74</v>
      </c>
      <c r="M62">
        <f>A62-A61-1</f>
        <v>21</v>
      </c>
      <c r="N62">
        <f t="shared" si="0"/>
        <v>0</v>
      </c>
    </row>
    <row r="63" spans="1:14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 s="14">
        <f t="shared" si="1"/>
        <v>506016</v>
      </c>
      <c r="G63">
        <v>12</v>
      </c>
      <c r="H63" s="6">
        <f>IF($C63=H$1, IF($D63="Z", H62+$E63, H62-$E63), H62)</f>
        <v>0</v>
      </c>
      <c r="I63" s="6">
        <f>IF($C63=I$1, IF($D63="Z", I62+$E63, I62-$E63), I62)</f>
        <v>113</v>
      </c>
      <c r="J63" s="6">
        <f>IF($C63=J$1, IF($D63="Z", J62+$E63, J62-$E63), J62)</f>
        <v>62</v>
      </c>
      <c r="K63" s="6">
        <f>IF($C63=K$1, IF($D63="Z", K62+$E63, K62-$E63), K62)</f>
        <v>0</v>
      </c>
      <c r="L63" s="6">
        <f>IF($C63=L$1, IF($D63="Z", L62+$E63, L62-$E63), L62)</f>
        <v>74</v>
      </c>
      <c r="M63">
        <f>A63-A62-1</f>
        <v>-1</v>
      </c>
      <c r="N63">
        <f t="shared" si="0"/>
        <v>0</v>
      </c>
    </row>
    <row r="64" spans="1:14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 s="14">
        <f t="shared" si="1"/>
        <v>505676</v>
      </c>
      <c r="G64">
        <v>20</v>
      </c>
      <c r="H64" s="6">
        <f>IF($C64=H$1, IF($D64="Z", H63+$E64, H63-$E64), H63)</f>
        <v>0</v>
      </c>
      <c r="I64" s="6">
        <f>IF($C64=I$1, IF($D64="Z", I63+$E64, I63-$E64), I63)</f>
        <v>113</v>
      </c>
      <c r="J64" s="6">
        <f>IF($C64=J$1, IF($D64="Z", J63+$E64, J63-$E64), J63)</f>
        <v>79</v>
      </c>
      <c r="K64" s="6">
        <f>IF($C64=K$1, IF($D64="Z", K63+$E64, K63-$E64), K63)</f>
        <v>0</v>
      </c>
      <c r="L64" s="6">
        <f>IF($C64=L$1, IF($D64="Z", L63+$E64, L63-$E64), L63)</f>
        <v>74</v>
      </c>
      <c r="M64">
        <f>A64-A63-1</f>
        <v>-1</v>
      </c>
      <c r="N64">
        <f t="shared" si="0"/>
        <v>0</v>
      </c>
    </row>
    <row r="65" spans="1:14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 s="14">
        <f t="shared" si="1"/>
        <v>505584</v>
      </c>
      <c r="G65">
        <v>23</v>
      </c>
      <c r="H65" s="6">
        <f>IF($C65=H$1, IF($D65="Z", H64+$E65, H64-$E65), H64)</f>
        <v>0</v>
      </c>
      <c r="I65" s="6">
        <f>IF($C65=I$1, IF($D65="Z", I64+$E65, I64-$E65), I64)</f>
        <v>117</v>
      </c>
      <c r="J65" s="6">
        <f>IF($C65=J$1, IF($D65="Z", J64+$E65, J64-$E65), J64)</f>
        <v>79</v>
      </c>
      <c r="K65" s="6">
        <f>IF($C65=K$1, IF($D65="Z", K64+$E65, K64-$E65), K64)</f>
        <v>0</v>
      </c>
      <c r="L65" s="6">
        <f>IF($C65=L$1, IF($D65="Z", L64+$E65, L64-$E65), L64)</f>
        <v>74</v>
      </c>
      <c r="M65">
        <f>A65-A64-1</f>
        <v>-1</v>
      </c>
      <c r="N65">
        <f t="shared" si="0"/>
        <v>505584</v>
      </c>
    </row>
    <row r="66" spans="1:14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 s="14">
        <f t="shared" si="1"/>
        <v>508033</v>
      </c>
      <c r="G66">
        <v>31</v>
      </c>
      <c r="H66" s="6">
        <f>IF($C66=H$1, IF($D66="Z", H65+$E66, H65-$E66), H65)</f>
        <v>0</v>
      </c>
      <c r="I66" s="6">
        <f>IF($C66=I$1, IF($D66="Z", I65+$E66, I65-$E66), I65)</f>
        <v>117</v>
      </c>
      <c r="J66" s="6">
        <f>IF($C66=J$1, IF($D66="Z", J65+$E66, J65-$E66), J65)</f>
        <v>0</v>
      </c>
      <c r="K66" s="6">
        <f>IF($C66=K$1, IF($D66="Z", K65+$E66, K65-$E66), K65)</f>
        <v>0</v>
      </c>
      <c r="L66" s="6">
        <f>IF($C66=L$1, IF($D66="Z", L65+$E66, L65-$E66), L65)</f>
        <v>74</v>
      </c>
      <c r="M66">
        <f>A66-A65-1</f>
        <v>24</v>
      </c>
      <c r="N66">
        <f t="shared" si="0"/>
        <v>0</v>
      </c>
    </row>
    <row r="67" spans="1:14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 s="14">
        <f t="shared" si="1"/>
        <v>506053</v>
      </c>
      <c r="G67">
        <v>60</v>
      </c>
      <c r="H67" s="6">
        <f>IF($C67=H$1, IF($D67="Z", H66+$E67, H66-$E67), H66)</f>
        <v>0</v>
      </c>
      <c r="I67" s="6">
        <f>IF($C67=I$1, IF($D67="Z", I66+$E67, I66-$E67), I66)</f>
        <v>117</v>
      </c>
      <c r="J67" s="6">
        <f>IF($C67=J$1, IF($D67="Z", J66+$E67, J66-$E67), J66)</f>
        <v>0</v>
      </c>
      <c r="K67" s="6">
        <f>IF($C67=K$1, IF($D67="Z", K66+$E67, K66-$E67), K66)</f>
        <v>33</v>
      </c>
      <c r="L67" s="6">
        <f>IF($C67=L$1, IF($D67="Z", L66+$E67, L66-$E67), L66)</f>
        <v>74</v>
      </c>
      <c r="M67">
        <f>A67-A66-1</f>
        <v>-1</v>
      </c>
      <c r="N67">
        <f t="shared" ref="N67:N130" si="2">IF(A67&lt;&gt;A68,F67,0)</f>
        <v>0</v>
      </c>
    </row>
    <row r="68" spans="1:14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 s="14">
        <f t="shared" ref="F68:F131" si="3">IF(D68="Z", F67-(E68*G68), F67+(E68*G68))</f>
        <v>505455</v>
      </c>
      <c r="G68">
        <v>23</v>
      </c>
      <c r="H68" s="6">
        <f>IF($C68=H$1, IF($D68="Z", H67+$E68, H67-$E68), H67)</f>
        <v>0</v>
      </c>
      <c r="I68" s="6">
        <f>IF($C68=I$1, IF($D68="Z", I67+$E68, I67-$E68), I67)</f>
        <v>143</v>
      </c>
      <c r="J68" s="6">
        <f>IF($C68=J$1, IF($D68="Z", J67+$E68, J67-$E68), J67)</f>
        <v>0</v>
      </c>
      <c r="K68" s="6">
        <f>IF($C68=K$1, IF($D68="Z", K67+$E68, K67-$E68), K67)</f>
        <v>33</v>
      </c>
      <c r="L68" s="6">
        <f>IF($C68=L$1, IF($D68="Z", L67+$E68, L67-$E68), L67)</f>
        <v>74</v>
      </c>
      <c r="M68">
        <f>A68-A67-1</f>
        <v>-1</v>
      </c>
      <c r="N68">
        <f t="shared" si="2"/>
        <v>505455</v>
      </c>
    </row>
    <row r="69" spans="1:14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 s="14">
        <f t="shared" si="3"/>
        <v>504575</v>
      </c>
      <c r="G69">
        <v>22</v>
      </c>
      <c r="H69" s="6">
        <f>IF($C69=H$1, IF($D69="Z", H68+$E69, H68-$E69), H68)</f>
        <v>0</v>
      </c>
      <c r="I69" s="6">
        <f>IF($C69=I$1, IF($D69="Z", I68+$E69, I68-$E69), I68)</f>
        <v>143</v>
      </c>
      <c r="J69" s="6">
        <f>IF($C69=J$1, IF($D69="Z", J68+$E69, J68-$E69), J68)</f>
        <v>40</v>
      </c>
      <c r="K69" s="6">
        <f>IF($C69=K$1, IF($D69="Z", K68+$E69, K68-$E69), K68)</f>
        <v>33</v>
      </c>
      <c r="L69" s="6">
        <f>IF($C69=L$1, IF($D69="Z", L68+$E69, L68-$E69), L68)</f>
        <v>74</v>
      </c>
      <c r="M69">
        <f>A69-A68-1</f>
        <v>12</v>
      </c>
      <c r="N69">
        <f t="shared" si="2"/>
        <v>0</v>
      </c>
    </row>
    <row r="70" spans="1:14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 s="14">
        <f t="shared" si="3"/>
        <v>504197</v>
      </c>
      <c r="G70">
        <v>9</v>
      </c>
      <c r="H70" s="6">
        <f>IF($C70=H$1, IF($D70="Z", H69+$E70, H69-$E70), H69)</f>
        <v>42</v>
      </c>
      <c r="I70" s="6">
        <f>IF($C70=I$1, IF($D70="Z", I69+$E70, I69-$E70), I69)</f>
        <v>143</v>
      </c>
      <c r="J70" s="6">
        <f>IF($C70=J$1, IF($D70="Z", J69+$E70, J69-$E70), J69)</f>
        <v>40</v>
      </c>
      <c r="K70" s="6">
        <f>IF($C70=K$1, IF($D70="Z", K69+$E70, K69-$E70), K69)</f>
        <v>33</v>
      </c>
      <c r="L70" s="6">
        <f>IF($C70=L$1, IF($D70="Z", L69+$E70, L69-$E70), L69)</f>
        <v>74</v>
      </c>
      <c r="M70">
        <f>A70-A69-1</f>
        <v>-1</v>
      </c>
      <c r="N70">
        <f t="shared" si="2"/>
        <v>0</v>
      </c>
    </row>
    <row r="71" spans="1:14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 s="14">
        <f t="shared" si="3"/>
        <v>503105</v>
      </c>
      <c r="G71">
        <v>26</v>
      </c>
      <c r="H71" s="6">
        <f>IF($C71=H$1, IF($D71="Z", H70+$E71, H70-$E71), H70)</f>
        <v>42</v>
      </c>
      <c r="I71" s="6">
        <f>IF($C71=I$1, IF($D71="Z", I70+$E71, I70-$E71), I70)</f>
        <v>185</v>
      </c>
      <c r="J71" s="6">
        <f>IF($C71=J$1, IF($D71="Z", J70+$E71, J70-$E71), J70)</f>
        <v>40</v>
      </c>
      <c r="K71" s="6">
        <f>IF($C71=K$1, IF($D71="Z", K70+$E71, K70-$E71), K70)</f>
        <v>33</v>
      </c>
      <c r="L71" s="6">
        <f>IF($C71=L$1, IF($D71="Z", L70+$E71, L70-$E71), L70)</f>
        <v>74</v>
      </c>
      <c r="M71">
        <f>A71-A70-1</f>
        <v>-1</v>
      </c>
      <c r="N71">
        <f t="shared" si="2"/>
        <v>0</v>
      </c>
    </row>
    <row r="72" spans="1:14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 s="14">
        <f t="shared" si="3"/>
        <v>502475</v>
      </c>
      <c r="G72">
        <v>70</v>
      </c>
      <c r="H72" s="6">
        <f>IF($C72=H$1, IF($D72="Z", H71+$E72, H71-$E72), H71)</f>
        <v>42</v>
      </c>
      <c r="I72" s="6">
        <f>IF($C72=I$1, IF($D72="Z", I71+$E72, I71-$E72), I71)</f>
        <v>185</v>
      </c>
      <c r="J72" s="6">
        <f>IF($C72=J$1, IF($D72="Z", J71+$E72, J71-$E72), J71)</f>
        <v>40</v>
      </c>
      <c r="K72" s="6">
        <f>IF($C72=K$1, IF($D72="Z", K71+$E72, K71-$E72), K71)</f>
        <v>42</v>
      </c>
      <c r="L72" s="6">
        <f>IF($C72=L$1, IF($D72="Z", L71+$E72, L71-$E72), L71)</f>
        <v>74</v>
      </c>
      <c r="M72">
        <f>A72-A71-1</f>
        <v>-1</v>
      </c>
      <c r="N72">
        <f t="shared" si="2"/>
        <v>0</v>
      </c>
    </row>
    <row r="73" spans="1:14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 s="14">
        <f t="shared" si="3"/>
        <v>500759</v>
      </c>
      <c r="G73">
        <v>44</v>
      </c>
      <c r="H73" s="6">
        <f>IF($C73=H$1, IF($D73="Z", H72+$E73, H72-$E73), H72)</f>
        <v>42</v>
      </c>
      <c r="I73" s="6">
        <f>IF($C73=I$1, IF($D73="Z", I72+$E73, I72-$E73), I72)</f>
        <v>185</v>
      </c>
      <c r="J73" s="6">
        <f>IF($C73=J$1, IF($D73="Z", J72+$E73, J72-$E73), J72)</f>
        <v>40</v>
      </c>
      <c r="K73" s="6">
        <f>IF($C73=K$1, IF($D73="Z", K72+$E73, K72-$E73), K72)</f>
        <v>42</v>
      </c>
      <c r="L73" s="6">
        <f>IF($C73=L$1, IF($D73="Z", L72+$E73, L72-$E73), L72)</f>
        <v>113</v>
      </c>
      <c r="M73">
        <f>A73-A72-1</f>
        <v>-1</v>
      </c>
      <c r="N73">
        <f t="shared" si="2"/>
        <v>500759</v>
      </c>
    </row>
    <row r="74" spans="1:14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 s="14">
        <f t="shared" si="3"/>
        <v>507367</v>
      </c>
      <c r="G74">
        <v>59</v>
      </c>
      <c r="H74" s="6">
        <f>IF($C74=H$1, IF($D74="Z", H73+$E74, H73-$E74), H73)</f>
        <v>42</v>
      </c>
      <c r="I74" s="6">
        <f>IF($C74=I$1, IF($D74="Z", I73+$E74, I73-$E74), I73)</f>
        <v>185</v>
      </c>
      <c r="J74" s="6">
        <f>IF($C74=J$1, IF($D74="Z", J73+$E74, J73-$E74), J73)</f>
        <v>40</v>
      </c>
      <c r="K74" s="6">
        <f>IF($C74=K$1, IF($D74="Z", K73+$E74, K73-$E74), K73)</f>
        <v>42</v>
      </c>
      <c r="L74" s="6">
        <f>IF($C74=L$1, IF($D74="Z", L73+$E74, L73-$E74), L73)</f>
        <v>1</v>
      </c>
      <c r="M74">
        <f>A74-A73-1</f>
        <v>16</v>
      </c>
      <c r="N74">
        <f t="shared" si="2"/>
        <v>0</v>
      </c>
    </row>
    <row r="75" spans="1:14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 s="14">
        <f t="shared" si="3"/>
        <v>505123</v>
      </c>
      <c r="G75">
        <v>66</v>
      </c>
      <c r="H75" s="6">
        <f>IF($C75=H$1, IF($D75="Z", H74+$E75, H74-$E75), H74)</f>
        <v>42</v>
      </c>
      <c r="I75" s="6">
        <f>IF($C75=I$1, IF($D75="Z", I74+$E75, I74-$E75), I74)</f>
        <v>185</v>
      </c>
      <c r="J75" s="6">
        <f>IF($C75=J$1, IF($D75="Z", J74+$E75, J74-$E75), J74)</f>
        <v>40</v>
      </c>
      <c r="K75" s="6">
        <f>IF($C75=K$1, IF($D75="Z", K74+$E75, K74-$E75), K74)</f>
        <v>76</v>
      </c>
      <c r="L75" s="6">
        <f>IF($C75=L$1, IF($D75="Z", L74+$E75, L74-$E75), L74)</f>
        <v>1</v>
      </c>
      <c r="M75">
        <f>A75-A74-1</f>
        <v>-1</v>
      </c>
      <c r="N75">
        <f t="shared" si="2"/>
        <v>0</v>
      </c>
    </row>
    <row r="76" spans="1:14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 s="14">
        <f t="shared" si="3"/>
        <v>505018</v>
      </c>
      <c r="G76">
        <v>21</v>
      </c>
      <c r="H76" s="6">
        <f>IF($C76=H$1, IF($D76="Z", H75+$E76, H75-$E76), H75)</f>
        <v>42</v>
      </c>
      <c r="I76" s="6">
        <f>IF($C76=I$1, IF($D76="Z", I75+$E76, I75-$E76), I75)</f>
        <v>185</v>
      </c>
      <c r="J76" s="6">
        <f>IF($C76=J$1, IF($D76="Z", J75+$E76, J75-$E76), J75)</f>
        <v>45</v>
      </c>
      <c r="K76" s="6">
        <f>IF($C76=K$1, IF($D76="Z", K75+$E76, K75-$E76), K75)</f>
        <v>76</v>
      </c>
      <c r="L76" s="6">
        <f>IF($C76=L$1, IF($D76="Z", L75+$E76, L75-$E76), L75)</f>
        <v>1</v>
      </c>
      <c r="M76">
        <f>A76-A75-1</f>
        <v>-1</v>
      </c>
      <c r="N76">
        <f t="shared" si="2"/>
        <v>505018</v>
      </c>
    </row>
    <row r="77" spans="1:14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 s="14">
        <f t="shared" si="3"/>
        <v>511826</v>
      </c>
      <c r="G77">
        <v>92</v>
      </c>
      <c r="H77" s="6">
        <f>IF($C77=H$1, IF($D77="Z", H76+$E77, H76-$E77), H76)</f>
        <v>42</v>
      </c>
      <c r="I77" s="6">
        <f>IF($C77=I$1, IF($D77="Z", I76+$E77, I76-$E77), I76)</f>
        <v>185</v>
      </c>
      <c r="J77" s="6">
        <f>IF($C77=J$1, IF($D77="Z", J76+$E77, J76-$E77), J76)</f>
        <v>45</v>
      </c>
      <c r="K77" s="6">
        <f>IF($C77=K$1, IF($D77="Z", K76+$E77, K76-$E77), K76)</f>
        <v>2</v>
      </c>
      <c r="L77" s="6">
        <f>IF($C77=L$1, IF($D77="Z", L76+$E77, L76-$E77), L76)</f>
        <v>1</v>
      </c>
      <c r="M77">
        <f>A77-A76-1</f>
        <v>14</v>
      </c>
      <c r="N77">
        <f t="shared" si="2"/>
        <v>0</v>
      </c>
    </row>
    <row r="78" spans="1:14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 s="14">
        <f t="shared" si="3"/>
        <v>511462</v>
      </c>
      <c r="G78">
        <v>26</v>
      </c>
      <c r="H78" s="6">
        <f>IF($C78=H$1, IF($D78="Z", H77+$E78, H77-$E78), H77)</f>
        <v>42</v>
      </c>
      <c r="I78" s="6">
        <f>IF($C78=I$1, IF($D78="Z", I77+$E78, I77-$E78), I77)</f>
        <v>199</v>
      </c>
      <c r="J78" s="6">
        <f>IF($C78=J$1, IF($D78="Z", J77+$E78, J77-$E78), J77)</f>
        <v>45</v>
      </c>
      <c r="K78" s="6">
        <f>IF($C78=K$1, IF($D78="Z", K77+$E78, K77-$E78), K77)</f>
        <v>2</v>
      </c>
      <c r="L78" s="6">
        <f>IF($C78=L$1, IF($D78="Z", L77+$E78, L77-$E78), L77)</f>
        <v>1</v>
      </c>
      <c r="M78">
        <f>A78-A77-1</f>
        <v>-1</v>
      </c>
      <c r="N78">
        <f t="shared" si="2"/>
        <v>511462</v>
      </c>
    </row>
    <row r="79" spans="1:14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 s="14">
        <f t="shared" si="3"/>
        <v>511522</v>
      </c>
      <c r="G79">
        <v>60</v>
      </c>
      <c r="H79" s="6">
        <f>IF($C79=H$1, IF($D79="Z", H78+$E79, H78-$E79), H78)</f>
        <v>42</v>
      </c>
      <c r="I79" s="6">
        <f>IF($C79=I$1, IF($D79="Z", I78+$E79, I78-$E79), I78)</f>
        <v>199</v>
      </c>
      <c r="J79" s="6">
        <f>IF($C79=J$1, IF($D79="Z", J78+$E79, J78-$E79), J78)</f>
        <v>45</v>
      </c>
      <c r="K79" s="6">
        <f>IF($C79=K$1, IF($D79="Z", K78+$E79, K78-$E79), K78)</f>
        <v>2</v>
      </c>
      <c r="L79" s="6">
        <f>IF($C79=L$1, IF($D79="Z", L78+$E79, L78-$E79), L78)</f>
        <v>0</v>
      </c>
      <c r="M79">
        <f>A79-A78-1</f>
        <v>18</v>
      </c>
      <c r="N79">
        <f t="shared" si="2"/>
        <v>0</v>
      </c>
    </row>
    <row r="80" spans="1:14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 s="14">
        <f t="shared" si="3"/>
        <v>513070</v>
      </c>
      <c r="G80">
        <v>36</v>
      </c>
      <c r="H80" s="6">
        <f>IF($C80=H$1, IF($D80="Z", H79+$E80, H79-$E80), H79)</f>
        <v>42</v>
      </c>
      <c r="I80" s="6">
        <f>IF($C80=I$1, IF($D80="Z", I79+$E80, I79-$E80), I79)</f>
        <v>156</v>
      </c>
      <c r="J80" s="6">
        <f>IF($C80=J$1, IF($D80="Z", J79+$E80, J79-$E80), J79)</f>
        <v>45</v>
      </c>
      <c r="K80" s="6">
        <f>IF($C80=K$1, IF($D80="Z", K79+$E80, K79-$E80), K79)</f>
        <v>2</v>
      </c>
      <c r="L80" s="6">
        <f>IF($C80=L$1, IF($D80="Z", L79+$E80, L79-$E80), L79)</f>
        <v>0</v>
      </c>
      <c r="M80">
        <f>A80-A79-1</f>
        <v>-1</v>
      </c>
      <c r="N80">
        <f t="shared" si="2"/>
        <v>0</v>
      </c>
    </row>
    <row r="81" spans="1:14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 s="14">
        <f t="shared" si="3"/>
        <v>512830</v>
      </c>
      <c r="G81">
        <v>8</v>
      </c>
      <c r="H81" s="6">
        <f>IF($C81=H$1, IF($D81="Z", H80+$E81, H80-$E81), H80)</f>
        <v>72</v>
      </c>
      <c r="I81" s="6">
        <f>IF($C81=I$1, IF($D81="Z", I80+$E81, I80-$E81), I80)</f>
        <v>156</v>
      </c>
      <c r="J81" s="6">
        <f>IF($C81=J$1, IF($D81="Z", J80+$E81, J80-$E81), J80)</f>
        <v>45</v>
      </c>
      <c r="K81" s="6">
        <f>IF($C81=K$1, IF($D81="Z", K80+$E81, K80-$E81), K80)</f>
        <v>2</v>
      </c>
      <c r="L81" s="6">
        <f>IF($C81=L$1, IF($D81="Z", L80+$E81, L80-$E81), L80)</f>
        <v>0</v>
      </c>
      <c r="M81">
        <f>A81-A80-1</f>
        <v>-1</v>
      </c>
      <c r="N81">
        <f t="shared" si="2"/>
        <v>0</v>
      </c>
    </row>
    <row r="82" spans="1:14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 s="14">
        <f t="shared" si="3"/>
        <v>512550</v>
      </c>
      <c r="G82">
        <v>20</v>
      </c>
      <c r="H82" s="6">
        <f>IF($C82=H$1, IF($D82="Z", H81+$E82, H81-$E82), H81)</f>
        <v>72</v>
      </c>
      <c r="I82" s="6">
        <f>IF($C82=I$1, IF($D82="Z", I81+$E82, I81-$E82), I81)</f>
        <v>156</v>
      </c>
      <c r="J82" s="6">
        <f>IF($C82=J$1, IF($D82="Z", J81+$E82, J81-$E82), J81)</f>
        <v>59</v>
      </c>
      <c r="K82" s="6">
        <f>IF($C82=K$1, IF($D82="Z", K81+$E82, K81-$E82), K81)</f>
        <v>2</v>
      </c>
      <c r="L82" s="6">
        <f>IF($C82=L$1, IF($D82="Z", L81+$E82, L81-$E82), L81)</f>
        <v>0</v>
      </c>
      <c r="M82">
        <f>A82-A81-1</f>
        <v>-1</v>
      </c>
      <c r="N82">
        <f t="shared" si="2"/>
        <v>512550</v>
      </c>
    </row>
    <row r="83" spans="1:14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 s="14">
        <f t="shared" si="3"/>
        <v>513804</v>
      </c>
      <c r="G83">
        <v>38</v>
      </c>
      <c r="H83" s="6">
        <f>IF($C83=H$1, IF($D83="Z", H82+$E83, H82-$E83), H82)</f>
        <v>72</v>
      </c>
      <c r="I83" s="6">
        <f>IF($C83=I$1, IF($D83="Z", I82+$E83, I82-$E83), I82)</f>
        <v>123</v>
      </c>
      <c r="J83" s="6">
        <f>IF($C83=J$1, IF($D83="Z", J82+$E83, J82-$E83), J82)</f>
        <v>59</v>
      </c>
      <c r="K83" s="6">
        <f>IF($C83=K$1, IF($D83="Z", K82+$E83, K82-$E83), K82)</f>
        <v>2</v>
      </c>
      <c r="L83" s="6">
        <f>IF($C83=L$1, IF($D83="Z", L82+$E83, L82-$E83), L82)</f>
        <v>0</v>
      </c>
      <c r="M83">
        <f>A83-A82-1</f>
        <v>25</v>
      </c>
      <c r="N83">
        <f t="shared" si="2"/>
        <v>0</v>
      </c>
    </row>
    <row r="84" spans="1:14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 s="14">
        <f t="shared" si="3"/>
        <v>512509</v>
      </c>
      <c r="G84">
        <v>37</v>
      </c>
      <c r="H84" s="6">
        <f>IF($C84=H$1, IF($D84="Z", H83+$E84, H83-$E84), H83)</f>
        <v>72</v>
      </c>
      <c r="I84" s="6">
        <f>IF($C84=I$1, IF($D84="Z", I83+$E84, I83-$E84), I83)</f>
        <v>123</v>
      </c>
      <c r="J84" s="6">
        <f>IF($C84=J$1, IF($D84="Z", J83+$E84, J83-$E84), J83)</f>
        <v>59</v>
      </c>
      <c r="K84" s="6">
        <f>IF($C84=K$1, IF($D84="Z", K83+$E84, K83-$E84), K83)</f>
        <v>2</v>
      </c>
      <c r="L84" s="6">
        <f>IF($C84=L$1, IF($D84="Z", L83+$E84, L83-$E84), L83)</f>
        <v>35</v>
      </c>
      <c r="M84">
        <f>A84-A83-1</f>
        <v>-1</v>
      </c>
      <c r="N84">
        <f t="shared" si="2"/>
        <v>0</v>
      </c>
    </row>
    <row r="85" spans="1:14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 s="14">
        <f t="shared" si="3"/>
        <v>511749</v>
      </c>
      <c r="G85">
        <v>19</v>
      </c>
      <c r="H85" s="6">
        <f>IF($C85=H$1, IF($D85="Z", H84+$E85, H84-$E85), H84)</f>
        <v>72</v>
      </c>
      <c r="I85" s="6">
        <f>IF($C85=I$1, IF($D85="Z", I84+$E85, I84-$E85), I84)</f>
        <v>123</v>
      </c>
      <c r="J85" s="6">
        <f>IF($C85=J$1, IF($D85="Z", J84+$E85, J84-$E85), J84)</f>
        <v>99</v>
      </c>
      <c r="K85" s="6">
        <f>IF($C85=K$1, IF($D85="Z", K84+$E85, K84-$E85), K84)</f>
        <v>2</v>
      </c>
      <c r="L85" s="6">
        <f>IF($C85=L$1, IF($D85="Z", L84+$E85, L84-$E85), L84)</f>
        <v>35</v>
      </c>
      <c r="M85">
        <f>A85-A84-1</f>
        <v>-1</v>
      </c>
      <c r="N85">
        <f t="shared" si="2"/>
        <v>511749</v>
      </c>
    </row>
    <row r="86" spans="1:14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 s="14">
        <f t="shared" si="3"/>
        <v>512505</v>
      </c>
      <c r="G86">
        <v>36</v>
      </c>
      <c r="H86" s="6">
        <f>IF($C86=H$1, IF($D86="Z", H85+$E86, H85-$E86), H85)</f>
        <v>72</v>
      </c>
      <c r="I86" s="6">
        <f>IF($C86=I$1, IF($D86="Z", I85+$E86, I85-$E86), I85)</f>
        <v>102</v>
      </c>
      <c r="J86" s="6">
        <f>IF($C86=J$1, IF($D86="Z", J85+$E86, J85-$E86), J85)</f>
        <v>99</v>
      </c>
      <c r="K86" s="6">
        <f>IF($C86=K$1, IF($D86="Z", K85+$E86, K85-$E86), K85)</f>
        <v>2</v>
      </c>
      <c r="L86" s="6">
        <f>IF($C86=L$1, IF($D86="Z", L85+$E86, L85-$E86), L85)</f>
        <v>35</v>
      </c>
      <c r="M86">
        <f>A86-A85-1</f>
        <v>20</v>
      </c>
      <c r="N86">
        <f t="shared" si="2"/>
        <v>0</v>
      </c>
    </row>
    <row r="87" spans="1:14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 s="14">
        <f t="shared" si="3"/>
        <v>512699</v>
      </c>
      <c r="G87">
        <v>97</v>
      </c>
      <c r="H87" s="6">
        <f>IF($C87=H$1, IF($D87="Z", H86+$E87, H86-$E87), H86)</f>
        <v>72</v>
      </c>
      <c r="I87" s="6">
        <f>IF($C87=I$1, IF($D87="Z", I86+$E87, I86-$E87), I86)</f>
        <v>102</v>
      </c>
      <c r="J87" s="6">
        <f>IF($C87=J$1, IF($D87="Z", J86+$E87, J86-$E87), J86)</f>
        <v>99</v>
      </c>
      <c r="K87" s="6">
        <f>IF($C87=K$1, IF($D87="Z", K86+$E87, K86-$E87), K86)</f>
        <v>0</v>
      </c>
      <c r="L87" s="6">
        <f>IF($C87=L$1, IF($D87="Z", L86+$E87, L86-$E87), L86)</f>
        <v>35</v>
      </c>
      <c r="M87">
        <f>A87-A86-1</f>
        <v>-1</v>
      </c>
      <c r="N87">
        <f t="shared" si="2"/>
        <v>0</v>
      </c>
    </row>
    <row r="88" spans="1:14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 s="14">
        <f t="shared" si="3"/>
        <v>512459</v>
      </c>
      <c r="G88">
        <v>20</v>
      </c>
      <c r="H88" s="6">
        <f>IF($C88=H$1, IF($D88="Z", H87+$E88, H87-$E88), H87)</f>
        <v>72</v>
      </c>
      <c r="I88" s="6">
        <f>IF($C88=I$1, IF($D88="Z", I87+$E88, I87-$E88), I87)</f>
        <v>102</v>
      </c>
      <c r="J88" s="6">
        <f>IF($C88=J$1, IF($D88="Z", J87+$E88, J87-$E88), J87)</f>
        <v>111</v>
      </c>
      <c r="K88" s="6">
        <f>IF($C88=K$1, IF($D88="Z", K87+$E88, K87-$E88), K87)</f>
        <v>0</v>
      </c>
      <c r="L88" s="6">
        <f>IF($C88=L$1, IF($D88="Z", L87+$E88, L87-$E88), L87)</f>
        <v>35</v>
      </c>
      <c r="M88">
        <f>A88-A87-1</f>
        <v>-1</v>
      </c>
      <c r="N88">
        <f t="shared" si="2"/>
        <v>0</v>
      </c>
    </row>
    <row r="89" spans="1:14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 s="14">
        <f t="shared" si="3"/>
        <v>512339</v>
      </c>
      <c r="G89">
        <v>8</v>
      </c>
      <c r="H89" s="6">
        <f>IF($C89=H$1, IF($D89="Z", H88+$E89, H88-$E89), H88)</f>
        <v>87</v>
      </c>
      <c r="I89" s="6">
        <f>IF($C89=I$1, IF($D89="Z", I88+$E89, I88-$E89), I88)</f>
        <v>102</v>
      </c>
      <c r="J89" s="6">
        <f>IF($C89=J$1, IF($D89="Z", J88+$E89, J88-$E89), J88)</f>
        <v>111</v>
      </c>
      <c r="K89" s="6">
        <f>IF($C89=K$1, IF($D89="Z", K88+$E89, K88-$E89), K88)</f>
        <v>0</v>
      </c>
      <c r="L89" s="6">
        <f>IF($C89=L$1, IF($D89="Z", L88+$E89, L88-$E89), L88)</f>
        <v>35</v>
      </c>
      <c r="M89">
        <f>A89-A88-1</f>
        <v>-1</v>
      </c>
      <c r="N89">
        <f t="shared" si="2"/>
        <v>0</v>
      </c>
    </row>
    <row r="90" spans="1:14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 s="14">
        <f t="shared" si="3"/>
        <v>512299</v>
      </c>
      <c r="G90">
        <v>40</v>
      </c>
      <c r="H90" s="6">
        <f>IF($C90=H$1, IF($D90="Z", H89+$E90, H89-$E90), H89)</f>
        <v>87</v>
      </c>
      <c r="I90" s="6">
        <f>IF($C90=I$1, IF($D90="Z", I89+$E90, I89-$E90), I89)</f>
        <v>102</v>
      </c>
      <c r="J90" s="6">
        <f>IF($C90=J$1, IF($D90="Z", J89+$E90, J89-$E90), J89)</f>
        <v>111</v>
      </c>
      <c r="K90" s="6">
        <f>IF($C90=K$1, IF($D90="Z", K89+$E90, K89-$E90), K89)</f>
        <v>0</v>
      </c>
      <c r="L90" s="6">
        <f>IF($C90=L$1, IF($D90="Z", L89+$E90, L89-$E90), L89)</f>
        <v>36</v>
      </c>
      <c r="M90">
        <f>A90-A89-1</f>
        <v>-1</v>
      </c>
      <c r="N90">
        <f t="shared" si="2"/>
        <v>512299</v>
      </c>
    </row>
    <row r="91" spans="1:14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 s="14">
        <f t="shared" si="3"/>
        <v>513331</v>
      </c>
      <c r="G91">
        <v>12</v>
      </c>
      <c r="H91" s="6">
        <f>IF($C91=H$1, IF($D91="Z", H90+$E91, H90-$E91), H90)</f>
        <v>1</v>
      </c>
      <c r="I91" s="6">
        <f>IF($C91=I$1, IF($D91="Z", I90+$E91, I90-$E91), I90)</f>
        <v>102</v>
      </c>
      <c r="J91" s="6">
        <f>IF($C91=J$1, IF($D91="Z", J90+$E91, J90-$E91), J90)</f>
        <v>111</v>
      </c>
      <c r="K91" s="6">
        <f>IF($C91=K$1, IF($D91="Z", K90+$E91, K90-$E91), K90)</f>
        <v>0</v>
      </c>
      <c r="L91" s="6">
        <f>IF($C91=L$1, IF($D91="Z", L90+$E91, L90-$E91), L90)</f>
        <v>36</v>
      </c>
      <c r="M91">
        <f>A91-A90-1</f>
        <v>23</v>
      </c>
      <c r="N91">
        <f t="shared" si="2"/>
        <v>0</v>
      </c>
    </row>
    <row r="92" spans="1:14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 s="14">
        <f t="shared" si="3"/>
        <v>516741</v>
      </c>
      <c r="G92">
        <v>31</v>
      </c>
      <c r="H92" s="6">
        <f>IF($C92=H$1, IF($D92="Z", H91+$E92, H91-$E92), H91)</f>
        <v>1</v>
      </c>
      <c r="I92" s="6">
        <f>IF($C92=I$1, IF($D92="Z", I91+$E92, I91-$E92), I91)</f>
        <v>102</v>
      </c>
      <c r="J92" s="6">
        <f>IF($C92=J$1, IF($D92="Z", J91+$E92, J91-$E92), J91)</f>
        <v>1</v>
      </c>
      <c r="K92" s="6">
        <f>IF($C92=K$1, IF($D92="Z", K91+$E92, K91-$E92), K91)</f>
        <v>0</v>
      </c>
      <c r="L92" s="6">
        <f>IF($C92=L$1, IF($D92="Z", L91+$E92, L91-$E92), L91)</f>
        <v>36</v>
      </c>
      <c r="M92">
        <f>A92-A91-1</f>
        <v>-1</v>
      </c>
      <c r="N92">
        <f t="shared" si="2"/>
        <v>0</v>
      </c>
    </row>
    <row r="93" spans="1:14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 s="14">
        <f t="shared" si="3"/>
        <v>515487</v>
      </c>
      <c r="G93">
        <v>38</v>
      </c>
      <c r="H93" s="6">
        <f>IF($C93=H$1, IF($D93="Z", H92+$E93, H92-$E93), H92)</f>
        <v>1</v>
      </c>
      <c r="I93" s="6">
        <f>IF($C93=I$1, IF($D93="Z", I92+$E93, I92-$E93), I92)</f>
        <v>102</v>
      </c>
      <c r="J93" s="6">
        <f>IF($C93=J$1, IF($D93="Z", J92+$E93, J92-$E93), J92)</f>
        <v>1</v>
      </c>
      <c r="K93" s="6">
        <f>IF($C93=K$1, IF($D93="Z", K92+$E93, K92-$E93), K92)</f>
        <v>0</v>
      </c>
      <c r="L93" s="6">
        <f>IF($C93=L$1, IF($D93="Z", L92+$E93, L92-$E93), L92)</f>
        <v>69</v>
      </c>
      <c r="M93">
        <f>A93-A92-1</f>
        <v>-1</v>
      </c>
      <c r="N93">
        <f t="shared" si="2"/>
        <v>0</v>
      </c>
    </row>
    <row r="94" spans="1:14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 s="14">
        <f t="shared" si="3"/>
        <v>515188</v>
      </c>
      <c r="G94">
        <v>23</v>
      </c>
      <c r="H94" s="6">
        <f>IF($C94=H$1, IF($D94="Z", H93+$E94, H93-$E94), H93)</f>
        <v>1</v>
      </c>
      <c r="I94" s="6">
        <f>IF($C94=I$1, IF($D94="Z", I93+$E94, I93-$E94), I93)</f>
        <v>115</v>
      </c>
      <c r="J94" s="6">
        <f>IF($C94=J$1, IF($D94="Z", J93+$E94, J93-$E94), J93)</f>
        <v>1</v>
      </c>
      <c r="K94" s="6">
        <f>IF($C94=K$1, IF($D94="Z", K93+$E94, K93-$E94), K93)</f>
        <v>0</v>
      </c>
      <c r="L94" s="6">
        <f>IF($C94=L$1, IF($D94="Z", L93+$E94, L93-$E94), L93)</f>
        <v>69</v>
      </c>
      <c r="M94">
        <f>A94-A93-1</f>
        <v>-1</v>
      </c>
      <c r="N94">
        <f t="shared" si="2"/>
        <v>0</v>
      </c>
    </row>
    <row r="95" spans="1:14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 s="14">
        <f t="shared" si="3"/>
        <v>512931</v>
      </c>
      <c r="G95">
        <v>61</v>
      </c>
      <c r="H95" s="6">
        <f>IF($C95=H$1, IF($D95="Z", H94+$E95, H94-$E95), H94)</f>
        <v>1</v>
      </c>
      <c r="I95" s="6">
        <f>IF($C95=I$1, IF($D95="Z", I94+$E95, I94-$E95), I94)</f>
        <v>115</v>
      </c>
      <c r="J95" s="6">
        <f>IF($C95=J$1, IF($D95="Z", J94+$E95, J94-$E95), J94)</f>
        <v>1</v>
      </c>
      <c r="K95" s="6">
        <f>IF($C95=K$1, IF($D95="Z", K94+$E95, K94-$E95), K94)</f>
        <v>37</v>
      </c>
      <c r="L95" s="6">
        <f>IF($C95=L$1, IF($D95="Z", L94+$E95, L94-$E95), L94)</f>
        <v>69</v>
      </c>
      <c r="M95">
        <f>A95-A94-1</f>
        <v>-1</v>
      </c>
      <c r="N95">
        <f t="shared" si="2"/>
        <v>512931</v>
      </c>
    </row>
    <row r="96" spans="1:14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 s="14">
        <f t="shared" si="3"/>
        <v>512943</v>
      </c>
      <c r="G96">
        <v>12</v>
      </c>
      <c r="H96" s="6">
        <f>IF($C96=H$1, IF($D96="Z", H95+$E96, H95-$E96), H95)</f>
        <v>0</v>
      </c>
      <c r="I96" s="6">
        <f>IF($C96=I$1, IF($D96="Z", I95+$E96, I95-$E96), I95)</f>
        <v>115</v>
      </c>
      <c r="J96" s="6">
        <f>IF($C96=J$1, IF($D96="Z", J95+$E96, J95-$E96), J95)</f>
        <v>1</v>
      </c>
      <c r="K96" s="6">
        <f>IF($C96=K$1, IF($D96="Z", K95+$E96, K95-$E96), K95)</f>
        <v>37</v>
      </c>
      <c r="L96" s="6">
        <f>IF($C96=L$1, IF($D96="Z", L95+$E96, L95-$E96), L95)</f>
        <v>69</v>
      </c>
      <c r="M96">
        <f>A96-A95-1</f>
        <v>17</v>
      </c>
      <c r="N96">
        <f t="shared" si="2"/>
        <v>0</v>
      </c>
    </row>
    <row r="97" spans="1:14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 s="14">
        <f t="shared" si="3"/>
        <v>516955</v>
      </c>
      <c r="G97">
        <v>59</v>
      </c>
      <c r="H97" s="6">
        <f>IF($C97=H$1, IF($D97="Z", H96+$E97, H96-$E97), H96)</f>
        <v>0</v>
      </c>
      <c r="I97" s="6">
        <f>IF($C97=I$1, IF($D97="Z", I96+$E97, I96-$E97), I96)</f>
        <v>115</v>
      </c>
      <c r="J97" s="6">
        <f>IF($C97=J$1, IF($D97="Z", J96+$E97, J96-$E97), J96)</f>
        <v>1</v>
      </c>
      <c r="K97" s="6">
        <f>IF($C97=K$1, IF($D97="Z", K96+$E97, K96-$E97), K96)</f>
        <v>37</v>
      </c>
      <c r="L97" s="6">
        <f>IF($C97=L$1, IF($D97="Z", L96+$E97, L96-$E97), L96)</f>
        <v>1</v>
      </c>
      <c r="M97">
        <f>A97-A96-1</f>
        <v>-1</v>
      </c>
      <c r="N97">
        <f t="shared" si="2"/>
        <v>0</v>
      </c>
    </row>
    <row r="98" spans="1:14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 s="14">
        <f t="shared" si="3"/>
        <v>514645</v>
      </c>
      <c r="G98">
        <v>66</v>
      </c>
      <c r="H98" s="6">
        <f>IF($C98=H$1, IF($D98="Z", H97+$E98, H97-$E98), H97)</f>
        <v>0</v>
      </c>
      <c r="I98" s="6">
        <f>IF($C98=I$1, IF($D98="Z", I97+$E98, I97-$E98), I97)</f>
        <v>115</v>
      </c>
      <c r="J98" s="6">
        <f>IF($C98=J$1, IF($D98="Z", J97+$E98, J97-$E98), J97)</f>
        <v>1</v>
      </c>
      <c r="K98" s="6">
        <f>IF($C98=K$1, IF($D98="Z", K97+$E98, K97-$E98), K97)</f>
        <v>72</v>
      </c>
      <c r="L98" s="6">
        <f>IF($C98=L$1, IF($D98="Z", L97+$E98, L97-$E98), L97)</f>
        <v>1</v>
      </c>
      <c r="M98">
        <f>A98-A97-1</f>
        <v>-1</v>
      </c>
      <c r="N98">
        <f t="shared" si="2"/>
        <v>0</v>
      </c>
    </row>
    <row r="99" spans="1:14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 s="14">
        <f t="shared" si="3"/>
        <v>514120</v>
      </c>
      <c r="G99">
        <v>21</v>
      </c>
      <c r="H99" s="6">
        <f>IF($C99=H$1, IF($D99="Z", H98+$E99, H98-$E99), H98)</f>
        <v>0</v>
      </c>
      <c r="I99" s="6">
        <f>IF($C99=I$1, IF($D99="Z", I98+$E99, I98-$E99), I98)</f>
        <v>115</v>
      </c>
      <c r="J99" s="6">
        <f>IF($C99=J$1, IF($D99="Z", J98+$E99, J98-$E99), J98)</f>
        <v>26</v>
      </c>
      <c r="K99" s="6">
        <f>IF($C99=K$1, IF($D99="Z", K98+$E99, K98-$E99), K98)</f>
        <v>72</v>
      </c>
      <c r="L99" s="6">
        <f>IF($C99=L$1, IF($D99="Z", L98+$E99, L98-$E99), L98)</f>
        <v>1</v>
      </c>
      <c r="M99">
        <f>A99-A98-1</f>
        <v>-1</v>
      </c>
      <c r="N99">
        <f t="shared" si="2"/>
        <v>0</v>
      </c>
    </row>
    <row r="100" spans="1:14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 s="14">
        <f t="shared" si="3"/>
        <v>513870</v>
      </c>
      <c r="G100">
        <v>25</v>
      </c>
      <c r="H100" s="6">
        <f>IF($C100=H$1, IF($D100="Z", H99+$E100, H99-$E100), H99)</f>
        <v>0</v>
      </c>
      <c r="I100" s="6">
        <f>IF($C100=I$1, IF($D100="Z", I99+$E100, I99-$E100), I99)</f>
        <v>125</v>
      </c>
      <c r="J100" s="6">
        <f>IF($C100=J$1, IF($D100="Z", J99+$E100, J99-$E100), J99)</f>
        <v>26</v>
      </c>
      <c r="K100" s="6">
        <f>IF($C100=K$1, IF($D100="Z", K99+$E100, K99-$E100), K99)</f>
        <v>72</v>
      </c>
      <c r="L100" s="6">
        <f>IF($C100=L$1, IF($D100="Z", L99+$E100, L99-$E100), L99)</f>
        <v>1</v>
      </c>
      <c r="M100">
        <f>A100-A99-1</f>
        <v>-1</v>
      </c>
      <c r="N100">
        <f t="shared" si="2"/>
        <v>513870</v>
      </c>
    </row>
    <row r="101" spans="1:14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 s="14">
        <f t="shared" si="3"/>
        <v>515276</v>
      </c>
      <c r="G101">
        <v>37</v>
      </c>
      <c r="H101" s="6">
        <f>IF($C101=H$1, IF($D101="Z", H100+$E101, H100-$E101), H100)</f>
        <v>0</v>
      </c>
      <c r="I101" s="6">
        <f>IF($C101=I$1, IF($D101="Z", I100+$E101, I100-$E101), I100)</f>
        <v>87</v>
      </c>
      <c r="J101" s="6">
        <f>IF($C101=J$1, IF($D101="Z", J100+$E101, J100-$E101), J100)</f>
        <v>26</v>
      </c>
      <c r="K101" s="6">
        <f>IF($C101=K$1, IF($D101="Z", K100+$E101, K100-$E101), K100)</f>
        <v>72</v>
      </c>
      <c r="L101" s="6">
        <f>IF($C101=L$1, IF($D101="Z", L100+$E101, L100-$E101), L100)</f>
        <v>1</v>
      </c>
      <c r="M101">
        <f>A101-A100-1</f>
        <v>21</v>
      </c>
      <c r="N101">
        <f t="shared" si="2"/>
        <v>0</v>
      </c>
    </row>
    <row r="102" spans="1:14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 s="14">
        <f t="shared" si="3"/>
        <v>515100</v>
      </c>
      <c r="G102">
        <v>8</v>
      </c>
      <c r="H102" s="6">
        <f>IF($C102=H$1, IF($D102="Z", H101+$E102, H101-$E102), H101)</f>
        <v>22</v>
      </c>
      <c r="I102" s="6">
        <f>IF($C102=I$1, IF($D102="Z", I101+$E102, I101-$E102), I101)</f>
        <v>87</v>
      </c>
      <c r="J102" s="6">
        <f>IF($C102=J$1, IF($D102="Z", J101+$E102, J101-$E102), J101)</f>
        <v>26</v>
      </c>
      <c r="K102" s="6">
        <f>IF($C102=K$1, IF($D102="Z", K101+$E102, K101-$E102), K101)</f>
        <v>72</v>
      </c>
      <c r="L102" s="6">
        <f>IF($C102=L$1, IF($D102="Z", L101+$E102, L101-$E102), L101)</f>
        <v>1</v>
      </c>
      <c r="M102">
        <f>A102-A101-1</f>
        <v>-1</v>
      </c>
      <c r="N102">
        <f t="shared" si="2"/>
        <v>0</v>
      </c>
    </row>
    <row r="103" spans="1:14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 s="14">
        <f t="shared" si="3"/>
        <v>514600</v>
      </c>
      <c r="G103">
        <v>20</v>
      </c>
      <c r="H103" s="6">
        <f>IF($C103=H$1, IF($D103="Z", H102+$E103, H102-$E103), H102)</f>
        <v>22</v>
      </c>
      <c r="I103" s="6">
        <f>IF($C103=I$1, IF($D103="Z", I102+$E103, I102-$E103), I102)</f>
        <v>87</v>
      </c>
      <c r="J103" s="6">
        <f>IF($C103=J$1, IF($D103="Z", J102+$E103, J102-$E103), J102)</f>
        <v>51</v>
      </c>
      <c r="K103" s="6">
        <f>IF($C103=K$1, IF($D103="Z", K102+$E103, K102-$E103), K102)</f>
        <v>72</v>
      </c>
      <c r="L103" s="6">
        <f>IF($C103=L$1, IF($D103="Z", L102+$E103, L102-$E103), L102)</f>
        <v>1</v>
      </c>
      <c r="M103">
        <f>A103-A102-1</f>
        <v>-1</v>
      </c>
      <c r="N103">
        <f t="shared" si="2"/>
        <v>0</v>
      </c>
    </row>
    <row r="104" spans="1:14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 s="14">
        <f t="shared" si="3"/>
        <v>514288</v>
      </c>
      <c r="G104">
        <v>39</v>
      </c>
      <c r="H104" s="6">
        <f>IF($C104=H$1, IF($D104="Z", H103+$E104, H103-$E104), H103)</f>
        <v>22</v>
      </c>
      <c r="I104" s="6">
        <f>IF($C104=I$1, IF($D104="Z", I103+$E104, I103-$E104), I103)</f>
        <v>87</v>
      </c>
      <c r="J104" s="6">
        <f>IF($C104=J$1, IF($D104="Z", J103+$E104, J103-$E104), J103)</f>
        <v>51</v>
      </c>
      <c r="K104" s="6">
        <f>IF($C104=K$1, IF($D104="Z", K103+$E104, K103-$E104), K103)</f>
        <v>72</v>
      </c>
      <c r="L104" s="6">
        <f>IF($C104=L$1, IF($D104="Z", L103+$E104, L103-$E104), L103)</f>
        <v>9</v>
      </c>
      <c r="M104">
        <f>A104-A103-1</f>
        <v>-1</v>
      </c>
      <c r="N104">
        <f t="shared" si="2"/>
        <v>0</v>
      </c>
    </row>
    <row r="105" spans="1:14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 s="14">
        <f t="shared" si="3"/>
        <v>511498</v>
      </c>
      <c r="G105">
        <v>62</v>
      </c>
      <c r="H105" s="6">
        <f>IF($C105=H$1, IF($D105="Z", H104+$E105, H104-$E105), H104)</f>
        <v>22</v>
      </c>
      <c r="I105" s="6">
        <f>IF($C105=I$1, IF($D105="Z", I104+$E105, I104-$E105), I104)</f>
        <v>87</v>
      </c>
      <c r="J105" s="6">
        <f>IF($C105=J$1, IF($D105="Z", J104+$E105, J104-$E105), J104)</f>
        <v>51</v>
      </c>
      <c r="K105" s="6">
        <f>IF($C105=K$1, IF($D105="Z", K104+$E105, K104-$E105), K104)</f>
        <v>117</v>
      </c>
      <c r="L105" s="6">
        <f>IF($C105=L$1, IF($D105="Z", L104+$E105, L104-$E105), L104)</f>
        <v>9</v>
      </c>
      <c r="M105">
        <f>A105-A104-1</f>
        <v>-1</v>
      </c>
      <c r="N105">
        <f t="shared" si="2"/>
        <v>511498</v>
      </c>
    </row>
    <row r="106" spans="1:14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 s="14">
        <f t="shared" si="3"/>
        <v>523098</v>
      </c>
      <c r="G106">
        <v>100</v>
      </c>
      <c r="H106" s="6">
        <f>IF($C106=H$1, IF($D106="Z", H105+$E106, H105-$E106), H105)</f>
        <v>22</v>
      </c>
      <c r="I106" s="6">
        <f>IF($C106=I$1, IF($D106="Z", I105+$E106, I105-$E106), I105)</f>
        <v>87</v>
      </c>
      <c r="J106" s="6">
        <f>IF($C106=J$1, IF($D106="Z", J105+$E106, J105-$E106), J105)</f>
        <v>51</v>
      </c>
      <c r="K106" s="6">
        <f>IF($C106=K$1, IF($D106="Z", K105+$E106, K105-$E106), K105)</f>
        <v>1</v>
      </c>
      <c r="L106" s="6">
        <f>IF($C106=L$1, IF($D106="Z", L105+$E106, L105-$E106), L105)</f>
        <v>9</v>
      </c>
      <c r="M106">
        <f>A106-A105-1</f>
        <v>24</v>
      </c>
      <c r="N106">
        <f t="shared" si="2"/>
        <v>0</v>
      </c>
    </row>
    <row r="107" spans="1:14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 s="14">
        <f t="shared" si="3"/>
        <v>522547</v>
      </c>
      <c r="G107">
        <v>19</v>
      </c>
      <c r="H107" s="6">
        <f>IF($C107=H$1, IF($D107="Z", H106+$E107, H106-$E107), H106)</f>
        <v>22</v>
      </c>
      <c r="I107" s="6">
        <f>IF($C107=I$1, IF($D107="Z", I106+$E107, I106-$E107), I106)</f>
        <v>87</v>
      </c>
      <c r="J107" s="6">
        <f>IF($C107=J$1, IF($D107="Z", J106+$E107, J106-$E107), J106)</f>
        <v>80</v>
      </c>
      <c r="K107" s="6">
        <f>IF($C107=K$1, IF($D107="Z", K106+$E107, K106-$E107), K106)</f>
        <v>1</v>
      </c>
      <c r="L107" s="6">
        <f>IF($C107=L$1, IF($D107="Z", L106+$E107, L106-$E107), L106)</f>
        <v>9</v>
      </c>
      <c r="M107">
        <f>A107-A106-1</f>
        <v>-1</v>
      </c>
      <c r="N107">
        <f t="shared" si="2"/>
        <v>522547</v>
      </c>
    </row>
    <row r="108" spans="1:14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 s="14">
        <f t="shared" si="3"/>
        <v>522717</v>
      </c>
      <c r="G108">
        <v>34</v>
      </c>
      <c r="H108" s="6">
        <f>IF($C108=H$1, IF($D108="Z", H107+$E108, H107-$E108), H107)</f>
        <v>22</v>
      </c>
      <c r="I108" s="6">
        <f>IF($C108=I$1, IF($D108="Z", I107+$E108, I107-$E108), I107)</f>
        <v>82</v>
      </c>
      <c r="J108" s="6">
        <f>IF($C108=J$1, IF($D108="Z", J107+$E108, J107-$E108), J107)</f>
        <v>80</v>
      </c>
      <c r="K108" s="6">
        <f>IF($C108=K$1, IF($D108="Z", K107+$E108, K107-$E108), K107)</f>
        <v>1</v>
      </c>
      <c r="L108" s="6">
        <f>IF($C108=L$1, IF($D108="Z", L107+$E108, L107-$E108), L107)</f>
        <v>9</v>
      </c>
      <c r="M108">
        <f>A108-A107-1</f>
        <v>12</v>
      </c>
      <c r="N108">
        <f t="shared" si="2"/>
        <v>0</v>
      </c>
    </row>
    <row r="109" spans="1:14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 s="14">
        <f t="shared" si="3"/>
        <v>522959</v>
      </c>
      <c r="G109">
        <v>11</v>
      </c>
      <c r="H109" s="6">
        <f>IF($C109=H$1, IF($D109="Z", H108+$E109, H108-$E109), H108)</f>
        <v>0</v>
      </c>
      <c r="I109" s="6">
        <f>IF($C109=I$1, IF($D109="Z", I108+$E109, I108-$E109), I108)</f>
        <v>82</v>
      </c>
      <c r="J109" s="6">
        <f>IF($C109=J$1, IF($D109="Z", J108+$E109, J108-$E109), J108)</f>
        <v>80</v>
      </c>
      <c r="K109" s="6">
        <f>IF($C109=K$1, IF($D109="Z", K108+$E109, K108-$E109), K108)</f>
        <v>1</v>
      </c>
      <c r="L109" s="6">
        <f>IF($C109=L$1, IF($D109="Z", L108+$E109, L108-$E109), L108)</f>
        <v>9</v>
      </c>
      <c r="M109">
        <f>A109-A108-1</f>
        <v>-1</v>
      </c>
      <c r="N109">
        <f t="shared" si="2"/>
        <v>0</v>
      </c>
    </row>
    <row r="110" spans="1:14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 s="14">
        <f t="shared" si="3"/>
        <v>522145</v>
      </c>
      <c r="G110">
        <v>22</v>
      </c>
      <c r="H110" s="6">
        <f>IF($C110=H$1, IF($D110="Z", H109+$E110, H109-$E110), H109)</f>
        <v>0</v>
      </c>
      <c r="I110" s="6">
        <f>IF($C110=I$1, IF($D110="Z", I109+$E110, I109-$E110), I109)</f>
        <v>82</v>
      </c>
      <c r="J110" s="6">
        <f>IF($C110=J$1, IF($D110="Z", J109+$E110, J109-$E110), J109)</f>
        <v>117</v>
      </c>
      <c r="K110" s="6">
        <f>IF($C110=K$1, IF($D110="Z", K109+$E110, K109-$E110), K109)</f>
        <v>1</v>
      </c>
      <c r="L110" s="6">
        <f>IF($C110=L$1, IF($D110="Z", L109+$E110, L109-$E110), L109)</f>
        <v>9</v>
      </c>
      <c r="M110">
        <f>A110-A109-1</f>
        <v>-1</v>
      </c>
      <c r="N110">
        <f t="shared" si="2"/>
        <v>0</v>
      </c>
    </row>
    <row r="111" spans="1:14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 s="14">
        <f t="shared" si="3"/>
        <v>521445</v>
      </c>
      <c r="G111">
        <v>70</v>
      </c>
      <c r="H111" s="6">
        <f>IF($C111=H$1, IF($D111="Z", H110+$E111, H110-$E111), H110)</f>
        <v>0</v>
      </c>
      <c r="I111" s="6">
        <f>IF($C111=I$1, IF($D111="Z", I110+$E111, I110-$E111), I110)</f>
        <v>82</v>
      </c>
      <c r="J111" s="6">
        <f>IF($C111=J$1, IF($D111="Z", J110+$E111, J110-$E111), J110)</f>
        <v>117</v>
      </c>
      <c r="K111" s="6">
        <f>IF($C111=K$1, IF($D111="Z", K110+$E111, K110-$E111), K110)</f>
        <v>11</v>
      </c>
      <c r="L111" s="6">
        <f>IF($C111=L$1, IF($D111="Z", L110+$E111, L110-$E111), L110)</f>
        <v>9</v>
      </c>
      <c r="M111">
        <f>A111-A110-1</f>
        <v>-1</v>
      </c>
      <c r="N111">
        <f t="shared" si="2"/>
        <v>0</v>
      </c>
    </row>
    <row r="112" spans="1:14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 s="14">
        <f t="shared" si="3"/>
        <v>519597</v>
      </c>
      <c r="G112">
        <v>44</v>
      </c>
      <c r="H112" s="6">
        <f>IF($C112=H$1, IF($D112="Z", H111+$E112, H111-$E112), H111)</f>
        <v>0</v>
      </c>
      <c r="I112" s="6">
        <f>IF($C112=I$1, IF($D112="Z", I111+$E112, I111-$E112), I111)</f>
        <v>82</v>
      </c>
      <c r="J112" s="6">
        <f>IF($C112=J$1, IF($D112="Z", J111+$E112, J111-$E112), J111)</f>
        <v>117</v>
      </c>
      <c r="K112" s="6">
        <f>IF($C112=K$1, IF($D112="Z", K111+$E112, K111-$E112), K111)</f>
        <v>11</v>
      </c>
      <c r="L112" s="6">
        <f>IF($C112=L$1, IF($D112="Z", L111+$E112, L111-$E112), L111)</f>
        <v>51</v>
      </c>
      <c r="M112">
        <f>A112-A111-1</f>
        <v>-1</v>
      </c>
      <c r="N112">
        <f t="shared" si="2"/>
        <v>519597</v>
      </c>
    </row>
    <row r="113" spans="1:14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 s="14">
        <f t="shared" si="3"/>
        <v>520631</v>
      </c>
      <c r="G113">
        <v>94</v>
      </c>
      <c r="H113" s="6">
        <f>IF($C113=H$1, IF($D113="Z", H112+$E113, H112-$E113), H112)</f>
        <v>0</v>
      </c>
      <c r="I113" s="6">
        <f>IF($C113=I$1, IF($D113="Z", I112+$E113, I112-$E113), I112)</f>
        <v>82</v>
      </c>
      <c r="J113" s="6">
        <f>IF($C113=J$1, IF($D113="Z", J112+$E113, J112-$E113), J112)</f>
        <v>117</v>
      </c>
      <c r="K113" s="6">
        <f>IF($C113=K$1, IF($D113="Z", K112+$E113, K112-$E113), K112)</f>
        <v>0</v>
      </c>
      <c r="L113" s="6">
        <f>IF($C113=L$1, IF($D113="Z", L112+$E113, L112-$E113), L112)</f>
        <v>51</v>
      </c>
      <c r="M113">
        <f>A113-A112-1</f>
        <v>16</v>
      </c>
      <c r="N113">
        <f t="shared" si="2"/>
        <v>0</v>
      </c>
    </row>
    <row r="114" spans="1:14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 s="14">
        <f t="shared" si="3"/>
        <v>523463</v>
      </c>
      <c r="G114">
        <v>59</v>
      </c>
      <c r="H114" s="6">
        <f>IF($C114=H$1, IF($D114="Z", H113+$E114, H113-$E114), H113)</f>
        <v>0</v>
      </c>
      <c r="I114" s="6">
        <f>IF($C114=I$1, IF($D114="Z", I113+$E114, I113-$E114), I113)</f>
        <v>82</v>
      </c>
      <c r="J114" s="6">
        <f>IF($C114=J$1, IF($D114="Z", J113+$E114, J113-$E114), J113)</f>
        <v>117</v>
      </c>
      <c r="K114" s="6">
        <f>IF($C114=K$1, IF($D114="Z", K113+$E114, K113-$E114), K113)</f>
        <v>0</v>
      </c>
      <c r="L114" s="6">
        <f>IF($C114=L$1, IF($D114="Z", L113+$E114, L113-$E114), L113)</f>
        <v>3</v>
      </c>
      <c r="M114">
        <f>A114-A113-1</f>
        <v>-1</v>
      </c>
      <c r="N114">
        <f t="shared" si="2"/>
        <v>0</v>
      </c>
    </row>
    <row r="115" spans="1:14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 s="14">
        <f t="shared" si="3"/>
        <v>523043</v>
      </c>
      <c r="G115">
        <v>21</v>
      </c>
      <c r="H115" s="6">
        <f>IF($C115=H$1, IF($D115="Z", H114+$E115, H114-$E115), H114)</f>
        <v>0</v>
      </c>
      <c r="I115" s="6">
        <f>IF($C115=I$1, IF($D115="Z", I114+$E115, I114-$E115), I114)</f>
        <v>82</v>
      </c>
      <c r="J115" s="6">
        <f>IF($C115=J$1, IF($D115="Z", J114+$E115, J114-$E115), J114)</f>
        <v>137</v>
      </c>
      <c r="K115" s="6">
        <f>IF($C115=K$1, IF($D115="Z", K114+$E115, K114-$E115), K114)</f>
        <v>0</v>
      </c>
      <c r="L115" s="6">
        <f>IF($C115=L$1, IF($D115="Z", L114+$E115, L114-$E115), L114)</f>
        <v>3</v>
      </c>
      <c r="M115">
        <f>A115-A114-1</f>
        <v>-1</v>
      </c>
      <c r="N115">
        <f t="shared" si="2"/>
        <v>0</v>
      </c>
    </row>
    <row r="116" spans="1:14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 s="14">
        <f t="shared" si="3"/>
        <v>522393</v>
      </c>
      <c r="G116">
        <v>25</v>
      </c>
      <c r="H116" s="6">
        <f>IF($C116=H$1, IF($D116="Z", H115+$E116, H115-$E116), H115)</f>
        <v>0</v>
      </c>
      <c r="I116" s="6">
        <f>IF($C116=I$1, IF($D116="Z", I115+$E116, I115-$E116), I115)</f>
        <v>108</v>
      </c>
      <c r="J116" s="6">
        <f>IF($C116=J$1, IF($D116="Z", J115+$E116, J115-$E116), J115)</f>
        <v>137</v>
      </c>
      <c r="K116" s="6">
        <f>IF($C116=K$1, IF($D116="Z", K115+$E116, K115-$E116), K115)</f>
        <v>0</v>
      </c>
      <c r="L116" s="6">
        <f>IF($C116=L$1, IF($D116="Z", L115+$E116, L115-$E116), L115)</f>
        <v>3</v>
      </c>
      <c r="M116">
        <f>A116-A115-1</f>
        <v>-1</v>
      </c>
      <c r="N116">
        <f t="shared" si="2"/>
        <v>522393</v>
      </c>
    </row>
    <row r="117" spans="1:14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 s="14">
        <f t="shared" si="3"/>
        <v>522177</v>
      </c>
      <c r="G117">
        <v>9</v>
      </c>
      <c r="H117" s="6">
        <f>IF($C117=H$1, IF($D117="Z", H116+$E117, H116-$E117), H116)</f>
        <v>24</v>
      </c>
      <c r="I117" s="6">
        <f>IF($C117=I$1, IF($D117="Z", I116+$E117, I116-$E117), I116)</f>
        <v>108</v>
      </c>
      <c r="J117" s="6">
        <f>IF($C117=J$1, IF($D117="Z", J116+$E117, J116-$E117), J116)</f>
        <v>137</v>
      </c>
      <c r="K117" s="6">
        <f>IF($C117=K$1, IF($D117="Z", K116+$E117, K116-$E117), K116)</f>
        <v>0</v>
      </c>
      <c r="L117" s="6">
        <f>IF($C117=L$1, IF($D117="Z", L116+$E117, L116-$E117), L116)</f>
        <v>3</v>
      </c>
      <c r="M117">
        <f>A117-A116-1</f>
        <v>14</v>
      </c>
      <c r="N117">
        <f t="shared" si="2"/>
        <v>0</v>
      </c>
    </row>
    <row r="118" spans="1:14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 s="14">
        <f t="shared" si="3"/>
        <v>519593</v>
      </c>
      <c r="G118">
        <v>68</v>
      </c>
      <c r="H118" s="6">
        <f>IF($C118=H$1, IF($D118="Z", H117+$E118, H117-$E118), H117)</f>
        <v>24</v>
      </c>
      <c r="I118" s="6">
        <f>IF($C118=I$1, IF($D118="Z", I117+$E118, I117-$E118), I117)</f>
        <v>108</v>
      </c>
      <c r="J118" s="6">
        <f>IF($C118=J$1, IF($D118="Z", J117+$E118, J117-$E118), J117)</f>
        <v>137</v>
      </c>
      <c r="K118" s="6">
        <f>IF($C118=K$1, IF($D118="Z", K117+$E118, K117-$E118), K117)</f>
        <v>38</v>
      </c>
      <c r="L118" s="6">
        <f>IF($C118=L$1, IF($D118="Z", L117+$E118, L117-$E118), L117)</f>
        <v>3</v>
      </c>
      <c r="M118">
        <f>A118-A117-1</f>
        <v>-1</v>
      </c>
      <c r="N118">
        <f t="shared" si="2"/>
        <v>0</v>
      </c>
    </row>
    <row r="119" spans="1:14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 s="14">
        <f t="shared" si="3"/>
        <v>519299</v>
      </c>
      <c r="G119">
        <v>21</v>
      </c>
      <c r="H119" s="6">
        <f>IF($C119=H$1, IF($D119="Z", H118+$E119, H118-$E119), H118)</f>
        <v>24</v>
      </c>
      <c r="I119" s="6">
        <f>IF($C119=I$1, IF($D119="Z", I118+$E119, I118-$E119), I118)</f>
        <v>108</v>
      </c>
      <c r="J119" s="6">
        <f>IF($C119=J$1, IF($D119="Z", J118+$E119, J118-$E119), J118)</f>
        <v>151</v>
      </c>
      <c r="K119" s="6">
        <f>IF($C119=K$1, IF($D119="Z", K118+$E119, K118-$E119), K118)</f>
        <v>38</v>
      </c>
      <c r="L119" s="6">
        <f>IF($C119=L$1, IF($D119="Z", L118+$E119, L118-$E119), L118)</f>
        <v>3</v>
      </c>
      <c r="M119">
        <f>A119-A118-1</f>
        <v>-1</v>
      </c>
      <c r="N119">
        <f t="shared" si="2"/>
        <v>0</v>
      </c>
    </row>
    <row r="120" spans="1:14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 s="14">
        <f t="shared" si="3"/>
        <v>519127</v>
      </c>
      <c r="G120">
        <v>43</v>
      </c>
      <c r="H120" s="6">
        <f>IF($C120=H$1, IF($D120="Z", H119+$E120, H119-$E120), H119)</f>
        <v>24</v>
      </c>
      <c r="I120" s="6">
        <f>IF($C120=I$1, IF($D120="Z", I119+$E120, I119-$E120), I119)</f>
        <v>108</v>
      </c>
      <c r="J120" s="6">
        <f>IF($C120=J$1, IF($D120="Z", J119+$E120, J119-$E120), J119)</f>
        <v>151</v>
      </c>
      <c r="K120" s="6">
        <f>IF($C120=K$1, IF($D120="Z", K119+$E120, K119-$E120), K119)</f>
        <v>38</v>
      </c>
      <c r="L120" s="6">
        <f>IF($C120=L$1, IF($D120="Z", L119+$E120, L119-$E120), L119)</f>
        <v>7</v>
      </c>
      <c r="M120">
        <f>A120-A119-1</f>
        <v>-1</v>
      </c>
      <c r="N120">
        <f t="shared" si="2"/>
        <v>519127</v>
      </c>
    </row>
    <row r="121" spans="1:14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 s="14">
        <f t="shared" si="3"/>
        <v>519811</v>
      </c>
      <c r="G121">
        <v>36</v>
      </c>
      <c r="H121" s="6">
        <f>IF($C121=H$1, IF($D121="Z", H120+$E121, H120-$E121), H120)</f>
        <v>24</v>
      </c>
      <c r="I121" s="6">
        <f>IF($C121=I$1, IF($D121="Z", I120+$E121, I120-$E121), I120)</f>
        <v>89</v>
      </c>
      <c r="J121" s="6">
        <f>IF($C121=J$1, IF($D121="Z", J120+$E121, J120-$E121), J120)</f>
        <v>151</v>
      </c>
      <c r="K121" s="6">
        <f>IF($C121=K$1, IF($D121="Z", K120+$E121, K120-$E121), K120)</f>
        <v>38</v>
      </c>
      <c r="L121" s="6">
        <f>IF($C121=L$1, IF($D121="Z", L120+$E121, L120-$E121), L120)</f>
        <v>7</v>
      </c>
      <c r="M121">
        <f>A121-A120-1</f>
        <v>18</v>
      </c>
      <c r="N121">
        <f t="shared" si="2"/>
        <v>0</v>
      </c>
    </row>
    <row r="122" spans="1:14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 s="14">
        <f t="shared" si="3"/>
        <v>517861</v>
      </c>
      <c r="G122">
        <v>65</v>
      </c>
      <c r="H122" s="6">
        <f>IF($C122=H$1, IF($D122="Z", H121+$E122, H121-$E122), H121)</f>
        <v>24</v>
      </c>
      <c r="I122" s="6">
        <f>IF($C122=I$1, IF($D122="Z", I121+$E122, I121-$E122), I121)</f>
        <v>89</v>
      </c>
      <c r="J122" s="6">
        <f>IF($C122=J$1, IF($D122="Z", J121+$E122, J121-$E122), J121)</f>
        <v>151</v>
      </c>
      <c r="K122" s="6">
        <f>IF($C122=K$1, IF($D122="Z", K121+$E122, K121-$E122), K121)</f>
        <v>68</v>
      </c>
      <c r="L122" s="6">
        <f>IF($C122=L$1, IF($D122="Z", L121+$E122, L121-$E122), L121)</f>
        <v>7</v>
      </c>
      <c r="M122">
        <f>A122-A121-1</f>
        <v>-1</v>
      </c>
      <c r="N122">
        <f t="shared" si="2"/>
        <v>517861</v>
      </c>
    </row>
    <row r="123" spans="1:14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 s="14">
        <f t="shared" si="3"/>
        <v>518239</v>
      </c>
      <c r="G123">
        <v>63</v>
      </c>
      <c r="H123" s="6">
        <f>IF($C123=H$1, IF($D123="Z", H122+$E123, H122-$E123), H122)</f>
        <v>24</v>
      </c>
      <c r="I123" s="6">
        <f>IF($C123=I$1, IF($D123="Z", I122+$E123, I122-$E123), I122)</f>
        <v>89</v>
      </c>
      <c r="J123" s="6">
        <f>IF($C123=J$1, IF($D123="Z", J122+$E123, J122-$E123), J122)</f>
        <v>151</v>
      </c>
      <c r="K123" s="6">
        <f>IF($C123=K$1, IF($D123="Z", K122+$E123, K122-$E123), K122)</f>
        <v>68</v>
      </c>
      <c r="L123" s="6">
        <f>IF($C123=L$1, IF($D123="Z", L122+$E123, L122-$E123), L122)</f>
        <v>1</v>
      </c>
      <c r="M123">
        <f>A123-A122-1</f>
        <v>25</v>
      </c>
      <c r="N123">
        <f t="shared" si="2"/>
        <v>0</v>
      </c>
    </row>
    <row r="124" spans="1:14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 s="14">
        <f t="shared" si="3"/>
        <v>515702</v>
      </c>
      <c r="G124">
        <v>59</v>
      </c>
      <c r="H124" s="6">
        <f>IF($C124=H$1, IF($D124="Z", H123+$E124, H123-$E124), H123)</f>
        <v>24</v>
      </c>
      <c r="I124" s="6">
        <f>IF($C124=I$1, IF($D124="Z", I123+$E124, I123-$E124), I123)</f>
        <v>89</v>
      </c>
      <c r="J124" s="6">
        <f>IF($C124=J$1, IF($D124="Z", J123+$E124, J123-$E124), J123)</f>
        <v>151</v>
      </c>
      <c r="K124" s="6">
        <f>IF($C124=K$1, IF($D124="Z", K123+$E124, K123-$E124), K123)</f>
        <v>111</v>
      </c>
      <c r="L124" s="6">
        <f>IF($C124=L$1, IF($D124="Z", L123+$E124, L123-$E124), L123)</f>
        <v>1</v>
      </c>
      <c r="M124">
        <f>A124-A123-1</f>
        <v>-1</v>
      </c>
      <c r="N124">
        <f t="shared" si="2"/>
        <v>515702</v>
      </c>
    </row>
    <row r="125" spans="1:14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 s="14">
        <f t="shared" si="3"/>
        <v>515763</v>
      </c>
      <c r="G125">
        <v>61</v>
      </c>
      <c r="H125" s="6">
        <f>IF($C125=H$1, IF($D125="Z", H124+$E125, H124-$E125), H124)</f>
        <v>24</v>
      </c>
      <c r="I125" s="6">
        <f>IF($C125=I$1, IF($D125="Z", I124+$E125, I124-$E125), I124)</f>
        <v>89</v>
      </c>
      <c r="J125" s="6">
        <f>IF($C125=J$1, IF($D125="Z", J124+$E125, J124-$E125), J124)</f>
        <v>151</v>
      </c>
      <c r="K125" s="6">
        <f>IF($C125=K$1, IF($D125="Z", K124+$E125, K124-$E125), K124)</f>
        <v>111</v>
      </c>
      <c r="L125" s="6">
        <f>IF($C125=L$1, IF($D125="Z", L124+$E125, L124-$E125), L124)</f>
        <v>0</v>
      </c>
      <c r="M125">
        <f>A125-A124-1</f>
        <v>20</v>
      </c>
      <c r="N125">
        <f t="shared" si="2"/>
        <v>0</v>
      </c>
    </row>
    <row r="126" spans="1:14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 s="14">
        <f t="shared" si="3"/>
        <v>520173</v>
      </c>
      <c r="G126">
        <v>30</v>
      </c>
      <c r="H126" s="6">
        <f>IF($C126=H$1, IF($D126="Z", H125+$E126, H125-$E126), H125)</f>
        <v>24</v>
      </c>
      <c r="I126" s="6">
        <f>IF($C126=I$1, IF($D126="Z", I125+$E126, I125-$E126), I125)</f>
        <v>89</v>
      </c>
      <c r="J126" s="6">
        <f>IF($C126=J$1, IF($D126="Z", J125+$E126, J125-$E126), J125)</f>
        <v>4</v>
      </c>
      <c r="K126" s="6">
        <f>IF($C126=K$1, IF($D126="Z", K125+$E126, K125-$E126), K125)</f>
        <v>111</v>
      </c>
      <c r="L126" s="6">
        <f>IF($C126=L$1, IF($D126="Z", L125+$E126, L125-$E126), L125)</f>
        <v>0</v>
      </c>
      <c r="M126">
        <f>A126-A125-1</f>
        <v>-1</v>
      </c>
      <c r="N126">
        <f t="shared" si="2"/>
        <v>0</v>
      </c>
    </row>
    <row r="127" spans="1:14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 s="14">
        <f t="shared" si="3"/>
        <v>520053</v>
      </c>
      <c r="G127">
        <v>8</v>
      </c>
      <c r="H127" s="6">
        <f>IF($C127=H$1, IF($D127="Z", H126+$E127, H126-$E127), H126)</f>
        <v>39</v>
      </c>
      <c r="I127" s="6">
        <f>IF($C127=I$1, IF($D127="Z", I126+$E127, I126-$E127), I126)</f>
        <v>89</v>
      </c>
      <c r="J127" s="6">
        <f>IF($C127=J$1, IF($D127="Z", J126+$E127, J126-$E127), J126)</f>
        <v>4</v>
      </c>
      <c r="K127" s="6">
        <f>IF($C127=K$1, IF($D127="Z", K126+$E127, K126-$E127), K126)</f>
        <v>111</v>
      </c>
      <c r="L127" s="6">
        <f>IF($C127=L$1, IF($D127="Z", L126+$E127, L126-$E127), L126)</f>
        <v>0</v>
      </c>
      <c r="M127">
        <f>A127-A126-1</f>
        <v>-1</v>
      </c>
      <c r="N127">
        <f t="shared" si="2"/>
        <v>0</v>
      </c>
    </row>
    <row r="128" spans="1:14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 s="14">
        <f t="shared" si="3"/>
        <v>518541</v>
      </c>
      <c r="G128">
        <v>63</v>
      </c>
      <c r="H128" s="6">
        <f>IF($C128=H$1, IF($D128="Z", H127+$E128, H127-$E128), H127)</f>
        <v>39</v>
      </c>
      <c r="I128" s="6">
        <f>IF($C128=I$1, IF($D128="Z", I127+$E128, I127-$E128), I127)</f>
        <v>89</v>
      </c>
      <c r="J128" s="6">
        <f>IF($C128=J$1, IF($D128="Z", J127+$E128, J127-$E128), J127)</f>
        <v>4</v>
      </c>
      <c r="K128" s="6">
        <f>IF($C128=K$1, IF($D128="Z", K127+$E128, K127-$E128), K127)</f>
        <v>135</v>
      </c>
      <c r="L128" s="6">
        <f>IF($C128=L$1, IF($D128="Z", L127+$E128, L127-$E128), L127)</f>
        <v>0</v>
      </c>
      <c r="M128">
        <f>A128-A127-1</f>
        <v>-1</v>
      </c>
      <c r="N128">
        <f t="shared" si="2"/>
        <v>0</v>
      </c>
    </row>
    <row r="129" spans="1:14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 s="14">
        <f t="shared" si="3"/>
        <v>518085</v>
      </c>
      <c r="G129">
        <v>24</v>
      </c>
      <c r="H129" s="6">
        <f>IF($C129=H$1, IF($D129="Z", H128+$E129, H128-$E129), H128)</f>
        <v>39</v>
      </c>
      <c r="I129" s="6">
        <f>IF($C129=I$1, IF($D129="Z", I128+$E129, I128-$E129), I128)</f>
        <v>108</v>
      </c>
      <c r="J129" s="6">
        <f>IF($C129=J$1, IF($D129="Z", J128+$E129, J128-$E129), J128)</f>
        <v>4</v>
      </c>
      <c r="K129" s="6">
        <f>IF($C129=K$1, IF($D129="Z", K128+$E129, K128-$E129), K128)</f>
        <v>135</v>
      </c>
      <c r="L129" s="6">
        <f>IF($C129=L$1, IF($D129="Z", L128+$E129, L128-$E129), L128)</f>
        <v>0</v>
      </c>
      <c r="M129">
        <f>A129-A128-1</f>
        <v>-1</v>
      </c>
      <c r="N129">
        <f t="shared" si="2"/>
        <v>518085</v>
      </c>
    </row>
    <row r="130" spans="1:14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 s="14">
        <f t="shared" si="3"/>
        <v>531351</v>
      </c>
      <c r="G130">
        <v>99</v>
      </c>
      <c r="H130" s="6">
        <f>IF($C130=H$1, IF($D130="Z", H129+$E130, H129-$E130), H129)</f>
        <v>39</v>
      </c>
      <c r="I130" s="6">
        <f>IF($C130=I$1, IF($D130="Z", I129+$E130, I129-$E130), I129)</f>
        <v>108</v>
      </c>
      <c r="J130" s="6">
        <f>IF($C130=J$1, IF($D130="Z", J129+$E130, J129-$E130), J129)</f>
        <v>4</v>
      </c>
      <c r="K130" s="6">
        <f>IF($C130=K$1, IF($D130="Z", K129+$E130, K129-$E130), K129)</f>
        <v>1</v>
      </c>
      <c r="L130" s="6">
        <f>IF($C130=L$1, IF($D130="Z", L129+$E130, L129-$E130), L129)</f>
        <v>0</v>
      </c>
      <c r="M130">
        <f>A130-A129-1</f>
        <v>23</v>
      </c>
      <c r="N130">
        <f t="shared" si="2"/>
        <v>0</v>
      </c>
    </row>
    <row r="131" spans="1:14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 s="14">
        <f t="shared" si="3"/>
        <v>530895</v>
      </c>
      <c r="G131">
        <v>38</v>
      </c>
      <c r="H131" s="6">
        <f>IF($C131=H$1, IF($D131="Z", H130+$E131, H130-$E131), H130)</f>
        <v>39</v>
      </c>
      <c r="I131" s="6">
        <f>IF($C131=I$1, IF($D131="Z", I130+$E131, I130-$E131), I130)</f>
        <v>108</v>
      </c>
      <c r="J131" s="6">
        <f>IF($C131=J$1, IF($D131="Z", J130+$E131, J130-$E131), J130)</f>
        <v>4</v>
      </c>
      <c r="K131" s="6">
        <f>IF($C131=K$1, IF($D131="Z", K130+$E131, K130-$E131), K130)</f>
        <v>1</v>
      </c>
      <c r="L131" s="6">
        <f>IF($C131=L$1, IF($D131="Z", L130+$E131, L130-$E131), L130)</f>
        <v>12</v>
      </c>
      <c r="M131">
        <f>A131-A130-1</f>
        <v>-1</v>
      </c>
      <c r="N131">
        <f t="shared" ref="N131:N194" si="4">IF(A131&lt;&gt;A132,F131,0)</f>
        <v>530895</v>
      </c>
    </row>
    <row r="132" spans="1:14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 s="14">
        <f t="shared" ref="F132:F195" si="5">IF(D132="Z", F131-(E132*G132), F131+(E132*G132))</f>
        <v>531015</v>
      </c>
      <c r="G132">
        <v>30</v>
      </c>
      <c r="H132" s="6">
        <f>IF($C132=H$1, IF($D132="Z", H131+$E132, H131-$E132), H131)</f>
        <v>39</v>
      </c>
      <c r="I132" s="6">
        <f>IF($C132=I$1, IF($D132="Z", I131+$E132, I131-$E132), I131)</f>
        <v>108</v>
      </c>
      <c r="J132" s="6">
        <f>IF($C132=J$1, IF($D132="Z", J131+$E132, J131-$E132), J131)</f>
        <v>0</v>
      </c>
      <c r="K132" s="6">
        <f>IF($C132=K$1, IF($D132="Z", K131+$E132, K131-$E132), K131)</f>
        <v>1</v>
      </c>
      <c r="L132" s="6">
        <f>IF($C132=L$1, IF($D132="Z", L131+$E132, L131-$E132), L131)</f>
        <v>12</v>
      </c>
      <c r="M132">
        <f>A132-A131-1</f>
        <v>17</v>
      </c>
      <c r="N132">
        <f t="shared" si="4"/>
        <v>0</v>
      </c>
    </row>
    <row r="133" spans="1:14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 s="14">
        <f t="shared" si="5"/>
        <v>530807</v>
      </c>
      <c r="G133">
        <v>8</v>
      </c>
      <c r="H133" s="6">
        <f>IF($C133=H$1, IF($D133="Z", H132+$E133, H132-$E133), H132)</f>
        <v>65</v>
      </c>
      <c r="I133" s="6">
        <f>IF($C133=I$1, IF($D133="Z", I132+$E133, I132-$E133), I132)</f>
        <v>108</v>
      </c>
      <c r="J133" s="6">
        <f>IF($C133=J$1, IF($D133="Z", J132+$E133, J132-$E133), J132)</f>
        <v>0</v>
      </c>
      <c r="K133" s="6">
        <f>IF($C133=K$1, IF($D133="Z", K132+$E133, K132-$E133), K132)</f>
        <v>1</v>
      </c>
      <c r="L133" s="6">
        <f>IF($C133=L$1, IF($D133="Z", L132+$E133, L132-$E133), L132)</f>
        <v>12</v>
      </c>
      <c r="M133">
        <f>A133-A132-1</f>
        <v>-1</v>
      </c>
      <c r="N133">
        <f t="shared" si="4"/>
        <v>0</v>
      </c>
    </row>
    <row r="134" spans="1:14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 s="14">
        <f t="shared" si="5"/>
        <v>528299</v>
      </c>
      <c r="G134">
        <v>66</v>
      </c>
      <c r="H134" s="6">
        <f>IF($C134=H$1, IF($D134="Z", H133+$E134, H133-$E134), H133)</f>
        <v>65</v>
      </c>
      <c r="I134" s="6">
        <f>IF($C134=I$1, IF($D134="Z", I133+$E134, I133-$E134), I133)</f>
        <v>108</v>
      </c>
      <c r="J134" s="6">
        <f>IF($C134=J$1, IF($D134="Z", J133+$E134, J133-$E134), J133)</f>
        <v>0</v>
      </c>
      <c r="K134" s="6">
        <f>IF($C134=K$1, IF($D134="Z", K133+$E134, K133-$E134), K133)</f>
        <v>39</v>
      </c>
      <c r="L134" s="6">
        <f>IF($C134=L$1, IF($D134="Z", L133+$E134, L133-$E134), L133)</f>
        <v>12</v>
      </c>
      <c r="M134">
        <f>A134-A133-1</f>
        <v>-1</v>
      </c>
      <c r="N134">
        <f t="shared" si="4"/>
        <v>528299</v>
      </c>
    </row>
    <row r="135" spans="1:14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 s="14">
        <f t="shared" si="5"/>
        <v>532023</v>
      </c>
      <c r="G135">
        <v>98</v>
      </c>
      <c r="H135" s="6">
        <f>IF($C135=H$1, IF($D135="Z", H134+$E135, H134-$E135), H134)</f>
        <v>65</v>
      </c>
      <c r="I135" s="6">
        <f>IF($C135=I$1, IF($D135="Z", I134+$E135, I134-$E135), I134)</f>
        <v>108</v>
      </c>
      <c r="J135" s="6">
        <f>IF($C135=J$1, IF($D135="Z", J134+$E135, J134-$E135), J134)</f>
        <v>0</v>
      </c>
      <c r="K135" s="6">
        <f>IF($C135=K$1, IF($D135="Z", K134+$E135, K134-$E135), K134)</f>
        <v>1</v>
      </c>
      <c r="L135" s="6">
        <f>IF($C135=L$1, IF($D135="Z", L134+$E135, L134-$E135), L134)</f>
        <v>12</v>
      </c>
      <c r="M135">
        <f>A135-A134-1</f>
        <v>21</v>
      </c>
      <c r="N135">
        <f t="shared" si="4"/>
        <v>0</v>
      </c>
    </row>
    <row r="136" spans="1:14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 s="14">
        <f t="shared" si="5"/>
        <v>533651</v>
      </c>
      <c r="G136">
        <v>37</v>
      </c>
      <c r="H136" s="6">
        <f>IF($C136=H$1, IF($D136="Z", H135+$E136, H135-$E136), H135)</f>
        <v>65</v>
      </c>
      <c r="I136" s="6">
        <f>IF($C136=I$1, IF($D136="Z", I135+$E136, I135-$E136), I135)</f>
        <v>64</v>
      </c>
      <c r="J136" s="6">
        <f>IF($C136=J$1, IF($D136="Z", J135+$E136, J135-$E136), J135)</f>
        <v>0</v>
      </c>
      <c r="K136" s="6">
        <f>IF($C136=K$1, IF($D136="Z", K135+$E136, K135-$E136), K135)</f>
        <v>1</v>
      </c>
      <c r="L136" s="6">
        <f>IF($C136=L$1, IF($D136="Z", L135+$E136, L135-$E136), L135)</f>
        <v>12</v>
      </c>
      <c r="M136">
        <f>A136-A135-1</f>
        <v>-1</v>
      </c>
      <c r="N136">
        <f t="shared" si="4"/>
        <v>0</v>
      </c>
    </row>
    <row r="137" spans="1:14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 s="14">
        <f t="shared" si="5"/>
        <v>533483</v>
      </c>
      <c r="G137">
        <v>8</v>
      </c>
      <c r="H137" s="6">
        <f>IF($C137=H$1, IF($D137="Z", H136+$E137, H136-$E137), H136)</f>
        <v>86</v>
      </c>
      <c r="I137" s="6">
        <f>IF($C137=I$1, IF($D137="Z", I136+$E137, I136-$E137), I136)</f>
        <v>64</v>
      </c>
      <c r="J137" s="6">
        <f>IF($C137=J$1, IF($D137="Z", J136+$E137, J136-$E137), J136)</f>
        <v>0</v>
      </c>
      <c r="K137" s="6">
        <f>IF($C137=K$1, IF($D137="Z", K136+$E137, K136-$E137), K136)</f>
        <v>1</v>
      </c>
      <c r="L137" s="6">
        <f>IF($C137=L$1, IF($D137="Z", L136+$E137, L136-$E137), L136)</f>
        <v>12</v>
      </c>
      <c r="M137">
        <f>A137-A136-1</f>
        <v>-1</v>
      </c>
      <c r="N137">
        <f t="shared" si="4"/>
        <v>0</v>
      </c>
    </row>
    <row r="138" spans="1:14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 s="14">
        <f t="shared" si="5"/>
        <v>533093</v>
      </c>
      <c r="G138">
        <v>39</v>
      </c>
      <c r="H138" s="6">
        <f>IF($C138=H$1, IF($D138="Z", H137+$E138, H137-$E138), H137)</f>
        <v>86</v>
      </c>
      <c r="I138" s="6">
        <f>IF($C138=I$1, IF($D138="Z", I137+$E138, I137-$E138), I137)</f>
        <v>64</v>
      </c>
      <c r="J138" s="6">
        <f>IF($C138=J$1, IF($D138="Z", J137+$E138, J137-$E138), J137)</f>
        <v>0</v>
      </c>
      <c r="K138" s="6">
        <f>IF($C138=K$1, IF($D138="Z", K137+$E138, K137-$E138), K137)</f>
        <v>1</v>
      </c>
      <c r="L138" s="6">
        <f>IF($C138=L$1, IF($D138="Z", L137+$E138, L137-$E138), L137)</f>
        <v>22</v>
      </c>
      <c r="M138">
        <f>A138-A137-1</f>
        <v>-1</v>
      </c>
      <c r="N138">
        <f t="shared" si="4"/>
        <v>533093</v>
      </c>
    </row>
    <row r="139" spans="1:14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 s="14">
        <f t="shared" si="5"/>
        <v>533663</v>
      </c>
      <c r="G139">
        <v>38</v>
      </c>
      <c r="H139" s="6">
        <f>IF($C139=H$1, IF($D139="Z", H138+$E139, H138-$E139), H138)</f>
        <v>86</v>
      </c>
      <c r="I139" s="6">
        <f>IF($C139=I$1, IF($D139="Z", I138+$E139, I138-$E139), I138)</f>
        <v>49</v>
      </c>
      <c r="J139" s="6">
        <f>IF($C139=J$1, IF($D139="Z", J138+$E139, J138-$E139), J138)</f>
        <v>0</v>
      </c>
      <c r="K139" s="6">
        <f>IF($C139=K$1, IF($D139="Z", K138+$E139, K138-$E139), K138)</f>
        <v>1</v>
      </c>
      <c r="L139" s="6">
        <f>IF($C139=L$1, IF($D139="Z", L138+$E139, L138-$E139), L138)</f>
        <v>22</v>
      </c>
      <c r="M139">
        <f>A139-A138-1</f>
        <v>24</v>
      </c>
      <c r="N139">
        <f t="shared" si="4"/>
        <v>0</v>
      </c>
    </row>
    <row r="140" spans="1:14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 s="14">
        <f t="shared" si="5"/>
        <v>535049</v>
      </c>
      <c r="G140">
        <v>63</v>
      </c>
      <c r="H140" s="6">
        <f>IF($C140=H$1, IF($D140="Z", H139+$E140, H139-$E140), H139)</f>
        <v>86</v>
      </c>
      <c r="I140" s="6">
        <f>IF($C140=I$1, IF($D140="Z", I139+$E140, I139-$E140), I139)</f>
        <v>49</v>
      </c>
      <c r="J140" s="6">
        <f>IF($C140=J$1, IF($D140="Z", J139+$E140, J139-$E140), J139)</f>
        <v>0</v>
      </c>
      <c r="K140" s="6">
        <f>IF($C140=K$1, IF($D140="Z", K139+$E140, K139-$E140), K139)</f>
        <v>1</v>
      </c>
      <c r="L140" s="6">
        <f>IF($C140=L$1, IF($D140="Z", L139+$E140, L139-$E140), L139)</f>
        <v>0</v>
      </c>
      <c r="M140">
        <f>A140-A139-1</f>
        <v>-1</v>
      </c>
      <c r="N140">
        <f t="shared" si="4"/>
        <v>0</v>
      </c>
    </row>
    <row r="141" spans="1:14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 s="14">
        <f t="shared" si="5"/>
        <v>534509</v>
      </c>
      <c r="G141">
        <v>60</v>
      </c>
      <c r="H141" s="6">
        <f>IF($C141=H$1, IF($D141="Z", H140+$E141, H140-$E141), H140)</f>
        <v>86</v>
      </c>
      <c r="I141" s="6">
        <f>IF($C141=I$1, IF($D141="Z", I140+$E141, I140-$E141), I140)</f>
        <v>49</v>
      </c>
      <c r="J141" s="6">
        <f>IF($C141=J$1, IF($D141="Z", J140+$E141, J140-$E141), J140)</f>
        <v>0</v>
      </c>
      <c r="K141" s="6">
        <f>IF($C141=K$1, IF($D141="Z", K140+$E141, K140-$E141), K140)</f>
        <v>10</v>
      </c>
      <c r="L141" s="6">
        <f>IF($C141=L$1, IF($D141="Z", L140+$E141, L140-$E141), L140)</f>
        <v>0</v>
      </c>
      <c r="M141">
        <f>A141-A140-1</f>
        <v>-1</v>
      </c>
      <c r="N141">
        <f t="shared" si="4"/>
        <v>0</v>
      </c>
    </row>
    <row r="142" spans="1:14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 s="14">
        <f t="shared" si="5"/>
        <v>534395</v>
      </c>
      <c r="G142">
        <v>19</v>
      </c>
      <c r="H142" s="6">
        <f>IF($C142=H$1, IF($D142="Z", H141+$E142, H141-$E142), H141)</f>
        <v>86</v>
      </c>
      <c r="I142" s="6">
        <f>IF($C142=I$1, IF($D142="Z", I141+$E142, I141-$E142), I141)</f>
        <v>49</v>
      </c>
      <c r="J142" s="6">
        <f>IF($C142=J$1, IF($D142="Z", J141+$E142, J141-$E142), J141)</f>
        <v>6</v>
      </c>
      <c r="K142" s="6">
        <f>IF($C142=K$1, IF($D142="Z", K141+$E142, K141-$E142), K141)</f>
        <v>10</v>
      </c>
      <c r="L142" s="6">
        <f>IF($C142=L$1, IF($D142="Z", L141+$E142, L141-$E142), L141)</f>
        <v>0</v>
      </c>
      <c r="M142">
        <f>A142-A141-1</f>
        <v>-1</v>
      </c>
      <c r="N142">
        <f t="shared" si="4"/>
        <v>0</v>
      </c>
    </row>
    <row r="143" spans="1:14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 s="14">
        <f t="shared" si="5"/>
        <v>534363</v>
      </c>
      <c r="G143">
        <v>8</v>
      </c>
      <c r="H143" s="6">
        <f>IF($C143=H$1, IF($D143="Z", H142+$E143, H142-$E143), H142)</f>
        <v>90</v>
      </c>
      <c r="I143" s="6">
        <f>IF($C143=I$1, IF($D143="Z", I142+$E143, I142-$E143), I142)</f>
        <v>49</v>
      </c>
      <c r="J143" s="6">
        <f>IF($C143=J$1, IF($D143="Z", J142+$E143, J142-$E143), J142)</f>
        <v>6</v>
      </c>
      <c r="K143" s="6">
        <f>IF($C143=K$1, IF($D143="Z", K142+$E143, K142-$E143), K142)</f>
        <v>10</v>
      </c>
      <c r="L143" s="6">
        <f>IF($C143=L$1, IF($D143="Z", L142+$E143, L142-$E143), L142)</f>
        <v>0</v>
      </c>
      <c r="M143">
        <f>A143-A142-1</f>
        <v>-1</v>
      </c>
      <c r="N143">
        <f t="shared" si="4"/>
        <v>534363</v>
      </c>
    </row>
    <row r="144" spans="1:14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 s="14">
        <f t="shared" si="5"/>
        <v>534513</v>
      </c>
      <c r="G144">
        <v>25</v>
      </c>
      <c r="H144" s="6">
        <f>IF($C144=H$1, IF($D144="Z", H143+$E144, H143-$E144), H143)</f>
        <v>90</v>
      </c>
      <c r="I144" s="6">
        <f>IF($C144=I$1, IF($D144="Z", I143+$E144, I143-$E144), I143)</f>
        <v>49</v>
      </c>
      <c r="J144" s="6">
        <f>IF($C144=J$1, IF($D144="Z", J143+$E144, J143-$E144), J143)</f>
        <v>0</v>
      </c>
      <c r="K144" s="6">
        <f>IF($C144=K$1, IF($D144="Z", K143+$E144, K143-$E144), K143)</f>
        <v>10</v>
      </c>
      <c r="L144" s="6">
        <f>IF($C144=L$1, IF($D144="Z", L143+$E144, L143-$E144), L143)</f>
        <v>0</v>
      </c>
      <c r="M144">
        <f>A144-A143-1</f>
        <v>0</v>
      </c>
      <c r="N144">
        <f t="shared" si="4"/>
        <v>0</v>
      </c>
    </row>
    <row r="145" spans="1:14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 s="14">
        <f t="shared" si="5"/>
        <v>530721</v>
      </c>
      <c r="G145">
        <v>79</v>
      </c>
      <c r="H145" s="6">
        <f>IF($C145=H$1, IF($D145="Z", H144+$E145, H144-$E145), H144)</f>
        <v>90</v>
      </c>
      <c r="I145" s="6">
        <f>IF($C145=I$1, IF($D145="Z", I144+$E145, I144-$E145), I144)</f>
        <v>49</v>
      </c>
      <c r="J145" s="6">
        <f>IF($C145=J$1, IF($D145="Z", J144+$E145, J144-$E145), J144)</f>
        <v>0</v>
      </c>
      <c r="K145" s="6">
        <f>IF($C145=K$1, IF($D145="Z", K144+$E145, K144-$E145), K144)</f>
        <v>58</v>
      </c>
      <c r="L145" s="6">
        <f>IF($C145=L$1, IF($D145="Z", L144+$E145, L144-$E145), L144)</f>
        <v>0</v>
      </c>
      <c r="M145">
        <f>A145-A144-1</f>
        <v>-1</v>
      </c>
      <c r="N145">
        <f t="shared" si="4"/>
        <v>530721</v>
      </c>
    </row>
    <row r="146" spans="1:14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 s="14">
        <f t="shared" si="5"/>
        <v>529293</v>
      </c>
      <c r="G146">
        <v>42</v>
      </c>
      <c r="H146" s="6">
        <f>IF($C146=H$1, IF($D146="Z", H145+$E146, H145-$E146), H145)</f>
        <v>90</v>
      </c>
      <c r="I146" s="6">
        <f>IF($C146=I$1, IF($D146="Z", I145+$E146, I145-$E146), I145)</f>
        <v>49</v>
      </c>
      <c r="J146" s="6">
        <f>IF($C146=J$1, IF($D146="Z", J145+$E146, J145-$E146), J145)</f>
        <v>0</v>
      </c>
      <c r="K146" s="6">
        <f>IF($C146=K$1, IF($D146="Z", K145+$E146, K145-$E146), K145)</f>
        <v>58</v>
      </c>
      <c r="L146" s="6">
        <f>IF($C146=L$1, IF($D146="Z", L145+$E146, L145-$E146), L145)</f>
        <v>34</v>
      </c>
      <c r="M146">
        <f>A146-A145-1</f>
        <v>16</v>
      </c>
      <c r="N146">
        <f t="shared" si="4"/>
        <v>0</v>
      </c>
    </row>
    <row r="147" spans="1:14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 s="14">
        <f t="shared" si="5"/>
        <v>531008</v>
      </c>
      <c r="G147">
        <v>35</v>
      </c>
      <c r="H147" s="6">
        <f>IF($C147=H$1, IF($D147="Z", H146+$E147, H146-$E147), H146)</f>
        <v>90</v>
      </c>
      <c r="I147" s="6">
        <f>IF($C147=I$1, IF($D147="Z", I146+$E147, I146-$E147), I146)</f>
        <v>0</v>
      </c>
      <c r="J147" s="6">
        <f>IF($C147=J$1, IF($D147="Z", J146+$E147, J146-$E147), J146)</f>
        <v>0</v>
      </c>
      <c r="K147" s="6">
        <f>IF($C147=K$1, IF($D147="Z", K146+$E147, K146-$E147), K146)</f>
        <v>58</v>
      </c>
      <c r="L147" s="6">
        <f>IF($C147=L$1, IF($D147="Z", L146+$E147, L146-$E147), L146)</f>
        <v>34</v>
      </c>
      <c r="M147">
        <f>A147-A146-1</f>
        <v>-1</v>
      </c>
      <c r="N147">
        <f t="shared" si="4"/>
        <v>0</v>
      </c>
    </row>
    <row r="148" spans="1:14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 s="14">
        <f t="shared" si="5"/>
        <v>530928</v>
      </c>
      <c r="G148">
        <v>8</v>
      </c>
      <c r="H148" s="6">
        <f>IF($C148=H$1, IF($D148="Z", H147+$E148, H147-$E148), H147)</f>
        <v>100</v>
      </c>
      <c r="I148" s="6">
        <f>IF($C148=I$1, IF($D148="Z", I147+$E148, I147-$E148), I147)</f>
        <v>0</v>
      </c>
      <c r="J148" s="6">
        <f>IF($C148=J$1, IF($D148="Z", J147+$E148, J147-$E148), J147)</f>
        <v>0</v>
      </c>
      <c r="K148" s="6">
        <f>IF($C148=K$1, IF($D148="Z", K147+$E148, K147-$E148), K147)</f>
        <v>58</v>
      </c>
      <c r="L148" s="6">
        <f>IF($C148=L$1, IF($D148="Z", L147+$E148, L147-$E148), L147)</f>
        <v>34</v>
      </c>
      <c r="M148">
        <f>A148-A147-1</f>
        <v>-1</v>
      </c>
      <c r="N148">
        <f t="shared" si="4"/>
        <v>0</v>
      </c>
    </row>
    <row r="149" spans="1:14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 s="14">
        <f t="shared" si="5"/>
        <v>529941</v>
      </c>
      <c r="G149">
        <v>21</v>
      </c>
      <c r="H149" s="6">
        <f>IF($C149=H$1, IF($D149="Z", H148+$E149, H148-$E149), H148)</f>
        <v>100</v>
      </c>
      <c r="I149" s="6">
        <f>IF($C149=I$1, IF($D149="Z", I148+$E149, I148-$E149), I148)</f>
        <v>0</v>
      </c>
      <c r="J149" s="6">
        <f>IF($C149=J$1, IF($D149="Z", J148+$E149, J148-$E149), J148)</f>
        <v>47</v>
      </c>
      <c r="K149" s="6">
        <f>IF($C149=K$1, IF($D149="Z", K148+$E149, K148-$E149), K148)</f>
        <v>58</v>
      </c>
      <c r="L149" s="6">
        <f>IF($C149=L$1, IF($D149="Z", L148+$E149, L148-$E149), L148)</f>
        <v>34</v>
      </c>
      <c r="M149">
        <f>A149-A148-1</f>
        <v>-1</v>
      </c>
      <c r="N149">
        <f t="shared" si="4"/>
        <v>0</v>
      </c>
    </row>
    <row r="150" spans="1:14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 s="14">
        <f t="shared" si="5"/>
        <v>526773</v>
      </c>
      <c r="G150">
        <v>66</v>
      </c>
      <c r="H150" s="6">
        <f>IF($C150=H$1, IF($D150="Z", H149+$E150, H149-$E150), H149)</f>
        <v>100</v>
      </c>
      <c r="I150" s="6">
        <f>IF($C150=I$1, IF($D150="Z", I149+$E150, I149-$E150), I149)</f>
        <v>0</v>
      </c>
      <c r="J150" s="6">
        <f>IF($C150=J$1, IF($D150="Z", J149+$E150, J149-$E150), J149)</f>
        <v>47</v>
      </c>
      <c r="K150" s="6">
        <f>IF($C150=K$1, IF($D150="Z", K149+$E150, K149-$E150), K149)</f>
        <v>106</v>
      </c>
      <c r="L150" s="6">
        <f>IF($C150=L$1, IF($D150="Z", L149+$E150, L149-$E150), L149)</f>
        <v>34</v>
      </c>
      <c r="M150">
        <f>A150-A149-1</f>
        <v>-1</v>
      </c>
      <c r="N150">
        <f t="shared" si="4"/>
        <v>526773</v>
      </c>
    </row>
    <row r="151" spans="1:14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 s="14">
        <f t="shared" si="5"/>
        <v>528745</v>
      </c>
      <c r="G151">
        <v>58</v>
      </c>
      <c r="H151" s="6">
        <f>IF($C151=H$1, IF($D151="Z", H150+$E151, H150-$E151), H150)</f>
        <v>100</v>
      </c>
      <c r="I151" s="6">
        <f>IF($C151=I$1, IF($D151="Z", I150+$E151, I150-$E151), I150)</f>
        <v>0</v>
      </c>
      <c r="J151" s="6">
        <f>IF($C151=J$1, IF($D151="Z", J150+$E151, J150-$E151), J150)</f>
        <v>47</v>
      </c>
      <c r="K151" s="6">
        <f>IF($C151=K$1, IF($D151="Z", K150+$E151, K150-$E151), K150)</f>
        <v>106</v>
      </c>
      <c r="L151" s="6">
        <f>IF($C151=L$1, IF($D151="Z", L150+$E151, L150-$E151), L150)</f>
        <v>0</v>
      </c>
      <c r="M151">
        <f>A151-A150-1</f>
        <v>14</v>
      </c>
      <c r="N151">
        <f t="shared" si="4"/>
        <v>0</v>
      </c>
    </row>
    <row r="152" spans="1:14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 s="14">
        <f t="shared" si="5"/>
        <v>528700</v>
      </c>
      <c r="G152">
        <v>9</v>
      </c>
      <c r="H152" s="6">
        <f>IF($C152=H$1, IF($D152="Z", H151+$E152, H151-$E152), H151)</f>
        <v>105</v>
      </c>
      <c r="I152" s="6">
        <f>IF($C152=I$1, IF($D152="Z", I151+$E152, I151-$E152), I151)</f>
        <v>0</v>
      </c>
      <c r="J152" s="6">
        <f>IF($C152=J$1, IF($D152="Z", J151+$E152, J151-$E152), J151)</f>
        <v>47</v>
      </c>
      <c r="K152" s="6">
        <f>IF($C152=K$1, IF($D152="Z", K151+$E152, K151-$E152), K151)</f>
        <v>106</v>
      </c>
      <c r="L152" s="6">
        <f>IF($C152=L$1, IF($D152="Z", L151+$E152, L151-$E152), L151)</f>
        <v>0</v>
      </c>
      <c r="M152">
        <f>A152-A151-1</f>
        <v>-1</v>
      </c>
      <c r="N152">
        <f t="shared" si="4"/>
        <v>528700</v>
      </c>
    </row>
    <row r="153" spans="1:14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 s="14">
        <f t="shared" si="5"/>
        <v>530080</v>
      </c>
      <c r="G153">
        <v>30</v>
      </c>
      <c r="H153" s="6">
        <f>IF($C153=H$1, IF($D153="Z", H152+$E153, H152-$E153), H152)</f>
        <v>105</v>
      </c>
      <c r="I153" s="6">
        <f>IF($C153=I$1, IF($D153="Z", I152+$E153, I152-$E153), I152)</f>
        <v>0</v>
      </c>
      <c r="J153" s="6">
        <f>IF($C153=J$1, IF($D153="Z", J152+$E153, J152-$E153), J152)</f>
        <v>1</v>
      </c>
      <c r="K153" s="6">
        <f>IF($C153=K$1, IF($D153="Z", K152+$E153, K152-$E153), K152)</f>
        <v>106</v>
      </c>
      <c r="L153" s="6">
        <f>IF($C153=L$1, IF($D153="Z", L152+$E153, L152-$E153), L152)</f>
        <v>0</v>
      </c>
      <c r="M153">
        <f>A153-A152-1</f>
        <v>18</v>
      </c>
      <c r="N153">
        <f t="shared" si="4"/>
        <v>0</v>
      </c>
    </row>
    <row r="154" spans="1:14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 s="14">
        <f t="shared" si="5"/>
        <v>526895</v>
      </c>
      <c r="G154">
        <v>65</v>
      </c>
      <c r="H154" s="6">
        <f>IF($C154=H$1, IF($D154="Z", H153+$E154, H153-$E154), H153)</f>
        <v>105</v>
      </c>
      <c r="I154" s="6">
        <f>IF($C154=I$1, IF($D154="Z", I153+$E154, I153-$E154), I153)</f>
        <v>0</v>
      </c>
      <c r="J154" s="6">
        <f>IF($C154=J$1, IF($D154="Z", J153+$E154, J153-$E154), J153)</f>
        <v>1</v>
      </c>
      <c r="K154" s="6">
        <f>IF($C154=K$1, IF($D154="Z", K153+$E154, K153-$E154), K153)</f>
        <v>155</v>
      </c>
      <c r="L154" s="6">
        <f>IF($C154=L$1, IF($D154="Z", L153+$E154, L153-$E154), L153)</f>
        <v>0</v>
      </c>
      <c r="M154">
        <f>A154-A153-1</f>
        <v>-1</v>
      </c>
      <c r="N154">
        <f t="shared" si="4"/>
        <v>0</v>
      </c>
    </row>
    <row r="155" spans="1:14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 s="14">
        <f t="shared" si="5"/>
        <v>526767</v>
      </c>
      <c r="G155">
        <v>8</v>
      </c>
      <c r="H155" s="6">
        <f>IF($C155=H$1, IF($D155="Z", H154+$E155, H154-$E155), H154)</f>
        <v>121</v>
      </c>
      <c r="I155" s="6">
        <f>IF($C155=I$1, IF($D155="Z", I154+$E155, I154-$E155), I154)</f>
        <v>0</v>
      </c>
      <c r="J155" s="6">
        <f>IF($C155=J$1, IF($D155="Z", J154+$E155, J154-$E155), J154)</f>
        <v>1</v>
      </c>
      <c r="K155" s="6">
        <f>IF($C155=K$1, IF($D155="Z", K154+$E155, K154-$E155), K154)</f>
        <v>155</v>
      </c>
      <c r="L155" s="6">
        <f>IF($C155=L$1, IF($D155="Z", L154+$E155, L154-$E155), L154)</f>
        <v>0</v>
      </c>
      <c r="M155">
        <f>A155-A154-1</f>
        <v>-1</v>
      </c>
      <c r="N155">
        <f t="shared" si="4"/>
        <v>526767</v>
      </c>
    </row>
    <row r="156" spans="1:14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 s="14">
        <f t="shared" si="5"/>
        <v>526582</v>
      </c>
      <c r="G156">
        <v>37</v>
      </c>
      <c r="H156" s="6">
        <f>IF($C156=H$1, IF($D156="Z", H155+$E156, H155-$E156), H155)</f>
        <v>121</v>
      </c>
      <c r="I156" s="6">
        <f>IF($C156=I$1, IF($D156="Z", I155+$E156, I155-$E156), I155)</f>
        <v>0</v>
      </c>
      <c r="J156" s="6">
        <f>IF($C156=J$1, IF($D156="Z", J155+$E156, J155-$E156), J155)</f>
        <v>1</v>
      </c>
      <c r="K156" s="6">
        <f>IF($C156=K$1, IF($D156="Z", K155+$E156, K155-$E156), K155)</f>
        <v>155</v>
      </c>
      <c r="L156" s="6">
        <f>IF($C156=L$1, IF($D156="Z", L155+$E156, L155-$E156), L155)</f>
        <v>5</v>
      </c>
      <c r="M156">
        <f>A156-A155-1</f>
        <v>25</v>
      </c>
      <c r="N156">
        <f t="shared" si="4"/>
        <v>0</v>
      </c>
    </row>
    <row r="157" spans="1:14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 s="14">
        <f t="shared" si="5"/>
        <v>526614</v>
      </c>
      <c r="G157">
        <v>32</v>
      </c>
      <c r="H157" s="6">
        <f>IF($C157=H$1, IF($D157="Z", H156+$E157, H156-$E157), H156)</f>
        <v>121</v>
      </c>
      <c r="I157" s="6">
        <f>IF($C157=I$1, IF($D157="Z", I156+$E157, I156-$E157), I156)</f>
        <v>0</v>
      </c>
      <c r="J157" s="6">
        <f>IF($C157=J$1, IF($D157="Z", J156+$E157, J156-$E157), J156)</f>
        <v>0</v>
      </c>
      <c r="K157" s="6">
        <f>IF($C157=K$1, IF($D157="Z", K156+$E157, K156-$E157), K156)</f>
        <v>155</v>
      </c>
      <c r="L157" s="6">
        <f>IF($C157=L$1, IF($D157="Z", L156+$E157, L156-$E157), L156)</f>
        <v>5</v>
      </c>
      <c r="M157">
        <f>A157-A156-1</f>
        <v>-1</v>
      </c>
      <c r="N157">
        <f t="shared" si="4"/>
        <v>0</v>
      </c>
    </row>
    <row r="158" spans="1:14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 s="14">
        <f t="shared" si="5"/>
        <v>526376</v>
      </c>
      <c r="G158">
        <v>7</v>
      </c>
      <c r="H158" s="6">
        <f>IF($C158=H$1, IF($D158="Z", H157+$E158, H157-$E158), H157)</f>
        <v>155</v>
      </c>
      <c r="I158" s="6">
        <f>IF($C158=I$1, IF($D158="Z", I157+$E158, I157-$E158), I157)</f>
        <v>0</v>
      </c>
      <c r="J158" s="6">
        <f>IF($C158=J$1, IF($D158="Z", J157+$E158, J157-$E158), J157)</f>
        <v>0</v>
      </c>
      <c r="K158" s="6">
        <f>IF($C158=K$1, IF($D158="Z", K157+$E158, K157-$E158), K157)</f>
        <v>155</v>
      </c>
      <c r="L158" s="6">
        <f>IF($C158=L$1, IF($D158="Z", L157+$E158, L157-$E158), L157)</f>
        <v>5</v>
      </c>
      <c r="M158">
        <f>A158-A157-1</f>
        <v>-1</v>
      </c>
      <c r="N158">
        <f t="shared" si="4"/>
        <v>0</v>
      </c>
    </row>
    <row r="159" spans="1:14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 s="14">
        <f t="shared" si="5"/>
        <v>524665</v>
      </c>
      <c r="G159">
        <v>59</v>
      </c>
      <c r="H159" s="6">
        <f>IF($C159=H$1, IF($D159="Z", H158+$E159, H158-$E159), H158)</f>
        <v>155</v>
      </c>
      <c r="I159" s="6">
        <f>IF($C159=I$1, IF($D159="Z", I158+$E159, I158-$E159), I158)</f>
        <v>0</v>
      </c>
      <c r="J159" s="6">
        <f>IF($C159=J$1, IF($D159="Z", J158+$E159, J158-$E159), J158)</f>
        <v>0</v>
      </c>
      <c r="K159" s="6">
        <f>IF($C159=K$1, IF($D159="Z", K158+$E159, K158-$E159), K158)</f>
        <v>184</v>
      </c>
      <c r="L159" s="6">
        <f>IF($C159=L$1, IF($D159="Z", L158+$E159, L158-$E159), L158)</f>
        <v>5</v>
      </c>
      <c r="M159">
        <f>A159-A158-1</f>
        <v>-1</v>
      </c>
      <c r="N159">
        <f t="shared" si="4"/>
        <v>524665</v>
      </c>
    </row>
    <row r="160" spans="1:14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 s="14">
        <f t="shared" si="5"/>
        <v>523849</v>
      </c>
      <c r="G160">
        <v>24</v>
      </c>
      <c r="H160" s="6">
        <f>IF($C160=H$1, IF($D160="Z", H159+$E160, H159-$E160), H159)</f>
        <v>155</v>
      </c>
      <c r="I160" s="6">
        <f>IF($C160=I$1, IF($D160="Z", I159+$E160, I159-$E160), I159)</f>
        <v>34</v>
      </c>
      <c r="J160" s="6">
        <f>IF($C160=J$1, IF($D160="Z", J159+$E160, J159-$E160), J159)</f>
        <v>0</v>
      </c>
      <c r="K160" s="6">
        <f>IF($C160=K$1, IF($D160="Z", K159+$E160, K159-$E160), K159)</f>
        <v>184</v>
      </c>
      <c r="L160" s="6">
        <f>IF($C160=L$1, IF($D160="Z", L159+$E160, L159-$E160), L159)</f>
        <v>5</v>
      </c>
      <c r="M160">
        <f>A160-A159-1</f>
        <v>20</v>
      </c>
      <c r="N160">
        <f t="shared" si="4"/>
        <v>0</v>
      </c>
    </row>
    <row r="161" spans="1:14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 s="14">
        <f t="shared" si="5"/>
        <v>523309</v>
      </c>
      <c r="G161">
        <v>20</v>
      </c>
      <c r="H161" s="6">
        <f>IF($C161=H$1, IF($D161="Z", H160+$E161, H160-$E161), H160)</f>
        <v>155</v>
      </c>
      <c r="I161" s="6">
        <f>IF($C161=I$1, IF($D161="Z", I160+$E161, I160-$E161), I160)</f>
        <v>34</v>
      </c>
      <c r="J161" s="6">
        <f>IF($C161=J$1, IF($D161="Z", J160+$E161, J160-$E161), J160)</f>
        <v>27</v>
      </c>
      <c r="K161" s="6">
        <f>IF($C161=K$1, IF($D161="Z", K160+$E161, K160-$E161), K160)</f>
        <v>184</v>
      </c>
      <c r="L161" s="6">
        <f>IF($C161=L$1, IF($D161="Z", L160+$E161, L160-$E161), L160)</f>
        <v>5</v>
      </c>
      <c r="M161">
        <f>A161-A160-1</f>
        <v>-1</v>
      </c>
      <c r="N161">
        <f t="shared" si="4"/>
        <v>0</v>
      </c>
    </row>
    <row r="162" spans="1:14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 s="14">
        <f t="shared" si="5"/>
        <v>522989</v>
      </c>
      <c r="G162">
        <v>8</v>
      </c>
      <c r="H162" s="6">
        <f>IF($C162=H$1, IF($D162="Z", H161+$E162, H161-$E162), H161)</f>
        <v>195</v>
      </c>
      <c r="I162" s="6">
        <f>IF($C162=I$1, IF($D162="Z", I161+$E162, I161-$E162), I161)</f>
        <v>34</v>
      </c>
      <c r="J162" s="6">
        <f>IF($C162=J$1, IF($D162="Z", J161+$E162, J161-$E162), J161)</f>
        <v>27</v>
      </c>
      <c r="K162" s="6">
        <f>IF($C162=K$1, IF($D162="Z", K161+$E162, K161-$E162), K161)</f>
        <v>184</v>
      </c>
      <c r="L162" s="6">
        <f>IF($C162=L$1, IF($D162="Z", L161+$E162, L161-$E162), L161)</f>
        <v>5</v>
      </c>
      <c r="M162">
        <f>A162-A161-1</f>
        <v>-1</v>
      </c>
      <c r="N162">
        <f t="shared" si="4"/>
        <v>522989</v>
      </c>
    </row>
    <row r="163" spans="1:14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 s="14">
        <f t="shared" si="5"/>
        <v>541205</v>
      </c>
      <c r="G163">
        <v>99</v>
      </c>
      <c r="H163" s="6">
        <f>IF($C163=H$1, IF($D163="Z", H162+$E163, H162-$E163), H162)</f>
        <v>195</v>
      </c>
      <c r="I163" s="6">
        <f>IF($C163=I$1, IF($D163="Z", I162+$E163, I162-$E163), I162)</f>
        <v>34</v>
      </c>
      <c r="J163" s="6">
        <f>IF($C163=J$1, IF($D163="Z", J162+$E163, J162-$E163), J162)</f>
        <v>27</v>
      </c>
      <c r="K163" s="6">
        <f>IF($C163=K$1, IF($D163="Z", K162+$E163, K162-$E163), K162)</f>
        <v>0</v>
      </c>
      <c r="L163" s="6">
        <f>IF($C163=L$1, IF($D163="Z", L162+$E163, L162-$E163), L162)</f>
        <v>5</v>
      </c>
      <c r="M163">
        <f>A163-A162-1</f>
        <v>23</v>
      </c>
      <c r="N163">
        <f t="shared" si="4"/>
        <v>0</v>
      </c>
    </row>
    <row r="164" spans="1:14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 s="14">
        <f t="shared" si="5"/>
        <v>539381</v>
      </c>
      <c r="G164">
        <v>38</v>
      </c>
      <c r="H164" s="6">
        <f>IF($C164=H$1, IF($D164="Z", H163+$E164, H163-$E164), H163)</f>
        <v>195</v>
      </c>
      <c r="I164" s="6">
        <f>IF($C164=I$1, IF($D164="Z", I163+$E164, I163-$E164), I163)</f>
        <v>34</v>
      </c>
      <c r="J164" s="6">
        <f>IF($C164=J$1, IF($D164="Z", J163+$E164, J163-$E164), J163)</f>
        <v>27</v>
      </c>
      <c r="K164" s="6">
        <f>IF($C164=K$1, IF($D164="Z", K163+$E164, K163-$E164), K163)</f>
        <v>0</v>
      </c>
      <c r="L164" s="6">
        <f>IF($C164=L$1, IF($D164="Z", L163+$E164, L163-$E164), L163)</f>
        <v>53</v>
      </c>
      <c r="M164">
        <f>A164-A163-1</f>
        <v>-1</v>
      </c>
      <c r="N164">
        <f t="shared" si="4"/>
        <v>0</v>
      </c>
    </row>
    <row r="165" spans="1:14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 s="14">
        <f t="shared" si="5"/>
        <v>538898</v>
      </c>
      <c r="G165">
        <v>23</v>
      </c>
      <c r="H165" s="6">
        <f>IF($C165=H$1, IF($D165="Z", H164+$E165, H164-$E165), H164)</f>
        <v>195</v>
      </c>
      <c r="I165" s="6">
        <f>IF($C165=I$1, IF($D165="Z", I164+$E165, I164-$E165), I164)</f>
        <v>55</v>
      </c>
      <c r="J165" s="6">
        <f>IF($C165=J$1, IF($D165="Z", J164+$E165, J164-$E165), J164)</f>
        <v>27</v>
      </c>
      <c r="K165" s="6">
        <f>IF($C165=K$1, IF($D165="Z", K164+$E165, K164-$E165), K164)</f>
        <v>0</v>
      </c>
      <c r="L165" s="6">
        <f>IF($C165=L$1, IF($D165="Z", L164+$E165, L164-$E165), L164)</f>
        <v>53</v>
      </c>
      <c r="M165">
        <f>A165-A164-1</f>
        <v>-1</v>
      </c>
      <c r="N165">
        <f t="shared" si="4"/>
        <v>538898</v>
      </c>
    </row>
    <row r="166" spans="1:14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 s="14">
        <f t="shared" si="5"/>
        <v>535796</v>
      </c>
      <c r="G166">
        <v>66</v>
      </c>
      <c r="H166" s="6">
        <f>IF($C166=H$1, IF($D166="Z", H165+$E166, H165-$E166), H165)</f>
        <v>195</v>
      </c>
      <c r="I166" s="6">
        <f>IF($C166=I$1, IF($D166="Z", I165+$E166, I165-$E166), I165)</f>
        <v>55</v>
      </c>
      <c r="J166" s="6">
        <f>IF($C166=J$1, IF($D166="Z", J165+$E166, J165-$E166), J165)</f>
        <v>27</v>
      </c>
      <c r="K166" s="6">
        <f>IF($C166=K$1, IF($D166="Z", K165+$E166, K165-$E166), K165)</f>
        <v>47</v>
      </c>
      <c r="L166" s="6">
        <f>IF($C166=L$1, IF($D166="Z", L165+$E166, L165-$E166), L165)</f>
        <v>53</v>
      </c>
      <c r="M166">
        <f>A166-A165-1</f>
        <v>17</v>
      </c>
      <c r="N166">
        <f t="shared" si="4"/>
        <v>0</v>
      </c>
    </row>
    <row r="167" spans="1:14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 s="14">
        <f t="shared" si="5"/>
        <v>535646</v>
      </c>
      <c r="G167">
        <v>25</v>
      </c>
      <c r="H167" s="6">
        <f>IF($C167=H$1, IF($D167="Z", H166+$E167, H166-$E167), H166)</f>
        <v>195</v>
      </c>
      <c r="I167" s="6">
        <f>IF($C167=I$1, IF($D167="Z", I166+$E167, I166-$E167), I166)</f>
        <v>61</v>
      </c>
      <c r="J167" s="6">
        <f>IF($C167=J$1, IF($D167="Z", J166+$E167, J166-$E167), J166)</f>
        <v>27</v>
      </c>
      <c r="K167" s="6">
        <f>IF($C167=K$1, IF($D167="Z", K166+$E167, K166-$E167), K166)</f>
        <v>47</v>
      </c>
      <c r="L167" s="6">
        <f>IF($C167=L$1, IF($D167="Z", L166+$E167, L166-$E167), L166)</f>
        <v>53</v>
      </c>
      <c r="M167">
        <f>A167-A166-1</f>
        <v>-1</v>
      </c>
      <c r="N167">
        <f t="shared" si="4"/>
        <v>0</v>
      </c>
    </row>
    <row r="168" spans="1:14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 s="14">
        <f t="shared" si="5"/>
        <v>533719</v>
      </c>
      <c r="G168">
        <v>41</v>
      </c>
      <c r="H168" s="6">
        <f>IF($C168=H$1, IF($D168="Z", H167+$E168, H167-$E168), H167)</f>
        <v>195</v>
      </c>
      <c r="I168" s="6">
        <f>IF($C168=I$1, IF($D168="Z", I167+$E168, I167-$E168), I167)</f>
        <v>61</v>
      </c>
      <c r="J168" s="6">
        <f>IF($C168=J$1, IF($D168="Z", J167+$E168, J167-$E168), J167)</f>
        <v>27</v>
      </c>
      <c r="K168" s="6">
        <f>IF($C168=K$1, IF($D168="Z", K167+$E168, K167-$E168), K167)</f>
        <v>47</v>
      </c>
      <c r="L168" s="6">
        <f>IF($C168=L$1, IF($D168="Z", L167+$E168, L167-$E168), L167)</f>
        <v>100</v>
      </c>
      <c r="M168">
        <f>A168-A167-1</f>
        <v>-1</v>
      </c>
      <c r="N168">
        <f t="shared" si="4"/>
        <v>533719</v>
      </c>
    </row>
    <row r="169" spans="1:14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 s="14">
        <f t="shared" si="5"/>
        <v>536023</v>
      </c>
      <c r="G169">
        <v>12</v>
      </c>
      <c r="H169" s="6">
        <f>IF($C169=H$1, IF($D169="Z", H168+$E169, H168-$E169), H168)</f>
        <v>3</v>
      </c>
      <c r="I169" s="6">
        <f>IF($C169=I$1, IF($D169="Z", I168+$E169, I168-$E169), I168)</f>
        <v>61</v>
      </c>
      <c r="J169" s="6">
        <f>IF($C169=J$1, IF($D169="Z", J168+$E169, J168-$E169), J168)</f>
        <v>27</v>
      </c>
      <c r="K169" s="6">
        <f>IF($C169=K$1, IF($D169="Z", K168+$E169, K168-$E169), K168)</f>
        <v>47</v>
      </c>
      <c r="L169" s="6">
        <f>IF($C169=L$1, IF($D169="Z", L168+$E169, L168-$E169), L168)</f>
        <v>100</v>
      </c>
      <c r="M169">
        <f>A169-A168-1</f>
        <v>21</v>
      </c>
      <c r="N169">
        <f t="shared" si="4"/>
        <v>0</v>
      </c>
    </row>
    <row r="170" spans="1:14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 s="14">
        <f t="shared" si="5"/>
        <v>537799</v>
      </c>
      <c r="G170">
        <v>37</v>
      </c>
      <c r="H170" s="6">
        <f>IF($C170=H$1, IF($D170="Z", H169+$E170, H169-$E170), H169)</f>
        <v>3</v>
      </c>
      <c r="I170" s="6">
        <f>IF($C170=I$1, IF($D170="Z", I169+$E170, I169-$E170), I169)</f>
        <v>13</v>
      </c>
      <c r="J170" s="6">
        <f>IF($C170=J$1, IF($D170="Z", J169+$E170, J169-$E170), J169)</f>
        <v>27</v>
      </c>
      <c r="K170" s="6">
        <f>IF($C170=K$1, IF($D170="Z", K169+$E170, K169-$E170), K169)</f>
        <v>47</v>
      </c>
      <c r="L170" s="6">
        <f>IF($C170=L$1, IF($D170="Z", L169+$E170, L169-$E170), L169)</f>
        <v>100</v>
      </c>
      <c r="M170">
        <f>A170-A169-1</f>
        <v>-1</v>
      </c>
      <c r="N170">
        <f t="shared" si="4"/>
        <v>0</v>
      </c>
    </row>
    <row r="171" spans="1:14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 s="14">
        <f t="shared" si="5"/>
        <v>536683</v>
      </c>
      <c r="G171">
        <v>62</v>
      </c>
      <c r="H171" s="6">
        <f>IF($C171=H$1, IF($D171="Z", H170+$E171, H170-$E171), H170)</f>
        <v>3</v>
      </c>
      <c r="I171" s="6">
        <f>IF($C171=I$1, IF($D171="Z", I170+$E171, I170-$E171), I170)</f>
        <v>13</v>
      </c>
      <c r="J171" s="6">
        <f>IF($C171=J$1, IF($D171="Z", J170+$E171, J170-$E171), J170)</f>
        <v>27</v>
      </c>
      <c r="K171" s="6">
        <f>IF($C171=K$1, IF($D171="Z", K170+$E171, K170-$E171), K170)</f>
        <v>65</v>
      </c>
      <c r="L171" s="6">
        <f>IF($C171=L$1, IF($D171="Z", L170+$E171, L170-$E171), L170)</f>
        <v>100</v>
      </c>
      <c r="M171">
        <f>A171-A170-1</f>
        <v>-1</v>
      </c>
      <c r="N171">
        <f t="shared" si="4"/>
        <v>0</v>
      </c>
    </row>
    <row r="172" spans="1:14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 s="14">
        <f t="shared" si="5"/>
        <v>535708</v>
      </c>
      <c r="G172">
        <v>39</v>
      </c>
      <c r="H172" s="6">
        <f>IF($C172=H$1, IF($D172="Z", H171+$E172, H171-$E172), H171)</f>
        <v>3</v>
      </c>
      <c r="I172" s="6">
        <f>IF($C172=I$1, IF($D172="Z", I171+$E172, I171-$E172), I171)</f>
        <v>13</v>
      </c>
      <c r="J172" s="6">
        <f>IF($C172=J$1, IF($D172="Z", J171+$E172, J171-$E172), J171)</f>
        <v>27</v>
      </c>
      <c r="K172" s="6">
        <f>IF($C172=K$1, IF($D172="Z", K171+$E172, K171-$E172), K171)</f>
        <v>65</v>
      </c>
      <c r="L172" s="6">
        <f>IF($C172=L$1, IF($D172="Z", L171+$E172, L171-$E172), L171)</f>
        <v>125</v>
      </c>
      <c r="M172">
        <f>A172-A171-1</f>
        <v>-1</v>
      </c>
      <c r="N172">
        <f t="shared" si="4"/>
        <v>0</v>
      </c>
    </row>
    <row r="173" spans="1:14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 s="14">
        <f t="shared" si="5"/>
        <v>535668</v>
      </c>
      <c r="G173">
        <v>20</v>
      </c>
      <c r="H173" s="6">
        <f>IF($C173=H$1, IF($D173="Z", H172+$E173, H172-$E173), H172)</f>
        <v>3</v>
      </c>
      <c r="I173" s="6">
        <f>IF($C173=I$1, IF($D173="Z", I172+$E173, I172-$E173), I172)</f>
        <v>13</v>
      </c>
      <c r="J173" s="6">
        <f>IF($C173=J$1, IF($D173="Z", J172+$E173, J172-$E173), J172)</f>
        <v>29</v>
      </c>
      <c r="K173" s="6">
        <f>IF($C173=K$1, IF($D173="Z", K172+$E173, K172-$E173), K172)</f>
        <v>65</v>
      </c>
      <c r="L173" s="6">
        <f>IF($C173=L$1, IF($D173="Z", L172+$E173, L172-$E173), L172)</f>
        <v>125</v>
      </c>
      <c r="M173">
        <f>A173-A172-1</f>
        <v>-1</v>
      </c>
      <c r="N173">
        <f t="shared" si="4"/>
        <v>535668</v>
      </c>
    </row>
    <row r="174" spans="1:14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 s="14">
        <f t="shared" si="5"/>
        <v>536162</v>
      </c>
      <c r="G174">
        <v>38</v>
      </c>
      <c r="H174" s="6">
        <f>IF($C174=H$1, IF($D174="Z", H173+$E174, H173-$E174), H173)</f>
        <v>3</v>
      </c>
      <c r="I174" s="6">
        <f>IF($C174=I$1, IF($D174="Z", I173+$E174, I173-$E174), I173)</f>
        <v>0</v>
      </c>
      <c r="J174" s="6">
        <f>IF($C174=J$1, IF($D174="Z", J173+$E174, J173-$E174), J173)</f>
        <v>29</v>
      </c>
      <c r="K174" s="6">
        <f>IF($C174=K$1, IF($D174="Z", K173+$E174, K173-$E174), K173)</f>
        <v>65</v>
      </c>
      <c r="L174" s="6">
        <f>IF($C174=L$1, IF($D174="Z", L173+$E174, L173-$E174), L173)</f>
        <v>125</v>
      </c>
      <c r="M174">
        <f>A174-A173-1</f>
        <v>24</v>
      </c>
      <c r="N174">
        <f t="shared" si="4"/>
        <v>0</v>
      </c>
    </row>
    <row r="175" spans="1:14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 s="14">
        <f t="shared" si="5"/>
        <v>543785</v>
      </c>
      <c r="G175">
        <v>63</v>
      </c>
      <c r="H175" s="6">
        <f>IF($C175=H$1, IF($D175="Z", H174+$E175, H174-$E175), H174)</f>
        <v>3</v>
      </c>
      <c r="I175" s="6">
        <f>IF($C175=I$1, IF($D175="Z", I174+$E175, I174-$E175), I174)</f>
        <v>0</v>
      </c>
      <c r="J175" s="6">
        <f>IF($C175=J$1, IF($D175="Z", J174+$E175, J174-$E175), J174)</f>
        <v>29</v>
      </c>
      <c r="K175" s="6">
        <f>IF($C175=K$1, IF($D175="Z", K174+$E175, K174-$E175), K174)</f>
        <v>65</v>
      </c>
      <c r="L175" s="6">
        <f>IF($C175=L$1, IF($D175="Z", L174+$E175, L174-$E175), L174)</f>
        <v>4</v>
      </c>
      <c r="M175">
        <f>A175-A174-1</f>
        <v>-1</v>
      </c>
      <c r="N175">
        <f t="shared" si="4"/>
        <v>0</v>
      </c>
    </row>
    <row r="176" spans="1:14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 s="14">
        <f t="shared" si="5"/>
        <v>543215</v>
      </c>
      <c r="G176">
        <v>19</v>
      </c>
      <c r="H176" s="6">
        <f>IF($C176=H$1, IF($D176="Z", H175+$E176, H175-$E176), H175)</f>
        <v>3</v>
      </c>
      <c r="I176" s="6">
        <f>IF($C176=I$1, IF($D176="Z", I175+$E176, I175-$E176), I175)</f>
        <v>0</v>
      </c>
      <c r="J176" s="6">
        <f>IF($C176=J$1, IF($D176="Z", J175+$E176, J175-$E176), J175)</f>
        <v>59</v>
      </c>
      <c r="K176" s="6">
        <f>IF($C176=K$1, IF($D176="Z", K175+$E176, K175-$E176), K175)</f>
        <v>65</v>
      </c>
      <c r="L176" s="6">
        <f>IF($C176=L$1, IF($D176="Z", L175+$E176, L175-$E176), L175)</f>
        <v>4</v>
      </c>
      <c r="M176">
        <f>A176-A175-1</f>
        <v>-1</v>
      </c>
      <c r="N176">
        <f t="shared" si="4"/>
        <v>0</v>
      </c>
    </row>
    <row r="177" spans="1:14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 s="14">
        <f t="shared" si="5"/>
        <v>542847</v>
      </c>
      <c r="G177">
        <v>8</v>
      </c>
      <c r="H177" s="6">
        <f>IF($C177=H$1, IF($D177="Z", H176+$E177, H176-$E177), H176)</f>
        <v>49</v>
      </c>
      <c r="I177" s="6">
        <f>IF($C177=I$1, IF($D177="Z", I176+$E177, I176-$E177), I176)</f>
        <v>0</v>
      </c>
      <c r="J177" s="6">
        <f>IF($C177=J$1, IF($D177="Z", J176+$E177, J176-$E177), J176)</f>
        <v>59</v>
      </c>
      <c r="K177" s="6">
        <f>IF($C177=K$1, IF($D177="Z", K176+$E177, K176-$E177), K176)</f>
        <v>65</v>
      </c>
      <c r="L177" s="6">
        <f>IF($C177=L$1, IF($D177="Z", L176+$E177, L176-$E177), L176)</f>
        <v>4</v>
      </c>
      <c r="M177">
        <f>A177-A176-1</f>
        <v>-1</v>
      </c>
      <c r="N177">
        <f t="shared" si="4"/>
        <v>542847</v>
      </c>
    </row>
    <row r="178" spans="1:14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 s="14">
        <f t="shared" si="5"/>
        <v>543386</v>
      </c>
      <c r="G178">
        <v>11</v>
      </c>
      <c r="H178" s="6">
        <f>IF($C178=H$1, IF($D178="Z", H177+$E178, H177-$E178), H177)</f>
        <v>0</v>
      </c>
      <c r="I178" s="6">
        <f>IF($C178=I$1, IF($D178="Z", I177+$E178, I177-$E178), I177)</f>
        <v>0</v>
      </c>
      <c r="J178" s="6">
        <f>IF($C178=J$1, IF($D178="Z", J177+$E178, J177-$E178), J177)</f>
        <v>59</v>
      </c>
      <c r="K178" s="6">
        <f>IF($C178=K$1, IF($D178="Z", K177+$E178, K177-$E178), K177)</f>
        <v>65</v>
      </c>
      <c r="L178" s="6">
        <f>IF($C178=L$1, IF($D178="Z", L177+$E178, L177-$E178), L177)</f>
        <v>4</v>
      </c>
      <c r="M178">
        <f>A178-A177-1</f>
        <v>12</v>
      </c>
      <c r="N178">
        <f t="shared" si="4"/>
        <v>0</v>
      </c>
    </row>
    <row r="179" spans="1:14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 s="14">
        <f t="shared" si="5"/>
        <v>548876</v>
      </c>
      <c r="G179">
        <v>90</v>
      </c>
      <c r="H179" s="6">
        <f>IF($C179=H$1, IF($D179="Z", H178+$E179, H178-$E179), H178)</f>
        <v>0</v>
      </c>
      <c r="I179" s="6">
        <f>IF($C179=I$1, IF($D179="Z", I178+$E179, I178-$E179), I178)</f>
        <v>0</v>
      </c>
      <c r="J179" s="6">
        <f>IF($C179=J$1, IF($D179="Z", J178+$E179, J178-$E179), J178)</f>
        <v>59</v>
      </c>
      <c r="K179" s="6">
        <f>IF($C179=K$1, IF($D179="Z", K178+$E179, K178-$E179), K178)</f>
        <v>4</v>
      </c>
      <c r="L179" s="6">
        <f>IF($C179=L$1, IF($D179="Z", L178+$E179, L178-$E179), L178)</f>
        <v>4</v>
      </c>
      <c r="M179">
        <f>A179-A178-1</f>
        <v>-1</v>
      </c>
      <c r="N179">
        <f t="shared" si="4"/>
        <v>0</v>
      </c>
    </row>
    <row r="180" spans="1:14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 s="14">
        <f t="shared" si="5"/>
        <v>548458</v>
      </c>
      <c r="G180">
        <v>22</v>
      </c>
      <c r="H180" s="6">
        <f>IF($C180=H$1, IF($D180="Z", H179+$E180, H179-$E180), H179)</f>
        <v>0</v>
      </c>
      <c r="I180" s="6">
        <f>IF($C180=I$1, IF($D180="Z", I179+$E180, I179-$E180), I179)</f>
        <v>0</v>
      </c>
      <c r="J180" s="6">
        <f>IF($C180=J$1, IF($D180="Z", J179+$E180, J179-$E180), J179)</f>
        <v>78</v>
      </c>
      <c r="K180" s="6">
        <f>IF($C180=K$1, IF($D180="Z", K179+$E180, K179-$E180), K179)</f>
        <v>4</v>
      </c>
      <c r="L180" s="6">
        <f>IF($C180=L$1, IF($D180="Z", L179+$E180, L179-$E180), L179)</f>
        <v>4</v>
      </c>
      <c r="M180">
        <f>A180-A179-1</f>
        <v>-1</v>
      </c>
      <c r="N180">
        <f t="shared" si="4"/>
        <v>0</v>
      </c>
    </row>
    <row r="181" spans="1:14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 s="14">
        <f t="shared" si="5"/>
        <v>547490</v>
      </c>
      <c r="G181">
        <v>44</v>
      </c>
      <c r="H181" s="6">
        <f>IF($C181=H$1, IF($D181="Z", H180+$E181, H180-$E181), H180)</f>
        <v>0</v>
      </c>
      <c r="I181" s="6">
        <f>IF($C181=I$1, IF($D181="Z", I180+$E181, I180-$E181), I180)</f>
        <v>0</v>
      </c>
      <c r="J181" s="6">
        <f>IF($C181=J$1, IF($D181="Z", J180+$E181, J180-$E181), J180)</f>
        <v>78</v>
      </c>
      <c r="K181" s="6">
        <f>IF($C181=K$1, IF($D181="Z", K180+$E181, K180-$E181), K180)</f>
        <v>4</v>
      </c>
      <c r="L181" s="6">
        <f>IF($C181=L$1, IF($D181="Z", L180+$E181, L180-$E181), L180)</f>
        <v>26</v>
      </c>
      <c r="M181">
        <f>A181-A180-1</f>
        <v>-1</v>
      </c>
      <c r="N181">
        <f t="shared" si="4"/>
        <v>547490</v>
      </c>
    </row>
    <row r="182" spans="1:14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 s="14">
        <f t="shared" si="5"/>
        <v>547265</v>
      </c>
      <c r="G182">
        <v>25</v>
      </c>
      <c r="H182" s="6">
        <f>IF($C182=H$1, IF($D182="Z", H181+$E182, H181-$E182), H181)</f>
        <v>0</v>
      </c>
      <c r="I182" s="6">
        <f>IF($C182=I$1, IF($D182="Z", I181+$E182, I181-$E182), I181)</f>
        <v>9</v>
      </c>
      <c r="J182" s="6">
        <f>IF($C182=J$1, IF($D182="Z", J181+$E182, J181-$E182), J181)</f>
        <v>78</v>
      </c>
      <c r="K182" s="6">
        <f>IF($C182=K$1, IF($D182="Z", K181+$E182, K181-$E182), K181)</f>
        <v>4</v>
      </c>
      <c r="L182" s="6">
        <f>IF($C182=L$1, IF($D182="Z", L181+$E182, L181-$E182), L181)</f>
        <v>26</v>
      </c>
      <c r="M182">
        <f>A182-A181-1</f>
        <v>16</v>
      </c>
      <c r="N182">
        <f t="shared" si="4"/>
        <v>0</v>
      </c>
    </row>
    <row r="183" spans="1:14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 s="14">
        <f t="shared" si="5"/>
        <v>547641</v>
      </c>
      <c r="G183">
        <v>94</v>
      </c>
      <c r="H183" s="6">
        <f>IF($C183=H$1, IF($D183="Z", H182+$E183, H182-$E183), H182)</f>
        <v>0</v>
      </c>
      <c r="I183" s="6">
        <f>IF($C183=I$1, IF($D183="Z", I182+$E183, I182-$E183), I182)</f>
        <v>9</v>
      </c>
      <c r="J183" s="6">
        <f>IF($C183=J$1, IF($D183="Z", J182+$E183, J182-$E183), J182)</f>
        <v>78</v>
      </c>
      <c r="K183" s="6">
        <f>IF($C183=K$1, IF($D183="Z", K182+$E183, K182-$E183), K182)</f>
        <v>0</v>
      </c>
      <c r="L183" s="6">
        <f>IF($C183=L$1, IF($D183="Z", L182+$E183, L182-$E183), L182)</f>
        <v>26</v>
      </c>
      <c r="M183">
        <f>A183-A182-1</f>
        <v>-1</v>
      </c>
      <c r="N183">
        <f t="shared" si="4"/>
        <v>0</v>
      </c>
    </row>
    <row r="184" spans="1:14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 s="14">
        <f t="shared" si="5"/>
        <v>547473</v>
      </c>
      <c r="G184">
        <v>21</v>
      </c>
      <c r="H184" s="6">
        <f>IF($C184=H$1, IF($D184="Z", H183+$E184, H183-$E184), H183)</f>
        <v>0</v>
      </c>
      <c r="I184" s="6">
        <f>IF($C184=I$1, IF($D184="Z", I183+$E184, I183-$E184), I183)</f>
        <v>9</v>
      </c>
      <c r="J184" s="6">
        <f>IF($C184=J$1, IF($D184="Z", J183+$E184, J183-$E184), J183)</f>
        <v>86</v>
      </c>
      <c r="K184" s="6">
        <f>IF($C184=K$1, IF($D184="Z", K183+$E184, K183-$E184), K183)</f>
        <v>0</v>
      </c>
      <c r="L184" s="6">
        <f>IF($C184=L$1, IF($D184="Z", L183+$E184, L183-$E184), L183)</f>
        <v>26</v>
      </c>
      <c r="M184">
        <f>A184-A183-1</f>
        <v>-1</v>
      </c>
      <c r="N184">
        <f t="shared" si="4"/>
        <v>0</v>
      </c>
    </row>
    <row r="185" spans="1:14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 s="14">
        <f t="shared" si="5"/>
        <v>547097</v>
      </c>
      <c r="G185">
        <v>8</v>
      </c>
      <c r="H185" s="6">
        <f>IF($C185=H$1, IF($D185="Z", H184+$E185, H184-$E185), H184)</f>
        <v>47</v>
      </c>
      <c r="I185" s="6">
        <f>IF($C185=I$1, IF($D185="Z", I184+$E185, I184-$E185), I184)</f>
        <v>9</v>
      </c>
      <c r="J185" s="6">
        <f>IF($C185=J$1, IF($D185="Z", J184+$E185, J184-$E185), J184)</f>
        <v>86</v>
      </c>
      <c r="K185" s="6">
        <f>IF($C185=K$1, IF($D185="Z", K184+$E185, K184-$E185), K184)</f>
        <v>0</v>
      </c>
      <c r="L185" s="6">
        <f>IF($C185=L$1, IF($D185="Z", L184+$E185, L184-$E185), L184)</f>
        <v>26</v>
      </c>
      <c r="M185">
        <f>A185-A184-1</f>
        <v>-1</v>
      </c>
      <c r="N185">
        <f t="shared" si="4"/>
        <v>547097</v>
      </c>
    </row>
    <row r="186" spans="1:14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 s="14">
        <f t="shared" si="5"/>
        <v>549475</v>
      </c>
      <c r="G186">
        <v>29</v>
      </c>
      <c r="H186" s="6">
        <f>IF($C186=H$1, IF($D186="Z", H185+$E186, H185-$E186), H185)</f>
        <v>47</v>
      </c>
      <c r="I186" s="6">
        <f>IF($C186=I$1, IF($D186="Z", I185+$E186, I185-$E186), I185)</f>
        <v>9</v>
      </c>
      <c r="J186" s="6">
        <f>IF($C186=J$1, IF($D186="Z", J185+$E186, J185-$E186), J185)</f>
        <v>4</v>
      </c>
      <c r="K186" s="6">
        <f>IF($C186=K$1, IF($D186="Z", K185+$E186, K185-$E186), K185)</f>
        <v>0</v>
      </c>
      <c r="L186" s="6">
        <f>IF($C186=L$1, IF($D186="Z", L185+$E186, L185-$E186), L185)</f>
        <v>26</v>
      </c>
      <c r="M186">
        <f>A186-A185-1</f>
        <v>14</v>
      </c>
      <c r="N186">
        <f t="shared" si="4"/>
        <v>0</v>
      </c>
    </row>
    <row r="187" spans="1:14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 s="14">
        <f t="shared" si="5"/>
        <v>550983</v>
      </c>
      <c r="G187">
        <v>58</v>
      </c>
      <c r="H187" s="6">
        <f>IF($C187=H$1, IF($D187="Z", H186+$E187, H186-$E187), H186)</f>
        <v>47</v>
      </c>
      <c r="I187" s="6">
        <f>IF($C187=I$1, IF($D187="Z", I186+$E187, I186-$E187), I186)</f>
        <v>9</v>
      </c>
      <c r="J187" s="6">
        <f>IF($C187=J$1, IF($D187="Z", J186+$E187, J186-$E187), J186)</f>
        <v>4</v>
      </c>
      <c r="K187" s="6">
        <f>IF($C187=K$1, IF($D187="Z", K186+$E187, K186-$E187), K186)</f>
        <v>0</v>
      </c>
      <c r="L187" s="6">
        <f>IF($C187=L$1, IF($D187="Z", L186+$E187, L186-$E187), L186)</f>
        <v>0</v>
      </c>
      <c r="M187">
        <f>A187-A186-1</f>
        <v>-1</v>
      </c>
      <c r="N187">
        <f t="shared" si="4"/>
        <v>0</v>
      </c>
    </row>
    <row r="188" spans="1:14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 s="14">
        <f t="shared" si="5"/>
        <v>550767</v>
      </c>
      <c r="G188">
        <v>9</v>
      </c>
      <c r="H188" s="6">
        <f>IF($C188=H$1, IF($D188="Z", H187+$E188, H187-$E188), H187)</f>
        <v>71</v>
      </c>
      <c r="I188" s="6">
        <f>IF($C188=I$1, IF($D188="Z", I187+$E188, I187-$E188), I187)</f>
        <v>9</v>
      </c>
      <c r="J188" s="6">
        <f>IF($C188=J$1, IF($D188="Z", J187+$E188, J187-$E188), J187)</f>
        <v>4</v>
      </c>
      <c r="K188" s="6">
        <f>IF($C188=K$1, IF($D188="Z", K187+$E188, K187-$E188), K187)</f>
        <v>0</v>
      </c>
      <c r="L188" s="6">
        <f>IF($C188=L$1, IF($D188="Z", L187+$E188, L187-$E188), L187)</f>
        <v>0</v>
      </c>
      <c r="M188">
        <f>A188-A187-1</f>
        <v>-1</v>
      </c>
      <c r="N188">
        <f t="shared" si="4"/>
        <v>0</v>
      </c>
    </row>
    <row r="189" spans="1:14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 s="14">
        <f t="shared" si="5"/>
        <v>549831</v>
      </c>
      <c r="G189">
        <v>26</v>
      </c>
      <c r="H189" s="6">
        <f>IF($C189=H$1, IF($D189="Z", H188+$E189, H188-$E189), H188)</f>
        <v>71</v>
      </c>
      <c r="I189" s="6">
        <f>IF($C189=I$1, IF($D189="Z", I188+$E189, I188-$E189), I188)</f>
        <v>45</v>
      </c>
      <c r="J189" s="6">
        <f>IF($C189=J$1, IF($D189="Z", J188+$E189, J188-$E189), J188)</f>
        <v>4</v>
      </c>
      <c r="K189" s="6">
        <f>IF($C189=K$1, IF($D189="Z", K188+$E189, K188-$E189), K188)</f>
        <v>0</v>
      </c>
      <c r="L189" s="6">
        <f>IF($C189=L$1, IF($D189="Z", L188+$E189, L188-$E189), L188)</f>
        <v>0</v>
      </c>
      <c r="M189">
        <f>A189-A188-1</f>
        <v>-1</v>
      </c>
      <c r="N189">
        <f t="shared" si="4"/>
        <v>0</v>
      </c>
    </row>
    <row r="190" spans="1:14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 s="14">
        <f t="shared" si="5"/>
        <v>549423</v>
      </c>
      <c r="G190">
        <v>68</v>
      </c>
      <c r="H190" s="6">
        <f>IF($C190=H$1, IF($D190="Z", H189+$E190, H189-$E190), H189)</f>
        <v>71</v>
      </c>
      <c r="I190" s="6">
        <f>IF($C190=I$1, IF($D190="Z", I189+$E190, I189-$E190), I189)</f>
        <v>45</v>
      </c>
      <c r="J190" s="6">
        <f>IF($C190=J$1, IF($D190="Z", J189+$E190, J189-$E190), J189)</f>
        <v>4</v>
      </c>
      <c r="K190" s="6">
        <f>IF($C190=K$1, IF($D190="Z", K189+$E190, K189-$E190), K189)</f>
        <v>6</v>
      </c>
      <c r="L190" s="6">
        <f>IF($C190=L$1, IF($D190="Z", L189+$E190, L189-$E190), L189)</f>
        <v>0</v>
      </c>
      <c r="M190">
        <f>A190-A189-1</f>
        <v>-1</v>
      </c>
      <c r="N190">
        <f t="shared" si="4"/>
        <v>549423</v>
      </c>
    </row>
    <row r="191" spans="1:14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 s="14">
        <f t="shared" si="5"/>
        <v>551043</v>
      </c>
      <c r="G191">
        <v>36</v>
      </c>
      <c r="H191" s="6">
        <f>IF($C191=H$1, IF($D191="Z", H190+$E191, H190-$E191), H190)</f>
        <v>71</v>
      </c>
      <c r="I191" s="6">
        <f>IF($C191=I$1, IF($D191="Z", I190+$E191, I190-$E191), I190)</f>
        <v>0</v>
      </c>
      <c r="J191" s="6">
        <f>IF($C191=J$1, IF($D191="Z", J190+$E191, J190-$E191), J190)</f>
        <v>4</v>
      </c>
      <c r="K191" s="6">
        <f>IF($C191=K$1, IF($D191="Z", K190+$E191, K190-$E191), K190)</f>
        <v>6</v>
      </c>
      <c r="L191" s="6">
        <f>IF($C191=L$1, IF($D191="Z", L190+$E191, L190-$E191), L190)</f>
        <v>0</v>
      </c>
      <c r="M191">
        <f>A191-A190-1</f>
        <v>18</v>
      </c>
      <c r="N191">
        <f t="shared" si="4"/>
        <v>0</v>
      </c>
    </row>
    <row r="192" spans="1:14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 s="14">
        <f t="shared" si="5"/>
        <v>550899</v>
      </c>
      <c r="G192">
        <v>8</v>
      </c>
      <c r="H192" s="6">
        <f>IF($C192=H$1, IF($D192="Z", H191+$E192, H191-$E192), H191)</f>
        <v>89</v>
      </c>
      <c r="I192" s="6">
        <f>IF($C192=I$1, IF($D192="Z", I191+$E192, I191-$E192), I191)</f>
        <v>0</v>
      </c>
      <c r="J192" s="6">
        <f>IF($C192=J$1, IF($D192="Z", J191+$E192, J191-$E192), J191)</f>
        <v>4</v>
      </c>
      <c r="K192" s="6">
        <f>IF($C192=K$1, IF($D192="Z", K191+$E192, K191-$E192), K191)</f>
        <v>6</v>
      </c>
      <c r="L192" s="6">
        <f>IF($C192=L$1, IF($D192="Z", L191+$E192, L191-$E192), L191)</f>
        <v>0</v>
      </c>
      <c r="M192">
        <f>A192-A191-1</f>
        <v>-1</v>
      </c>
      <c r="N192">
        <f t="shared" si="4"/>
        <v>0</v>
      </c>
    </row>
    <row r="193" spans="1:14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 s="14">
        <f t="shared" si="5"/>
        <v>550079</v>
      </c>
      <c r="G193">
        <v>41</v>
      </c>
      <c r="H193" s="6">
        <f>IF($C193=H$1, IF($D193="Z", H192+$E193, H192-$E193), H192)</f>
        <v>89</v>
      </c>
      <c r="I193" s="6">
        <f>IF($C193=I$1, IF($D193="Z", I192+$E193, I192-$E193), I192)</f>
        <v>0</v>
      </c>
      <c r="J193" s="6">
        <f>IF($C193=J$1, IF($D193="Z", J192+$E193, J192-$E193), J192)</f>
        <v>4</v>
      </c>
      <c r="K193" s="6">
        <f>IF($C193=K$1, IF($D193="Z", K192+$E193, K192-$E193), K192)</f>
        <v>6</v>
      </c>
      <c r="L193" s="6">
        <f>IF($C193=L$1, IF($D193="Z", L192+$E193, L192-$E193), L192)</f>
        <v>20</v>
      </c>
      <c r="M193">
        <f>A193-A192-1</f>
        <v>-1</v>
      </c>
      <c r="N193">
        <f t="shared" si="4"/>
        <v>550079</v>
      </c>
    </row>
    <row r="194" spans="1:14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 s="14">
        <f t="shared" si="5"/>
        <v>550207</v>
      </c>
      <c r="G194">
        <v>32</v>
      </c>
      <c r="H194" s="6">
        <f>IF($C194=H$1, IF($D194="Z", H193+$E194, H193-$E194), H193)</f>
        <v>89</v>
      </c>
      <c r="I194" s="6">
        <f>IF($C194=I$1, IF($D194="Z", I193+$E194, I193-$E194), I193)</f>
        <v>0</v>
      </c>
      <c r="J194" s="6">
        <f>IF($C194=J$1, IF($D194="Z", J193+$E194, J193-$E194), J193)</f>
        <v>0</v>
      </c>
      <c r="K194" s="6">
        <f>IF($C194=K$1, IF($D194="Z", K193+$E194, K193-$E194), K193)</f>
        <v>6</v>
      </c>
      <c r="L194" s="6">
        <f>IF($C194=L$1, IF($D194="Z", L193+$E194, L193-$E194), L193)</f>
        <v>20</v>
      </c>
      <c r="M194">
        <f>A194-A193-1</f>
        <v>25</v>
      </c>
      <c r="N194">
        <f t="shared" si="4"/>
        <v>0</v>
      </c>
    </row>
    <row r="195" spans="1:14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 s="14">
        <f t="shared" si="5"/>
        <v>548431</v>
      </c>
      <c r="G195">
        <v>37</v>
      </c>
      <c r="H195" s="6">
        <f>IF($C195=H$1, IF($D195="Z", H194+$E195, H194-$E195), H194)</f>
        <v>89</v>
      </c>
      <c r="I195" s="6">
        <f>IF($C195=I$1, IF($D195="Z", I194+$E195, I194-$E195), I194)</f>
        <v>0</v>
      </c>
      <c r="J195" s="6">
        <f>IF($C195=J$1, IF($D195="Z", J194+$E195, J194-$E195), J194)</f>
        <v>0</v>
      </c>
      <c r="K195" s="6">
        <f>IF($C195=K$1, IF($D195="Z", K194+$E195, K194-$E195), K194)</f>
        <v>6</v>
      </c>
      <c r="L195" s="6">
        <f>IF($C195=L$1, IF($D195="Z", L194+$E195, L194-$E195), L194)</f>
        <v>68</v>
      </c>
      <c r="M195">
        <f>A195-A194-1</f>
        <v>-1</v>
      </c>
      <c r="N195">
        <f t="shared" ref="N195:N203" si="6">IF(A195&lt;&gt;A196,F195,0)</f>
        <v>548431</v>
      </c>
    </row>
    <row r="196" spans="1:14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 s="14">
        <f t="shared" ref="F196:F203" si="7">IF(D196="Z", F195-(E196*G196), F195+(E196*G196))</f>
        <v>552335</v>
      </c>
      <c r="G196">
        <v>61</v>
      </c>
      <c r="H196" s="6">
        <f>IF($C196=H$1, IF($D196="Z", H195+$E196, H195-$E196), H195)</f>
        <v>89</v>
      </c>
      <c r="I196" s="6">
        <f>IF($C196=I$1, IF($D196="Z", I195+$E196, I195-$E196), I195)</f>
        <v>0</v>
      </c>
      <c r="J196" s="6">
        <f>IF($C196=J$1, IF($D196="Z", J195+$E196, J195-$E196), J195)</f>
        <v>0</v>
      </c>
      <c r="K196" s="6">
        <f>IF($C196=K$1, IF($D196="Z", K195+$E196, K195-$E196), K195)</f>
        <v>6</v>
      </c>
      <c r="L196" s="6">
        <f>IF($C196=L$1, IF($D196="Z", L195+$E196, L195-$E196), L195)</f>
        <v>4</v>
      </c>
      <c r="M196">
        <f>A196-A195-1</f>
        <v>20</v>
      </c>
      <c r="N196">
        <f t="shared" si="6"/>
        <v>0</v>
      </c>
    </row>
    <row r="197" spans="1:14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 s="14">
        <f t="shared" si="7"/>
        <v>549626</v>
      </c>
      <c r="G197">
        <v>63</v>
      </c>
      <c r="H197" s="6">
        <f>IF($C197=H$1, IF($D197="Z", H196+$E197, H196-$E197), H196)</f>
        <v>89</v>
      </c>
      <c r="I197" s="6">
        <f>IF($C197=I$1, IF($D197="Z", I196+$E197, I196-$E197), I196)</f>
        <v>0</v>
      </c>
      <c r="J197" s="6">
        <f>IF($C197=J$1, IF($D197="Z", J196+$E197, J196-$E197), J196)</f>
        <v>0</v>
      </c>
      <c r="K197" s="6">
        <f>IF($C197=K$1, IF($D197="Z", K196+$E197, K196-$E197), K196)</f>
        <v>49</v>
      </c>
      <c r="L197" s="6">
        <f>IF($C197=L$1, IF($D197="Z", L196+$E197, L196-$E197), L196)</f>
        <v>4</v>
      </c>
      <c r="M197">
        <f>A197-A196-1</f>
        <v>-1</v>
      </c>
      <c r="N197">
        <f t="shared" si="6"/>
        <v>0</v>
      </c>
    </row>
    <row r="198" spans="1:14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 s="14">
        <f t="shared" si="7"/>
        <v>549050</v>
      </c>
      <c r="G198">
        <v>24</v>
      </c>
      <c r="H198" s="6">
        <f>IF($C198=H$1, IF($D198="Z", H197+$E198, H197-$E198), H197)</f>
        <v>89</v>
      </c>
      <c r="I198" s="6">
        <f>IF($C198=I$1, IF($D198="Z", I197+$E198, I197-$E198), I197)</f>
        <v>24</v>
      </c>
      <c r="J198" s="6">
        <f>IF($C198=J$1, IF($D198="Z", J197+$E198, J197-$E198), J197)</f>
        <v>0</v>
      </c>
      <c r="K198" s="6">
        <f>IF($C198=K$1, IF($D198="Z", K197+$E198, K197-$E198), K197)</f>
        <v>49</v>
      </c>
      <c r="L198" s="6">
        <f>IF($C198=L$1, IF($D198="Z", L197+$E198, L197-$E198), L197)</f>
        <v>4</v>
      </c>
      <c r="M198">
        <f>A198-A197-1</f>
        <v>-1</v>
      </c>
      <c r="N198">
        <f t="shared" si="6"/>
        <v>549050</v>
      </c>
    </row>
    <row r="199" spans="1:14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 s="14">
        <f t="shared" si="7"/>
        <v>549298</v>
      </c>
      <c r="G199">
        <v>62</v>
      </c>
      <c r="H199" s="6">
        <f>IF($C199=H$1, IF($D199="Z", H198+$E199, H198-$E199), H198)</f>
        <v>89</v>
      </c>
      <c r="I199" s="6">
        <f>IF($C199=I$1, IF($D199="Z", I198+$E199, I198-$E199), I198)</f>
        <v>24</v>
      </c>
      <c r="J199" s="6">
        <f>IF($C199=J$1, IF($D199="Z", J198+$E199, J198-$E199), J198)</f>
        <v>0</v>
      </c>
      <c r="K199" s="6">
        <f>IF($C199=K$1, IF($D199="Z", K198+$E199, K198-$E199), K198)</f>
        <v>49</v>
      </c>
      <c r="L199" s="6">
        <f>IF($C199=L$1, IF($D199="Z", L198+$E199, L198-$E199), L198)</f>
        <v>0</v>
      </c>
      <c r="M199">
        <f>A199-A198-1</f>
        <v>23</v>
      </c>
      <c r="N199">
        <f t="shared" si="6"/>
        <v>0</v>
      </c>
    </row>
    <row r="200" spans="1:14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 s="14">
        <f t="shared" si="7"/>
        <v>548633</v>
      </c>
      <c r="G200">
        <v>19</v>
      </c>
      <c r="H200" s="6">
        <f>IF($C200=H$1, IF($D200="Z", H199+$E200, H199-$E200), H199)</f>
        <v>89</v>
      </c>
      <c r="I200" s="6">
        <f>IF($C200=I$1, IF($D200="Z", I199+$E200, I199-$E200), I199)</f>
        <v>24</v>
      </c>
      <c r="J200" s="6">
        <f>IF($C200=J$1, IF($D200="Z", J199+$E200, J199-$E200), J199)</f>
        <v>35</v>
      </c>
      <c r="K200" s="6">
        <f>IF($C200=K$1, IF($D200="Z", K199+$E200, K199-$E200), K199)</f>
        <v>49</v>
      </c>
      <c r="L200" s="6">
        <f>IF($C200=L$1, IF($D200="Z", L199+$E200, L199-$E200), L199)</f>
        <v>0</v>
      </c>
      <c r="M200">
        <f>A200-A199-1</f>
        <v>-1</v>
      </c>
      <c r="N200">
        <f t="shared" si="6"/>
        <v>0</v>
      </c>
    </row>
    <row r="201" spans="1:14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 s="14">
        <f t="shared" si="7"/>
        <v>548305</v>
      </c>
      <c r="G201">
        <v>8</v>
      </c>
      <c r="H201" s="6">
        <f>IF($C201=H$1, IF($D201="Z", H200+$E201, H200-$E201), H200)</f>
        <v>130</v>
      </c>
      <c r="I201" s="6">
        <f>IF($C201=I$1, IF($D201="Z", I200+$E201, I200-$E201), I200)</f>
        <v>24</v>
      </c>
      <c r="J201" s="6">
        <f>IF($C201=J$1, IF($D201="Z", J200+$E201, J200-$E201), J200)</f>
        <v>35</v>
      </c>
      <c r="K201" s="6">
        <f>IF($C201=K$1, IF($D201="Z", K200+$E201, K200-$E201), K200)</f>
        <v>49</v>
      </c>
      <c r="L201" s="6">
        <f>IF($C201=L$1, IF($D201="Z", L200+$E201, L200-$E201), L200)</f>
        <v>0</v>
      </c>
      <c r="M201">
        <f>A201-A200-1</f>
        <v>-1</v>
      </c>
      <c r="N201">
        <f t="shared" si="6"/>
        <v>0</v>
      </c>
    </row>
    <row r="202" spans="1:14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 s="14">
        <f t="shared" si="7"/>
        <v>546902</v>
      </c>
      <c r="G202">
        <v>61</v>
      </c>
      <c r="H202" s="6">
        <f>IF($C202=H$1, IF($D202="Z", H201+$E202, H201-$E202), H201)</f>
        <v>130</v>
      </c>
      <c r="I202" s="6">
        <f>IF($C202=I$1, IF($D202="Z", I201+$E202, I201-$E202), I201)</f>
        <v>24</v>
      </c>
      <c r="J202" s="6">
        <f>IF($C202=J$1, IF($D202="Z", J201+$E202, J201-$E202), J201)</f>
        <v>35</v>
      </c>
      <c r="K202" s="6">
        <f>IF($C202=K$1, IF($D202="Z", K201+$E202, K201-$E202), K201)</f>
        <v>72</v>
      </c>
      <c r="L202" s="6">
        <f>IF($C202=L$1, IF($D202="Z", L201+$E202, L201-$E202), L201)</f>
        <v>0</v>
      </c>
      <c r="M202">
        <f>A202-A201-1</f>
        <v>-1</v>
      </c>
      <c r="N202">
        <f t="shared" si="6"/>
        <v>0</v>
      </c>
    </row>
    <row r="203" spans="1:14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 s="14">
        <f t="shared" si="7"/>
        <v>545844</v>
      </c>
      <c r="G203">
        <v>23</v>
      </c>
      <c r="H203" s="6">
        <f>IF($C203=H$1, IF($D203="Z", H202+$E203, H202-$E203), H202)</f>
        <v>130</v>
      </c>
      <c r="I203" s="6">
        <f>IF($C203=I$1, IF($D203="Z", I202+$E203, I202-$E203), I202)</f>
        <v>70</v>
      </c>
      <c r="J203" s="6">
        <f>IF($C203=J$1, IF($D203="Z", J202+$E203, J202-$E203), J202)</f>
        <v>35</v>
      </c>
      <c r="K203" s="6">
        <f>IF($C203=K$1, IF($D203="Z", K202+$E203, K202-$E203), K202)</f>
        <v>72</v>
      </c>
      <c r="L203" s="6">
        <f>IF($C203=L$1, IF($D203="Z", L202+$E203, L202-$E203), L202)</f>
        <v>0</v>
      </c>
      <c r="M203">
        <f>A203-A202-1</f>
        <v>-1</v>
      </c>
      <c r="N203">
        <f t="shared" si="6"/>
        <v>545844</v>
      </c>
    </row>
  </sheetData>
  <conditionalFormatting sqref="F2:F203">
    <cfRule type="cellIs" dxfId="0" priority="1" operator="equal">
      <formula>$O$4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B044-65CF-48B1-8C05-BEDA4036F347}">
  <dimension ref="A3:D10"/>
  <sheetViews>
    <sheetView workbookViewId="0">
      <selection activeCell="C8" sqref="C8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</cols>
  <sheetData>
    <row r="3" spans="1:4" x14ac:dyDescent="0.25">
      <c r="A3" s="3" t="s">
        <v>26</v>
      </c>
      <c r="B3" s="3" t="s">
        <v>25</v>
      </c>
    </row>
    <row r="4" spans="1:4" x14ac:dyDescent="0.25">
      <c r="A4" s="3" t="s">
        <v>23</v>
      </c>
      <c r="B4" t="s">
        <v>14</v>
      </c>
      <c r="C4" t="s">
        <v>8</v>
      </c>
      <c r="D4" t="s">
        <v>24</v>
      </c>
    </row>
    <row r="5" spans="1:4" x14ac:dyDescent="0.25">
      <c r="A5" s="4" t="s">
        <v>10</v>
      </c>
      <c r="B5" s="5">
        <v>490</v>
      </c>
      <c r="C5" s="5">
        <v>620</v>
      </c>
      <c r="D5" s="5">
        <v>1110</v>
      </c>
    </row>
    <row r="6" spans="1:4" x14ac:dyDescent="0.25">
      <c r="A6" s="4" t="s">
        <v>11</v>
      </c>
      <c r="B6" s="5">
        <v>413</v>
      </c>
      <c r="C6" s="5">
        <v>483</v>
      </c>
      <c r="D6" s="5">
        <v>896</v>
      </c>
    </row>
    <row r="7" spans="1:4" x14ac:dyDescent="0.25">
      <c r="A7" s="4" t="s">
        <v>12</v>
      </c>
      <c r="B7" s="5">
        <v>598</v>
      </c>
      <c r="C7" s="5">
        <v>633</v>
      </c>
      <c r="D7" s="5">
        <v>1231</v>
      </c>
    </row>
    <row r="8" spans="1:4" x14ac:dyDescent="0.25">
      <c r="A8" s="4" t="s">
        <v>7</v>
      </c>
      <c r="B8" s="5">
        <v>833</v>
      </c>
      <c r="C8" s="5">
        <v>905</v>
      </c>
      <c r="D8" s="5">
        <v>1738</v>
      </c>
    </row>
    <row r="9" spans="1:4" x14ac:dyDescent="0.25">
      <c r="A9" s="4" t="s">
        <v>9</v>
      </c>
      <c r="B9" s="5">
        <v>784</v>
      </c>
      <c r="C9" s="5">
        <v>784</v>
      </c>
      <c r="D9" s="5">
        <v>1568</v>
      </c>
    </row>
    <row r="10" spans="1:4" x14ac:dyDescent="0.25">
      <c r="A10" s="4" t="s">
        <v>24</v>
      </c>
      <c r="B10" s="5">
        <v>3118</v>
      </c>
      <c r="C10" s="5">
        <v>3425</v>
      </c>
      <c r="D10" s="5">
        <v>6543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9113-21FB-4CEE-9B1E-387B78F815CB}">
  <dimension ref="A3:J44"/>
  <sheetViews>
    <sheetView tabSelected="1" topLeftCell="A5" workbookViewId="0">
      <selection activeCell="L33" sqref="L33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</cols>
  <sheetData>
    <row r="3" spans="1:10" ht="14.25" customHeight="1" x14ac:dyDescent="0.25">
      <c r="A3" s="3" t="s">
        <v>43</v>
      </c>
      <c r="B3" s="3" t="s">
        <v>25</v>
      </c>
    </row>
    <row r="4" spans="1:10" x14ac:dyDescent="0.25">
      <c r="A4" s="3" t="s">
        <v>23</v>
      </c>
      <c r="B4" t="s">
        <v>14</v>
      </c>
      <c r="C4" t="s">
        <v>8</v>
      </c>
      <c r="D4" t="s">
        <v>24</v>
      </c>
    </row>
    <row r="5" spans="1:10" x14ac:dyDescent="0.25">
      <c r="A5" s="4" t="s">
        <v>28</v>
      </c>
      <c r="B5" s="5">
        <v>1092</v>
      </c>
      <c r="C5" s="5">
        <v>2343</v>
      </c>
      <c r="D5" s="5">
        <v>3435</v>
      </c>
      <c r="H5" s="8"/>
      <c r="I5" s="9"/>
      <c r="J5" s="9"/>
    </row>
    <row r="6" spans="1:10" x14ac:dyDescent="0.25">
      <c r="A6" s="10" t="s">
        <v>31</v>
      </c>
      <c r="B6" s="5">
        <v>0</v>
      </c>
      <c r="C6" s="5">
        <v>260</v>
      </c>
      <c r="D6" s="5">
        <v>260</v>
      </c>
      <c r="G6" s="13"/>
      <c r="H6" s="11" t="s">
        <v>44</v>
      </c>
      <c r="I6" s="12">
        <v>0</v>
      </c>
      <c r="J6" s="12">
        <v>260</v>
      </c>
    </row>
    <row r="7" spans="1:10" x14ac:dyDescent="0.25">
      <c r="A7" s="10" t="s">
        <v>32</v>
      </c>
      <c r="B7" s="5">
        <v>88</v>
      </c>
      <c r="C7" s="5">
        <v>96</v>
      </c>
      <c r="D7" s="5">
        <v>184</v>
      </c>
      <c r="G7" s="13"/>
      <c r="H7" s="11" t="s">
        <v>45</v>
      </c>
      <c r="I7" s="12">
        <v>88</v>
      </c>
      <c r="J7" s="12">
        <v>96</v>
      </c>
    </row>
    <row r="8" spans="1:10" x14ac:dyDescent="0.25">
      <c r="A8" s="10" t="s">
        <v>33</v>
      </c>
      <c r="B8" s="5">
        <v>2</v>
      </c>
      <c r="C8" s="5">
        <v>6</v>
      </c>
      <c r="D8" s="5">
        <v>8</v>
      </c>
      <c r="G8" s="13"/>
      <c r="H8" s="11" t="s">
        <v>46</v>
      </c>
      <c r="I8" s="12">
        <v>2</v>
      </c>
      <c r="J8" s="12">
        <v>6</v>
      </c>
    </row>
    <row r="9" spans="1:10" x14ac:dyDescent="0.25">
      <c r="A9" s="10" t="s">
        <v>34</v>
      </c>
      <c r="B9" s="5">
        <v>37</v>
      </c>
      <c r="C9" s="5">
        <v>142</v>
      </c>
      <c r="D9" s="5">
        <v>179</v>
      </c>
      <c r="G9" s="13"/>
      <c r="H9" s="11" t="s">
        <v>47</v>
      </c>
      <c r="I9" s="12">
        <v>37</v>
      </c>
      <c r="J9" s="12">
        <v>142</v>
      </c>
    </row>
    <row r="10" spans="1:10" x14ac:dyDescent="0.25">
      <c r="A10" s="10" t="s">
        <v>35</v>
      </c>
      <c r="B10" s="5">
        <v>70</v>
      </c>
      <c r="C10" s="5">
        <v>70</v>
      </c>
      <c r="D10" s="5">
        <v>140</v>
      </c>
      <c r="G10" s="13"/>
      <c r="H10" s="11" t="s">
        <v>48</v>
      </c>
      <c r="I10" s="12">
        <v>70</v>
      </c>
      <c r="J10" s="12">
        <v>70</v>
      </c>
    </row>
    <row r="11" spans="1:10" x14ac:dyDescent="0.25">
      <c r="A11" s="10" t="s">
        <v>36</v>
      </c>
      <c r="B11" s="5">
        <v>210</v>
      </c>
      <c r="C11" s="5">
        <v>546</v>
      </c>
      <c r="D11" s="5">
        <v>756</v>
      </c>
      <c r="G11" s="13"/>
      <c r="H11" s="11" t="s">
        <v>49</v>
      </c>
      <c r="I11" s="12">
        <v>210</v>
      </c>
      <c r="J11" s="12">
        <v>546</v>
      </c>
    </row>
    <row r="12" spans="1:10" x14ac:dyDescent="0.25">
      <c r="A12" s="10" t="s">
        <v>37</v>
      </c>
      <c r="B12" s="5">
        <v>371</v>
      </c>
      <c r="C12" s="5">
        <v>489</v>
      </c>
      <c r="D12" s="5">
        <v>860</v>
      </c>
      <c r="G12" s="13"/>
      <c r="H12" s="11" t="s">
        <v>50</v>
      </c>
      <c r="I12" s="12">
        <v>371</v>
      </c>
      <c r="J12" s="12">
        <v>489</v>
      </c>
    </row>
    <row r="13" spans="1:10" x14ac:dyDescent="0.25">
      <c r="A13" s="10" t="s">
        <v>38</v>
      </c>
      <c r="B13" s="5">
        <v>4</v>
      </c>
      <c r="C13" s="5">
        <v>8</v>
      </c>
      <c r="D13" s="5">
        <v>12</v>
      </c>
      <c r="G13" s="13"/>
      <c r="H13" s="11" t="s">
        <v>51</v>
      </c>
      <c r="I13" s="12">
        <v>4</v>
      </c>
      <c r="J13" s="12">
        <v>8</v>
      </c>
    </row>
    <row r="14" spans="1:10" x14ac:dyDescent="0.25">
      <c r="A14" s="10" t="s">
        <v>39</v>
      </c>
      <c r="B14" s="5">
        <v>44</v>
      </c>
      <c r="C14" s="5">
        <v>180</v>
      </c>
      <c r="D14" s="5">
        <v>224</v>
      </c>
      <c r="G14" s="13"/>
      <c r="H14" s="11" t="s">
        <v>52</v>
      </c>
      <c r="I14" s="12">
        <v>44</v>
      </c>
      <c r="J14" s="12">
        <v>180</v>
      </c>
    </row>
    <row r="15" spans="1:10" x14ac:dyDescent="0.25">
      <c r="A15" s="10" t="s">
        <v>40</v>
      </c>
      <c r="B15" s="5">
        <v>44</v>
      </c>
      <c r="C15" s="5">
        <v>88</v>
      </c>
      <c r="D15" s="5">
        <v>132</v>
      </c>
      <c r="G15" s="13"/>
      <c r="H15" s="11" t="s">
        <v>53</v>
      </c>
      <c r="I15" s="12">
        <v>44</v>
      </c>
      <c r="J15" s="12">
        <v>88</v>
      </c>
    </row>
    <row r="16" spans="1:10" x14ac:dyDescent="0.25">
      <c r="A16" s="10" t="s">
        <v>41</v>
      </c>
      <c r="B16" s="5">
        <v>148</v>
      </c>
      <c r="C16" s="5">
        <v>310</v>
      </c>
      <c r="D16" s="5">
        <v>458</v>
      </c>
      <c r="G16" s="13"/>
      <c r="H16" s="11" t="s">
        <v>54</v>
      </c>
      <c r="I16" s="12">
        <v>148</v>
      </c>
      <c r="J16" s="12">
        <v>310</v>
      </c>
    </row>
    <row r="17" spans="1:10" x14ac:dyDescent="0.25">
      <c r="A17" s="10" t="s">
        <v>42</v>
      </c>
      <c r="B17" s="5">
        <v>74</v>
      </c>
      <c r="C17" s="5">
        <v>148</v>
      </c>
      <c r="D17" s="5">
        <v>222</v>
      </c>
      <c r="G17" s="13"/>
      <c r="H17" s="11" t="s">
        <v>55</v>
      </c>
      <c r="I17" s="12">
        <v>74</v>
      </c>
      <c r="J17" s="12">
        <v>148</v>
      </c>
    </row>
    <row r="18" spans="1:10" x14ac:dyDescent="0.25">
      <c r="A18" s="4" t="s">
        <v>29</v>
      </c>
      <c r="B18" s="5">
        <v>316</v>
      </c>
      <c r="C18" s="5">
        <v>962</v>
      </c>
      <c r="D18" s="5">
        <v>1278</v>
      </c>
      <c r="G18" s="13"/>
      <c r="H18" s="11" t="s">
        <v>56</v>
      </c>
      <c r="I18" s="12">
        <v>1</v>
      </c>
      <c r="J18" s="12">
        <v>411</v>
      </c>
    </row>
    <row r="19" spans="1:10" x14ac:dyDescent="0.25">
      <c r="A19" s="10" t="s">
        <v>31</v>
      </c>
      <c r="B19" s="5">
        <v>1</v>
      </c>
      <c r="C19" s="5">
        <v>411</v>
      </c>
      <c r="D19" s="5">
        <v>412</v>
      </c>
      <c r="G19" s="13"/>
      <c r="H19" s="11" t="s">
        <v>57</v>
      </c>
      <c r="I19" s="12">
        <v>1</v>
      </c>
      <c r="J19" s="12">
        <v>1</v>
      </c>
    </row>
    <row r="20" spans="1:10" x14ac:dyDescent="0.25">
      <c r="A20" s="10" t="s">
        <v>32</v>
      </c>
      <c r="B20" s="5">
        <v>1</v>
      </c>
      <c r="C20" s="5">
        <v>1</v>
      </c>
      <c r="D20" s="5">
        <v>2</v>
      </c>
      <c r="G20" s="13"/>
      <c r="H20" s="11" t="s">
        <v>58</v>
      </c>
      <c r="I20" s="12">
        <v>0</v>
      </c>
      <c r="J20" s="12">
        <v>70</v>
      </c>
    </row>
    <row r="21" spans="1:10" x14ac:dyDescent="0.25">
      <c r="A21" s="10" t="s">
        <v>33</v>
      </c>
      <c r="B21" s="5">
        <v>0</v>
      </c>
      <c r="C21" s="5">
        <v>70</v>
      </c>
      <c r="D21" s="5">
        <v>70</v>
      </c>
      <c r="G21" s="13"/>
      <c r="H21" s="11" t="s">
        <v>59</v>
      </c>
      <c r="I21" s="12">
        <v>70</v>
      </c>
      <c r="J21" s="12">
        <v>106</v>
      </c>
    </row>
    <row r="22" spans="1:10" x14ac:dyDescent="0.25">
      <c r="A22" s="10" t="s">
        <v>34</v>
      </c>
      <c r="B22" s="5">
        <v>70</v>
      </c>
      <c r="C22" s="5">
        <v>106</v>
      </c>
      <c r="D22" s="5">
        <v>176</v>
      </c>
      <c r="G22" s="13"/>
      <c r="H22" s="11" t="s">
        <v>60</v>
      </c>
      <c r="I22" s="12">
        <v>142</v>
      </c>
      <c r="J22" s="12">
        <v>210</v>
      </c>
    </row>
    <row r="23" spans="1:10" x14ac:dyDescent="0.25">
      <c r="A23" s="10" t="s">
        <v>35</v>
      </c>
      <c r="B23" s="5">
        <v>142</v>
      </c>
      <c r="C23" s="5">
        <v>210</v>
      </c>
      <c r="D23" s="5">
        <v>352</v>
      </c>
      <c r="G23" s="13"/>
      <c r="H23" s="11" t="s">
        <v>61</v>
      </c>
      <c r="I23" s="12">
        <v>1</v>
      </c>
      <c r="J23" s="12">
        <v>20</v>
      </c>
    </row>
    <row r="24" spans="1:10" x14ac:dyDescent="0.25">
      <c r="A24" s="10" t="s">
        <v>36</v>
      </c>
      <c r="B24" s="5">
        <v>1</v>
      </c>
      <c r="C24" s="5">
        <v>20</v>
      </c>
      <c r="D24" s="5">
        <v>21</v>
      </c>
      <c r="G24" s="13"/>
      <c r="H24" s="11" t="s">
        <v>62</v>
      </c>
      <c r="I24" s="12">
        <v>27</v>
      </c>
      <c r="J24" s="12">
        <v>78</v>
      </c>
    </row>
    <row r="25" spans="1:10" x14ac:dyDescent="0.25">
      <c r="A25" s="10" t="s">
        <v>37</v>
      </c>
      <c r="B25" s="5">
        <v>27</v>
      </c>
      <c r="C25" s="5">
        <v>78</v>
      </c>
      <c r="D25" s="5">
        <v>105</v>
      </c>
      <c r="G25" s="13"/>
      <c r="H25" s="11" t="s">
        <v>63</v>
      </c>
      <c r="I25" s="12">
        <v>54</v>
      </c>
      <c r="J25" s="12">
        <v>22</v>
      </c>
    </row>
    <row r="26" spans="1:10" x14ac:dyDescent="0.25">
      <c r="A26" s="10" t="s">
        <v>38</v>
      </c>
      <c r="B26" s="5">
        <v>54</v>
      </c>
      <c r="C26" s="5">
        <v>22</v>
      </c>
      <c r="D26" s="5">
        <v>76</v>
      </c>
      <c r="G26" s="13"/>
      <c r="H26" s="11" t="s">
        <v>64</v>
      </c>
      <c r="I26" s="12">
        <v>7</v>
      </c>
      <c r="J26" s="12">
        <v>7</v>
      </c>
    </row>
    <row r="27" spans="1:10" x14ac:dyDescent="0.25">
      <c r="A27" s="10" t="s">
        <v>39</v>
      </c>
      <c r="B27" s="5">
        <v>7</v>
      </c>
      <c r="C27" s="5">
        <v>7</v>
      </c>
      <c r="D27" s="5">
        <v>14</v>
      </c>
      <c r="G27" s="13"/>
      <c r="H27" s="11" t="s">
        <v>65</v>
      </c>
      <c r="I27" s="12">
        <v>1</v>
      </c>
      <c r="J27" s="12">
        <v>1</v>
      </c>
    </row>
    <row r="28" spans="1:10" x14ac:dyDescent="0.25">
      <c r="A28" s="10" t="s">
        <v>40</v>
      </c>
      <c r="B28" s="5">
        <v>1</v>
      </c>
      <c r="C28" s="5">
        <v>1</v>
      </c>
      <c r="D28" s="5">
        <v>2</v>
      </c>
      <c r="G28" s="13"/>
      <c r="H28" s="11" t="s">
        <v>66</v>
      </c>
      <c r="I28" s="12">
        <v>0</v>
      </c>
      <c r="J28" s="12">
        <v>12</v>
      </c>
    </row>
    <row r="29" spans="1:10" x14ac:dyDescent="0.25">
      <c r="A29" s="10" t="s">
        <v>41</v>
      </c>
      <c r="B29" s="5">
        <v>0</v>
      </c>
      <c r="C29" s="5">
        <v>12</v>
      </c>
      <c r="D29" s="5">
        <v>12</v>
      </c>
      <c r="G29" s="13"/>
      <c r="H29" s="11" t="s">
        <v>67</v>
      </c>
      <c r="I29" s="12">
        <v>12</v>
      </c>
      <c r="J29" s="12">
        <v>24</v>
      </c>
    </row>
    <row r="30" spans="1:10" x14ac:dyDescent="0.25">
      <c r="A30" s="10" t="s">
        <v>42</v>
      </c>
      <c r="B30" s="5">
        <v>12</v>
      </c>
      <c r="C30" s="5">
        <v>24</v>
      </c>
      <c r="D30" s="5">
        <v>36</v>
      </c>
      <c r="G30" s="13"/>
      <c r="H30" s="11" t="s">
        <v>68</v>
      </c>
      <c r="I30" s="12">
        <v>46</v>
      </c>
      <c r="J30" s="12">
        <v>34</v>
      </c>
    </row>
    <row r="31" spans="1:10" x14ac:dyDescent="0.25">
      <c r="A31" s="4" t="s">
        <v>30</v>
      </c>
      <c r="B31" s="5">
        <v>503</v>
      </c>
      <c r="C31" s="5">
        <v>1074</v>
      </c>
      <c r="D31" s="5">
        <v>1577</v>
      </c>
      <c r="G31" s="13"/>
      <c r="H31" s="11" t="s">
        <v>69</v>
      </c>
      <c r="I31" s="12">
        <v>34</v>
      </c>
      <c r="J31" s="12">
        <v>136</v>
      </c>
    </row>
    <row r="32" spans="1:10" x14ac:dyDescent="0.25">
      <c r="A32" s="10" t="s">
        <v>31</v>
      </c>
      <c r="B32" s="5">
        <v>46</v>
      </c>
      <c r="C32" s="5">
        <v>34</v>
      </c>
      <c r="D32" s="5">
        <v>80</v>
      </c>
      <c r="G32" s="13"/>
      <c r="H32" s="11" t="s">
        <v>70</v>
      </c>
      <c r="I32" s="12">
        <v>0</v>
      </c>
      <c r="J32" s="12">
        <v>0</v>
      </c>
    </row>
    <row r="33" spans="1:10" x14ac:dyDescent="0.25">
      <c r="A33" s="10" t="s">
        <v>32</v>
      </c>
      <c r="B33" s="5">
        <v>34</v>
      </c>
      <c r="C33" s="5">
        <v>136</v>
      </c>
      <c r="D33" s="5">
        <v>170</v>
      </c>
      <c r="G33" s="13"/>
      <c r="H33" s="11" t="s">
        <v>71</v>
      </c>
      <c r="I33" s="12">
        <v>5</v>
      </c>
      <c r="J33" s="12">
        <v>15</v>
      </c>
    </row>
    <row r="34" spans="1:10" x14ac:dyDescent="0.25">
      <c r="A34" s="10" t="s">
        <v>33</v>
      </c>
      <c r="B34" s="5">
        <v>0</v>
      </c>
      <c r="C34" s="5">
        <v>0</v>
      </c>
      <c r="D34" s="5">
        <v>0</v>
      </c>
      <c r="G34" s="13"/>
      <c r="H34" s="11" t="s">
        <v>72</v>
      </c>
      <c r="I34" s="12"/>
      <c r="J34" s="12">
        <v>15</v>
      </c>
    </row>
    <row r="35" spans="1:10" x14ac:dyDescent="0.25">
      <c r="A35" s="10" t="s">
        <v>34</v>
      </c>
      <c r="B35" s="5">
        <v>5</v>
      </c>
      <c r="C35" s="5">
        <v>15</v>
      </c>
      <c r="D35" s="5">
        <v>20</v>
      </c>
      <c r="G35" s="13"/>
      <c r="H35" s="11" t="s">
        <v>73</v>
      </c>
      <c r="I35" s="12">
        <v>5</v>
      </c>
      <c r="J35" s="12">
        <v>312</v>
      </c>
    </row>
    <row r="36" spans="1:10" x14ac:dyDescent="0.25">
      <c r="A36" s="10" t="s">
        <v>35</v>
      </c>
      <c r="B36" s="5"/>
      <c r="C36" s="5">
        <v>15</v>
      </c>
      <c r="D36" s="5">
        <v>15</v>
      </c>
      <c r="G36" s="13"/>
      <c r="H36" s="11" t="s">
        <v>74</v>
      </c>
      <c r="I36" s="12">
        <v>200</v>
      </c>
      <c r="J36" s="12">
        <v>350</v>
      </c>
    </row>
    <row r="37" spans="1:10" x14ac:dyDescent="0.25">
      <c r="A37" s="10" t="s">
        <v>36</v>
      </c>
      <c r="B37" s="5">
        <v>5</v>
      </c>
      <c r="C37" s="5">
        <v>312</v>
      </c>
      <c r="D37" s="5">
        <v>317</v>
      </c>
      <c r="G37" s="13"/>
      <c r="H37" s="11" t="s">
        <v>75</v>
      </c>
      <c r="I37" s="12">
        <v>137</v>
      </c>
      <c r="J37" s="12">
        <v>38</v>
      </c>
    </row>
    <row r="38" spans="1:10" x14ac:dyDescent="0.25">
      <c r="A38" s="10" t="s">
        <v>37</v>
      </c>
      <c r="B38" s="5">
        <v>200</v>
      </c>
      <c r="C38" s="5">
        <v>350</v>
      </c>
      <c r="D38" s="5">
        <v>550</v>
      </c>
      <c r="G38" s="13"/>
      <c r="H38" s="11" t="s">
        <v>76</v>
      </c>
      <c r="I38" s="12">
        <v>52</v>
      </c>
      <c r="J38" s="12">
        <v>78</v>
      </c>
    </row>
    <row r="39" spans="1:10" x14ac:dyDescent="0.25">
      <c r="A39" s="10" t="s">
        <v>38</v>
      </c>
      <c r="B39" s="5">
        <v>137</v>
      </c>
      <c r="C39" s="5">
        <v>38</v>
      </c>
      <c r="D39" s="5">
        <v>175</v>
      </c>
      <c r="G39" s="13"/>
      <c r="H39" s="11" t="s">
        <v>77</v>
      </c>
      <c r="I39" s="12">
        <v>0</v>
      </c>
      <c r="J39" s="12">
        <v>20</v>
      </c>
    </row>
    <row r="40" spans="1:10" x14ac:dyDescent="0.25">
      <c r="A40" s="10" t="s">
        <v>39</v>
      </c>
      <c r="B40" s="5">
        <v>52</v>
      </c>
      <c r="C40" s="5">
        <v>78</v>
      </c>
      <c r="D40" s="5">
        <v>130</v>
      </c>
      <c r="G40" s="13"/>
      <c r="H40" s="11" t="s">
        <v>78</v>
      </c>
      <c r="I40" s="12">
        <v>24</v>
      </c>
      <c r="J40" s="12">
        <v>76</v>
      </c>
    </row>
    <row r="41" spans="1:10" x14ac:dyDescent="0.25">
      <c r="A41" s="10" t="s">
        <v>40</v>
      </c>
      <c r="B41" s="5">
        <v>0</v>
      </c>
      <c r="C41" s="5">
        <v>20</v>
      </c>
      <c r="D41" s="5">
        <v>20</v>
      </c>
      <c r="G41" s="13"/>
      <c r="H41" s="11" t="s">
        <v>79</v>
      </c>
      <c r="I41" s="12">
        <v>0</v>
      </c>
      <c r="J41" s="12">
        <v>0</v>
      </c>
    </row>
    <row r="42" spans="1:10" x14ac:dyDescent="0.25">
      <c r="A42" s="10" t="s">
        <v>41</v>
      </c>
      <c r="B42" s="5">
        <v>24</v>
      </c>
      <c r="C42" s="5">
        <v>76</v>
      </c>
      <c r="D42" s="5">
        <v>100</v>
      </c>
      <c r="H42" s="11"/>
      <c r="I42" s="12"/>
      <c r="J42" s="12"/>
    </row>
    <row r="43" spans="1:10" x14ac:dyDescent="0.25">
      <c r="A43" s="10" t="s">
        <v>42</v>
      </c>
      <c r="B43" s="5">
        <v>0</v>
      </c>
      <c r="C43" s="5">
        <v>0</v>
      </c>
      <c r="D43" s="5">
        <v>0</v>
      </c>
      <c r="H43" s="11"/>
      <c r="I43" s="12"/>
      <c r="J43" s="12"/>
    </row>
    <row r="44" spans="1:10" x14ac:dyDescent="0.25">
      <c r="A44" s="4" t="s">
        <v>24</v>
      </c>
      <c r="B44" s="5">
        <v>1911</v>
      </c>
      <c r="C44" s="5">
        <v>4379</v>
      </c>
      <c r="D44" s="5">
        <v>6290</v>
      </c>
    </row>
  </sheetData>
  <mergeCells count="3">
    <mergeCell ref="G6:G17"/>
    <mergeCell ref="G18:G29"/>
    <mergeCell ref="G30:G41"/>
  </mergeCells>
  <phoneticPr fontId="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6.1</vt:lpstr>
      <vt:lpstr>6.4</vt:lpstr>
      <vt:lpstr>Arkusz1!statek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2025-01-29T12:27:26Z</dcterms:modified>
</cp:coreProperties>
</file>