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13_ncr:1_{76B6F6DA-70E4-4181-B582-8E5CF5319D0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ge_deaths_cas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6" i="2" l="1"/>
  <c r="B166" i="2" s="1"/>
  <c r="D165" i="2"/>
  <c r="E165" i="2" s="1"/>
  <c r="D164" i="2"/>
  <c r="B164" i="2" s="1"/>
  <c r="D163" i="2"/>
  <c r="E163" i="2" s="1"/>
  <c r="D162" i="2"/>
  <c r="B162" i="2" s="1"/>
  <c r="D161" i="2"/>
  <c r="E161" i="2" s="1"/>
  <c r="C161" i="2" s="1"/>
  <c r="A162" i="2"/>
  <c r="A163" i="2" s="1"/>
  <c r="A164" i="2" s="1"/>
  <c r="A165" i="2" s="1"/>
  <c r="A166" i="2" s="1"/>
  <c r="A161" i="2"/>
  <c r="C165" i="2" l="1"/>
  <c r="E162" i="2"/>
  <c r="C162" i="2" s="1"/>
  <c r="E164" i="2"/>
  <c r="C164" i="2" s="1"/>
  <c r="E166" i="2"/>
  <c r="C166" i="2" s="1"/>
  <c r="B161" i="2"/>
  <c r="B163" i="2"/>
  <c r="B165" i="2"/>
  <c r="D160" i="2"/>
  <c r="E160" i="2" s="1"/>
  <c r="C160" i="2" s="1"/>
  <c r="D159" i="2"/>
  <c r="E159" i="2" s="1"/>
  <c r="D158" i="2"/>
  <c r="B158" i="2" s="1"/>
  <c r="D157" i="2"/>
  <c r="E157" i="2" s="1"/>
  <c r="D156" i="2"/>
  <c r="B156" i="2" s="1"/>
  <c r="D155" i="2"/>
  <c r="E155" i="2" s="1"/>
  <c r="D154" i="2"/>
  <c r="B154" i="2" s="1"/>
  <c r="D153" i="2"/>
  <c r="E153" i="2" s="1"/>
  <c r="D152" i="2"/>
  <c r="B152" i="2" s="1"/>
  <c r="D151" i="2"/>
  <c r="E151" i="2" s="1"/>
  <c r="D150" i="2"/>
  <c r="B150" i="2" s="1"/>
  <c r="D149" i="2"/>
  <c r="E149" i="2" s="1"/>
  <c r="D148" i="2"/>
  <c r="B148" i="2" s="1"/>
  <c r="D147" i="2"/>
  <c r="E147" i="2" s="1"/>
  <c r="D146" i="2"/>
  <c r="B146" i="2" s="1"/>
  <c r="A160" i="2"/>
  <c r="A159" i="2"/>
  <c r="A158" i="2"/>
  <c r="A157" i="2"/>
  <c r="A150" i="2"/>
  <c r="A151" i="2" s="1"/>
  <c r="A152" i="2" s="1"/>
  <c r="A153" i="2" s="1"/>
  <c r="A154" i="2" s="1"/>
  <c r="A155" i="2" s="1"/>
  <c r="A156" i="2" s="1"/>
  <c r="A141" i="2"/>
  <c r="A142" i="2" s="1"/>
  <c r="A143" i="2" s="1"/>
  <c r="A144" i="2" s="1"/>
  <c r="A145" i="2" s="1"/>
  <c r="A146" i="2" s="1"/>
  <c r="A147" i="2" s="1"/>
  <c r="A148" i="2" s="1"/>
  <c r="A149" i="2" s="1"/>
  <c r="C163" i="2" l="1"/>
  <c r="C155" i="2"/>
  <c r="C151" i="2"/>
  <c r="E146" i="2"/>
  <c r="C146" i="2" s="1"/>
  <c r="E148" i="2"/>
  <c r="C148" i="2" s="1"/>
  <c r="E150" i="2"/>
  <c r="C150" i="2" s="1"/>
  <c r="E152" i="2"/>
  <c r="C152" i="2" s="1"/>
  <c r="E154" i="2"/>
  <c r="C154" i="2" s="1"/>
  <c r="E156" i="2"/>
  <c r="C156" i="2" s="1"/>
  <c r="E158" i="2"/>
  <c r="C158" i="2" s="1"/>
  <c r="B147" i="2"/>
  <c r="B149" i="2"/>
  <c r="B151" i="2"/>
  <c r="B153" i="2"/>
  <c r="B155" i="2"/>
  <c r="B157" i="2"/>
  <c r="B159" i="2"/>
  <c r="B160" i="2"/>
  <c r="D145" i="2"/>
  <c r="B145" i="2" s="1"/>
  <c r="D144" i="2"/>
  <c r="E144" i="2" s="1"/>
  <c r="D143" i="2"/>
  <c r="B143" i="2" s="1"/>
  <c r="D142" i="2"/>
  <c r="E142" i="2" s="1"/>
  <c r="D141" i="2"/>
  <c r="B141" i="2" s="1"/>
  <c r="A133" i="2"/>
  <c r="A134" i="2" s="1"/>
  <c r="A135" i="2" s="1"/>
  <c r="A136" i="2" s="1"/>
  <c r="A137" i="2" s="1"/>
  <c r="A138" i="2" s="1"/>
  <c r="A139" i="2" s="1"/>
  <c r="A140" i="2" s="1"/>
  <c r="A132" i="2"/>
  <c r="M131" i="2"/>
  <c r="M132" i="2" s="1"/>
  <c r="M133" i="2" s="1"/>
  <c r="M134" i="2" s="1"/>
  <c r="M135" i="2" s="1"/>
  <c r="M136" i="2" s="1"/>
  <c r="M137" i="2" s="1"/>
  <c r="M138" i="2" s="1"/>
  <c r="M139" i="2" s="1"/>
  <c r="M140" i="2" s="1"/>
  <c r="M130" i="2"/>
  <c r="N129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4" i="2"/>
  <c r="L4" i="2" s="1"/>
  <c r="M1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G4" i="2"/>
  <c r="K3" i="2"/>
  <c r="L3" i="2" s="1"/>
  <c r="J3" i="2"/>
  <c r="G3" i="2"/>
  <c r="L2" i="2"/>
  <c r="G2" i="2"/>
  <c r="C149" i="2" l="1"/>
  <c r="C153" i="2"/>
  <c r="C147" i="2"/>
  <c r="C159" i="2"/>
  <c r="C157" i="2"/>
  <c r="E141" i="2"/>
  <c r="C141" i="2" s="1"/>
  <c r="E143" i="2"/>
  <c r="C143" i="2" s="1"/>
  <c r="E145" i="2"/>
  <c r="C145" i="2" s="1"/>
  <c r="B142" i="2"/>
  <c r="B144" i="2"/>
  <c r="M16" i="2"/>
  <c r="M15" i="2"/>
  <c r="K5" i="2"/>
  <c r="A139" i="1"/>
  <c r="A140" i="1" s="1"/>
  <c r="A138" i="1"/>
  <c r="A137" i="1"/>
  <c r="C140" i="1"/>
  <c r="B140" i="1"/>
  <c r="C139" i="1"/>
  <c r="B139" i="1"/>
  <c r="C138" i="1"/>
  <c r="B138" i="1"/>
  <c r="C137" i="1"/>
  <c r="B137" i="1"/>
  <c r="D140" i="1"/>
  <c r="E140" i="1" s="1"/>
  <c r="E139" i="1"/>
  <c r="D139" i="1"/>
  <c r="D138" i="1"/>
  <c r="E138" i="1" s="1"/>
  <c r="D137" i="1"/>
  <c r="E137" i="1" s="1"/>
  <c r="G140" i="1"/>
  <c r="G139" i="1"/>
  <c r="G138" i="1"/>
  <c r="G137" i="1"/>
  <c r="L140" i="1"/>
  <c r="L139" i="1"/>
  <c r="L138" i="1"/>
  <c r="M137" i="1"/>
  <c r="M138" i="1" s="1"/>
  <c r="M139" i="1" s="1"/>
  <c r="M140" i="1" s="1"/>
  <c r="L137" i="1"/>
  <c r="K137" i="1"/>
  <c r="K138" i="1" s="1"/>
  <c r="K139" i="1" s="1"/>
  <c r="K140" i="1" s="1"/>
  <c r="J140" i="1"/>
  <c r="J139" i="1"/>
  <c r="J138" i="1"/>
  <c r="J137" i="1"/>
  <c r="C144" i="2" l="1"/>
  <c r="C142" i="2"/>
  <c r="L5" i="2"/>
  <c r="M18" i="2" s="1"/>
  <c r="K6" i="2"/>
  <c r="N129" i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K7" i="2" l="1"/>
  <c r="L6" i="2"/>
  <c r="M19" i="2" s="1"/>
  <c r="G92" i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7" i="2" l="1"/>
  <c r="M20" i="2" s="1"/>
  <c r="K8" i="2"/>
  <c r="M15" i="1"/>
  <c r="K9" i="2" l="1"/>
  <c r="L8" i="2"/>
  <c r="M21" i="2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L9" i="2" l="1"/>
  <c r="M22" i="2" s="1"/>
  <c r="K10" i="2"/>
  <c r="K4" i="1"/>
  <c r="L3" i="1"/>
  <c r="M16" i="1" s="1"/>
  <c r="L10" i="2" l="1"/>
  <c r="M23" i="2" s="1"/>
  <c r="K11" i="2"/>
  <c r="K5" i="1"/>
  <c r="L4" i="1"/>
  <c r="M17" i="1" s="1"/>
  <c r="K12" i="2" l="1"/>
  <c r="L11" i="2"/>
  <c r="M24" i="2" s="1"/>
  <c r="K6" i="1"/>
  <c r="L5" i="1"/>
  <c r="M18" i="1" s="1"/>
  <c r="L12" i="2" l="1"/>
  <c r="M25" i="2" s="1"/>
  <c r="K13" i="2"/>
  <c r="K7" i="1"/>
  <c r="L6" i="1"/>
  <c r="M19" i="1" s="1"/>
  <c r="K14" i="2" l="1"/>
  <c r="L13" i="2"/>
  <c r="M26" i="2" s="1"/>
  <c r="K8" i="1"/>
  <c r="L7" i="1"/>
  <c r="M20" i="1" s="1"/>
  <c r="L14" i="2" l="1"/>
  <c r="M27" i="2" s="1"/>
  <c r="K15" i="2"/>
  <c r="K9" i="1"/>
  <c r="L8" i="1"/>
  <c r="M21" i="1" s="1"/>
  <c r="K16" i="2" l="1"/>
  <c r="L15" i="2"/>
  <c r="M28" i="2" s="1"/>
  <c r="K10" i="1"/>
  <c r="L9" i="1"/>
  <c r="M22" i="1" s="1"/>
  <c r="K17" i="2" l="1"/>
  <c r="L16" i="2"/>
  <c r="M29" i="2" s="1"/>
  <c r="K11" i="1"/>
  <c r="L10" i="1"/>
  <c r="M23" i="1" s="1"/>
  <c r="K18" i="2" l="1"/>
  <c r="L17" i="2"/>
  <c r="M30" i="2" s="1"/>
  <c r="K12" i="1"/>
  <c r="L11" i="1"/>
  <c r="M24" i="1" s="1"/>
  <c r="L18" i="2" l="1"/>
  <c r="M31" i="2" s="1"/>
  <c r="K19" i="2"/>
  <c r="K13" i="1"/>
  <c r="L12" i="1"/>
  <c r="M25" i="1" s="1"/>
  <c r="L19" i="2" l="1"/>
  <c r="M32" i="2" s="1"/>
  <c r="K20" i="2"/>
  <c r="K14" i="1"/>
  <c r="L13" i="1"/>
  <c r="M26" i="1" s="1"/>
  <c r="L20" i="2" l="1"/>
  <c r="M33" i="2" s="1"/>
  <c r="K21" i="2"/>
  <c r="K15" i="1"/>
  <c r="L14" i="1"/>
  <c r="M27" i="1" s="1"/>
  <c r="L21" i="2" l="1"/>
  <c r="M34" i="2" s="1"/>
  <c r="K22" i="2"/>
  <c r="K16" i="1"/>
  <c r="L15" i="1"/>
  <c r="M28" i="1" s="1"/>
  <c r="K23" i="2" l="1"/>
  <c r="L22" i="2"/>
  <c r="M35" i="2" s="1"/>
  <c r="K17" i="1"/>
  <c r="L16" i="1"/>
  <c r="M29" i="1" s="1"/>
  <c r="K24" i="2" l="1"/>
  <c r="L23" i="2"/>
  <c r="M36" i="2" s="1"/>
  <c r="K18" i="1"/>
  <c r="L17" i="1"/>
  <c r="M30" i="1" s="1"/>
  <c r="K25" i="2" l="1"/>
  <c r="L24" i="2"/>
  <c r="M37" i="2" s="1"/>
  <c r="K19" i="1"/>
  <c r="L18" i="1"/>
  <c r="M31" i="1" s="1"/>
  <c r="K26" i="2" l="1"/>
  <c r="L25" i="2"/>
  <c r="M38" i="2" s="1"/>
  <c r="K20" i="1"/>
  <c r="L19" i="1"/>
  <c r="M32" i="1" s="1"/>
  <c r="L26" i="2" l="1"/>
  <c r="M39" i="2" s="1"/>
  <c r="K27" i="2"/>
  <c r="K21" i="1"/>
  <c r="L20" i="1"/>
  <c r="M33" i="1" s="1"/>
  <c r="L27" i="2" l="1"/>
  <c r="M40" i="2" s="1"/>
  <c r="K28" i="2"/>
  <c r="K22" i="1"/>
  <c r="L21" i="1"/>
  <c r="M34" i="1" s="1"/>
  <c r="L28" i="2" l="1"/>
  <c r="M41" i="2" s="1"/>
  <c r="K29" i="2"/>
  <c r="K23" i="1"/>
  <c r="L22" i="1"/>
  <c r="M35" i="1" s="1"/>
  <c r="L29" i="2" l="1"/>
  <c r="M42" i="2" s="1"/>
  <c r="K30" i="2"/>
  <c r="K24" i="1"/>
  <c r="L23" i="1"/>
  <c r="M36" i="1" s="1"/>
  <c r="K31" i="2" l="1"/>
  <c r="L30" i="2"/>
  <c r="M43" i="2" s="1"/>
  <c r="K25" i="1"/>
  <c r="L24" i="1"/>
  <c r="M37" i="1" s="1"/>
  <c r="K32" i="2" l="1"/>
  <c r="L31" i="2"/>
  <c r="M44" i="2" s="1"/>
  <c r="K26" i="1"/>
  <c r="L25" i="1"/>
  <c r="M38" i="1" s="1"/>
  <c r="K33" i="2" l="1"/>
  <c r="L32" i="2"/>
  <c r="M45" i="2" s="1"/>
  <c r="K27" i="1"/>
  <c r="L26" i="1"/>
  <c r="M39" i="1" s="1"/>
  <c r="K34" i="2" l="1"/>
  <c r="L33" i="2"/>
  <c r="M46" i="2" s="1"/>
  <c r="K28" i="1"/>
  <c r="L27" i="1"/>
  <c r="M40" i="1" s="1"/>
  <c r="L34" i="2" l="1"/>
  <c r="M47" i="2" s="1"/>
  <c r="K35" i="2"/>
  <c r="K29" i="1"/>
  <c r="L28" i="1"/>
  <c r="M41" i="1" s="1"/>
  <c r="L35" i="2" l="1"/>
  <c r="M48" i="2" s="1"/>
  <c r="K36" i="2"/>
  <c r="K30" i="1"/>
  <c r="L29" i="1"/>
  <c r="M42" i="1" s="1"/>
  <c r="L36" i="2" l="1"/>
  <c r="M49" i="2" s="1"/>
  <c r="K37" i="2"/>
  <c r="K31" i="1"/>
  <c r="L30" i="1"/>
  <c r="M43" i="1" s="1"/>
  <c r="L37" i="2" l="1"/>
  <c r="M50" i="2" s="1"/>
  <c r="K38" i="2"/>
  <c r="K32" i="1"/>
  <c r="L31" i="1"/>
  <c r="M44" i="1" s="1"/>
  <c r="K39" i="2" l="1"/>
  <c r="L38" i="2"/>
  <c r="M51" i="2" s="1"/>
  <c r="K33" i="1"/>
  <c r="L32" i="1"/>
  <c r="M45" i="1" s="1"/>
  <c r="K40" i="2" l="1"/>
  <c r="L39" i="2"/>
  <c r="M52" i="2" s="1"/>
  <c r="K34" i="1"/>
  <c r="L33" i="1"/>
  <c r="M46" i="1" s="1"/>
  <c r="K41" i="2" l="1"/>
  <c r="L40" i="2"/>
  <c r="M53" i="2" s="1"/>
  <c r="K35" i="1"/>
  <c r="L34" i="1"/>
  <c r="M47" i="1" s="1"/>
  <c r="K42" i="2" l="1"/>
  <c r="L41" i="2"/>
  <c r="M54" i="2" s="1"/>
  <c r="K36" i="1"/>
  <c r="L35" i="1"/>
  <c r="M48" i="1" s="1"/>
  <c r="L42" i="2" l="1"/>
  <c r="M55" i="2" s="1"/>
  <c r="K43" i="2"/>
  <c r="K37" i="1"/>
  <c r="L36" i="1"/>
  <c r="M49" i="1" s="1"/>
  <c r="L43" i="2" l="1"/>
  <c r="M56" i="2" s="1"/>
  <c r="K44" i="2"/>
  <c r="K38" i="1"/>
  <c r="L37" i="1"/>
  <c r="M50" i="1" s="1"/>
  <c r="L44" i="2" l="1"/>
  <c r="M57" i="2" s="1"/>
  <c r="K45" i="2"/>
  <c r="K39" i="1"/>
  <c r="L38" i="1"/>
  <c r="M51" i="1" s="1"/>
  <c r="L45" i="2" l="1"/>
  <c r="M58" i="2" s="1"/>
  <c r="K46" i="2"/>
  <c r="K40" i="1"/>
  <c r="L39" i="1"/>
  <c r="M52" i="1" s="1"/>
  <c r="K47" i="2" l="1"/>
  <c r="L46" i="2"/>
  <c r="M59" i="2" s="1"/>
  <c r="K41" i="1"/>
  <c r="L40" i="1"/>
  <c r="M53" i="1" s="1"/>
  <c r="K48" i="2" l="1"/>
  <c r="L47" i="2"/>
  <c r="M60" i="2" s="1"/>
  <c r="K42" i="1"/>
  <c r="L41" i="1"/>
  <c r="M54" i="1" s="1"/>
  <c r="K49" i="2" l="1"/>
  <c r="L48" i="2"/>
  <c r="M61" i="2" s="1"/>
  <c r="K43" i="1"/>
  <c r="L42" i="1"/>
  <c r="M55" i="1" s="1"/>
  <c r="K50" i="2" l="1"/>
  <c r="L49" i="2"/>
  <c r="M62" i="2" s="1"/>
  <c r="K44" i="1"/>
  <c r="L43" i="1"/>
  <c r="M56" i="1" s="1"/>
  <c r="L50" i="2" l="1"/>
  <c r="M63" i="2" s="1"/>
  <c r="K51" i="2"/>
  <c r="K45" i="1"/>
  <c r="L44" i="1"/>
  <c r="M57" i="1" s="1"/>
  <c r="L51" i="2" l="1"/>
  <c r="M64" i="2" s="1"/>
  <c r="K52" i="2"/>
  <c r="K46" i="1"/>
  <c r="L45" i="1"/>
  <c r="M58" i="1" s="1"/>
  <c r="L52" i="2" l="1"/>
  <c r="M65" i="2" s="1"/>
  <c r="K53" i="2"/>
  <c r="K47" i="1"/>
  <c r="L46" i="1"/>
  <c r="M59" i="1" s="1"/>
  <c r="L53" i="2" l="1"/>
  <c r="M66" i="2" s="1"/>
  <c r="K54" i="2"/>
  <c r="K48" i="1"/>
  <c r="L47" i="1"/>
  <c r="M60" i="1" s="1"/>
  <c r="K55" i="2" l="1"/>
  <c r="L54" i="2"/>
  <c r="M67" i="2" s="1"/>
  <c r="K49" i="1"/>
  <c r="L48" i="1"/>
  <c r="M61" i="1" s="1"/>
  <c r="K56" i="2" l="1"/>
  <c r="L55" i="2"/>
  <c r="M68" i="2" s="1"/>
  <c r="K50" i="1"/>
  <c r="L49" i="1"/>
  <c r="M62" i="1" s="1"/>
  <c r="K57" i="2" l="1"/>
  <c r="L56" i="2"/>
  <c r="M69" i="2" s="1"/>
  <c r="K51" i="1"/>
  <c r="L50" i="1"/>
  <c r="M63" i="1" s="1"/>
  <c r="K58" i="2" l="1"/>
  <c r="L57" i="2"/>
  <c r="M70" i="2" s="1"/>
  <c r="K52" i="1"/>
  <c r="L51" i="1"/>
  <c r="M64" i="1" s="1"/>
  <c r="L58" i="2" l="1"/>
  <c r="M71" i="2" s="1"/>
  <c r="K59" i="2"/>
  <c r="K53" i="1"/>
  <c r="L52" i="1"/>
  <c r="M65" i="1" s="1"/>
  <c r="L59" i="2" l="1"/>
  <c r="M72" i="2" s="1"/>
  <c r="K60" i="2"/>
  <c r="K54" i="1"/>
  <c r="L53" i="1"/>
  <c r="M66" i="1" s="1"/>
  <c r="L60" i="2" l="1"/>
  <c r="M73" i="2" s="1"/>
  <c r="K61" i="2"/>
  <c r="K55" i="1"/>
  <c r="L54" i="1"/>
  <c r="M67" i="1" s="1"/>
  <c r="L61" i="2" l="1"/>
  <c r="M74" i="2" s="1"/>
  <c r="K62" i="2"/>
  <c r="K56" i="1"/>
  <c r="L55" i="1"/>
  <c r="M68" i="1" s="1"/>
  <c r="K63" i="2" l="1"/>
  <c r="L62" i="2"/>
  <c r="M75" i="2" s="1"/>
  <c r="K57" i="1"/>
  <c r="L56" i="1"/>
  <c r="M69" i="1" s="1"/>
  <c r="K64" i="2" l="1"/>
  <c r="L63" i="2"/>
  <c r="M76" i="2" s="1"/>
  <c r="K58" i="1"/>
  <c r="L57" i="1"/>
  <c r="M70" i="1" s="1"/>
  <c r="K65" i="2" l="1"/>
  <c r="L64" i="2"/>
  <c r="M77" i="2" s="1"/>
  <c r="K59" i="1"/>
  <c r="L58" i="1"/>
  <c r="M71" i="1" s="1"/>
  <c r="K66" i="2" l="1"/>
  <c r="L65" i="2"/>
  <c r="M78" i="2" s="1"/>
  <c r="K60" i="1"/>
  <c r="L59" i="1"/>
  <c r="M72" i="1" s="1"/>
  <c r="L66" i="2" l="1"/>
  <c r="M79" i="2" s="1"/>
  <c r="K67" i="2"/>
  <c r="K61" i="1"/>
  <c r="L60" i="1"/>
  <c r="M73" i="1" s="1"/>
  <c r="L67" i="2" l="1"/>
  <c r="M80" i="2" s="1"/>
  <c r="K68" i="2"/>
  <c r="K62" i="1"/>
  <c r="L61" i="1"/>
  <c r="M74" i="1" s="1"/>
  <c r="L68" i="2" l="1"/>
  <c r="M81" i="2" s="1"/>
  <c r="K69" i="2"/>
  <c r="K63" i="1"/>
  <c r="L62" i="1"/>
  <c r="M75" i="1" s="1"/>
  <c r="L69" i="2" l="1"/>
  <c r="M82" i="2" s="1"/>
  <c r="K70" i="2"/>
  <c r="K64" i="1"/>
  <c r="L63" i="1"/>
  <c r="M76" i="1" s="1"/>
  <c r="K71" i="2" l="1"/>
  <c r="L70" i="2"/>
  <c r="M83" i="2" s="1"/>
  <c r="K65" i="1"/>
  <c r="L64" i="1"/>
  <c r="M77" i="1" s="1"/>
  <c r="K72" i="2" l="1"/>
  <c r="L71" i="2"/>
  <c r="M84" i="2" s="1"/>
  <c r="K66" i="1"/>
  <c r="L65" i="1"/>
  <c r="M78" i="1" s="1"/>
  <c r="K73" i="2" l="1"/>
  <c r="L72" i="2"/>
  <c r="M85" i="2" s="1"/>
  <c r="K67" i="1"/>
  <c r="L66" i="1"/>
  <c r="M79" i="1" s="1"/>
  <c r="K74" i="2" l="1"/>
  <c r="L73" i="2"/>
  <c r="M86" i="2" s="1"/>
  <c r="K68" i="1"/>
  <c r="L67" i="1"/>
  <c r="M80" i="1" s="1"/>
  <c r="L74" i="2" l="1"/>
  <c r="M87" i="2" s="1"/>
  <c r="K75" i="2"/>
  <c r="K69" i="1"/>
  <c r="L68" i="1"/>
  <c r="M81" i="1" s="1"/>
  <c r="L75" i="2" l="1"/>
  <c r="M88" i="2" s="1"/>
  <c r="K76" i="2"/>
  <c r="K70" i="1"/>
  <c r="L69" i="1"/>
  <c r="M82" i="1" s="1"/>
  <c r="L76" i="2" l="1"/>
  <c r="M89" i="2" s="1"/>
  <c r="K77" i="2"/>
  <c r="K71" i="1"/>
  <c r="L70" i="1"/>
  <c r="M83" i="1" s="1"/>
  <c r="L77" i="2" l="1"/>
  <c r="M90" i="2" s="1"/>
  <c r="K78" i="2"/>
  <c r="K72" i="1"/>
  <c r="L71" i="1"/>
  <c r="M84" i="1" s="1"/>
  <c r="K79" i="2" l="1"/>
  <c r="L78" i="2"/>
  <c r="M91" i="2" s="1"/>
  <c r="K73" i="1"/>
  <c r="L72" i="1"/>
  <c r="M85" i="1" s="1"/>
  <c r="K80" i="2" l="1"/>
  <c r="L79" i="2"/>
  <c r="M92" i="2" s="1"/>
  <c r="K74" i="1"/>
  <c r="L73" i="1"/>
  <c r="M86" i="1" s="1"/>
  <c r="K81" i="2" l="1"/>
  <c r="L80" i="2"/>
  <c r="K75" i="1"/>
  <c r="L74" i="1"/>
  <c r="M87" i="1" s="1"/>
  <c r="K82" i="2" l="1"/>
  <c r="L81" i="2"/>
  <c r="K76" i="1"/>
  <c r="L75" i="1"/>
  <c r="M88" i="1" s="1"/>
  <c r="L82" i="2" l="1"/>
  <c r="K83" i="2"/>
  <c r="K77" i="1"/>
  <c r="L76" i="1"/>
  <c r="M89" i="1" s="1"/>
  <c r="L83" i="2" l="1"/>
  <c r="K84" i="2"/>
  <c r="K78" i="1"/>
  <c r="L77" i="1"/>
  <c r="M90" i="1" s="1"/>
  <c r="L84" i="2" l="1"/>
  <c r="K85" i="2"/>
  <c r="K79" i="1"/>
  <c r="L78" i="1"/>
  <c r="M91" i="1" s="1"/>
  <c r="L85" i="2" l="1"/>
  <c r="K86" i="2"/>
  <c r="K80" i="1"/>
  <c r="L79" i="1"/>
  <c r="M92" i="1" s="1"/>
  <c r="K87" i="2" l="1"/>
  <c r="L86" i="2"/>
  <c r="K81" i="1"/>
  <c r="L80" i="1"/>
  <c r="G93" i="1" s="1"/>
  <c r="D93" i="1" s="1"/>
  <c r="K88" i="2" l="1"/>
  <c r="L87" i="2"/>
  <c r="K82" i="1"/>
  <c r="L81" i="1"/>
  <c r="G94" i="1" s="1"/>
  <c r="D94" i="1" s="1"/>
  <c r="K89" i="2" l="1"/>
  <c r="L88" i="2"/>
  <c r="E94" i="1"/>
  <c r="K83" i="1"/>
  <c r="L82" i="1"/>
  <c r="G95" i="1" s="1"/>
  <c r="D95" i="1" s="1"/>
  <c r="K90" i="2" l="1"/>
  <c r="L89" i="2"/>
  <c r="E95" i="1"/>
  <c r="K84" i="1"/>
  <c r="L83" i="1"/>
  <c r="G96" i="1" s="1"/>
  <c r="D96" i="1" s="1"/>
  <c r="L90" i="2" l="1"/>
  <c r="K91" i="2"/>
  <c r="E96" i="1"/>
  <c r="K85" i="1"/>
  <c r="L84" i="1"/>
  <c r="G97" i="1" s="1"/>
  <c r="D97" i="1" s="1"/>
  <c r="L91" i="2" l="1"/>
  <c r="K92" i="2"/>
  <c r="E97" i="1"/>
  <c r="K86" i="1"/>
  <c r="L85" i="1"/>
  <c r="G98" i="1" s="1"/>
  <c r="D98" i="1" s="1"/>
  <c r="L92" i="2" l="1"/>
  <c r="K93" i="2"/>
  <c r="E98" i="1"/>
  <c r="K87" i="1"/>
  <c r="L86" i="1"/>
  <c r="G99" i="1" s="1"/>
  <c r="D99" i="1" s="1"/>
  <c r="K94" i="2" l="1"/>
  <c r="L93" i="2"/>
  <c r="E99" i="1"/>
  <c r="K88" i="1"/>
  <c r="L87" i="1"/>
  <c r="G100" i="1" s="1"/>
  <c r="D100" i="1" s="1"/>
  <c r="K95" i="2" l="1"/>
  <c r="L94" i="2"/>
  <c r="E100" i="1"/>
  <c r="K89" i="1"/>
  <c r="L88" i="1"/>
  <c r="G101" i="1" s="1"/>
  <c r="D101" i="1" s="1"/>
  <c r="K96" i="2" l="1"/>
  <c r="L95" i="2"/>
  <c r="E101" i="1"/>
  <c r="K90" i="1"/>
  <c r="L89" i="1"/>
  <c r="G102" i="1" s="1"/>
  <c r="D102" i="1" s="1"/>
  <c r="L96" i="2" l="1"/>
  <c r="K97" i="2"/>
  <c r="E102" i="1"/>
  <c r="K91" i="1"/>
  <c r="L90" i="1"/>
  <c r="G103" i="1" s="1"/>
  <c r="D103" i="1" s="1"/>
  <c r="K98" i="2" l="1"/>
  <c r="L97" i="2"/>
  <c r="E103" i="1"/>
  <c r="K92" i="1"/>
  <c r="L91" i="1"/>
  <c r="G104" i="1" s="1"/>
  <c r="D104" i="1" s="1"/>
  <c r="K99" i="2" l="1"/>
  <c r="L98" i="2"/>
  <c r="B104" i="1"/>
  <c r="E104" i="1"/>
  <c r="K93" i="1"/>
  <c r="L92" i="1"/>
  <c r="G105" i="1" s="1"/>
  <c r="D105" i="1" s="1"/>
  <c r="K100" i="2" l="1"/>
  <c r="L99" i="2"/>
  <c r="B105" i="1"/>
  <c r="E105" i="1"/>
  <c r="C105" i="1" s="1"/>
  <c r="K94" i="1"/>
  <c r="L93" i="1"/>
  <c r="G106" i="1" s="1"/>
  <c r="D106" i="1" s="1"/>
  <c r="L100" i="2" l="1"/>
  <c r="K101" i="2"/>
  <c r="E106" i="1"/>
  <c r="K95" i="1"/>
  <c r="L94" i="1"/>
  <c r="G107" i="1" s="1"/>
  <c r="D107" i="1" s="1"/>
  <c r="K102" i="2" l="1"/>
  <c r="L101" i="2"/>
  <c r="E107" i="1"/>
  <c r="K96" i="1"/>
  <c r="L95" i="1"/>
  <c r="G108" i="1" s="1"/>
  <c r="D108" i="1" s="1"/>
  <c r="L102" i="2" l="1"/>
  <c r="K103" i="2"/>
  <c r="E108" i="1"/>
  <c r="K97" i="1"/>
  <c r="L96" i="1"/>
  <c r="G109" i="1" s="1"/>
  <c r="D109" i="1" s="1"/>
  <c r="K104" i="2" l="1"/>
  <c r="L103" i="2"/>
  <c r="E109" i="1"/>
  <c r="K98" i="1"/>
  <c r="L97" i="1"/>
  <c r="G110" i="1" s="1"/>
  <c r="D110" i="1" s="1"/>
  <c r="K105" i="2" l="1"/>
  <c r="L104" i="2"/>
  <c r="E110" i="1"/>
  <c r="K99" i="1"/>
  <c r="L98" i="1"/>
  <c r="G111" i="1" s="1"/>
  <c r="D111" i="1" s="1"/>
  <c r="K106" i="2" l="1"/>
  <c r="L105" i="2"/>
  <c r="E111" i="1"/>
  <c r="K100" i="1"/>
  <c r="L99" i="1"/>
  <c r="G112" i="1" s="1"/>
  <c r="D112" i="1" s="1"/>
  <c r="L106" i="2" l="1"/>
  <c r="K107" i="2"/>
  <c r="E112" i="1"/>
  <c r="K101" i="1"/>
  <c r="L100" i="1"/>
  <c r="G113" i="1" s="1"/>
  <c r="D113" i="1" s="1"/>
  <c r="L107" i="2" l="1"/>
  <c r="K108" i="2"/>
  <c r="E113" i="1"/>
  <c r="K102" i="1"/>
  <c r="L101" i="1"/>
  <c r="G114" i="1" s="1"/>
  <c r="D114" i="1" s="1"/>
  <c r="L108" i="2" l="1"/>
  <c r="K109" i="2"/>
  <c r="E114" i="1"/>
  <c r="K103" i="1"/>
  <c r="L102" i="1"/>
  <c r="G115" i="1" s="1"/>
  <c r="D115" i="1" s="1"/>
  <c r="K110" i="2" l="1"/>
  <c r="L109" i="2"/>
  <c r="E115" i="1"/>
  <c r="K104" i="1"/>
  <c r="L103" i="1"/>
  <c r="G116" i="1" s="1"/>
  <c r="D116" i="1" s="1"/>
  <c r="L110" i="2" l="1"/>
  <c r="K111" i="2"/>
  <c r="E116" i="1"/>
  <c r="D117" i="1"/>
  <c r="K105" i="1"/>
  <c r="L104" i="1"/>
  <c r="G117" i="1" s="1"/>
  <c r="L111" i="2" l="1"/>
  <c r="K112" i="2"/>
  <c r="E117" i="1"/>
  <c r="K106" i="1"/>
  <c r="L105" i="1"/>
  <c r="G118" i="1" s="1"/>
  <c r="D118" i="1" s="1"/>
  <c r="E118" i="1" s="1"/>
  <c r="L112" i="2" l="1"/>
  <c r="K113" i="2"/>
  <c r="K107" i="1"/>
  <c r="L106" i="1"/>
  <c r="G119" i="1" s="1"/>
  <c r="D119" i="1" s="1"/>
  <c r="K114" i="2" l="1"/>
  <c r="L113" i="2"/>
  <c r="E119" i="1"/>
  <c r="K108" i="1"/>
  <c r="L107" i="1"/>
  <c r="G120" i="1" s="1"/>
  <c r="D120" i="1" s="1"/>
  <c r="L114" i="2" l="1"/>
  <c r="K115" i="2"/>
  <c r="E120" i="1"/>
  <c r="K109" i="1"/>
  <c r="L108" i="1"/>
  <c r="G121" i="1" s="1"/>
  <c r="D121" i="1" s="1"/>
  <c r="K116" i="2" l="1"/>
  <c r="L115" i="2"/>
  <c r="E121" i="1"/>
  <c r="K110" i="1"/>
  <c r="L109" i="1"/>
  <c r="G122" i="1" s="1"/>
  <c r="D122" i="1" s="1"/>
  <c r="L116" i="2" l="1"/>
  <c r="K117" i="2"/>
  <c r="E122" i="1"/>
  <c r="K111" i="1"/>
  <c r="L110" i="1"/>
  <c r="G123" i="1" s="1"/>
  <c r="D123" i="1" s="1"/>
  <c r="B123" i="1" s="1"/>
  <c r="L117" i="2" l="1"/>
  <c r="K118" i="2"/>
  <c r="D124" i="1"/>
  <c r="B124" i="1" s="1"/>
  <c r="E123" i="1"/>
  <c r="K112" i="1"/>
  <c r="L111" i="1"/>
  <c r="G124" i="1" s="1"/>
  <c r="L118" i="2" l="1"/>
  <c r="K119" i="2"/>
  <c r="E124" i="1"/>
  <c r="C124" i="1" s="1"/>
  <c r="K113" i="1"/>
  <c r="L112" i="1"/>
  <c r="G125" i="1" s="1"/>
  <c r="D125" i="1" s="1"/>
  <c r="B125" i="1" s="1"/>
  <c r="K120" i="2" l="1"/>
  <c r="L119" i="2"/>
  <c r="E125" i="1"/>
  <c r="C125" i="1" s="1"/>
  <c r="K114" i="1"/>
  <c r="L113" i="1"/>
  <c r="G126" i="1" s="1"/>
  <c r="D126" i="1" s="1"/>
  <c r="L120" i="2" l="1"/>
  <c r="K121" i="2"/>
  <c r="B126" i="1"/>
  <c r="E126" i="1"/>
  <c r="C126" i="1" s="1"/>
  <c r="K115" i="1"/>
  <c r="L114" i="1"/>
  <c r="G127" i="1" s="1"/>
  <c r="D127" i="1" s="1"/>
  <c r="L121" i="2" l="1"/>
  <c r="K122" i="2"/>
  <c r="E127" i="1"/>
  <c r="C127" i="1" s="1"/>
  <c r="B127" i="1"/>
  <c r="K116" i="1"/>
  <c r="L115" i="1"/>
  <c r="G128" i="1" s="1"/>
  <c r="D128" i="1" s="1"/>
  <c r="L122" i="2" l="1"/>
  <c r="K123" i="2"/>
  <c r="E128" i="1"/>
  <c r="C128" i="1" s="1"/>
  <c r="B128" i="1"/>
  <c r="K117" i="1"/>
  <c r="L116" i="1"/>
  <c r="G129" i="1" s="1"/>
  <c r="D129" i="1" s="1"/>
  <c r="L123" i="2" l="1"/>
  <c r="K124" i="2"/>
  <c r="E129" i="1"/>
  <c r="C129" i="1" s="1"/>
  <c r="B129" i="1"/>
  <c r="K118" i="1"/>
  <c r="L117" i="1"/>
  <c r="G130" i="1" s="1"/>
  <c r="D130" i="1" s="1"/>
  <c r="L124" i="2" l="1"/>
  <c r="K125" i="2"/>
  <c r="B130" i="1"/>
  <c r="E130" i="1"/>
  <c r="C130" i="1" s="1"/>
  <c r="K119" i="1"/>
  <c r="L118" i="1"/>
  <c r="G131" i="1" s="1"/>
  <c r="D131" i="1" s="1"/>
  <c r="L125" i="2" l="1"/>
  <c r="K126" i="2"/>
  <c r="E131" i="1"/>
  <c r="C131" i="1" s="1"/>
  <c r="B131" i="1"/>
  <c r="K120" i="1"/>
  <c r="L119" i="1"/>
  <c r="G132" i="1" s="1"/>
  <c r="D132" i="1" s="1"/>
  <c r="L126" i="2" l="1"/>
  <c r="K127" i="2"/>
  <c r="E132" i="1"/>
  <c r="C132" i="1" s="1"/>
  <c r="B132" i="1"/>
  <c r="K121" i="1"/>
  <c r="L120" i="1"/>
  <c r="G133" i="1" s="1"/>
  <c r="D133" i="1" s="1"/>
  <c r="L127" i="2" l="1"/>
  <c r="K128" i="2"/>
  <c r="E133" i="1"/>
  <c r="C133" i="1" s="1"/>
  <c r="B133" i="1"/>
  <c r="K122" i="1"/>
  <c r="L121" i="1"/>
  <c r="G134" i="1" s="1"/>
  <c r="D134" i="1" s="1"/>
  <c r="L128" i="2" l="1"/>
  <c r="K129" i="2"/>
  <c r="E134" i="1"/>
  <c r="C134" i="1" s="1"/>
  <c r="B134" i="1"/>
  <c r="K123" i="1"/>
  <c r="L122" i="1"/>
  <c r="G135" i="1" s="1"/>
  <c r="D135" i="1" s="1"/>
  <c r="K130" i="2" l="1"/>
  <c r="L129" i="2"/>
  <c r="E135" i="1"/>
  <c r="C135" i="1" s="1"/>
  <c r="B135" i="1"/>
  <c r="K124" i="1"/>
  <c r="L123" i="1"/>
  <c r="G136" i="1" s="1"/>
  <c r="D136" i="1" s="1"/>
  <c r="K131" i="2" l="1"/>
  <c r="L130" i="2"/>
  <c r="E136" i="1"/>
  <c r="C136" i="1" s="1"/>
  <c r="B136" i="1"/>
  <c r="K125" i="1"/>
  <c r="L124" i="1"/>
  <c r="K132" i="2" l="1"/>
  <c r="L131" i="2"/>
  <c r="K126" i="1"/>
  <c r="L125" i="1"/>
  <c r="K133" i="2" l="1"/>
  <c r="L132" i="2"/>
  <c r="K127" i="1"/>
  <c r="L126" i="1"/>
  <c r="K134" i="2" l="1"/>
  <c r="L133" i="2"/>
  <c r="K128" i="1"/>
  <c r="L127" i="1"/>
  <c r="K135" i="2" l="1"/>
  <c r="L134" i="2"/>
  <c r="K129" i="1"/>
  <c r="L128" i="1"/>
  <c r="K136" i="2" l="1"/>
  <c r="L135" i="2"/>
  <c r="K130" i="1"/>
  <c r="L129" i="1"/>
  <c r="K137" i="2" l="1"/>
  <c r="L136" i="2"/>
  <c r="K131" i="1"/>
  <c r="L130" i="1"/>
  <c r="K138" i="2" l="1"/>
  <c r="L137" i="2"/>
  <c r="L131" i="1"/>
  <c r="K132" i="1"/>
  <c r="K139" i="2" l="1"/>
  <c r="L138" i="2"/>
  <c r="K133" i="1"/>
  <c r="L132" i="1"/>
  <c r="K140" i="2" l="1"/>
  <c r="L140" i="2" s="1"/>
  <c r="L139" i="2"/>
  <c r="K134" i="1"/>
  <c r="L133" i="1"/>
  <c r="K135" i="1" l="1"/>
  <c r="L134" i="1"/>
  <c r="K136" i="1" l="1"/>
  <c r="L136" i="1" s="1"/>
  <c r="L135" i="1"/>
  <c r="D93" i="2" l="1"/>
  <c r="D121" i="2"/>
  <c r="E121" i="2" s="1"/>
  <c r="D97" i="2"/>
  <c r="E97" i="2" s="1"/>
  <c r="D101" i="2"/>
  <c r="E101" i="2" s="1"/>
  <c r="D138" i="2"/>
  <c r="E138" i="2" s="1"/>
  <c r="D110" i="2"/>
  <c r="E110" i="2" s="1"/>
  <c r="D102" i="2"/>
  <c r="E102" i="2" s="1"/>
  <c r="D140" i="2"/>
  <c r="D95" i="2"/>
  <c r="E95" i="2" s="1"/>
  <c r="D94" i="2"/>
  <c r="E94" i="2" s="1"/>
  <c r="D113" i="2"/>
  <c r="E113" i="2" s="1"/>
  <c r="D103" i="2"/>
  <c r="E103" i="2" s="1"/>
  <c r="D96" i="2"/>
  <c r="E96" i="2" s="1"/>
  <c r="D105" i="2"/>
  <c r="E105" i="2" s="1"/>
  <c r="D126" i="2"/>
  <c r="E126" i="2" s="1"/>
  <c r="D134" i="2"/>
  <c r="D108" i="2"/>
  <c r="E108" i="2" s="1"/>
  <c r="D111" i="2"/>
  <c r="E111" i="2" s="1"/>
  <c r="D107" i="2"/>
  <c r="E107" i="2" s="1"/>
  <c r="D104" i="2"/>
  <c r="E104" i="2" s="1"/>
  <c r="B104" i="2"/>
  <c r="E122" i="2"/>
  <c r="D122" i="2"/>
  <c r="D114" i="2"/>
  <c r="E114" i="2" s="1"/>
  <c r="D100" i="2"/>
  <c r="E100" i="2" s="1"/>
  <c r="D132" i="2"/>
  <c r="E132" i="2" s="1"/>
  <c r="D130" i="2"/>
  <c r="E130" i="2" s="1"/>
  <c r="D99" i="2"/>
  <c r="E99" i="2" s="1"/>
  <c r="D136" i="2"/>
  <c r="E136" i="2" s="1"/>
  <c r="D127" i="2"/>
  <c r="E127" i="2" s="1"/>
  <c r="D131" i="2"/>
  <c r="E131" i="2" s="1"/>
  <c r="D137" i="2"/>
  <c r="E137" i="2" s="1"/>
  <c r="C137" i="2" s="1"/>
  <c r="D115" i="2"/>
  <c r="E115" i="2" s="1"/>
  <c r="D139" i="2"/>
  <c r="E139" i="2" s="1"/>
  <c r="C139" i="2" s="1"/>
  <c r="B139" i="2"/>
  <c r="D106" i="2"/>
  <c r="E106" i="2" s="1"/>
  <c r="D112" i="2"/>
  <c r="E112" i="2" s="1"/>
  <c r="D120" i="2"/>
  <c r="E120" i="2" s="1"/>
  <c r="D133" i="2"/>
  <c r="B133" i="2" s="1"/>
  <c r="D129" i="2"/>
  <c r="E129" i="2" s="1"/>
  <c r="D128" i="2"/>
  <c r="E128" i="2" s="1"/>
  <c r="D98" i="2"/>
  <c r="E98" i="2" s="1"/>
  <c r="D109" i="2"/>
  <c r="E109" i="2" s="1"/>
  <c r="D119" i="2"/>
  <c r="E119" i="2" s="1"/>
  <c r="D123" i="2"/>
  <c r="E123" i="2" s="1"/>
  <c r="D125" i="2"/>
  <c r="E125" i="2"/>
  <c r="D118" i="2"/>
  <c r="E118" i="2" s="1"/>
  <c r="D135" i="2"/>
  <c r="B135" i="2" s="1"/>
  <c r="E135" i="2"/>
  <c r="D116" i="2"/>
  <c r="D117" i="2" s="1"/>
  <c r="E117" i="2" s="1"/>
  <c r="E116" i="2"/>
  <c r="C130" i="2" l="1"/>
  <c r="B134" i="2"/>
  <c r="E133" i="2"/>
  <c r="C133" i="2" s="1"/>
  <c r="C132" i="2"/>
  <c r="B126" i="2"/>
  <c r="B140" i="2"/>
  <c r="E140" i="2"/>
  <c r="C140" i="2" s="1"/>
  <c r="C129" i="2"/>
  <c r="C126" i="2"/>
  <c r="B132" i="2"/>
  <c r="B128" i="2"/>
  <c r="C136" i="2"/>
  <c r="C105" i="2"/>
  <c r="C138" i="2"/>
  <c r="C127" i="2"/>
  <c r="C131" i="2"/>
  <c r="C128" i="2"/>
  <c r="B136" i="2"/>
  <c r="B105" i="2"/>
  <c r="B129" i="2"/>
  <c r="B138" i="2"/>
  <c r="B131" i="2"/>
  <c r="B130" i="2"/>
  <c r="E134" i="2"/>
  <c r="B127" i="2"/>
  <c r="B137" i="2"/>
  <c r="D124" i="2"/>
  <c r="B123" i="2"/>
  <c r="C134" i="2" l="1"/>
  <c r="B124" i="2"/>
  <c r="E124" i="2"/>
  <c r="C135" i="2"/>
  <c r="B125" i="2"/>
  <c r="C124" i="2" l="1"/>
  <c r="C125" i="2"/>
</calcChain>
</file>

<file path=xl/sharedStrings.xml><?xml version="1.0" encoding="utf-8"?>
<sst xmlns="http://schemas.openxmlformats.org/spreadsheetml/2006/main" count="24" uniqueCount="12">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</sst>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opLeftCell="A120" workbookViewId="0">
      <selection activeCell="A138" sqref="A1:N140"/>
    </sheetView>
  </sheetViews>
  <sheetFormatPr defaultRowHeight="14.5" x14ac:dyDescent="0.35"/>
  <cols>
    <col min="1" max="1" width="11.54296875" style="1" customWidth="1"/>
    <col min="15" max="15" width="10.6328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31" si="10">ROUND(G94*F94,0)</f>
        <v>994</v>
      </c>
      <c r="E94">
        <f>F94-D94</f>
        <v>176</v>
      </c>
      <c r="F94">
        <v>1170</v>
      </c>
      <c r="G94">
        <f t="shared" ref="G94:G127" si="11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0"/>
        <v>1032</v>
      </c>
      <c r="E95">
        <f t="shared" ref="E95:E131" si="12">F95-D95</f>
        <v>176</v>
      </c>
      <c r="F95">
        <v>1208</v>
      </c>
      <c r="G95">
        <f t="shared" si="11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0"/>
        <v>1057</v>
      </c>
      <c r="E96">
        <f t="shared" si="12"/>
        <v>177</v>
      </c>
      <c r="F96">
        <v>1234</v>
      </c>
      <c r="G96">
        <f t="shared" si="11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0"/>
        <v>1069</v>
      </c>
      <c r="E97">
        <f t="shared" si="12"/>
        <v>180</v>
      </c>
      <c r="F97">
        <v>1249</v>
      </c>
      <c r="G97">
        <f t="shared" si="11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0"/>
        <v>1089</v>
      </c>
      <c r="E98">
        <f t="shared" si="12"/>
        <v>185</v>
      </c>
      <c r="F98">
        <v>1274</v>
      </c>
      <c r="G98">
        <f t="shared" si="11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0"/>
        <v>1130</v>
      </c>
      <c r="E99">
        <f t="shared" si="12"/>
        <v>186</v>
      </c>
      <c r="F99">
        <v>1316</v>
      </c>
      <c r="G99">
        <f t="shared" si="11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0"/>
        <v>1172</v>
      </c>
      <c r="E100">
        <f t="shared" si="12"/>
        <v>186</v>
      </c>
      <c r="F100">
        <v>1358</v>
      </c>
      <c r="G100">
        <f t="shared" si="11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0"/>
        <v>1197</v>
      </c>
      <c r="E101">
        <f t="shared" si="12"/>
        <v>187</v>
      </c>
      <c r="F101">
        <v>1384</v>
      </c>
      <c r="G101">
        <f t="shared" si="11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0"/>
        <v>1225</v>
      </c>
      <c r="E102">
        <f t="shared" si="12"/>
        <v>187</v>
      </c>
      <c r="F102">
        <v>1412</v>
      </c>
      <c r="G102">
        <f t="shared" si="11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0"/>
        <v>1247</v>
      </c>
      <c r="E103">
        <f t="shared" si="12"/>
        <v>194</v>
      </c>
      <c r="F103">
        <v>1441</v>
      </c>
      <c r="G103">
        <f t="shared" si="11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B131" si="13">D104-D103</f>
        <v>32</v>
      </c>
      <c r="C104">
        <v>5</v>
      </c>
      <c r="D104">
        <f t="shared" si="10"/>
        <v>1279</v>
      </c>
      <c r="E104">
        <f t="shared" si="12"/>
        <v>199</v>
      </c>
      <c r="F104">
        <v>1478</v>
      </c>
      <c r="G104">
        <f t="shared" si="11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3"/>
        <v>37</v>
      </c>
      <c r="C105">
        <f t="shared" ref="C105:C131" si="14">E105-E104</f>
        <v>3</v>
      </c>
      <c r="D105">
        <f t="shared" si="10"/>
        <v>1316</v>
      </c>
      <c r="E105">
        <f t="shared" si="12"/>
        <v>202</v>
      </c>
      <c r="F105">
        <v>1518</v>
      </c>
      <c r="G105">
        <f t="shared" si="11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0"/>
        <v>1378</v>
      </c>
      <c r="E106">
        <f t="shared" si="12"/>
        <v>207</v>
      </c>
      <c r="F106">
        <v>1585</v>
      </c>
      <c r="G106">
        <f t="shared" si="11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0"/>
        <v>1439</v>
      </c>
      <c r="E107">
        <f t="shared" si="12"/>
        <v>220</v>
      </c>
      <c r="F107">
        <v>1659</v>
      </c>
      <c r="G107">
        <f t="shared" si="11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0"/>
        <v>1514</v>
      </c>
      <c r="E108">
        <f t="shared" si="12"/>
        <v>229</v>
      </c>
      <c r="F108">
        <v>1743</v>
      </c>
      <c r="G108">
        <f t="shared" si="11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0"/>
        <v>1575</v>
      </c>
      <c r="E109">
        <f t="shared" si="12"/>
        <v>244</v>
      </c>
      <c r="F109">
        <v>1819</v>
      </c>
      <c r="G109">
        <f t="shared" si="11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0"/>
        <v>1652</v>
      </c>
      <c r="E110">
        <f t="shared" si="12"/>
        <v>245</v>
      </c>
      <c r="F110">
        <v>1897</v>
      </c>
      <c r="G110">
        <f t="shared" si="11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0"/>
        <v>1696</v>
      </c>
      <c r="E111">
        <f t="shared" si="12"/>
        <v>253</v>
      </c>
      <c r="F111">
        <v>1949</v>
      </c>
      <c r="G111">
        <f t="shared" si="11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0"/>
        <v>1758</v>
      </c>
      <c r="E112">
        <f t="shared" si="12"/>
        <v>257</v>
      </c>
      <c r="F112">
        <v>2015</v>
      </c>
      <c r="G112">
        <f t="shared" si="11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0"/>
        <v>1758</v>
      </c>
      <c r="E113">
        <f t="shared" si="12"/>
        <v>257</v>
      </c>
      <c r="F113">
        <v>2015</v>
      </c>
      <c r="G113">
        <f t="shared" si="11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0"/>
        <v>1831</v>
      </c>
      <c r="E114">
        <f t="shared" si="12"/>
        <v>275</v>
      </c>
      <c r="F114">
        <v>2106</v>
      </c>
      <c r="G114">
        <f t="shared" si="11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0"/>
        <v>1876</v>
      </c>
      <c r="E115">
        <f t="shared" si="12"/>
        <v>285</v>
      </c>
      <c r="F115">
        <v>2161</v>
      </c>
      <c r="G115">
        <f t="shared" si="11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0"/>
        <v>1876</v>
      </c>
      <c r="E116">
        <f t="shared" si="12"/>
        <v>285</v>
      </c>
      <c r="F116">
        <v>2161</v>
      </c>
      <c r="G116">
        <f t="shared" si="11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1876</v>
      </c>
      <c r="E117">
        <f t="shared" si="12"/>
        <v>285</v>
      </c>
      <c r="F117">
        <v>2161</v>
      </c>
      <c r="G117">
        <f t="shared" si="11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0"/>
        <v>1934</v>
      </c>
      <c r="E118">
        <f t="shared" si="12"/>
        <v>297</v>
      </c>
      <c r="F118">
        <v>2231</v>
      </c>
      <c r="G118">
        <f t="shared" si="11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0"/>
        <v>2059</v>
      </c>
      <c r="E119">
        <f t="shared" si="12"/>
        <v>318</v>
      </c>
      <c r="F119">
        <v>2377</v>
      </c>
      <c r="G119">
        <f t="shared" si="11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0"/>
        <v>2155</v>
      </c>
      <c r="E120">
        <f t="shared" si="12"/>
        <v>329</v>
      </c>
      <c r="F120">
        <v>2484</v>
      </c>
      <c r="G120">
        <f t="shared" si="11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0"/>
        <v>2226</v>
      </c>
      <c r="E121">
        <f t="shared" si="12"/>
        <v>346</v>
      </c>
      <c r="F121">
        <v>2572</v>
      </c>
      <c r="G121">
        <f t="shared" si="11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0"/>
        <v>2309</v>
      </c>
      <c r="E122">
        <f t="shared" si="12"/>
        <v>360</v>
      </c>
      <c r="F122">
        <v>2669</v>
      </c>
      <c r="G122">
        <f t="shared" si="11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3"/>
        <v>124</v>
      </c>
      <c r="C123">
        <v>1</v>
      </c>
      <c r="D123">
        <f t="shared" si="10"/>
        <v>2433</v>
      </c>
      <c r="E123">
        <f t="shared" si="12"/>
        <v>386</v>
      </c>
      <c r="F123">
        <v>2819</v>
      </c>
      <c r="G123">
        <f t="shared" si="11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3"/>
        <v>0</v>
      </c>
      <c r="C124">
        <f t="shared" si="14"/>
        <v>0</v>
      </c>
      <c r="D124">
        <f>D123</f>
        <v>2433</v>
      </c>
      <c r="E124">
        <f t="shared" si="12"/>
        <v>386</v>
      </c>
      <c r="F124">
        <v>2819</v>
      </c>
      <c r="G124">
        <f t="shared" si="11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3"/>
        <v>63</v>
      </c>
      <c r="C125">
        <f t="shared" si="14"/>
        <v>26</v>
      </c>
      <c r="D125">
        <f t="shared" si="10"/>
        <v>2496</v>
      </c>
      <c r="E125">
        <f t="shared" si="12"/>
        <v>412</v>
      </c>
      <c r="F125">
        <v>2908</v>
      </c>
      <c r="G125">
        <f t="shared" si="11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3"/>
        <v>185</v>
      </c>
      <c r="C126">
        <f t="shared" si="14"/>
        <v>38</v>
      </c>
      <c r="D126">
        <f t="shared" si="10"/>
        <v>2681</v>
      </c>
      <c r="E126">
        <f t="shared" si="12"/>
        <v>450</v>
      </c>
      <c r="F126">
        <v>3131</v>
      </c>
      <c r="G126">
        <f t="shared" si="11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3"/>
        <v>87</v>
      </c>
      <c r="C127">
        <f t="shared" si="14"/>
        <v>7</v>
      </c>
      <c r="D127">
        <f t="shared" si="10"/>
        <v>2768</v>
      </c>
      <c r="E127">
        <f t="shared" si="12"/>
        <v>457</v>
      </c>
      <c r="F127">
        <v>3225</v>
      </c>
      <c r="G127">
        <f t="shared" si="11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3"/>
        <v>57</v>
      </c>
      <c r="C128">
        <f t="shared" si="14"/>
        <v>2</v>
      </c>
      <c r="D128">
        <f t="shared" si="10"/>
        <v>2825</v>
      </c>
      <c r="E128">
        <f t="shared" si="12"/>
        <v>459</v>
      </c>
      <c r="F128">
        <v>3284</v>
      </c>
      <c r="G128">
        <f t="shared" ref="G128:G140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5" x14ac:dyDescent="0.35">
      <c r="A129" s="1">
        <v>44202</v>
      </c>
      <c r="B129">
        <f t="shared" si="13"/>
        <v>56</v>
      </c>
      <c r="C129">
        <f t="shared" si="14"/>
        <v>9</v>
      </c>
      <c r="D129">
        <f t="shared" si="10"/>
        <v>2881</v>
      </c>
      <c r="E129">
        <f t="shared" si="12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5" x14ac:dyDescent="0.35">
      <c r="A130" s="1">
        <v>44203</v>
      </c>
      <c r="B130">
        <f t="shared" si="13"/>
        <v>51</v>
      </c>
      <c r="C130">
        <f t="shared" si="14"/>
        <v>26</v>
      </c>
      <c r="D130">
        <f t="shared" si="10"/>
        <v>2932</v>
      </c>
      <c r="E130">
        <f t="shared" si="12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 t="shared" ref="M130:M140" si="16">M129*$N$129</f>
        <v>0.17019618911031342</v>
      </c>
      <c r="O130" s="2"/>
    </row>
    <row r="131" spans="1:15" x14ac:dyDescent="0.35">
      <c r="A131" s="1">
        <v>44204</v>
      </c>
      <c r="B131">
        <f t="shared" si="13"/>
        <v>41</v>
      </c>
      <c r="C131">
        <f t="shared" si="14"/>
        <v>13</v>
      </c>
      <c r="D131">
        <f t="shared" si="10"/>
        <v>2973</v>
      </c>
      <c r="E131">
        <f t="shared" si="12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7">K131/(K131+J131)</f>
        <v>0.1441478602702555</v>
      </c>
      <c r="M131">
        <f t="shared" si="16"/>
        <v>0.1703656582647646</v>
      </c>
      <c r="O131" s="2"/>
    </row>
    <row r="132" spans="1:15" x14ac:dyDescent="0.35">
      <c r="A132" s="1">
        <f>A131+1</f>
        <v>44205</v>
      </c>
      <c r="B132">
        <f t="shared" ref="B132:B136" si="18">D132-D131</f>
        <v>76</v>
      </c>
      <c r="C132">
        <f t="shared" ref="C132:C136" si="19">E132-E131</f>
        <v>16</v>
      </c>
      <c r="D132">
        <f t="shared" ref="D132:D136" si="20">ROUND(G132*F132,0)</f>
        <v>3049</v>
      </c>
      <c r="E132">
        <f t="shared" ref="E132:E136" si="21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40" si="22">H131+J131</f>
        <v>175726</v>
      </c>
      <c r="K132">
        <f t="shared" ref="K132:K140" si="23">I131+K131</f>
        <v>29563</v>
      </c>
      <c r="L132">
        <f t="shared" ref="L132:L136" si="24">K132/(K132+J132)</f>
        <v>0.14400674171533789</v>
      </c>
      <c r="M132">
        <f t="shared" si="16"/>
        <v>0.1705352961644413</v>
      </c>
      <c r="O132" s="2"/>
    </row>
    <row r="133" spans="1:15" x14ac:dyDescent="0.35">
      <c r="A133" s="1">
        <f>A132+1</f>
        <v>44206</v>
      </c>
      <c r="B133">
        <f t="shared" si="18"/>
        <v>85</v>
      </c>
      <c r="C133">
        <f t="shared" si="19"/>
        <v>13</v>
      </c>
      <c r="D133">
        <f t="shared" si="20"/>
        <v>3134</v>
      </c>
      <c r="E133">
        <f t="shared" si="21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2"/>
        <v>178077</v>
      </c>
      <c r="K133">
        <f t="shared" si="23"/>
        <v>30185</v>
      </c>
      <c r="L133">
        <f t="shared" si="24"/>
        <v>0.14493762664336268</v>
      </c>
      <c r="M133">
        <f t="shared" si="16"/>
        <v>0.17070510297736788</v>
      </c>
      <c r="O133" s="2"/>
    </row>
    <row r="134" spans="1:15" x14ac:dyDescent="0.35">
      <c r="A134" s="1">
        <f>A133+1</f>
        <v>44207</v>
      </c>
      <c r="B134">
        <f t="shared" si="18"/>
        <v>82</v>
      </c>
      <c r="C134">
        <f t="shared" si="19"/>
        <v>18</v>
      </c>
      <c r="D134">
        <f t="shared" si="20"/>
        <v>3216</v>
      </c>
      <c r="E134">
        <f t="shared" si="21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2"/>
        <v>178809</v>
      </c>
      <c r="K134">
        <f t="shared" si="23"/>
        <v>30313</v>
      </c>
      <c r="L134">
        <f t="shared" si="24"/>
        <v>0.14495366341178834</v>
      </c>
      <c r="M134">
        <f t="shared" si="16"/>
        <v>0.17087507887173603</v>
      </c>
      <c r="O134" s="2"/>
    </row>
    <row r="135" spans="1:15" x14ac:dyDescent="0.35">
      <c r="A135" s="1">
        <f>A134+1</f>
        <v>44208</v>
      </c>
      <c r="B135">
        <f t="shared" si="18"/>
        <v>61</v>
      </c>
      <c r="C135">
        <f t="shared" si="19"/>
        <v>8</v>
      </c>
      <c r="D135">
        <f t="shared" si="20"/>
        <v>3277</v>
      </c>
      <c r="E135">
        <f t="shared" si="21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2"/>
        <v>180846</v>
      </c>
      <c r="K135">
        <f t="shared" si="23"/>
        <v>30686</v>
      </c>
      <c r="L135">
        <f t="shared" si="24"/>
        <v>0.14506552200139933</v>
      </c>
      <c r="M135">
        <f t="shared" si="16"/>
        <v>0.17104522401590494</v>
      </c>
      <c r="O135" s="2"/>
    </row>
    <row r="136" spans="1:15" x14ac:dyDescent="0.35">
      <c r="A136" s="1">
        <f>A135+1</f>
        <v>44209</v>
      </c>
      <c r="B136">
        <f t="shared" si="18"/>
        <v>76</v>
      </c>
      <c r="C136">
        <f t="shared" si="19"/>
        <v>31</v>
      </c>
      <c r="D136">
        <f t="shared" si="20"/>
        <v>3353</v>
      </c>
      <c r="E136">
        <f t="shared" si="21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2"/>
        <v>183919</v>
      </c>
      <c r="K136">
        <f t="shared" si="23"/>
        <v>31189</v>
      </c>
      <c r="L136">
        <f t="shared" si="24"/>
        <v>0.14499228294624095</v>
      </c>
      <c r="M136">
        <f t="shared" si="16"/>
        <v>0.17121553857840141</v>
      </c>
      <c r="O136" s="2"/>
    </row>
    <row r="137" spans="1:15" x14ac:dyDescent="0.35">
      <c r="A137" s="1">
        <f>1+A136</f>
        <v>44210</v>
      </c>
      <c r="B137">
        <f t="shared" ref="B137:B140" si="25">D137-D136</f>
        <v>84</v>
      </c>
      <c r="C137">
        <f t="shared" ref="C137:C140" si="26">E137-E136</f>
        <v>34</v>
      </c>
      <c r="D137">
        <f t="shared" ref="D137:D140" si="27">ROUND(G137*F137,0)</f>
        <v>3437</v>
      </c>
      <c r="E137">
        <f t="shared" ref="E137:E140" si="28">F137-D137</f>
        <v>627</v>
      </c>
      <c r="F137">
        <v>4064</v>
      </c>
      <c r="G137">
        <f t="shared" si="15"/>
        <v>0.84574788554535152</v>
      </c>
      <c r="H137">
        <v>2192</v>
      </c>
      <c r="I137">
        <v>537</v>
      </c>
      <c r="J137">
        <f t="shared" si="22"/>
        <v>186385</v>
      </c>
      <c r="K137">
        <f t="shared" si="23"/>
        <v>31646</v>
      </c>
      <c r="L137">
        <f t="shared" ref="L137:L140" si="29">K137/(K137+J137)</f>
        <v>0.14514449780077146</v>
      </c>
      <c r="M137">
        <f t="shared" si="16"/>
        <v>0.17138602272792006</v>
      </c>
      <c r="O137" s="2"/>
    </row>
    <row r="138" spans="1:15" x14ac:dyDescent="0.35">
      <c r="A138" s="1">
        <f t="shared" ref="A138:A140" si="30">1+A137</f>
        <v>44211</v>
      </c>
      <c r="B138">
        <f t="shared" si="25"/>
        <v>41</v>
      </c>
      <c r="C138">
        <f t="shared" si="26"/>
        <v>18</v>
      </c>
      <c r="D138">
        <f t="shared" si="27"/>
        <v>3478</v>
      </c>
      <c r="E138">
        <f t="shared" si="28"/>
        <v>645</v>
      </c>
      <c r="F138">
        <v>4123</v>
      </c>
      <c r="G138">
        <f t="shared" si="15"/>
        <v>0.84344753377338921</v>
      </c>
      <c r="H138">
        <v>1685</v>
      </c>
      <c r="I138">
        <v>360</v>
      </c>
      <c r="J138">
        <f t="shared" si="22"/>
        <v>188577</v>
      </c>
      <c r="K138">
        <f t="shared" si="23"/>
        <v>32183</v>
      </c>
      <c r="L138">
        <f t="shared" si="29"/>
        <v>0.14578275049827868</v>
      </c>
      <c r="M138">
        <f t="shared" si="16"/>
        <v>0.17155667663332347</v>
      </c>
      <c r="O138" s="2"/>
    </row>
    <row r="139" spans="1:15" x14ac:dyDescent="0.35">
      <c r="A139" s="1">
        <f t="shared" si="30"/>
        <v>44212</v>
      </c>
      <c r="B139">
        <f t="shared" si="25"/>
        <v>65</v>
      </c>
      <c r="C139">
        <f t="shared" si="26"/>
        <v>17</v>
      </c>
      <c r="D139">
        <f t="shared" si="27"/>
        <v>3543</v>
      </c>
      <c r="E139">
        <f t="shared" si="28"/>
        <v>662</v>
      </c>
      <c r="F139">
        <v>4205</v>
      </c>
      <c r="G139">
        <f t="shared" si="15"/>
        <v>0.84250330804212159</v>
      </c>
      <c r="H139">
        <v>887</v>
      </c>
      <c r="I139">
        <v>173</v>
      </c>
      <c r="J139">
        <f t="shared" si="22"/>
        <v>190262</v>
      </c>
      <c r="K139">
        <f t="shared" si="23"/>
        <v>32543</v>
      </c>
      <c r="L139">
        <f t="shared" si="29"/>
        <v>0.14606045645295213</v>
      </c>
      <c r="M139">
        <f t="shared" si="16"/>
        <v>0.17172750046364238</v>
      </c>
      <c r="O139" s="2"/>
    </row>
    <row r="140" spans="1:15" x14ac:dyDescent="0.35">
      <c r="A140" s="1">
        <f t="shared" si="30"/>
        <v>44213</v>
      </c>
      <c r="B140">
        <f t="shared" si="25"/>
        <v>57</v>
      </c>
      <c r="C140">
        <f t="shared" si="26"/>
        <v>16</v>
      </c>
      <c r="D140">
        <f t="shared" si="27"/>
        <v>3600</v>
      </c>
      <c r="E140">
        <f t="shared" si="28"/>
        <v>678</v>
      </c>
      <c r="F140">
        <v>4278</v>
      </c>
      <c r="G140">
        <f t="shared" si="15"/>
        <v>0.84151011649311991</v>
      </c>
      <c r="H140">
        <v>474</v>
      </c>
      <c r="I140">
        <v>99</v>
      </c>
      <c r="J140">
        <f t="shared" si="22"/>
        <v>191149</v>
      </c>
      <c r="K140">
        <f t="shared" si="23"/>
        <v>32716</v>
      </c>
      <c r="L140">
        <f t="shared" si="29"/>
        <v>0.1461416478681348</v>
      </c>
      <c r="M140">
        <f t="shared" si="16"/>
        <v>0.17189849438807581</v>
      </c>
      <c r="O14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B7CF-60C4-4633-A46C-C73CF58CEDF4}">
  <dimension ref="A1:N166"/>
  <sheetViews>
    <sheetView tabSelected="1" topLeftCell="A147" workbookViewId="0">
      <selection activeCell="G166" sqref="A157:G166"/>
    </sheetView>
  </sheetViews>
  <sheetFormatPr defaultRowHeight="14.5" x14ac:dyDescent="0.35"/>
  <cols>
    <col min="1" max="1" width="13" customWidth="1"/>
  </cols>
  <sheetData>
    <row r="1" spans="1:13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K19" si="2">H3+J3</f>
        <v>3616</v>
      </c>
      <c r="K4">
        <f t="shared" si="2"/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2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2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2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2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2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2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2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2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2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2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2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2"/>
        <v>757</v>
      </c>
      <c r="L16">
        <f t="shared" si="1"/>
        <v>0.13004638378285518</v>
      </c>
      <c r="M16">
        <f t="shared" ref="M16:M51" si="3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2"/>
        <v>765</v>
      </c>
      <c r="L17">
        <f t="shared" si="1"/>
        <v>0.12937595129375951</v>
      </c>
      <c r="M17">
        <f t="shared" si="3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2"/>
        <v>775</v>
      </c>
      <c r="L18">
        <f t="shared" si="1"/>
        <v>0.12759301942706619</v>
      </c>
      <c r="M18">
        <f t="shared" si="3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2"/>
        <v>791</v>
      </c>
      <c r="L19">
        <f t="shared" si="1"/>
        <v>0.12537644634648915</v>
      </c>
      <c r="M19">
        <f t="shared" si="3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ref="J20:K35" si="4">H19+J19</f>
        <v>5778</v>
      </c>
      <c r="K20">
        <f t="shared" si="4"/>
        <v>821</v>
      </c>
      <c r="L20">
        <f t="shared" si="1"/>
        <v>0.12441278981663889</v>
      </c>
      <c r="M20">
        <f t="shared" si="3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4"/>
        <v>5902</v>
      </c>
      <c r="K21">
        <f t="shared" si="4"/>
        <v>828</v>
      </c>
      <c r="L21">
        <f t="shared" si="1"/>
        <v>0.12303120356612184</v>
      </c>
      <c r="M21">
        <f t="shared" si="3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4"/>
        <v>5975</v>
      </c>
      <c r="K22">
        <f t="shared" si="4"/>
        <v>834</v>
      </c>
      <c r="L22">
        <f t="shared" si="1"/>
        <v>0.12248494639447789</v>
      </c>
      <c r="M22">
        <f t="shared" si="3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4"/>
        <v>6117</v>
      </c>
      <c r="K23">
        <f t="shared" si="4"/>
        <v>867</v>
      </c>
      <c r="L23">
        <f t="shared" si="1"/>
        <v>0.12414089347079038</v>
      </c>
      <c r="M23">
        <f t="shared" si="3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4"/>
        <v>6417</v>
      </c>
      <c r="K24">
        <f t="shared" si="4"/>
        <v>905</v>
      </c>
      <c r="L24">
        <f t="shared" si="1"/>
        <v>0.1236001092597651</v>
      </c>
      <c r="M24">
        <f t="shared" si="3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4"/>
        <v>6711</v>
      </c>
      <c r="K25">
        <f t="shared" si="4"/>
        <v>971</v>
      </c>
      <c r="L25">
        <f t="shared" si="1"/>
        <v>0.12639937516271804</v>
      </c>
      <c r="M25">
        <f t="shared" si="3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4"/>
        <v>7078</v>
      </c>
      <c r="K26">
        <f t="shared" si="4"/>
        <v>1023</v>
      </c>
      <c r="L26">
        <f t="shared" si="1"/>
        <v>0.12628070608566844</v>
      </c>
      <c r="M26">
        <f t="shared" si="3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4"/>
        <v>7559</v>
      </c>
      <c r="K27">
        <f t="shared" si="4"/>
        <v>1094</v>
      </c>
      <c r="L27">
        <f t="shared" si="1"/>
        <v>0.12643013983589507</v>
      </c>
      <c r="M27">
        <f t="shared" si="3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4"/>
        <v>8004</v>
      </c>
      <c r="K28">
        <f t="shared" si="4"/>
        <v>1127</v>
      </c>
      <c r="L28">
        <f t="shared" si="1"/>
        <v>0.12342569269521411</v>
      </c>
      <c r="M28">
        <f t="shared" si="3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4"/>
        <v>8237</v>
      </c>
      <c r="K29">
        <f t="shared" si="4"/>
        <v>1159</v>
      </c>
      <c r="L29">
        <f t="shared" si="1"/>
        <v>0.12335036185610898</v>
      </c>
      <c r="M29">
        <f t="shared" si="3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4"/>
        <v>8429</v>
      </c>
      <c r="K30">
        <f t="shared" si="4"/>
        <v>1198</v>
      </c>
      <c r="L30">
        <f t="shared" si="1"/>
        <v>0.12444167445725564</v>
      </c>
      <c r="M30">
        <f t="shared" si="3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4"/>
        <v>8903</v>
      </c>
      <c r="K31">
        <f t="shared" si="4"/>
        <v>1291</v>
      </c>
      <c r="L31">
        <f t="shared" si="1"/>
        <v>0.12664312340592507</v>
      </c>
      <c r="M31">
        <f t="shared" si="3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4"/>
        <v>9613</v>
      </c>
      <c r="K32">
        <f t="shared" si="4"/>
        <v>1378</v>
      </c>
      <c r="L32">
        <f t="shared" si="1"/>
        <v>0.12537530706942043</v>
      </c>
      <c r="M32">
        <f t="shared" si="3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4"/>
        <v>10221</v>
      </c>
      <c r="K33">
        <f t="shared" si="4"/>
        <v>1449</v>
      </c>
      <c r="L33">
        <f t="shared" si="1"/>
        <v>0.12416452442159383</v>
      </c>
      <c r="M33">
        <f t="shared" si="3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4"/>
        <v>10820</v>
      </c>
      <c r="K34">
        <f t="shared" si="4"/>
        <v>1554</v>
      </c>
      <c r="L34">
        <f t="shared" si="1"/>
        <v>0.12558590593179247</v>
      </c>
      <c r="M34">
        <f t="shared" si="3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4"/>
        <v>11554</v>
      </c>
      <c r="K35">
        <f t="shared" si="4"/>
        <v>1638</v>
      </c>
      <c r="L35">
        <f t="shared" si="1"/>
        <v>0.12416616130988478</v>
      </c>
      <c r="M35">
        <f t="shared" si="3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ref="J36:K51" si="5">H35+J35</f>
        <v>11864</v>
      </c>
      <c r="K36">
        <f t="shared" si="5"/>
        <v>1681</v>
      </c>
      <c r="L36">
        <f t="shared" si="1"/>
        <v>0.12410483573274271</v>
      </c>
      <c r="M36">
        <f t="shared" si="3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5"/>
        <v>12148</v>
      </c>
      <c r="K37">
        <f t="shared" si="5"/>
        <v>1717</v>
      </c>
      <c r="L37">
        <f t="shared" si="1"/>
        <v>0.12383699963937973</v>
      </c>
      <c r="M37">
        <f t="shared" si="3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5"/>
        <v>12934</v>
      </c>
      <c r="K38">
        <f t="shared" si="5"/>
        <v>1808</v>
      </c>
      <c r="L38">
        <f t="shared" si="1"/>
        <v>0.12264278930945598</v>
      </c>
      <c r="M38">
        <f t="shared" si="3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5"/>
        <v>13877</v>
      </c>
      <c r="K39">
        <f t="shared" si="5"/>
        <v>1902</v>
      </c>
      <c r="L39">
        <f t="shared" si="1"/>
        <v>0.12053995817225426</v>
      </c>
      <c r="M39">
        <f t="shared" si="3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5"/>
        <v>14933</v>
      </c>
      <c r="K40">
        <f t="shared" si="5"/>
        <v>2030</v>
      </c>
      <c r="L40">
        <f t="shared" si="1"/>
        <v>0.11967222778989565</v>
      </c>
      <c r="M40">
        <f t="shared" si="3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5"/>
        <v>16537</v>
      </c>
      <c r="K41">
        <f t="shared" si="5"/>
        <v>2313</v>
      </c>
      <c r="L41">
        <f t="shared" si="1"/>
        <v>0.12270557029177719</v>
      </c>
      <c r="M41">
        <f t="shared" si="3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5"/>
        <v>17445</v>
      </c>
      <c r="K42">
        <f t="shared" si="5"/>
        <v>2459</v>
      </c>
      <c r="L42">
        <f t="shared" si="1"/>
        <v>0.12354300643086817</v>
      </c>
      <c r="M42">
        <f t="shared" si="3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5"/>
        <v>17894</v>
      </c>
      <c r="K43">
        <f t="shared" si="5"/>
        <v>2514</v>
      </c>
      <c r="L43">
        <f t="shared" si="1"/>
        <v>0.12318698549588397</v>
      </c>
      <c r="M43">
        <f t="shared" si="3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5"/>
        <v>18358</v>
      </c>
      <c r="K44">
        <f t="shared" si="5"/>
        <v>2581</v>
      </c>
      <c r="L44">
        <f t="shared" si="1"/>
        <v>0.12326281102249391</v>
      </c>
      <c r="M44">
        <f t="shared" si="3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5"/>
        <v>19600</v>
      </c>
      <c r="K45">
        <f t="shared" si="5"/>
        <v>2749</v>
      </c>
      <c r="L45">
        <f t="shared" si="1"/>
        <v>0.12300326636538547</v>
      </c>
      <c r="M45">
        <f t="shared" si="3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5"/>
        <v>21239</v>
      </c>
      <c r="K46">
        <f t="shared" si="5"/>
        <v>3039</v>
      </c>
      <c r="L46">
        <f t="shared" si="1"/>
        <v>0.12517505560589834</v>
      </c>
      <c r="M46">
        <f t="shared" si="3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5"/>
        <v>23094</v>
      </c>
      <c r="K47">
        <f t="shared" si="5"/>
        <v>3259</v>
      </c>
      <c r="L47">
        <f t="shared" si="1"/>
        <v>0.12366713467157439</v>
      </c>
      <c r="M47">
        <f t="shared" si="3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5"/>
        <v>24865</v>
      </c>
      <c r="K48">
        <f t="shared" si="5"/>
        <v>3456</v>
      </c>
      <c r="L48">
        <f t="shared" si="1"/>
        <v>0.12202958935065852</v>
      </c>
      <c r="M48">
        <f t="shared" si="3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5"/>
        <v>26257</v>
      </c>
      <c r="K49">
        <f t="shared" si="5"/>
        <v>3631</v>
      </c>
      <c r="L49">
        <f t="shared" si="1"/>
        <v>0.12148688436830835</v>
      </c>
      <c r="M49">
        <f t="shared" si="3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5"/>
        <v>27016</v>
      </c>
      <c r="K50">
        <f t="shared" si="5"/>
        <v>3732</v>
      </c>
      <c r="L50">
        <f t="shared" si="1"/>
        <v>0.12137374788604137</v>
      </c>
      <c r="M50">
        <f t="shared" si="3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5"/>
        <v>27625</v>
      </c>
      <c r="K51">
        <f t="shared" si="5"/>
        <v>3828</v>
      </c>
      <c r="L51">
        <f t="shared" si="1"/>
        <v>0.12170540171048866</v>
      </c>
      <c r="M51">
        <f t="shared" si="3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ref="J52:K67" si="6">H51+J51</f>
        <v>29515</v>
      </c>
      <c r="K52">
        <f t="shared" si="6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6"/>
        <v>31028</v>
      </c>
      <c r="K53">
        <f t="shared" si="6"/>
        <v>4355</v>
      </c>
      <c r="L53">
        <f t="shared" si="1"/>
        <v>0.12308170590396518</v>
      </c>
      <c r="M53">
        <f t="shared" ref="M53:M92" si="7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6"/>
        <v>33356</v>
      </c>
      <c r="K54">
        <f t="shared" si="6"/>
        <v>4608</v>
      </c>
      <c r="L54">
        <f t="shared" si="1"/>
        <v>0.12137814771889158</v>
      </c>
      <c r="M54">
        <f t="shared" si="7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6"/>
        <v>35950</v>
      </c>
      <c r="K55">
        <f t="shared" si="6"/>
        <v>4904</v>
      </c>
      <c r="L55">
        <f t="shared" si="1"/>
        <v>0.12003720565917658</v>
      </c>
      <c r="M55">
        <f t="shared" si="7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6"/>
        <v>38587</v>
      </c>
      <c r="K56">
        <f t="shared" si="6"/>
        <v>5309</v>
      </c>
      <c r="L56">
        <f t="shared" si="1"/>
        <v>0.12094496081647531</v>
      </c>
      <c r="M56">
        <f t="shared" si="7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6"/>
        <v>39697</v>
      </c>
      <c r="K57">
        <f t="shared" si="6"/>
        <v>5511</v>
      </c>
      <c r="L57">
        <f t="shared" si="1"/>
        <v>0.12190320297292515</v>
      </c>
      <c r="M57">
        <f t="shared" si="7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6"/>
        <v>40468</v>
      </c>
      <c r="K58">
        <f t="shared" si="6"/>
        <v>5641</v>
      </c>
      <c r="L58">
        <f t="shared" si="1"/>
        <v>0.12234054089223362</v>
      </c>
      <c r="M58">
        <f t="shared" si="7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6"/>
        <v>42960</v>
      </c>
      <c r="K59">
        <f t="shared" si="6"/>
        <v>6036</v>
      </c>
      <c r="L59">
        <f t="shared" si="1"/>
        <v>0.12319373010041636</v>
      </c>
      <c r="M59">
        <f t="shared" si="7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6"/>
        <v>45301</v>
      </c>
      <c r="K60">
        <f t="shared" si="6"/>
        <v>6480</v>
      </c>
      <c r="L60">
        <f t="shared" si="1"/>
        <v>0.12514242675884976</v>
      </c>
      <c r="M60">
        <f t="shared" si="7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6"/>
        <v>48106</v>
      </c>
      <c r="K61">
        <f t="shared" si="6"/>
        <v>7038</v>
      </c>
      <c r="L61">
        <f t="shared" si="1"/>
        <v>0.12762947918177861</v>
      </c>
      <c r="M61">
        <f t="shared" si="7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6"/>
        <v>50386</v>
      </c>
      <c r="K62">
        <f t="shared" si="6"/>
        <v>7331</v>
      </c>
      <c r="L62">
        <f t="shared" si="1"/>
        <v>0.12701630368868791</v>
      </c>
      <c r="M62">
        <f t="shared" si="7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6"/>
        <v>52347</v>
      </c>
      <c r="K63">
        <f t="shared" si="6"/>
        <v>7652</v>
      </c>
      <c r="L63">
        <f t="shared" si="1"/>
        <v>0.12753545892431539</v>
      </c>
      <c r="M63">
        <f t="shared" si="7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6"/>
        <v>54040</v>
      </c>
      <c r="K64">
        <f t="shared" si="6"/>
        <v>7842</v>
      </c>
      <c r="L64">
        <f t="shared" si="1"/>
        <v>0.12672505736724735</v>
      </c>
      <c r="M64">
        <f t="shared" si="7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6"/>
        <v>55539</v>
      </c>
      <c r="K65">
        <f t="shared" si="6"/>
        <v>8070</v>
      </c>
      <c r="L65">
        <f t="shared" si="1"/>
        <v>0.12686883931519125</v>
      </c>
      <c r="M65">
        <f t="shared" si="7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6"/>
        <v>58330</v>
      </c>
      <c r="K66">
        <f t="shared" si="6"/>
        <v>8495</v>
      </c>
      <c r="L66">
        <f t="shared" si="1"/>
        <v>0.12712308267863823</v>
      </c>
      <c r="M66">
        <f t="shared" si="7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8">D67/F67</f>
        <v>0.82840236686390534</v>
      </c>
      <c r="H67">
        <v>2046</v>
      </c>
      <c r="I67">
        <v>308</v>
      </c>
      <c r="J67">
        <f t="shared" si="6"/>
        <v>59995</v>
      </c>
      <c r="K67">
        <f t="shared" si="6"/>
        <v>8792</v>
      </c>
      <c r="L67">
        <f t="shared" ref="L67:L130" si="9">K67/(K67+J67)</f>
        <v>0.127814848735953</v>
      </c>
      <c r="M67">
        <f t="shared" si="7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8"/>
        <v>0.83141762452107282</v>
      </c>
      <c r="H68">
        <v>2177</v>
      </c>
      <c r="I68">
        <v>402</v>
      </c>
      <c r="J68">
        <f t="shared" ref="J68:K83" si="10">H67+J67</f>
        <v>62041</v>
      </c>
      <c r="K68">
        <f t="shared" si="10"/>
        <v>9100</v>
      </c>
      <c r="L68">
        <f t="shared" si="9"/>
        <v>0.12791498573255927</v>
      </c>
      <c r="M68">
        <f t="shared" si="7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8"/>
        <v>0.83579335793357934</v>
      </c>
      <c r="H69">
        <v>1584</v>
      </c>
      <c r="I69">
        <v>244</v>
      </c>
      <c r="J69">
        <f t="shared" si="10"/>
        <v>64218</v>
      </c>
      <c r="K69">
        <f t="shared" si="10"/>
        <v>9502</v>
      </c>
      <c r="L69">
        <f t="shared" si="9"/>
        <v>0.12889310906131307</v>
      </c>
      <c r="M69">
        <f t="shared" si="7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8"/>
        <v>0.83451957295373669</v>
      </c>
      <c r="H70">
        <v>505</v>
      </c>
      <c r="I70">
        <v>72</v>
      </c>
      <c r="J70">
        <f t="shared" si="10"/>
        <v>65802</v>
      </c>
      <c r="K70">
        <f t="shared" si="10"/>
        <v>9746</v>
      </c>
      <c r="L70">
        <f t="shared" si="9"/>
        <v>0.12900407687827606</v>
      </c>
      <c r="M70">
        <f t="shared" si="7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8"/>
        <v>0.83447098976109213</v>
      </c>
      <c r="H71">
        <v>878</v>
      </c>
      <c r="I71">
        <v>173</v>
      </c>
      <c r="J71">
        <f t="shared" si="10"/>
        <v>66307</v>
      </c>
      <c r="K71">
        <f t="shared" si="10"/>
        <v>9818</v>
      </c>
      <c r="L71">
        <f t="shared" si="9"/>
        <v>0.12897208538587848</v>
      </c>
      <c r="M71">
        <f t="shared" si="7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8"/>
        <v>0.8366336633663366</v>
      </c>
      <c r="H72">
        <v>1727</v>
      </c>
      <c r="I72">
        <v>331</v>
      </c>
      <c r="J72">
        <f t="shared" si="10"/>
        <v>67185</v>
      </c>
      <c r="K72">
        <f t="shared" si="10"/>
        <v>9991</v>
      </c>
      <c r="L72">
        <f t="shared" si="9"/>
        <v>0.12945734425209909</v>
      </c>
      <c r="M72">
        <f t="shared" si="7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8"/>
        <v>0.84051036682615632</v>
      </c>
      <c r="H73">
        <v>2250</v>
      </c>
      <c r="I73">
        <v>341</v>
      </c>
      <c r="J73">
        <f t="shared" si="10"/>
        <v>68912</v>
      </c>
      <c r="K73">
        <f t="shared" si="10"/>
        <v>10322</v>
      </c>
      <c r="L73">
        <f t="shared" si="9"/>
        <v>0.13027235782618574</v>
      </c>
      <c r="M73">
        <f t="shared" si="7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8"/>
        <v>0.8437025796661608</v>
      </c>
      <c r="H74">
        <v>1708</v>
      </c>
      <c r="I74">
        <v>316</v>
      </c>
      <c r="J74">
        <f t="shared" si="10"/>
        <v>71162</v>
      </c>
      <c r="K74">
        <f t="shared" si="10"/>
        <v>10663</v>
      </c>
      <c r="L74">
        <f t="shared" si="9"/>
        <v>0.13031469599755577</v>
      </c>
      <c r="M74">
        <f t="shared" si="7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8"/>
        <v>0.84502923976608191</v>
      </c>
      <c r="H75">
        <v>1515</v>
      </c>
      <c r="I75">
        <v>256</v>
      </c>
      <c r="J75">
        <f t="shared" si="10"/>
        <v>72870</v>
      </c>
      <c r="K75">
        <f t="shared" si="10"/>
        <v>10979</v>
      </c>
      <c r="L75">
        <f t="shared" si="9"/>
        <v>0.13093775715870196</v>
      </c>
      <c r="M75">
        <f t="shared" si="7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8"/>
        <v>0.84593837535014005</v>
      </c>
      <c r="H76">
        <v>1023</v>
      </c>
      <c r="I76">
        <v>177</v>
      </c>
      <c r="J76">
        <f t="shared" si="10"/>
        <v>74385</v>
      </c>
      <c r="K76">
        <f t="shared" si="10"/>
        <v>11235</v>
      </c>
      <c r="L76">
        <f t="shared" si="9"/>
        <v>0.13121934127540294</v>
      </c>
      <c r="M76">
        <f t="shared" si="7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8"/>
        <v>0.84836065573770492</v>
      </c>
      <c r="H77">
        <v>351</v>
      </c>
      <c r="I77">
        <v>158</v>
      </c>
      <c r="J77">
        <f t="shared" si="10"/>
        <v>75408</v>
      </c>
      <c r="K77">
        <f t="shared" si="10"/>
        <v>11412</v>
      </c>
      <c r="L77">
        <f t="shared" si="9"/>
        <v>0.13144436765722184</v>
      </c>
      <c r="M77">
        <f t="shared" si="7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8"/>
        <v>0.85160427807486627</v>
      </c>
      <c r="H78">
        <v>1073</v>
      </c>
      <c r="I78">
        <v>253</v>
      </c>
      <c r="J78">
        <f t="shared" si="10"/>
        <v>75759</v>
      </c>
      <c r="K78">
        <f t="shared" si="10"/>
        <v>11570</v>
      </c>
      <c r="L78">
        <f t="shared" si="9"/>
        <v>0.13248748983728201</v>
      </c>
      <c r="M78">
        <f t="shared" si="7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8"/>
        <v>0.85256410256410253</v>
      </c>
      <c r="H79">
        <v>1063</v>
      </c>
      <c r="I79">
        <v>248</v>
      </c>
      <c r="J79">
        <f t="shared" si="10"/>
        <v>76832</v>
      </c>
      <c r="K79">
        <f t="shared" si="10"/>
        <v>11823</v>
      </c>
      <c r="L79">
        <f t="shared" si="9"/>
        <v>0.13335965258586657</v>
      </c>
      <c r="M79">
        <f t="shared" si="7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8"/>
        <v>0.85516372795969775</v>
      </c>
      <c r="H80">
        <v>1384</v>
      </c>
      <c r="I80">
        <v>281</v>
      </c>
      <c r="J80">
        <f t="shared" si="10"/>
        <v>77895</v>
      </c>
      <c r="K80">
        <f t="shared" si="10"/>
        <v>12071</v>
      </c>
      <c r="L80">
        <f t="shared" si="9"/>
        <v>0.13417290976591156</v>
      </c>
      <c r="M80">
        <f t="shared" si="7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8"/>
        <v>0.85575757575757572</v>
      </c>
      <c r="H81">
        <v>1529</v>
      </c>
      <c r="I81">
        <v>289</v>
      </c>
      <c r="J81">
        <f t="shared" si="10"/>
        <v>79279</v>
      </c>
      <c r="K81">
        <f t="shared" si="10"/>
        <v>12352</v>
      </c>
      <c r="L81">
        <f t="shared" si="9"/>
        <v>0.13480154096321115</v>
      </c>
      <c r="M81">
        <f t="shared" si="7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8"/>
        <v>0.85630841121495327</v>
      </c>
      <c r="H82">
        <v>1518</v>
      </c>
      <c r="I82">
        <v>343</v>
      </c>
      <c r="J82">
        <f t="shared" si="10"/>
        <v>80808</v>
      </c>
      <c r="K82">
        <f t="shared" si="10"/>
        <v>12641</v>
      </c>
      <c r="L82">
        <f t="shared" si="9"/>
        <v>0.13527164549647402</v>
      </c>
      <c r="M82">
        <f t="shared" si="7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8"/>
        <v>0.85665529010238906</v>
      </c>
      <c r="H83">
        <v>794</v>
      </c>
      <c r="I83">
        <v>190</v>
      </c>
      <c r="J83">
        <f t="shared" si="10"/>
        <v>82326</v>
      </c>
      <c r="K83">
        <f t="shared" si="10"/>
        <v>12984</v>
      </c>
      <c r="L83">
        <f t="shared" si="9"/>
        <v>0.13622914699401953</v>
      </c>
      <c r="M83">
        <f t="shared" si="7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8"/>
        <v>0.85746102449888639</v>
      </c>
      <c r="H84">
        <v>191</v>
      </c>
      <c r="I84">
        <v>40</v>
      </c>
      <c r="J84">
        <f t="shared" ref="J84:K99" si="11">H83+J83</f>
        <v>83120</v>
      </c>
      <c r="K84">
        <f t="shared" si="11"/>
        <v>13174</v>
      </c>
      <c r="L84">
        <f t="shared" si="9"/>
        <v>0.13681018547365359</v>
      </c>
      <c r="M84">
        <f t="shared" si="7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8"/>
        <v>0.8571428571428571</v>
      </c>
      <c r="H85">
        <v>869</v>
      </c>
      <c r="I85">
        <v>152</v>
      </c>
      <c r="J85">
        <f t="shared" si="11"/>
        <v>83311</v>
      </c>
      <c r="K85">
        <f t="shared" si="11"/>
        <v>13214</v>
      </c>
      <c r="L85">
        <f t="shared" si="9"/>
        <v>0.1368971768971769</v>
      </c>
      <c r="M85">
        <f t="shared" si="7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8"/>
        <v>0.85623678646934465</v>
      </c>
      <c r="H86">
        <v>1440</v>
      </c>
      <c r="I86">
        <v>371</v>
      </c>
      <c r="J86">
        <f t="shared" si="11"/>
        <v>84180</v>
      </c>
      <c r="K86">
        <f t="shared" si="11"/>
        <v>13366</v>
      </c>
      <c r="L86">
        <f t="shared" si="9"/>
        <v>0.13702253295880917</v>
      </c>
      <c r="M86">
        <f t="shared" si="7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8"/>
        <v>0.85375901132852727</v>
      </c>
      <c r="H87">
        <v>1546</v>
      </c>
      <c r="I87">
        <v>407</v>
      </c>
      <c r="J87">
        <f t="shared" si="11"/>
        <v>85620</v>
      </c>
      <c r="K87">
        <f t="shared" si="11"/>
        <v>13737</v>
      </c>
      <c r="L87">
        <f t="shared" si="9"/>
        <v>0.13825900540475256</v>
      </c>
      <c r="M87">
        <f t="shared" si="7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11"/>
        <v>87166</v>
      </c>
      <c r="K88">
        <f t="shared" si="11"/>
        <v>14144</v>
      </c>
      <c r="L88">
        <f t="shared" si="9"/>
        <v>0.13961109465995458</v>
      </c>
      <c r="M88">
        <f t="shared" si="7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8"/>
        <v>0.85077519379844957</v>
      </c>
      <c r="H89">
        <v>1206</v>
      </c>
      <c r="I89">
        <v>321</v>
      </c>
      <c r="J89">
        <f t="shared" si="11"/>
        <v>88682</v>
      </c>
      <c r="K89">
        <f t="shared" si="11"/>
        <v>14477</v>
      </c>
      <c r="L89">
        <f t="shared" si="9"/>
        <v>0.14033676169796139</v>
      </c>
      <c r="M89">
        <f t="shared" si="7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8"/>
        <v>0.84985835694050993</v>
      </c>
      <c r="H90">
        <v>949</v>
      </c>
      <c r="I90">
        <v>151</v>
      </c>
      <c r="J90">
        <f t="shared" si="11"/>
        <v>89888</v>
      </c>
      <c r="K90">
        <f t="shared" si="11"/>
        <v>14798</v>
      </c>
      <c r="L90">
        <f t="shared" si="9"/>
        <v>0.14135605525094092</v>
      </c>
      <c r="M90">
        <f t="shared" si="7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8"/>
        <v>0.85051067780872791</v>
      </c>
      <c r="H91">
        <v>149</v>
      </c>
      <c r="I91">
        <v>47</v>
      </c>
      <c r="J91">
        <f t="shared" si="11"/>
        <v>90837</v>
      </c>
      <c r="K91">
        <f t="shared" si="11"/>
        <v>14949</v>
      </c>
      <c r="L91">
        <f t="shared" si="9"/>
        <v>0.14131359537178834</v>
      </c>
      <c r="M91">
        <f t="shared" si="7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11"/>
        <v>90986</v>
      </c>
      <c r="K92">
        <f t="shared" si="11"/>
        <v>14996</v>
      </c>
      <c r="L92">
        <f t="shared" si="9"/>
        <v>0.14149572568926799</v>
      </c>
      <c r="M92">
        <f t="shared" si="7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951</v>
      </c>
      <c r="E93">
        <v>170</v>
      </c>
      <c r="F93">
        <v>1118</v>
      </c>
      <c r="G93">
        <v>0.85040797824116043</v>
      </c>
      <c r="H93">
        <v>1679</v>
      </c>
      <c r="I93">
        <v>364</v>
      </c>
      <c r="J93">
        <f t="shared" si="11"/>
        <v>92015</v>
      </c>
      <c r="K93">
        <f t="shared" si="11"/>
        <v>15221</v>
      </c>
      <c r="L93">
        <f t="shared" si="9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40" si="12">ROUND(G94*F94,0)</f>
        <v>995</v>
      </c>
      <c r="E94">
        <f>F94-D94</f>
        <v>175</v>
      </c>
      <c r="F94">
        <v>1170</v>
      </c>
      <c r="G94">
        <v>0.85040797824116043</v>
      </c>
      <c r="H94">
        <v>1713</v>
      </c>
      <c r="I94">
        <v>269</v>
      </c>
      <c r="J94">
        <f t="shared" si="11"/>
        <v>93694</v>
      </c>
      <c r="K94">
        <f t="shared" si="11"/>
        <v>15585</v>
      </c>
      <c r="L94">
        <f t="shared" si="9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2"/>
        <v>1027</v>
      </c>
      <c r="E95">
        <f t="shared" ref="E95:E139" si="13">F95-D95</f>
        <v>181</v>
      </c>
      <c r="F95">
        <v>1208</v>
      </c>
      <c r="G95">
        <v>0.85040797824116043</v>
      </c>
      <c r="H95">
        <v>1823</v>
      </c>
      <c r="I95">
        <v>361</v>
      </c>
      <c r="J95">
        <f t="shared" si="11"/>
        <v>95407</v>
      </c>
      <c r="K95">
        <f t="shared" si="11"/>
        <v>15854</v>
      </c>
      <c r="L95">
        <f t="shared" si="9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2"/>
        <v>1049</v>
      </c>
      <c r="E96">
        <f t="shared" si="13"/>
        <v>185</v>
      </c>
      <c r="F96">
        <v>1234</v>
      </c>
      <c r="G96">
        <v>0.85040797824116043</v>
      </c>
      <c r="H96">
        <v>1803</v>
      </c>
      <c r="I96">
        <v>267</v>
      </c>
      <c r="J96">
        <f t="shared" si="11"/>
        <v>97230</v>
      </c>
      <c r="K96">
        <f t="shared" si="11"/>
        <v>16215</v>
      </c>
      <c r="L96">
        <f t="shared" si="9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2"/>
        <v>1062</v>
      </c>
      <c r="E97">
        <f t="shared" si="13"/>
        <v>187</v>
      </c>
      <c r="F97">
        <v>1249</v>
      </c>
      <c r="G97">
        <v>0.85040797824116043</v>
      </c>
      <c r="H97">
        <v>959</v>
      </c>
      <c r="I97">
        <v>310</v>
      </c>
      <c r="J97">
        <f t="shared" si="11"/>
        <v>99033</v>
      </c>
      <c r="K97">
        <f t="shared" si="11"/>
        <v>16482</v>
      </c>
      <c r="L97">
        <f t="shared" si="9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2"/>
        <v>1083</v>
      </c>
      <c r="E98">
        <f t="shared" si="13"/>
        <v>191</v>
      </c>
      <c r="F98">
        <v>1274</v>
      </c>
      <c r="G98">
        <v>0.85040797824116043</v>
      </c>
      <c r="H98">
        <v>459</v>
      </c>
      <c r="I98">
        <v>93</v>
      </c>
      <c r="J98">
        <f t="shared" si="11"/>
        <v>99992</v>
      </c>
      <c r="K98">
        <f t="shared" si="11"/>
        <v>16792</v>
      </c>
      <c r="L98">
        <f t="shared" si="9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2"/>
        <v>1119</v>
      </c>
      <c r="E99">
        <f t="shared" si="13"/>
        <v>197</v>
      </c>
      <c r="F99">
        <v>1316</v>
      </c>
      <c r="G99">
        <v>0.85040797824116043</v>
      </c>
      <c r="H99">
        <v>1593</v>
      </c>
      <c r="I99">
        <v>356</v>
      </c>
      <c r="J99">
        <f t="shared" si="11"/>
        <v>100451</v>
      </c>
      <c r="K99">
        <f t="shared" si="11"/>
        <v>16885</v>
      </c>
      <c r="L99">
        <f t="shared" si="9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2"/>
        <v>1155</v>
      </c>
      <c r="E100">
        <f t="shared" si="13"/>
        <v>203</v>
      </c>
      <c r="F100">
        <v>1358</v>
      </c>
      <c r="G100">
        <v>0.85040797824116043</v>
      </c>
      <c r="H100">
        <v>2221</v>
      </c>
      <c r="I100">
        <v>343</v>
      </c>
      <c r="J100">
        <f t="shared" ref="J100:K115" si="14">H99+J99</f>
        <v>102044</v>
      </c>
      <c r="K100">
        <f t="shared" si="14"/>
        <v>17241</v>
      </c>
      <c r="L100">
        <f t="shared" si="9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2"/>
        <v>1177</v>
      </c>
      <c r="E101">
        <f t="shared" si="13"/>
        <v>207</v>
      </c>
      <c r="F101">
        <v>1384</v>
      </c>
      <c r="G101">
        <v>0.85040797824116043</v>
      </c>
      <c r="H101">
        <v>2710</v>
      </c>
      <c r="I101">
        <v>415</v>
      </c>
      <c r="J101">
        <f t="shared" si="14"/>
        <v>104265</v>
      </c>
      <c r="K101">
        <f t="shared" si="14"/>
        <v>17584</v>
      </c>
      <c r="L101">
        <f t="shared" si="9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2"/>
        <v>1201</v>
      </c>
      <c r="E102">
        <f t="shared" si="13"/>
        <v>211</v>
      </c>
      <c r="F102">
        <v>1412</v>
      </c>
      <c r="G102">
        <v>0.85040797824116043</v>
      </c>
      <c r="H102">
        <v>1849</v>
      </c>
      <c r="I102">
        <v>317</v>
      </c>
      <c r="J102">
        <f t="shared" si="14"/>
        <v>106975</v>
      </c>
      <c r="K102">
        <f t="shared" si="14"/>
        <v>17999</v>
      </c>
      <c r="L102">
        <f t="shared" si="9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2"/>
        <v>1225</v>
      </c>
      <c r="E103">
        <f t="shared" si="13"/>
        <v>216</v>
      </c>
      <c r="F103">
        <v>1441</v>
      </c>
      <c r="G103">
        <v>0.85040797824116043</v>
      </c>
      <c r="H103">
        <v>3200</v>
      </c>
      <c r="I103">
        <v>507</v>
      </c>
      <c r="J103">
        <f t="shared" si="14"/>
        <v>108824</v>
      </c>
      <c r="K103">
        <f t="shared" si="14"/>
        <v>18316</v>
      </c>
      <c r="L103">
        <f t="shared" si="9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C131" si="15">D104-D103</f>
        <v>32</v>
      </c>
      <c r="C104">
        <v>5</v>
      </c>
      <c r="D104">
        <f t="shared" si="12"/>
        <v>1257</v>
      </c>
      <c r="E104">
        <f t="shared" si="13"/>
        <v>221</v>
      </c>
      <c r="F104">
        <v>1478</v>
      </c>
      <c r="G104">
        <v>0.85040797824116043</v>
      </c>
      <c r="H104">
        <v>1746</v>
      </c>
      <c r="I104">
        <v>444</v>
      </c>
      <c r="J104">
        <f t="shared" si="14"/>
        <v>112024</v>
      </c>
      <c r="K104">
        <f t="shared" si="14"/>
        <v>18823</v>
      </c>
      <c r="L104">
        <f t="shared" si="9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5"/>
        <v>34</v>
      </c>
      <c r="C105">
        <f t="shared" si="15"/>
        <v>6</v>
      </c>
      <c r="D105">
        <f t="shared" si="12"/>
        <v>1291</v>
      </c>
      <c r="E105">
        <f t="shared" si="13"/>
        <v>227</v>
      </c>
      <c r="F105">
        <v>1518</v>
      </c>
      <c r="G105">
        <v>0.85040797824116043</v>
      </c>
      <c r="H105">
        <v>435</v>
      </c>
      <c r="I105">
        <v>70</v>
      </c>
      <c r="J105">
        <f t="shared" si="14"/>
        <v>113770</v>
      </c>
      <c r="K105">
        <f t="shared" si="14"/>
        <v>19267</v>
      </c>
      <c r="L105">
        <f t="shared" si="9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2"/>
        <v>1348</v>
      </c>
      <c r="E106">
        <f t="shared" si="13"/>
        <v>237</v>
      </c>
      <c r="F106">
        <v>1585</v>
      </c>
      <c r="G106">
        <v>0.85040797824116043</v>
      </c>
      <c r="H106">
        <v>1714</v>
      </c>
      <c r="I106">
        <v>320</v>
      </c>
      <c r="J106">
        <f t="shared" si="14"/>
        <v>114205</v>
      </c>
      <c r="K106">
        <f t="shared" si="14"/>
        <v>19337</v>
      </c>
      <c r="L106">
        <f t="shared" si="9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2"/>
        <v>1411</v>
      </c>
      <c r="E107">
        <f t="shared" si="13"/>
        <v>248</v>
      </c>
      <c r="F107">
        <v>1659</v>
      </c>
      <c r="G107">
        <v>0.85040797824116043</v>
      </c>
      <c r="H107">
        <v>2987</v>
      </c>
      <c r="I107">
        <v>578</v>
      </c>
      <c r="J107">
        <f t="shared" si="14"/>
        <v>115919</v>
      </c>
      <c r="K107">
        <f t="shared" si="14"/>
        <v>19657</v>
      </c>
      <c r="L107">
        <f t="shared" si="9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2"/>
        <v>1482</v>
      </c>
      <c r="E108">
        <f t="shared" si="13"/>
        <v>261</v>
      </c>
      <c r="F108">
        <v>1743</v>
      </c>
      <c r="G108">
        <v>0.85040797824116043</v>
      </c>
      <c r="H108">
        <v>2624</v>
      </c>
      <c r="I108">
        <v>421</v>
      </c>
      <c r="J108">
        <f t="shared" si="14"/>
        <v>118906</v>
      </c>
      <c r="K108">
        <f t="shared" si="14"/>
        <v>20235</v>
      </c>
      <c r="L108">
        <f t="shared" si="9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2"/>
        <v>1547</v>
      </c>
      <c r="E109">
        <f t="shared" si="13"/>
        <v>272</v>
      </c>
      <c r="F109">
        <v>1819</v>
      </c>
      <c r="G109">
        <v>0.85040797824116043</v>
      </c>
      <c r="H109">
        <v>3387</v>
      </c>
      <c r="I109">
        <v>604</v>
      </c>
      <c r="J109">
        <f t="shared" si="14"/>
        <v>121530</v>
      </c>
      <c r="K109">
        <f t="shared" si="14"/>
        <v>20656</v>
      </c>
      <c r="L109">
        <f t="shared" si="9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2"/>
        <v>1613</v>
      </c>
      <c r="E110">
        <f t="shared" si="13"/>
        <v>284</v>
      </c>
      <c r="F110">
        <v>1897</v>
      </c>
      <c r="G110">
        <v>0.85040797824116043</v>
      </c>
      <c r="H110">
        <v>2708</v>
      </c>
      <c r="I110">
        <v>443</v>
      </c>
      <c r="J110">
        <f t="shared" si="14"/>
        <v>124917</v>
      </c>
      <c r="K110">
        <f t="shared" si="14"/>
        <v>21260</v>
      </c>
      <c r="L110">
        <f t="shared" si="9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2"/>
        <v>1657</v>
      </c>
      <c r="E111">
        <f t="shared" si="13"/>
        <v>292</v>
      </c>
      <c r="F111">
        <v>1949</v>
      </c>
      <c r="G111">
        <v>0.85040797824116043</v>
      </c>
      <c r="H111">
        <v>1797</v>
      </c>
      <c r="I111">
        <v>264</v>
      </c>
      <c r="J111">
        <f t="shared" si="14"/>
        <v>127625</v>
      </c>
      <c r="K111">
        <f t="shared" si="14"/>
        <v>21703</v>
      </c>
      <c r="L111">
        <f t="shared" si="9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2"/>
        <v>1714</v>
      </c>
      <c r="E112">
        <f t="shared" si="13"/>
        <v>301</v>
      </c>
      <c r="F112">
        <v>2015</v>
      </c>
      <c r="G112">
        <v>0.85040797824116043</v>
      </c>
      <c r="H112">
        <v>1046</v>
      </c>
      <c r="I112">
        <v>173</v>
      </c>
      <c r="J112">
        <f t="shared" si="14"/>
        <v>129422</v>
      </c>
      <c r="K112">
        <f t="shared" si="14"/>
        <v>21967</v>
      </c>
      <c r="L112">
        <f t="shared" si="9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2"/>
        <v>1714</v>
      </c>
      <c r="E113">
        <f t="shared" si="13"/>
        <v>301</v>
      </c>
      <c r="F113">
        <v>2015</v>
      </c>
      <c r="G113">
        <v>0.85040797824116043</v>
      </c>
      <c r="H113">
        <v>2297</v>
      </c>
      <c r="I113">
        <v>366</v>
      </c>
      <c r="J113">
        <f t="shared" si="14"/>
        <v>130468</v>
      </c>
      <c r="K113">
        <f t="shared" si="14"/>
        <v>22140</v>
      </c>
      <c r="L113">
        <f t="shared" si="9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2"/>
        <v>1791</v>
      </c>
      <c r="E114">
        <f t="shared" si="13"/>
        <v>315</v>
      </c>
      <c r="F114">
        <v>2106</v>
      </c>
      <c r="G114">
        <v>0.85040797824116043</v>
      </c>
      <c r="H114">
        <v>3060</v>
      </c>
      <c r="I114">
        <v>627</v>
      </c>
      <c r="J114">
        <f t="shared" si="14"/>
        <v>132765</v>
      </c>
      <c r="K114">
        <f t="shared" si="14"/>
        <v>22506</v>
      </c>
      <c r="L114">
        <f t="shared" si="9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2"/>
        <v>1838</v>
      </c>
      <c r="E115">
        <f t="shared" si="13"/>
        <v>323</v>
      </c>
      <c r="F115">
        <v>2161</v>
      </c>
      <c r="G115">
        <v>0.85040797824116043</v>
      </c>
      <c r="H115">
        <v>2153</v>
      </c>
      <c r="I115">
        <v>504</v>
      </c>
      <c r="J115">
        <f t="shared" si="14"/>
        <v>135825</v>
      </c>
      <c r="K115">
        <f t="shared" si="14"/>
        <v>23133</v>
      </c>
      <c r="L115">
        <f t="shared" si="9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2"/>
        <v>1838</v>
      </c>
      <c r="E116">
        <f t="shared" si="13"/>
        <v>323</v>
      </c>
      <c r="F116">
        <v>2161</v>
      </c>
      <c r="G116">
        <v>0.85040797824116043</v>
      </c>
      <c r="H116">
        <v>3557</v>
      </c>
      <c r="I116">
        <v>489</v>
      </c>
      <c r="J116">
        <f t="shared" ref="J116:K131" si="16">H115+J115</f>
        <v>137978</v>
      </c>
      <c r="K116">
        <f t="shared" si="16"/>
        <v>23637</v>
      </c>
      <c r="L116">
        <f t="shared" si="9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1838</v>
      </c>
      <c r="E117">
        <f t="shared" si="13"/>
        <v>323</v>
      </c>
      <c r="F117">
        <v>2161</v>
      </c>
      <c r="G117">
        <v>0.85040797824116043</v>
      </c>
      <c r="H117">
        <v>907</v>
      </c>
      <c r="I117">
        <v>134</v>
      </c>
      <c r="J117">
        <f t="shared" si="16"/>
        <v>141535</v>
      </c>
      <c r="K117">
        <f t="shared" si="16"/>
        <v>24126</v>
      </c>
      <c r="L117">
        <f t="shared" si="9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2"/>
        <v>1897</v>
      </c>
      <c r="E118">
        <f t="shared" si="13"/>
        <v>334</v>
      </c>
      <c r="F118">
        <v>2231</v>
      </c>
      <c r="G118">
        <v>0.85040797824116043</v>
      </c>
      <c r="H118">
        <v>739</v>
      </c>
      <c r="I118">
        <v>135</v>
      </c>
      <c r="J118">
        <f t="shared" si="16"/>
        <v>142442</v>
      </c>
      <c r="K118">
        <f t="shared" si="16"/>
        <v>24260</v>
      </c>
      <c r="L118">
        <f t="shared" si="9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2"/>
        <v>2021</v>
      </c>
      <c r="E119">
        <f t="shared" si="13"/>
        <v>356</v>
      </c>
      <c r="F119">
        <v>2377</v>
      </c>
      <c r="G119">
        <v>0.85040797824116043</v>
      </c>
      <c r="H119">
        <v>454</v>
      </c>
      <c r="I119">
        <v>115</v>
      </c>
      <c r="J119">
        <f t="shared" si="16"/>
        <v>143181</v>
      </c>
      <c r="K119">
        <f t="shared" si="16"/>
        <v>24395</v>
      </c>
      <c r="L119">
        <f t="shared" si="9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2"/>
        <v>2112</v>
      </c>
      <c r="E120">
        <f t="shared" si="13"/>
        <v>372</v>
      </c>
      <c r="F120">
        <v>2484</v>
      </c>
      <c r="G120">
        <v>0.85040797824116043</v>
      </c>
      <c r="H120">
        <v>1790</v>
      </c>
      <c r="I120">
        <v>305</v>
      </c>
      <c r="J120">
        <f t="shared" si="16"/>
        <v>143635</v>
      </c>
      <c r="K120">
        <f t="shared" si="16"/>
        <v>24510</v>
      </c>
      <c r="L120">
        <f t="shared" si="9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2"/>
        <v>2187</v>
      </c>
      <c r="E121">
        <f t="shared" si="13"/>
        <v>385</v>
      </c>
      <c r="F121">
        <v>2572</v>
      </c>
      <c r="G121">
        <v>0.85040797824116043</v>
      </c>
      <c r="H121">
        <v>2553</v>
      </c>
      <c r="I121">
        <v>488</v>
      </c>
      <c r="J121">
        <f t="shared" si="16"/>
        <v>145425</v>
      </c>
      <c r="K121">
        <f t="shared" si="16"/>
        <v>24815</v>
      </c>
      <c r="L121">
        <f t="shared" si="9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2"/>
        <v>2270</v>
      </c>
      <c r="E122">
        <f t="shared" si="13"/>
        <v>399</v>
      </c>
      <c r="F122">
        <v>2669</v>
      </c>
      <c r="G122">
        <v>0.85040797824116043</v>
      </c>
      <c r="H122">
        <v>5492</v>
      </c>
      <c r="I122">
        <v>823</v>
      </c>
      <c r="J122">
        <f t="shared" si="16"/>
        <v>147978</v>
      </c>
      <c r="K122">
        <f t="shared" si="16"/>
        <v>25303</v>
      </c>
      <c r="L122">
        <f t="shared" si="9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5"/>
        <v>127</v>
      </c>
      <c r="C123">
        <v>1</v>
      </c>
      <c r="D123">
        <f t="shared" si="12"/>
        <v>2397</v>
      </c>
      <c r="E123">
        <f t="shared" si="13"/>
        <v>422</v>
      </c>
      <c r="F123">
        <v>2819</v>
      </c>
      <c r="G123">
        <v>0.85040797824116043</v>
      </c>
      <c r="H123">
        <v>4339</v>
      </c>
      <c r="I123">
        <v>626</v>
      </c>
      <c r="J123">
        <f t="shared" si="16"/>
        <v>153470</v>
      </c>
      <c r="K123">
        <f t="shared" si="16"/>
        <v>26126</v>
      </c>
      <c r="L123">
        <f t="shared" si="9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5"/>
        <v>0</v>
      </c>
      <c r="C124">
        <f t="shared" si="15"/>
        <v>0</v>
      </c>
      <c r="D124">
        <f>D123</f>
        <v>2397</v>
      </c>
      <c r="E124">
        <f t="shared" si="13"/>
        <v>422</v>
      </c>
      <c r="F124">
        <v>2819</v>
      </c>
      <c r="G124">
        <v>0.85040797824116043</v>
      </c>
      <c r="H124">
        <v>1531</v>
      </c>
      <c r="I124">
        <v>205</v>
      </c>
      <c r="J124">
        <f t="shared" si="16"/>
        <v>157809</v>
      </c>
      <c r="K124">
        <f t="shared" si="16"/>
        <v>26752</v>
      </c>
      <c r="L124">
        <f t="shared" si="9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5"/>
        <v>76</v>
      </c>
      <c r="C125">
        <f t="shared" si="15"/>
        <v>13</v>
      </c>
      <c r="D125">
        <f t="shared" si="12"/>
        <v>2473</v>
      </c>
      <c r="E125">
        <f t="shared" si="13"/>
        <v>435</v>
      </c>
      <c r="F125">
        <v>2908</v>
      </c>
      <c r="G125">
        <v>0.85040797824116043</v>
      </c>
      <c r="H125">
        <v>1046</v>
      </c>
      <c r="I125">
        <v>173</v>
      </c>
      <c r="J125">
        <f t="shared" si="16"/>
        <v>159340</v>
      </c>
      <c r="K125">
        <f t="shared" si="16"/>
        <v>26957</v>
      </c>
      <c r="L125">
        <f t="shared" si="9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5"/>
        <v>190</v>
      </c>
      <c r="C126">
        <f t="shared" si="15"/>
        <v>33</v>
      </c>
      <c r="D126">
        <f t="shared" si="12"/>
        <v>2663</v>
      </c>
      <c r="E126">
        <f t="shared" si="13"/>
        <v>468</v>
      </c>
      <c r="F126">
        <v>3131</v>
      </c>
      <c r="G126">
        <v>0.85040797824116043</v>
      </c>
      <c r="H126">
        <v>549</v>
      </c>
      <c r="I126">
        <v>87</v>
      </c>
      <c r="J126">
        <f t="shared" si="16"/>
        <v>160386</v>
      </c>
      <c r="K126">
        <f t="shared" si="16"/>
        <v>27130</v>
      </c>
      <c r="L126">
        <f t="shared" si="9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5"/>
        <v>80</v>
      </c>
      <c r="C127">
        <f t="shared" si="15"/>
        <v>14</v>
      </c>
      <c r="D127">
        <f t="shared" si="12"/>
        <v>2743</v>
      </c>
      <c r="E127">
        <f>F127-D127</f>
        <v>482</v>
      </c>
      <c r="F127">
        <v>3225</v>
      </c>
      <c r="G127">
        <v>0.85040797824116043</v>
      </c>
      <c r="H127">
        <v>2558</v>
      </c>
      <c r="I127">
        <v>431</v>
      </c>
      <c r="J127">
        <f t="shared" si="16"/>
        <v>160935</v>
      </c>
      <c r="K127">
        <f t="shared" si="16"/>
        <v>27217</v>
      </c>
      <c r="L127">
        <f t="shared" si="9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5"/>
        <v>50</v>
      </c>
      <c r="C128">
        <f t="shared" si="15"/>
        <v>9</v>
      </c>
      <c r="D128">
        <f t="shared" si="12"/>
        <v>2793</v>
      </c>
      <c r="E128">
        <f t="shared" si="13"/>
        <v>491</v>
      </c>
      <c r="F128">
        <v>3284</v>
      </c>
      <c r="G128">
        <v>0.85040797824116043</v>
      </c>
      <c r="H128">
        <v>4269</v>
      </c>
      <c r="I128">
        <v>690</v>
      </c>
      <c r="J128">
        <f t="shared" si="16"/>
        <v>163493</v>
      </c>
      <c r="K128">
        <f t="shared" si="16"/>
        <v>27648</v>
      </c>
      <c r="L128">
        <f t="shared" si="9"/>
        <v>0.14464714530111278</v>
      </c>
      <c r="M128">
        <v>0.16918290844501468</v>
      </c>
    </row>
    <row r="129" spans="1:14" x14ac:dyDescent="0.35">
      <c r="A129" s="1">
        <v>44202</v>
      </c>
      <c r="B129">
        <f t="shared" si="15"/>
        <v>55</v>
      </c>
      <c r="C129">
        <f t="shared" si="15"/>
        <v>10</v>
      </c>
      <c r="D129">
        <f t="shared" si="12"/>
        <v>2848</v>
      </c>
      <c r="E129">
        <f t="shared" si="13"/>
        <v>501</v>
      </c>
      <c r="F129">
        <v>3349</v>
      </c>
      <c r="G129">
        <v>0.85040797824116043</v>
      </c>
      <c r="H129">
        <v>1895</v>
      </c>
      <c r="I129">
        <v>242</v>
      </c>
      <c r="J129">
        <f t="shared" si="16"/>
        <v>167762</v>
      </c>
      <c r="K129">
        <f t="shared" si="16"/>
        <v>28338</v>
      </c>
      <c r="L129">
        <f t="shared" si="9"/>
        <v>0.14450790413054565</v>
      </c>
      <c r="M129">
        <v>0.1700268885332305</v>
      </c>
      <c r="N129">
        <f>(M129/M128)^0.2</f>
        <v>1.0009957282553568</v>
      </c>
    </row>
    <row r="130" spans="1:14" x14ac:dyDescent="0.35">
      <c r="A130" s="1">
        <v>44203</v>
      </c>
      <c r="B130">
        <f t="shared" si="15"/>
        <v>65</v>
      </c>
      <c r="C130">
        <f t="shared" si="15"/>
        <v>12</v>
      </c>
      <c r="D130">
        <f t="shared" si="12"/>
        <v>2913</v>
      </c>
      <c r="E130">
        <f t="shared" si="13"/>
        <v>513</v>
      </c>
      <c r="F130">
        <v>3426</v>
      </c>
      <c r="G130">
        <v>0.85040797824116043</v>
      </c>
      <c r="H130">
        <v>2555</v>
      </c>
      <c r="I130">
        <v>425</v>
      </c>
      <c r="J130">
        <f t="shared" si="16"/>
        <v>169657</v>
      </c>
      <c r="K130">
        <f t="shared" si="16"/>
        <v>28580</v>
      </c>
      <c r="L130">
        <f t="shared" si="9"/>
        <v>0.14417086618542452</v>
      </c>
      <c r="M130">
        <f t="shared" ref="M130:M140" si="17">M129*$N$129</f>
        <v>0.17019618911031342</v>
      </c>
    </row>
    <row r="131" spans="1:14" x14ac:dyDescent="0.35">
      <c r="A131" s="1">
        <v>44204</v>
      </c>
      <c r="B131">
        <f t="shared" si="15"/>
        <v>46</v>
      </c>
      <c r="C131">
        <f t="shared" si="15"/>
        <v>8</v>
      </c>
      <c r="D131">
        <f t="shared" si="12"/>
        <v>2959</v>
      </c>
      <c r="E131">
        <f t="shared" si="13"/>
        <v>521</v>
      </c>
      <c r="F131">
        <v>3480</v>
      </c>
      <c r="G131">
        <v>0.85040797824116043</v>
      </c>
      <c r="H131">
        <v>3514</v>
      </c>
      <c r="I131">
        <v>558</v>
      </c>
      <c r="J131">
        <f t="shared" si="16"/>
        <v>172212</v>
      </c>
      <c r="K131">
        <f t="shared" si="16"/>
        <v>29005</v>
      </c>
      <c r="L131">
        <f t="shared" ref="L131:L140" si="18">K131/(K131+J131)</f>
        <v>0.1441478602702555</v>
      </c>
      <c r="M131">
        <f t="shared" si="17"/>
        <v>0.1703656582647646</v>
      </c>
    </row>
    <row r="132" spans="1:14" x14ac:dyDescent="0.35">
      <c r="A132" s="1">
        <f>A131+1</f>
        <v>44205</v>
      </c>
      <c r="B132">
        <f t="shared" ref="B132:C140" si="19">D132-D131</f>
        <v>79</v>
      </c>
      <c r="C132">
        <f t="shared" si="19"/>
        <v>13</v>
      </c>
      <c r="D132">
        <f t="shared" si="12"/>
        <v>3038</v>
      </c>
      <c r="E132">
        <f t="shared" si="13"/>
        <v>534</v>
      </c>
      <c r="F132">
        <v>3572</v>
      </c>
      <c r="G132">
        <v>0.85040797824116043</v>
      </c>
      <c r="H132">
        <v>2351</v>
      </c>
      <c r="I132">
        <v>622</v>
      </c>
      <c r="J132">
        <f t="shared" ref="J132:K140" si="20">H131+J131</f>
        <v>175726</v>
      </c>
      <c r="K132">
        <f t="shared" si="20"/>
        <v>29563</v>
      </c>
      <c r="L132">
        <f t="shared" si="18"/>
        <v>0.14400674171533789</v>
      </c>
      <c r="M132">
        <f t="shared" si="17"/>
        <v>0.1705352961644413</v>
      </c>
    </row>
    <row r="133" spans="1:14" x14ac:dyDescent="0.35">
      <c r="A133" s="1">
        <f>A132+1</f>
        <v>44206</v>
      </c>
      <c r="B133">
        <f t="shared" si="19"/>
        <v>83</v>
      </c>
      <c r="C133">
        <f t="shared" si="19"/>
        <v>15</v>
      </c>
      <c r="D133">
        <f t="shared" si="12"/>
        <v>3121</v>
      </c>
      <c r="E133">
        <f t="shared" si="13"/>
        <v>549</v>
      </c>
      <c r="F133">
        <v>3670</v>
      </c>
      <c r="G133">
        <v>0.85040797824116043</v>
      </c>
      <c r="H133">
        <v>732</v>
      </c>
      <c r="I133">
        <v>128</v>
      </c>
      <c r="J133">
        <f t="shared" si="20"/>
        <v>178077</v>
      </c>
      <c r="K133">
        <f t="shared" si="20"/>
        <v>30185</v>
      </c>
      <c r="L133">
        <f t="shared" si="18"/>
        <v>0.14493762664336268</v>
      </c>
      <c r="M133">
        <f t="shared" si="17"/>
        <v>0.17070510297736788</v>
      </c>
    </row>
    <row r="134" spans="1:14" x14ac:dyDescent="0.35">
      <c r="A134" s="1">
        <f>A133+1</f>
        <v>44207</v>
      </c>
      <c r="B134">
        <f t="shared" si="19"/>
        <v>85</v>
      </c>
      <c r="C134">
        <f t="shared" si="19"/>
        <v>15</v>
      </c>
      <c r="D134">
        <f t="shared" si="12"/>
        <v>3206</v>
      </c>
      <c r="E134">
        <f t="shared" si="13"/>
        <v>564</v>
      </c>
      <c r="F134">
        <v>3770</v>
      </c>
      <c r="G134">
        <v>0.85040797824116043</v>
      </c>
      <c r="H134">
        <v>2037</v>
      </c>
      <c r="I134">
        <v>373</v>
      </c>
      <c r="J134">
        <f t="shared" si="20"/>
        <v>178809</v>
      </c>
      <c r="K134">
        <f t="shared" si="20"/>
        <v>30313</v>
      </c>
      <c r="L134">
        <f t="shared" si="18"/>
        <v>0.14495366341178834</v>
      </c>
      <c r="M134">
        <f t="shared" si="17"/>
        <v>0.17087507887173603</v>
      </c>
    </row>
    <row r="135" spans="1:14" x14ac:dyDescent="0.35">
      <c r="A135" s="1">
        <f>A134+1</f>
        <v>44208</v>
      </c>
      <c r="B135">
        <f t="shared" si="19"/>
        <v>59</v>
      </c>
      <c r="C135">
        <f t="shared" si="19"/>
        <v>10</v>
      </c>
      <c r="D135">
        <f t="shared" si="12"/>
        <v>3265</v>
      </c>
      <c r="E135">
        <f t="shared" si="13"/>
        <v>574</v>
      </c>
      <c r="F135">
        <v>3839</v>
      </c>
      <c r="G135">
        <v>0.85040797824116043</v>
      </c>
      <c r="H135">
        <v>3073</v>
      </c>
      <c r="I135">
        <v>503</v>
      </c>
      <c r="J135">
        <f t="shared" si="20"/>
        <v>180846</v>
      </c>
      <c r="K135">
        <f t="shared" si="20"/>
        <v>30686</v>
      </c>
      <c r="L135">
        <f t="shared" si="18"/>
        <v>0.14506552200139933</v>
      </c>
      <c r="M135">
        <f t="shared" si="17"/>
        <v>0.17104522401590494</v>
      </c>
    </row>
    <row r="136" spans="1:14" x14ac:dyDescent="0.35">
      <c r="A136" s="1">
        <f>A135+1</f>
        <v>44209</v>
      </c>
      <c r="B136">
        <f t="shared" si="19"/>
        <v>91</v>
      </c>
      <c r="C136">
        <f t="shared" si="19"/>
        <v>16</v>
      </c>
      <c r="D136">
        <f t="shared" si="12"/>
        <v>3356</v>
      </c>
      <c r="E136">
        <f t="shared" si="13"/>
        <v>590</v>
      </c>
      <c r="F136">
        <v>3946</v>
      </c>
      <c r="G136">
        <v>0.85040797824116043</v>
      </c>
      <c r="H136">
        <v>2466</v>
      </c>
      <c r="I136">
        <v>457</v>
      </c>
      <c r="J136">
        <f t="shared" si="20"/>
        <v>183919</v>
      </c>
      <c r="K136">
        <f t="shared" si="20"/>
        <v>31189</v>
      </c>
      <c r="L136">
        <f t="shared" si="18"/>
        <v>0.14499228294624095</v>
      </c>
      <c r="M136">
        <f t="shared" si="17"/>
        <v>0.17121553857840141</v>
      </c>
    </row>
    <row r="137" spans="1:14" x14ac:dyDescent="0.35">
      <c r="A137" s="1">
        <f>1+A136</f>
        <v>44210</v>
      </c>
      <c r="B137">
        <f t="shared" si="19"/>
        <v>100</v>
      </c>
      <c r="C137">
        <f t="shared" si="19"/>
        <v>18</v>
      </c>
      <c r="D137">
        <f t="shared" si="12"/>
        <v>3456</v>
      </c>
      <c r="E137">
        <f t="shared" si="13"/>
        <v>608</v>
      </c>
      <c r="F137">
        <v>4064</v>
      </c>
      <c r="G137">
        <v>0.85040797824116043</v>
      </c>
      <c r="H137">
        <v>2192</v>
      </c>
      <c r="I137">
        <v>537</v>
      </c>
      <c r="J137">
        <f t="shared" si="20"/>
        <v>186385</v>
      </c>
      <c r="K137">
        <f t="shared" si="20"/>
        <v>31646</v>
      </c>
      <c r="L137">
        <f t="shared" si="18"/>
        <v>0.14514449780077146</v>
      </c>
      <c r="M137">
        <f t="shared" si="17"/>
        <v>0.17138602272792006</v>
      </c>
    </row>
    <row r="138" spans="1:14" x14ac:dyDescent="0.35">
      <c r="A138" s="1">
        <f t="shared" ref="A138:A160" si="21">1+A137</f>
        <v>44211</v>
      </c>
      <c r="B138">
        <f t="shared" si="19"/>
        <v>50</v>
      </c>
      <c r="C138">
        <f t="shared" si="19"/>
        <v>9</v>
      </c>
      <c r="D138">
        <f t="shared" si="12"/>
        <v>3506</v>
      </c>
      <c r="E138">
        <f t="shared" si="13"/>
        <v>617</v>
      </c>
      <c r="F138">
        <v>4123</v>
      </c>
      <c r="G138">
        <v>0.85040797824116043</v>
      </c>
      <c r="H138">
        <v>1685</v>
      </c>
      <c r="I138">
        <v>360</v>
      </c>
      <c r="J138">
        <f t="shared" si="20"/>
        <v>188577</v>
      </c>
      <c r="K138">
        <f t="shared" si="20"/>
        <v>32183</v>
      </c>
      <c r="L138">
        <f t="shared" si="18"/>
        <v>0.14578275049827868</v>
      </c>
      <c r="M138">
        <f t="shared" si="17"/>
        <v>0.17155667663332347</v>
      </c>
    </row>
    <row r="139" spans="1:14" x14ac:dyDescent="0.35">
      <c r="A139" s="1">
        <f t="shared" si="21"/>
        <v>44212</v>
      </c>
      <c r="B139">
        <f t="shared" si="19"/>
        <v>70</v>
      </c>
      <c r="C139">
        <f t="shared" si="19"/>
        <v>12</v>
      </c>
      <c r="D139">
        <f t="shared" si="12"/>
        <v>3576</v>
      </c>
      <c r="E139">
        <f t="shared" si="13"/>
        <v>629</v>
      </c>
      <c r="F139">
        <v>4205</v>
      </c>
      <c r="G139">
        <v>0.85040797824116043</v>
      </c>
      <c r="H139">
        <v>887</v>
      </c>
      <c r="I139">
        <v>173</v>
      </c>
      <c r="J139">
        <f t="shared" si="20"/>
        <v>190262</v>
      </c>
      <c r="K139">
        <f t="shared" si="20"/>
        <v>32543</v>
      </c>
      <c r="L139">
        <f t="shared" si="18"/>
        <v>0.14606045645295213</v>
      </c>
      <c r="M139">
        <f t="shared" si="17"/>
        <v>0.17172750046364238</v>
      </c>
    </row>
    <row r="140" spans="1:14" x14ac:dyDescent="0.35">
      <c r="A140" s="1">
        <f t="shared" si="21"/>
        <v>44213</v>
      </c>
      <c r="B140">
        <f t="shared" si="19"/>
        <v>62</v>
      </c>
      <c r="C140">
        <f t="shared" si="19"/>
        <v>11</v>
      </c>
      <c r="D140">
        <f t="shared" si="12"/>
        <v>3638</v>
      </c>
      <c r="E140">
        <f>F140-D140</f>
        <v>640</v>
      </c>
      <c r="F140">
        <v>4278</v>
      </c>
      <c r="G140">
        <v>0.85040797824116043</v>
      </c>
      <c r="H140">
        <v>474</v>
      </c>
      <c r="I140">
        <v>99</v>
      </c>
      <c r="J140">
        <f t="shared" si="20"/>
        <v>191149</v>
      </c>
      <c r="K140">
        <f t="shared" si="20"/>
        <v>32716</v>
      </c>
      <c r="L140">
        <f t="shared" si="18"/>
        <v>0.1461416478681348</v>
      </c>
      <c r="M140">
        <f t="shared" si="17"/>
        <v>0.17189849438807581</v>
      </c>
    </row>
    <row r="141" spans="1:14" x14ac:dyDescent="0.35">
      <c r="A141" s="1">
        <f t="shared" si="21"/>
        <v>44214</v>
      </c>
      <c r="B141">
        <f t="shared" ref="B141:B145" si="22">D141-D140</f>
        <v>117</v>
      </c>
      <c r="C141">
        <f t="shared" ref="C141:C145" si="23">E141-E140</f>
        <v>21</v>
      </c>
      <c r="D141">
        <f t="shared" ref="D141:D145" si="24">ROUND(G141*F141,0)</f>
        <v>3755</v>
      </c>
      <c r="E141">
        <f t="shared" ref="E141:E145" si="25">F141-D141</f>
        <v>661</v>
      </c>
      <c r="F141">
        <v>4416</v>
      </c>
      <c r="G141">
        <v>0.85040797824116043</v>
      </c>
    </row>
    <row r="142" spans="1:14" x14ac:dyDescent="0.35">
      <c r="A142" s="1">
        <f t="shared" si="21"/>
        <v>44215</v>
      </c>
      <c r="B142">
        <f t="shared" si="22"/>
        <v>91</v>
      </c>
      <c r="C142">
        <f t="shared" si="23"/>
        <v>16</v>
      </c>
      <c r="D142">
        <f t="shared" si="24"/>
        <v>3846</v>
      </c>
      <c r="E142">
        <f t="shared" si="25"/>
        <v>677</v>
      </c>
      <c r="F142">
        <v>4523</v>
      </c>
      <c r="G142">
        <v>0.85040797824116043</v>
      </c>
    </row>
    <row r="143" spans="1:14" x14ac:dyDescent="0.35">
      <c r="A143" s="1">
        <f t="shared" si="21"/>
        <v>44216</v>
      </c>
      <c r="B143">
        <f t="shared" si="22"/>
        <v>77</v>
      </c>
      <c r="C143">
        <f t="shared" si="23"/>
        <v>13</v>
      </c>
      <c r="D143">
        <f t="shared" si="24"/>
        <v>3923</v>
      </c>
      <c r="E143">
        <f t="shared" si="25"/>
        <v>690</v>
      </c>
      <c r="F143">
        <v>4613</v>
      </c>
      <c r="G143">
        <v>0.85040797824116043</v>
      </c>
    </row>
    <row r="144" spans="1:14" x14ac:dyDescent="0.35">
      <c r="A144" s="1">
        <f t="shared" si="21"/>
        <v>44217</v>
      </c>
      <c r="B144">
        <f t="shared" si="22"/>
        <v>93</v>
      </c>
      <c r="C144">
        <f t="shared" si="23"/>
        <v>16</v>
      </c>
      <c r="D144">
        <f t="shared" si="24"/>
        <v>4016</v>
      </c>
      <c r="E144">
        <f t="shared" si="25"/>
        <v>706</v>
      </c>
      <c r="F144">
        <v>4722</v>
      </c>
      <c r="G144">
        <v>0.85040797824116043</v>
      </c>
    </row>
    <row r="145" spans="1:9" x14ac:dyDescent="0.35">
      <c r="A145" s="1">
        <f t="shared" si="21"/>
        <v>44218</v>
      </c>
      <c r="B145">
        <f t="shared" si="22"/>
        <v>80</v>
      </c>
      <c r="C145">
        <f t="shared" si="23"/>
        <v>14</v>
      </c>
      <c r="D145">
        <f t="shared" si="24"/>
        <v>4096</v>
      </c>
      <c r="E145">
        <f t="shared" si="25"/>
        <v>720</v>
      </c>
      <c r="F145">
        <v>4816</v>
      </c>
      <c r="G145">
        <v>0.85040797824116043</v>
      </c>
    </row>
    <row r="146" spans="1:9" x14ac:dyDescent="0.35">
      <c r="A146" s="1">
        <f t="shared" si="21"/>
        <v>44219</v>
      </c>
      <c r="B146">
        <f t="shared" ref="B146:B160" si="26">D146-D145</f>
        <v>109</v>
      </c>
      <c r="C146">
        <f t="shared" ref="C146:C160" si="27">E146-E145</f>
        <v>20</v>
      </c>
      <c r="D146">
        <f t="shared" ref="D146:D160" si="28">ROUND(G146*F146,0)</f>
        <v>4205</v>
      </c>
      <c r="E146">
        <f t="shared" ref="E146:E160" si="29">F146-D146</f>
        <v>740</v>
      </c>
      <c r="F146">
        <v>4945</v>
      </c>
      <c r="G146">
        <v>0.85040797824116043</v>
      </c>
    </row>
    <row r="147" spans="1:9" x14ac:dyDescent="0.35">
      <c r="A147" s="1">
        <f t="shared" si="21"/>
        <v>44220</v>
      </c>
      <c r="B147">
        <f t="shared" si="26"/>
        <v>0</v>
      </c>
      <c r="C147">
        <f t="shared" si="27"/>
        <v>0</v>
      </c>
      <c r="D147">
        <f t="shared" si="28"/>
        <v>4205</v>
      </c>
      <c r="E147">
        <f t="shared" si="29"/>
        <v>740</v>
      </c>
      <c r="F147">
        <v>4945</v>
      </c>
      <c r="G147">
        <v>0.85040797824116043</v>
      </c>
    </row>
    <row r="148" spans="1:9" x14ac:dyDescent="0.35">
      <c r="A148" s="1">
        <f t="shared" si="21"/>
        <v>44221</v>
      </c>
      <c r="B148">
        <f t="shared" si="26"/>
        <v>187</v>
      </c>
      <c r="C148">
        <f t="shared" si="27"/>
        <v>32</v>
      </c>
      <c r="D148">
        <f t="shared" si="28"/>
        <v>4392</v>
      </c>
      <c r="E148">
        <f t="shared" si="29"/>
        <v>772</v>
      </c>
      <c r="F148">
        <v>5164</v>
      </c>
      <c r="G148">
        <v>0.85040797824116043</v>
      </c>
    </row>
    <row r="149" spans="1:9" x14ac:dyDescent="0.35">
      <c r="A149" s="1">
        <f t="shared" si="21"/>
        <v>44222</v>
      </c>
      <c r="B149">
        <f t="shared" si="26"/>
        <v>105</v>
      </c>
      <c r="C149">
        <f t="shared" si="27"/>
        <v>19</v>
      </c>
      <c r="D149">
        <f t="shared" si="28"/>
        <v>4497</v>
      </c>
      <c r="E149">
        <f t="shared" si="29"/>
        <v>791</v>
      </c>
      <c r="F149">
        <v>5288</v>
      </c>
      <c r="G149">
        <v>0.85040797824116043</v>
      </c>
    </row>
    <row r="150" spans="1:9" x14ac:dyDescent="0.35">
      <c r="A150" s="1">
        <f t="shared" si="21"/>
        <v>44223</v>
      </c>
      <c r="B150">
        <f t="shared" si="26"/>
        <v>59</v>
      </c>
      <c r="C150">
        <f t="shared" si="27"/>
        <v>10</v>
      </c>
      <c r="D150">
        <f t="shared" si="28"/>
        <v>4556</v>
      </c>
      <c r="E150">
        <f t="shared" si="29"/>
        <v>801</v>
      </c>
      <c r="F150">
        <v>5357</v>
      </c>
      <c r="G150">
        <v>0.85040797824116043</v>
      </c>
    </row>
    <row r="151" spans="1:9" x14ac:dyDescent="0.35">
      <c r="A151" s="1">
        <f t="shared" si="21"/>
        <v>44224</v>
      </c>
      <c r="B151">
        <f t="shared" si="26"/>
        <v>94</v>
      </c>
      <c r="C151">
        <f t="shared" si="27"/>
        <v>17</v>
      </c>
      <c r="D151">
        <f t="shared" si="28"/>
        <v>4650</v>
      </c>
      <c r="E151">
        <f t="shared" si="29"/>
        <v>818</v>
      </c>
      <c r="F151">
        <v>5468</v>
      </c>
      <c r="G151">
        <v>0.85040797824116043</v>
      </c>
    </row>
    <row r="152" spans="1:9" x14ac:dyDescent="0.35">
      <c r="A152" s="1">
        <f t="shared" si="21"/>
        <v>44225</v>
      </c>
      <c r="B152">
        <f t="shared" si="26"/>
        <v>79</v>
      </c>
      <c r="C152">
        <f t="shared" si="27"/>
        <v>14</v>
      </c>
      <c r="D152">
        <f t="shared" si="28"/>
        <v>4729</v>
      </c>
      <c r="E152">
        <f t="shared" si="29"/>
        <v>832</v>
      </c>
      <c r="F152">
        <v>5561</v>
      </c>
      <c r="G152">
        <v>0.85040797824116043</v>
      </c>
    </row>
    <row r="153" spans="1:9" x14ac:dyDescent="0.35">
      <c r="A153" s="1">
        <f t="shared" si="21"/>
        <v>44226</v>
      </c>
      <c r="B153">
        <f t="shared" si="26"/>
        <v>89</v>
      </c>
      <c r="C153">
        <f t="shared" si="27"/>
        <v>15</v>
      </c>
      <c r="D153">
        <f t="shared" si="28"/>
        <v>4818</v>
      </c>
      <c r="E153">
        <f t="shared" si="29"/>
        <v>847</v>
      </c>
      <c r="F153">
        <v>5665</v>
      </c>
      <c r="G153">
        <v>0.85040797824116043</v>
      </c>
    </row>
    <row r="154" spans="1:9" x14ac:dyDescent="0.35">
      <c r="A154" s="1">
        <f t="shared" si="21"/>
        <v>44227</v>
      </c>
      <c r="B154">
        <f t="shared" si="26"/>
        <v>68</v>
      </c>
      <c r="C154">
        <f t="shared" si="27"/>
        <v>13</v>
      </c>
      <c r="D154">
        <f t="shared" si="28"/>
        <v>4886</v>
      </c>
      <c r="E154">
        <f t="shared" si="29"/>
        <v>860</v>
      </c>
      <c r="F154">
        <v>5746</v>
      </c>
      <c r="G154">
        <v>0.85040797824116043</v>
      </c>
    </row>
    <row r="155" spans="1:9" x14ac:dyDescent="0.35">
      <c r="A155" s="1">
        <f t="shared" si="21"/>
        <v>44228</v>
      </c>
      <c r="B155">
        <f t="shared" si="26"/>
        <v>97</v>
      </c>
      <c r="C155">
        <f t="shared" si="27"/>
        <v>16</v>
      </c>
      <c r="D155">
        <f t="shared" si="28"/>
        <v>4983</v>
      </c>
      <c r="E155">
        <f t="shared" si="29"/>
        <v>876</v>
      </c>
      <c r="F155">
        <v>5859</v>
      </c>
      <c r="G155">
        <v>0.85040797824116043</v>
      </c>
    </row>
    <row r="156" spans="1:9" x14ac:dyDescent="0.35">
      <c r="A156" s="1">
        <f t="shared" si="21"/>
        <v>44229</v>
      </c>
      <c r="B156">
        <f t="shared" si="26"/>
        <v>95</v>
      </c>
      <c r="C156">
        <f t="shared" si="27"/>
        <v>17</v>
      </c>
      <c r="D156">
        <f t="shared" si="28"/>
        <v>5078</v>
      </c>
      <c r="E156">
        <f t="shared" si="29"/>
        <v>893</v>
      </c>
      <c r="F156">
        <v>5971</v>
      </c>
      <c r="G156">
        <v>0.85040797824116043</v>
      </c>
      <c r="I156" s="2"/>
    </row>
    <row r="157" spans="1:9" x14ac:dyDescent="0.35">
      <c r="A157" s="1">
        <f t="shared" si="21"/>
        <v>44230</v>
      </c>
      <c r="B157">
        <f t="shared" si="26"/>
        <v>78</v>
      </c>
      <c r="C157">
        <f t="shared" si="27"/>
        <v>14</v>
      </c>
      <c r="D157">
        <f t="shared" si="28"/>
        <v>5156</v>
      </c>
      <c r="E157">
        <f t="shared" si="29"/>
        <v>907</v>
      </c>
      <c r="F157">
        <v>6063</v>
      </c>
      <c r="G157">
        <v>0.85040797824116043</v>
      </c>
      <c r="I157" s="2"/>
    </row>
    <row r="158" spans="1:9" x14ac:dyDescent="0.35">
      <c r="A158" s="1">
        <f t="shared" si="21"/>
        <v>44231</v>
      </c>
      <c r="B158">
        <f t="shared" si="26"/>
        <v>65</v>
      </c>
      <c r="C158">
        <f t="shared" si="27"/>
        <v>11</v>
      </c>
      <c r="D158">
        <f t="shared" si="28"/>
        <v>5221</v>
      </c>
      <c r="E158">
        <f t="shared" si="29"/>
        <v>918</v>
      </c>
      <c r="F158">
        <v>6139</v>
      </c>
      <c r="G158">
        <v>0.85040797824116043</v>
      </c>
      <c r="I158" s="2"/>
    </row>
    <row r="159" spans="1:9" x14ac:dyDescent="0.35">
      <c r="A159" s="1">
        <f t="shared" si="21"/>
        <v>44232</v>
      </c>
      <c r="B159">
        <f t="shared" si="26"/>
        <v>95</v>
      </c>
      <c r="C159">
        <f t="shared" si="27"/>
        <v>17</v>
      </c>
      <c r="D159">
        <f t="shared" si="28"/>
        <v>5316</v>
      </c>
      <c r="E159">
        <f t="shared" si="29"/>
        <v>935</v>
      </c>
      <c r="F159">
        <v>6251</v>
      </c>
      <c r="G159">
        <v>0.85040797824116043</v>
      </c>
      <c r="I159" s="2"/>
    </row>
    <row r="160" spans="1:9" x14ac:dyDescent="0.35">
      <c r="A160" s="1">
        <f t="shared" si="21"/>
        <v>44233</v>
      </c>
      <c r="B160">
        <f t="shared" si="26"/>
        <v>81</v>
      </c>
      <c r="C160">
        <f t="shared" si="27"/>
        <v>14</v>
      </c>
      <c r="D160">
        <f t="shared" si="28"/>
        <v>5397</v>
      </c>
      <c r="E160">
        <f t="shared" si="29"/>
        <v>949</v>
      </c>
      <c r="F160">
        <v>6346</v>
      </c>
      <c r="G160">
        <v>0.85040797824116043</v>
      </c>
      <c r="I160" s="2"/>
    </row>
    <row r="161" spans="1:9" x14ac:dyDescent="0.35">
      <c r="A161" s="1">
        <f>A160+1</f>
        <v>44234</v>
      </c>
      <c r="B161">
        <f t="shared" ref="B161:B166" si="30">D161-D160</f>
        <v>65</v>
      </c>
      <c r="C161">
        <f t="shared" ref="C161:C166" si="31">E161-E160</f>
        <v>12</v>
      </c>
      <c r="D161">
        <f t="shared" ref="D161:D166" si="32">ROUND(G161*F161,0)</f>
        <v>5462</v>
      </c>
      <c r="E161">
        <f t="shared" ref="E161:E166" si="33">F161-D161</f>
        <v>961</v>
      </c>
      <c r="F161">
        <v>6423</v>
      </c>
      <c r="G161">
        <v>0.85040797824116043</v>
      </c>
      <c r="I161" s="2"/>
    </row>
    <row r="162" spans="1:9" x14ac:dyDescent="0.35">
      <c r="A162" s="1">
        <f t="shared" ref="A162:A166" si="34">A161+1</f>
        <v>44235</v>
      </c>
      <c r="B162">
        <f t="shared" si="30"/>
        <v>109</v>
      </c>
      <c r="C162">
        <f t="shared" si="31"/>
        <v>19</v>
      </c>
      <c r="D162">
        <f t="shared" si="32"/>
        <v>5571</v>
      </c>
      <c r="E162">
        <f t="shared" si="33"/>
        <v>980</v>
      </c>
      <c r="F162">
        <v>6551</v>
      </c>
      <c r="G162">
        <v>0.85040797824116043</v>
      </c>
      <c r="I162" s="2"/>
    </row>
    <row r="163" spans="1:9" x14ac:dyDescent="0.35">
      <c r="A163" s="1">
        <f t="shared" si="34"/>
        <v>44236</v>
      </c>
      <c r="B163">
        <f t="shared" si="30"/>
        <v>116</v>
      </c>
      <c r="C163">
        <f t="shared" si="31"/>
        <v>20</v>
      </c>
      <c r="D163">
        <f t="shared" si="32"/>
        <v>5687</v>
      </c>
      <c r="E163">
        <f t="shared" si="33"/>
        <v>1000</v>
      </c>
      <c r="F163">
        <v>6687</v>
      </c>
      <c r="G163">
        <v>0.85040797824116043</v>
      </c>
      <c r="I163" s="2"/>
    </row>
    <row r="164" spans="1:9" x14ac:dyDescent="0.35">
      <c r="A164" s="1">
        <f t="shared" si="34"/>
        <v>44237</v>
      </c>
      <c r="B164">
        <f t="shared" si="30"/>
        <v>114</v>
      </c>
      <c r="C164">
        <f t="shared" si="31"/>
        <v>21</v>
      </c>
      <c r="D164">
        <f t="shared" si="32"/>
        <v>5801</v>
      </c>
      <c r="E164">
        <f t="shared" si="33"/>
        <v>1021</v>
      </c>
      <c r="F164">
        <v>6822</v>
      </c>
      <c r="G164">
        <v>0.85040797824116043</v>
      </c>
      <c r="I164" s="2"/>
    </row>
    <row r="165" spans="1:9" x14ac:dyDescent="0.35">
      <c r="A165" s="1">
        <f t="shared" si="34"/>
        <v>44238</v>
      </c>
      <c r="B165">
        <f t="shared" si="30"/>
        <v>96</v>
      </c>
      <c r="C165">
        <f t="shared" si="31"/>
        <v>16</v>
      </c>
      <c r="D165">
        <f t="shared" si="32"/>
        <v>5897</v>
      </c>
      <c r="E165">
        <f t="shared" si="33"/>
        <v>1037</v>
      </c>
      <c r="F165">
        <v>6934</v>
      </c>
      <c r="G165">
        <v>0.85040797824116043</v>
      </c>
      <c r="I165" s="2"/>
    </row>
    <row r="166" spans="1:9" x14ac:dyDescent="0.35">
      <c r="A166" s="1">
        <f t="shared" si="34"/>
        <v>44239</v>
      </c>
      <c r="B166">
        <f t="shared" si="30"/>
        <v>69</v>
      </c>
      <c r="C166">
        <f t="shared" si="31"/>
        <v>13</v>
      </c>
      <c r="D166">
        <f t="shared" si="32"/>
        <v>5966</v>
      </c>
      <c r="E166">
        <f t="shared" si="33"/>
        <v>1050</v>
      </c>
      <c r="F166">
        <v>7016</v>
      </c>
      <c r="G166">
        <v>0.85040797824115999</v>
      </c>
      <c r="I1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age_deaths_cases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2021-02-14T23:29:47Z</dcterms:modified>
</cp:coreProperties>
</file>