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vanderbosch\data\CCD\Data\spreadsheets\"/>
    </mc:Choice>
  </mc:AlternateContent>
  <xr:revisionPtr revIDLastSave="0" documentId="13_ncr:1_{5CC88C16-EC37-4A81-A609-580EA83DC93A}" xr6:coauthVersionLast="47" xr6:coauthVersionMax="47" xr10:uidLastSave="{00000000-0000-0000-0000-000000000000}"/>
  <bookViews>
    <workbookView xWindow="4290" yWindow="1485" windowWidth="15585" windowHeight="20115" xr2:uid="{00000000-000D-0000-FFFF-FFFF00000000}"/>
  </bookViews>
  <sheets>
    <sheet name="Report" sheetId="12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2" l="1"/>
  <c r="J33" i="12"/>
  <c r="J31" i="12"/>
  <c r="J29" i="12"/>
  <c r="J27" i="12"/>
  <c r="J25" i="12"/>
  <c r="J23" i="12"/>
  <c r="I25" i="12" l="1"/>
  <c r="I35" i="12"/>
  <c r="I33" i="12"/>
  <c r="I31" i="12"/>
  <c r="I29" i="12"/>
  <c r="I27" i="12"/>
  <c r="I23" i="12"/>
</calcChain>
</file>

<file path=xl/sharedStrings.xml><?xml version="1.0" encoding="utf-8"?>
<sst xmlns="http://schemas.openxmlformats.org/spreadsheetml/2006/main" count="53" uniqueCount="53">
  <si>
    <t>PARK:</t>
  </si>
  <si>
    <t>SITE NAME:</t>
  </si>
  <si>
    <t>LATITUDE:</t>
  </si>
  <si>
    <t>LONGITUDE:</t>
  </si>
  <si>
    <t>DATE (UT):</t>
  </si>
  <si>
    <t>TIME START (UT):</t>
  </si>
  <si>
    <t>EQUIPMENT:</t>
  </si>
  <si>
    <t>OBSERVERS:</t>
  </si>
  <si>
    <t>DATA QUALITY:</t>
  </si>
  <si>
    <t>ELEVATION (m):</t>
  </si>
  <si>
    <t>BORTLE CLASS:</t>
  </si>
  <si>
    <t>AIR TEMP (°F):</t>
  </si>
  <si>
    <t>REL HUMID (%):</t>
  </si>
  <si>
    <t>WIND SP (mph):</t>
  </si>
  <si>
    <t>CCD  TEMP (°C):</t>
  </si>
  <si>
    <t>EXP  (seconds):</t>
  </si>
  <si>
    <t>ZLM:</t>
  </si>
  <si>
    <t xml:space="preserve">NARRATIVE:  </t>
  </si>
  <si>
    <t xml:space="preserve">     Night Sky Quality Monitoring Report</t>
  </si>
  <si>
    <t>Report date:</t>
  </si>
  <si>
    <t xml:space="preserve">   National Park Service Night Sky Program</t>
  </si>
  <si>
    <t>1st</t>
  </si>
  <si>
    <t>2nd</t>
  </si>
  <si>
    <t>3rd</t>
  </si>
  <si>
    <t>4th</t>
  </si>
  <si>
    <t>5th</t>
  </si>
  <si>
    <t>6th</t>
  </si>
  <si>
    <t>7th</t>
  </si>
  <si>
    <t>8th</t>
  </si>
  <si>
    <t>Data Set</t>
  </si>
  <si>
    <t>Time (LMT)    Decimal Hours</t>
  </si>
  <si>
    <t>CURVE NAME:</t>
  </si>
  <si>
    <t>COLLECTION NOTES:</t>
  </si>
  <si>
    <t>CALIBRATION FILES</t>
  </si>
  <si>
    <t>FLAT NAME:</t>
  </si>
  <si>
    <t>BIAS NAME (1st Set):</t>
  </si>
  <si>
    <t>THERMAL NAME (1st Set):</t>
  </si>
  <si>
    <t>Average Platescale (arcsec/pix)</t>
  </si>
  <si>
    <t>Extinction coefficient (mag/air-mass)</t>
  </si>
  <si>
    <t>Std Err Y Extinction Regression (mag)</t>
  </si>
  <si>
    <t>Num Stars Extinction Regression</t>
  </si>
  <si>
    <t>Processor:</t>
  </si>
  <si>
    <t xml:space="preserve"> Folder name:</t>
  </si>
  <si>
    <t>Zenith (mag/sq arcsec)</t>
  </si>
  <si>
    <t>Plate Scale Adjustment  (mag)</t>
  </si>
  <si>
    <t>Zeropoint Fixed    (mag)</t>
  </si>
  <si>
    <t>Zeropoint Free     (mag)</t>
  </si>
  <si>
    <t>EXTINCTION, POINTING, &amp; SKY BRIGHTNESS DATA</t>
  </si>
  <si>
    <t>Average Pointing Error     (deg)</t>
  </si>
  <si>
    <t>Brightest (mag/sq    arcsec)</t>
  </si>
  <si>
    <t>Darkest (mag/sq    arcsec)</t>
  </si>
  <si>
    <t>v.  07/08/2025</t>
  </si>
  <si>
    <t>Synthetic SQM  (mag/sq arcsec)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</si>
</sst>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409]mmmm\ d\,\ yyyy;@"/>
    <numFmt numFmtId="166" formatCode="0.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20"/>
      <color indexed="9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0" fillId="0" borderId="0"/>
    <xf numFmtId="0" fontId="10" fillId="0" borderId="0"/>
    <xf numFmtId="0" fontId="1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6" fillId="0" borderId="6" xfId="0" applyFont="1" applyBorder="1"/>
    <xf numFmtId="0" fontId="8" fillId="0" borderId="7" xfId="0" applyFont="1" applyBorder="1" applyAlignment="1"/>
    <xf numFmtId="21" fontId="8" fillId="0" borderId="7" xfId="0" applyNumberFormat="1" applyFont="1" applyBorder="1" applyAlignment="1"/>
    <xf numFmtId="0" fontId="8" fillId="0" borderId="8" xfId="0" applyFont="1" applyBorder="1" applyAlignment="1"/>
    <xf numFmtId="0" fontId="5" fillId="0" borderId="0" xfId="0" applyFont="1" applyFill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11" fillId="0" borderId="21" xfId="0" applyFont="1" applyBorder="1" applyAlignment="1">
      <alignment horizontal="center" wrapText="1"/>
    </xf>
    <xf numFmtId="0" fontId="11" fillId="0" borderId="22" xfId="0" applyFont="1" applyBorder="1" applyAlignment="1">
      <alignment horizontal="center" wrapText="1"/>
    </xf>
    <xf numFmtId="0" fontId="11" fillId="0" borderId="22" xfId="1" applyFont="1" applyBorder="1" applyAlignment="1">
      <alignment horizontal="center" wrapText="1"/>
    </xf>
    <xf numFmtId="0" fontId="11" fillId="0" borderId="22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>
      <alignment horizontal="right"/>
    </xf>
    <xf numFmtId="14" fontId="12" fillId="0" borderId="0" xfId="0" applyNumberFormat="1" applyFont="1" applyFill="1" applyAlignment="1">
      <alignment horizontal="right"/>
    </xf>
    <xf numFmtId="0" fontId="8" fillId="0" borderId="38" xfId="0" applyFont="1" applyBorder="1" applyAlignment="1"/>
    <xf numFmtId="0" fontId="6" fillId="0" borderId="0" xfId="0" applyFont="1" applyBorder="1" applyAlignment="1">
      <alignment wrapText="1"/>
    </xf>
    <xf numFmtId="0" fontId="12" fillId="0" borderId="0" xfId="0" applyFont="1" applyAlignment="1">
      <alignment horizontal="left"/>
    </xf>
    <xf numFmtId="0" fontId="12" fillId="0" borderId="0" xfId="0" applyFont="1" applyFill="1" applyAlignment="1"/>
    <xf numFmtId="0" fontId="11" fillId="0" borderId="23" xfId="0" applyFont="1" applyBorder="1" applyAlignment="1">
      <alignment horizontal="center" wrapText="1"/>
    </xf>
    <xf numFmtId="0" fontId="11" fillId="0" borderId="46" xfId="0" applyFont="1" applyBorder="1" applyAlignment="1">
      <alignment horizontal="center" wrapText="1"/>
    </xf>
    <xf numFmtId="0" fontId="11" fillId="0" borderId="23" xfId="0" applyFont="1" applyFill="1" applyBorder="1" applyAlignment="1">
      <alignment horizontal="center" wrapText="1"/>
    </xf>
    <xf numFmtId="21" fontId="1" fillId="0" borderId="2" xfId="0" applyNumberFormat="1" applyFont="1" applyBorder="1" applyAlignment="1">
      <alignment horizontal="center"/>
    </xf>
    <xf numFmtId="21" fontId="1" fillId="0" borderId="3" xfId="0" applyNumberFormat="1" applyFont="1" applyBorder="1" applyAlignment="1">
      <alignment horizontal="center"/>
    </xf>
    <xf numFmtId="21" fontId="1" fillId="0" borderId="13" xfId="0" applyNumberFormat="1" applyFont="1" applyBorder="1" applyAlignment="1">
      <alignment horizontal="center"/>
    </xf>
    <xf numFmtId="0" fontId="11" fillId="0" borderId="0" xfId="3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166" fontId="3" fillId="0" borderId="0" xfId="0" applyNumberFormat="1" applyFont="1" applyBorder="1" applyAlignment="1">
      <alignment vertical="center"/>
    </xf>
    <xf numFmtId="2" fontId="1" fillId="0" borderId="50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2" fontId="1" fillId="0" borderId="18" xfId="4" applyNumberFormat="1" applyFont="1" applyBorder="1" applyAlignment="1">
      <alignment horizontal="center" vertical="center"/>
    </xf>
    <xf numFmtId="2" fontId="1" fillId="0" borderId="19" xfId="4" applyNumberFormat="1" applyFont="1" applyBorder="1" applyAlignment="1">
      <alignment horizontal="center" vertical="center"/>
    </xf>
    <xf numFmtId="2" fontId="1" fillId="0" borderId="20" xfId="4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47" xfId="0" applyNumberFormat="1" applyFont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3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0" xfId="0" applyFont="1" applyBorder="1" applyAlignment="1">
      <alignment horizont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3" fillId="0" borderId="44" xfId="0" applyFont="1" applyBorder="1" applyAlignment="1">
      <alignment wrapText="1"/>
    </xf>
    <xf numFmtId="0" fontId="3" fillId="0" borderId="4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42" xfId="0" applyFont="1" applyBorder="1" applyAlignment="1">
      <alignment wrapText="1"/>
    </xf>
    <xf numFmtId="0" fontId="7" fillId="0" borderId="32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41" xfId="0" applyFont="1" applyBorder="1" applyAlignment="1">
      <alignment wrapText="1"/>
    </xf>
    <xf numFmtId="0" fontId="6" fillId="0" borderId="11" xfId="0" applyFont="1" applyBorder="1" applyAlignment="1">
      <alignment horizontal="left" vertical="center" wrapText="1"/>
    </xf>
    <xf numFmtId="0" fontId="6" fillId="0" borderId="39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distributed" wrapText="1"/>
    </xf>
    <xf numFmtId="0" fontId="3" fillId="0" borderId="3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6" fillId="0" borderId="39" xfId="0" applyFont="1" applyBorder="1" applyAlignment="1">
      <alignment horizontal="left"/>
    </xf>
    <xf numFmtId="21" fontId="8" fillId="0" borderId="6" xfId="0" applyNumberFormat="1" applyFont="1" applyBorder="1" applyAlignment="1">
      <alignment horizontal="center"/>
    </xf>
    <xf numFmtId="21" fontId="8" fillId="0" borderId="32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32" xfId="0" applyNumberFormat="1" applyFont="1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8" fillId="0" borderId="39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7" fillId="0" borderId="39" xfId="0" applyFont="1" applyBorder="1" applyAlignment="1">
      <alignment horizontal="left"/>
    </xf>
    <xf numFmtId="2" fontId="1" fillId="0" borderId="17" xfId="0" applyNumberFormat="1" applyFont="1" applyBorder="1" applyAlignment="1">
      <alignment horizontal="center" vertical="center"/>
    </xf>
    <xf numFmtId="2" fontId="1" fillId="0" borderId="49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</cellXfs>
  <cellStyles count="5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Percent" xfId="4" builtinId="5"/>
  </cellStyles>
  <dxfs count="0"/>
  <tableStyles count="0" defaultTableStyle="TableStyleMedium9" defaultPivotStyle="PivotStyleLight16"/>
  <colors>
    <mruColors>
      <color rgb="FFFF00FF"/>
      <color rgb="FFFFE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85725</xdr:colOff>
      <xdr:row>0</xdr:row>
      <xdr:rowOff>66675</xdr:rowOff>
    </xdr:from>
    <xdr:to>
      <xdr:col>13</xdr:col>
      <xdr:colOff>495300</xdr:colOff>
      <xdr:row>1</xdr:row>
      <xdr:rowOff>180975</xdr:rowOff>
    </xdr:to>
    <xdr:pic>
      <xdr:nvPicPr>
        <xdr:cNvPr id="2166" name="Picture 1" descr="ah_large_black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43900" y="66675"/>
          <a:ext cx="4095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zoomScaleNormal="100" zoomScaleSheetLayoutView="100" workbookViewId="0">
      <selection activeCell="A3" sqref="A3"/>
    </sheetView>
  </sheetViews>
  <sheetFormatPr defaultRowHeight="12.75" x14ac:dyDescent="0.2"/>
  <cols>
    <col min="1" max="1" width="8.5703125" customWidth="1"/>
    <col min="2" max="2" width="12.28515625" customWidth="1"/>
    <col min="3" max="3" width="9.42578125" customWidth="1"/>
    <col min="4" max="4" width="9.28515625" customWidth="1"/>
    <col min="5" max="5" width="9.42578125" customWidth="1"/>
    <col min="6" max="6" width="9.85546875" customWidth="1"/>
    <col min="7" max="7" width="10.140625" customWidth="1"/>
    <col min="8" max="9" width="9.5703125" customWidth="1"/>
    <col min="10" max="10" width="9.28515625" customWidth="1"/>
    <col min="11" max="14" width="10" customWidth="1"/>
    <col min="15" max="15" width="14.140625" customWidth="1"/>
  </cols>
  <sheetData>
    <row r="1" spans="1:14" ht="32.25" customHeight="1" x14ac:dyDescent="0.2">
      <c r="A1" s="77" t="s">
        <v>20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4" ht="18.75" customHeight="1" x14ac:dyDescent="0.2">
      <c r="A2" s="95" t="s">
        <v>18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</row>
    <row r="3" spans="1:14" ht="16.5" customHeight="1" thickBot="1" x14ac:dyDescent="0.25">
      <c r="A3" s="14" t="s">
        <v>19</v>
      </c>
      <c r="B3" s="19"/>
      <c r="C3" s="15" t="s">
        <v>41</v>
      </c>
      <c r="D3" s="20"/>
      <c r="E3" s="5"/>
      <c r="F3" s="15" t="s">
        <v>42</v>
      </c>
      <c r="G3" s="20"/>
      <c r="H3" s="5"/>
      <c r="I3" s="5"/>
      <c r="J3" s="5"/>
      <c r="K3" s="5"/>
      <c r="L3" s="5"/>
      <c r="M3" s="5"/>
      <c r="N3" s="16" t="s">
        <v>51</v>
      </c>
    </row>
    <row r="4" spans="1:14" x14ac:dyDescent="0.2">
      <c r="A4" s="87" t="s">
        <v>0</v>
      </c>
      <c r="B4" s="87"/>
      <c r="C4" s="96"/>
      <c r="D4" s="96"/>
      <c r="E4" s="17"/>
      <c r="F4" s="98" t="s">
        <v>6</v>
      </c>
      <c r="G4" s="98"/>
      <c r="H4" s="97"/>
      <c r="I4" s="97"/>
      <c r="J4" s="97"/>
      <c r="K4" s="78"/>
      <c r="L4" s="79"/>
      <c r="M4" s="79"/>
      <c r="N4" s="80"/>
    </row>
    <row r="5" spans="1:14" x14ac:dyDescent="0.2">
      <c r="A5" s="52" t="s">
        <v>1</v>
      </c>
      <c r="B5" s="53"/>
      <c r="C5" s="90"/>
      <c r="D5" s="91"/>
      <c r="E5" s="2"/>
      <c r="F5" s="70" t="s">
        <v>7</v>
      </c>
      <c r="G5" s="71"/>
      <c r="H5" s="92"/>
      <c r="I5" s="92"/>
      <c r="J5" s="92"/>
      <c r="K5" s="81"/>
      <c r="L5" s="82"/>
      <c r="M5" s="82"/>
      <c r="N5" s="83"/>
    </row>
    <row r="6" spans="1:14" ht="12.75" customHeight="1" x14ac:dyDescent="0.2">
      <c r="A6" s="52" t="s">
        <v>3</v>
      </c>
      <c r="B6" s="53"/>
      <c r="C6" s="90"/>
      <c r="D6" s="91"/>
      <c r="E6" s="2"/>
      <c r="F6" s="70" t="s">
        <v>11</v>
      </c>
      <c r="G6" s="71"/>
      <c r="H6" s="92"/>
      <c r="I6" s="92"/>
      <c r="J6" s="92"/>
      <c r="K6" s="81"/>
      <c r="L6" s="82"/>
      <c r="M6" s="82"/>
      <c r="N6" s="83"/>
    </row>
    <row r="7" spans="1:14" ht="12.75" customHeight="1" x14ac:dyDescent="0.2">
      <c r="A7" s="52" t="s">
        <v>2</v>
      </c>
      <c r="B7" s="53"/>
      <c r="C7" s="90"/>
      <c r="D7" s="91"/>
      <c r="E7" s="2"/>
      <c r="F7" s="70" t="s">
        <v>12</v>
      </c>
      <c r="G7" s="71"/>
      <c r="H7" s="92"/>
      <c r="I7" s="92"/>
      <c r="J7" s="92"/>
      <c r="K7" s="81"/>
      <c r="L7" s="82"/>
      <c r="M7" s="82"/>
      <c r="N7" s="83"/>
    </row>
    <row r="8" spans="1:14" ht="12.75" customHeight="1" x14ac:dyDescent="0.2">
      <c r="A8" s="52" t="s">
        <v>9</v>
      </c>
      <c r="B8" s="53"/>
      <c r="C8" s="90"/>
      <c r="D8" s="91"/>
      <c r="E8" s="2"/>
      <c r="F8" s="70" t="s">
        <v>13</v>
      </c>
      <c r="G8" s="71"/>
      <c r="H8" s="92"/>
      <c r="I8" s="92"/>
      <c r="J8" s="92"/>
      <c r="K8" s="81"/>
      <c r="L8" s="82"/>
      <c r="M8" s="82"/>
      <c r="N8" s="83"/>
    </row>
    <row r="9" spans="1:14" ht="12.75" customHeight="1" x14ac:dyDescent="0.2">
      <c r="A9" s="52" t="s">
        <v>4</v>
      </c>
      <c r="B9" s="53"/>
      <c r="C9" s="93"/>
      <c r="D9" s="94"/>
      <c r="E9" s="2"/>
      <c r="F9" s="70" t="s">
        <v>14</v>
      </c>
      <c r="G9" s="71"/>
      <c r="H9" s="92"/>
      <c r="I9" s="92"/>
      <c r="J9" s="92"/>
      <c r="K9" s="81"/>
      <c r="L9" s="82"/>
      <c r="M9" s="82"/>
      <c r="N9" s="83"/>
    </row>
    <row r="10" spans="1:14" ht="12.75" customHeight="1" x14ac:dyDescent="0.2">
      <c r="A10" s="52" t="s">
        <v>5</v>
      </c>
      <c r="B10" s="53"/>
      <c r="C10" s="88"/>
      <c r="D10" s="89"/>
      <c r="E10" s="3"/>
      <c r="F10" s="70" t="s">
        <v>15</v>
      </c>
      <c r="G10" s="71"/>
      <c r="H10" s="92"/>
      <c r="I10" s="92"/>
      <c r="J10" s="92"/>
      <c r="K10" s="81"/>
      <c r="L10" s="82"/>
      <c r="M10" s="82"/>
      <c r="N10" s="83"/>
    </row>
    <row r="11" spans="1:14" ht="12.75" customHeight="1" x14ac:dyDescent="0.2">
      <c r="A11" s="52" t="s">
        <v>8</v>
      </c>
      <c r="B11" s="53"/>
      <c r="C11" s="90"/>
      <c r="D11" s="91"/>
      <c r="E11" s="4"/>
      <c r="F11" s="53" t="s">
        <v>10</v>
      </c>
      <c r="G11" s="57"/>
      <c r="H11" s="6"/>
      <c r="I11" s="1" t="s">
        <v>16</v>
      </c>
      <c r="J11" s="7"/>
      <c r="K11" s="81"/>
      <c r="L11" s="82"/>
      <c r="M11" s="82"/>
      <c r="N11" s="83"/>
    </row>
    <row r="12" spans="1:14" ht="12.75" customHeight="1" x14ac:dyDescent="0.2">
      <c r="A12" s="57" t="s">
        <v>32</v>
      </c>
      <c r="B12" s="57"/>
      <c r="C12" s="58"/>
      <c r="D12" s="58"/>
      <c r="E12" s="58"/>
      <c r="F12" s="58"/>
      <c r="G12" s="58"/>
      <c r="H12" s="58"/>
      <c r="I12" s="58"/>
      <c r="J12" s="58"/>
      <c r="K12" s="81"/>
      <c r="L12" s="82"/>
      <c r="M12" s="82"/>
      <c r="N12" s="83"/>
    </row>
    <row r="13" spans="1:14" ht="95.25" customHeight="1" thickBot="1" x14ac:dyDescent="0.25">
      <c r="A13" s="54" t="s">
        <v>17</v>
      </c>
      <c r="B13" s="55"/>
      <c r="C13" s="55"/>
      <c r="D13" s="55"/>
      <c r="E13" s="55"/>
      <c r="F13" s="55"/>
      <c r="G13" s="55"/>
      <c r="H13" s="55"/>
      <c r="I13" s="55"/>
      <c r="J13" s="56"/>
      <c r="K13" s="84"/>
      <c r="L13" s="85"/>
      <c r="M13" s="85"/>
      <c r="N13" s="86"/>
    </row>
    <row r="14" spans="1:14" ht="26.25" customHeight="1" thickBot="1" x14ac:dyDescent="0.25">
      <c r="A14" s="61" t="s">
        <v>33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</row>
    <row r="15" spans="1:14" ht="15.75" customHeight="1" x14ac:dyDescent="0.2">
      <c r="A15" s="75" t="s">
        <v>34</v>
      </c>
      <c r="B15" s="76"/>
      <c r="C15" s="6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6"/>
    </row>
    <row r="16" spans="1:14" ht="15.75" customHeight="1" x14ac:dyDescent="0.2">
      <c r="A16" s="62" t="s">
        <v>31</v>
      </c>
      <c r="B16" s="63"/>
      <c r="C16" s="67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9"/>
    </row>
    <row r="17" spans="1:19" ht="15.75" customHeight="1" x14ac:dyDescent="0.2">
      <c r="A17" s="62" t="s">
        <v>35</v>
      </c>
      <c r="B17" s="63"/>
      <c r="C17" s="67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9"/>
    </row>
    <row r="18" spans="1:19" ht="15.75" customHeight="1" thickBot="1" x14ac:dyDescent="0.25">
      <c r="A18" s="55" t="s">
        <v>36</v>
      </c>
      <c r="B18" s="56"/>
      <c r="C18" s="72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4"/>
    </row>
    <row r="19" spans="1:19" ht="26.25" customHeight="1" thickBot="1" x14ac:dyDescent="0.25">
      <c r="A19" s="59" t="s">
        <v>47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60"/>
    </row>
    <row r="20" spans="1:19" ht="45.75" customHeight="1" x14ac:dyDescent="0.2">
      <c r="A20" s="9" t="s">
        <v>29</v>
      </c>
      <c r="B20" s="8" t="s">
        <v>30</v>
      </c>
      <c r="C20" s="10" t="s">
        <v>45</v>
      </c>
      <c r="D20" s="22" t="s">
        <v>46</v>
      </c>
      <c r="E20" s="22" t="s">
        <v>38</v>
      </c>
      <c r="F20" s="11" t="s">
        <v>39</v>
      </c>
      <c r="G20" s="21" t="s">
        <v>40</v>
      </c>
      <c r="H20" s="21" t="s">
        <v>37</v>
      </c>
      <c r="I20" s="21" t="s">
        <v>44</v>
      </c>
      <c r="J20" s="12" t="s">
        <v>48</v>
      </c>
      <c r="K20" s="23" t="s">
        <v>43</v>
      </c>
      <c r="L20" s="13" t="s">
        <v>49</v>
      </c>
      <c r="M20" s="11" t="s">
        <v>50</v>
      </c>
      <c r="N20" s="28" t="s">
        <v>52</v>
      </c>
      <c r="O20" s="27"/>
      <c r="P20" s="18"/>
      <c r="Q20" s="18"/>
      <c r="R20" s="18"/>
      <c r="S20" s="18"/>
    </row>
    <row r="21" spans="1:19" ht="15.95" customHeight="1" x14ac:dyDescent="0.2">
      <c r="A21" s="44" t="s">
        <v>21</v>
      </c>
      <c r="B21" s="24"/>
      <c r="C21" s="46"/>
      <c r="D21" s="48"/>
      <c r="E21" s="33"/>
      <c r="F21" s="33"/>
      <c r="G21" s="50"/>
      <c r="H21" s="33"/>
      <c r="I21" s="33"/>
      <c r="J21" s="36"/>
      <c r="K21" s="39"/>
      <c r="L21" s="39"/>
      <c r="M21" s="39"/>
      <c r="N21" s="30"/>
      <c r="O21" s="29"/>
      <c r="P21" s="18"/>
      <c r="Q21" s="18"/>
      <c r="R21" s="18"/>
      <c r="S21" s="18"/>
    </row>
    <row r="22" spans="1:19" ht="15.95" customHeight="1" x14ac:dyDescent="0.2">
      <c r="A22" s="45"/>
      <c r="B22" s="25"/>
      <c r="C22" s="47"/>
      <c r="D22" s="49"/>
      <c r="E22" s="34"/>
      <c r="F22" s="34"/>
      <c r="G22" s="51"/>
      <c r="H22" s="34"/>
      <c r="I22" s="34"/>
      <c r="J22" s="37"/>
      <c r="K22" s="40"/>
      <c r="L22" s="40"/>
      <c r="M22" s="40"/>
      <c r="N22" s="31"/>
      <c r="O22" s="29"/>
      <c r="P22" s="18"/>
      <c r="Q22" s="18"/>
      <c r="R22" s="18"/>
      <c r="S22" s="18"/>
    </row>
    <row r="23" spans="1:19" ht="15.95" customHeight="1" x14ac:dyDescent="0.2">
      <c r="A23" s="44" t="s">
        <v>22</v>
      </c>
      <c r="B23" s="24"/>
      <c r="C23" s="46"/>
      <c r="D23" s="48"/>
      <c r="E23" s="33"/>
      <c r="F23" s="33"/>
      <c r="G23" s="50"/>
      <c r="H23" s="33"/>
      <c r="I23" s="33" t="str">
        <f>IF(I24="","",(108468000*POWER(10,-0.4*I24))/0.171918)</f>
        <v/>
      </c>
      <c r="J23" s="36" t="str">
        <f>IF(J24="","",0.00254*(POWER(10,(-0.4*J24))))</f>
        <v/>
      </c>
      <c r="K23" s="39"/>
      <c r="L23" s="39"/>
      <c r="M23" s="39"/>
      <c r="N23" s="30"/>
      <c r="O23" s="29"/>
      <c r="P23" s="18"/>
      <c r="Q23" s="18"/>
      <c r="R23" s="18"/>
      <c r="S23" s="18"/>
    </row>
    <row r="24" spans="1:19" ht="15.95" customHeight="1" x14ac:dyDescent="0.2">
      <c r="A24" s="45"/>
      <c r="B24" s="25"/>
      <c r="C24" s="47"/>
      <c r="D24" s="49"/>
      <c r="E24" s="34"/>
      <c r="F24" s="34"/>
      <c r="G24" s="51"/>
      <c r="H24" s="34"/>
      <c r="I24" s="34"/>
      <c r="J24" s="37"/>
      <c r="K24" s="40"/>
      <c r="L24" s="40"/>
      <c r="M24" s="40"/>
      <c r="N24" s="31"/>
      <c r="O24" s="29"/>
      <c r="P24" s="18"/>
      <c r="Q24" s="18"/>
      <c r="R24" s="18"/>
      <c r="S24" s="18"/>
    </row>
    <row r="25" spans="1:19" ht="15.95" customHeight="1" x14ac:dyDescent="0.2">
      <c r="A25" s="44" t="s">
        <v>23</v>
      </c>
      <c r="B25" s="24"/>
      <c r="C25" s="46"/>
      <c r="D25" s="48"/>
      <c r="E25" s="33"/>
      <c r="F25" s="33"/>
      <c r="G25" s="50"/>
      <c r="H25" s="33"/>
      <c r="I25" s="33" t="str">
        <f>IF(I26="","",(108468000*POWER(10,-0.4*I26))/0.171918)</f>
        <v/>
      </c>
      <c r="J25" s="36" t="str">
        <f>IF(J26="","",0.00254*(POWER(10,(-0.4*J26))))</f>
        <v/>
      </c>
      <c r="K25" s="39"/>
      <c r="L25" s="39"/>
      <c r="M25" s="39"/>
      <c r="N25" s="30"/>
      <c r="O25" s="29"/>
      <c r="P25" s="18"/>
      <c r="Q25" s="18"/>
      <c r="R25" s="18"/>
      <c r="S25" s="18"/>
    </row>
    <row r="26" spans="1:19" ht="15.95" customHeight="1" x14ac:dyDescent="0.2">
      <c r="A26" s="45"/>
      <c r="B26" s="25"/>
      <c r="C26" s="47"/>
      <c r="D26" s="49"/>
      <c r="E26" s="34"/>
      <c r="F26" s="34"/>
      <c r="G26" s="51"/>
      <c r="H26" s="34"/>
      <c r="I26" s="34"/>
      <c r="J26" s="37"/>
      <c r="K26" s="40"/>
      <c r="L26" s="40"/>
      <c r="M26" s="40"/>
      <c r="N26" s="31"/>
      <c r="O26" s="29"/>
      <c r="P26" s="18"/>
      <c r="Q26" s="18"/>
      <c r="R26" s="18"/>
      <c r="S26" s="18"/>
    </row>
    <row r="27" spans="1:19" ht="15.95" customHeight="1" x14ac:dyDescent="0.2">
      <c r="A27" s="44" t="s">
        <v>24</v>
      </c>
      <c r="B27" s="24"/>
      <c r="C27" s="46"/>
      <c r="D27" s="48"/>
      <c r="E27" s="33"/>
      <c r="F27" s="33"/>
      <c r="G27" s="50"/>
      <c r="H27" s="33"/>
      <c r="I27" s="33" t="str">
        <f>IF(I28="","",(108468000*POWER(10,-0.4*I28))/0.171918)</f>
        <v/>
      </c>
      <c r="J27" s="36" t="str">
        <f>IF(J28="","",0.00254*(POWER(10,(-0.4*J28))))</f>
        <v/>
      </c>
      <c r="K27" s="39"/>
      <c r="L27" s="39"/>
      <c r="M27" s="39"/>
      <c r="N27" s="30"/>
      <c r="O27" s="29"/>
      <c r="P27" s="18"/>
      <c r="Q27" s="18"/>
      <c r="R27" s="18"/>
      <c r="S27" s="18"/>
    </row>
    <row r="28" spans="1:19" ht="15.95" customHeight="1" x14ac:dyDescent="0.2">
      <c r="A28" s="45"/>
      <c r="B28" s="25"/>
      <c r="C28" s="47"/>
      <c r="D28" s="49"/>
      <c r="E28" s="34"/>
      <c r="F28" s="34"/>
      <c r="G28" s="51"/>
      <c r="H28" s="34"/>
      <c r="I28" s="34"/>
      <c r="J28" s="37"/>
      <c r="K28" s="40"/>
      <c r="L28" s="40"/>
      <c r="M28" s="40"/>
      <c r="N28" s="31"/>
      <c r="O28" s="29"/>
      <c r="P28" s="18"/>
      <c r="Q28" s="18"/>
      <c r="R28" s="18"/>
      <c r="S28" s="18"/>
    </row>
    <row r="29" spans="1:19" ht="15.95" customHeight="1" x14ac:dyDescent="0.2">
      <c r="A29" s="44" t="s">
        <v>25</v>
      </c>
      <c r="B29" s="24"/>
      <c r="C29" s="46"/>
      <c r="D29" s="48"/>
      <c r="E29" s="33"/>
      <c r="F29" s="33"/>
      <c r="G29" s="50"/>
      <c r="H29" s="33"/>
      <c r="I29" s="33" t="str">
        <f>IF(I30="","",(108468000*POWER(10,-0.4*I30))/0.171918)</f>
        <v/>
      </c>
      <c r="J29" s="36" t="str">
        <f>IF(J30="","",0.00254*(POWER(10,(-0.4*J30))))</f>
        <v/>
      </c>
      <c r="K29" s="39"/>
      <c r="L29" s="39"/>
      <c r="M29" s="39"/>
      <c r="N29" s="30"/>
      <c r="O29" s="29"/>
      <c r="P29" s="18"/>
      <c r="Q29" s="18"/>
      <c r="R29" s="18"/>
      <c r="S29" s="18"/>
    </row>
    <row r="30" spans="1:19" ht="15.95" customHeight="1" x14ac:dyDescent="0.2">
      <c r="A30" s="45"/>
      <c r="B30" s="25"/>
      <c r="C30" s="47"/>
      <c r="D30" s="49"/>
      <c r="E30" s="34"/>
      <c r="F30" s="34"/>
      <c r="G30" s="51"/>
      <c r="H30" s="34"/>
      <c r="I30" s="34"/>
      <c r="J30" s="37"/>
      <c r="K30" s="40"/>
      <c r="L30" s="40"/>
      <c r="M30" s="40"/>
      <c r="N30" s="31"/>
      <c r="O30" s="29"/>
      <c r="P30" s="18"/>
      <c r="Q30" s="18"/>
      <c r="R30" s="18"/>
      <c r="S30" s="18"/>
    </row>
    <row r="31" spans="1:19" ht="15.95" customHeight="1" x14ac:dyDescent="0.2">
      <c r="A31" s="44" t="s">
        <v>26</v>
      </c>
      <c r="B31" s="24"/>
      <c r="C31" s="46"/>
      <c r="D31" s="48"/>
      <c r="E31" s="33"/>
      <c r="F31" s="33"/>
      <c r="G31" s="50"/>
      <c r="H31" s="33"/>
      <c r="I31" s="33" t="str">
        <f>IF(I32="","",(108468000*POWER(10,-0.4*I32))/0.171918)</f>
        <v/>
      </c>
      <c r="J31" s="36" t="str">
        <f>IF(J32="","",0.00254*(POWER(10,(-0.4*J32))))</f>
        <v/>
      </c>
      <c r="K31" s="39"/>
      <c r="L31" s="39"/>
      <c r="M31" s="39"/>
      <c r="N31" s="30"/>
      <c r="O31" s="29"/>
      <c r="P31" s="18"/>
      <c r="Q31" s="18"/>
      <c r="R31" s="18"/>
      <c r="S31" s="18"/>
    </row>
    <row r="32" spans="1:19" ht="15.95" customHeight="1" x14ac:dyDescent="0.2">
      <c r="A32" s="45"/>
      <c r="B32" s="25"/>
      <c r="C32" s="47"/>
      <c r="D32" s="49"/>
      <c r="E32" s="34"/>
      <c r="F32" s="34"/>
      <c r="G32" s="51"/>
      <c r="H32" s="34"/>
      <c r="I32" s="34"/>
      <c r="J32" s="37"/>
      <c r="K32" s="40"/>
      <c r="L32" s="40"/>
      <c r="M32" s="40"/>
      <c r="N32" s="31"/>
      <c r="O32" s="29"/>
      <c r="P32" s="18"/>
      <c r="Q32" s="18"/>
      <c r="R32" s="18"/>
      <c r="S32" s="18"/>
    </row>
    <row r="33" spans="1:19" ht="15.95" customHeight="1" x14ac:dyDescent="0.2">
      <c r="A33" s="42" t="s">
        <v>27</v>
      </c>
      <c r="B33" s="24"/>
      <c r="C33" s="46"/>
      <c r="D33" s="48"/>
      <c r="E33" s="33"/>
      <c r="F33" s="33"/>
      <c r="G33" s="50"/>
      <c r="H33" s="33"/>
      <c r="I33" s="33" t="str">
        <f>IF(I34="","",(108468000*POWER(10,-0.4*I34))/0.171918)</f>
        <v/>
      </c>
      <c r="J33" s="36" t="str">
        <f>IF(J34="","",0.00254*(POWER(10,(-0.4*J34))))</f>
        <v/>
      </c>
      <c r="K33" s="39"/>
      <c r="L33" s="39"/>
      <c r="M33" s="39"/>
      <c r="N33" s="30"/>
      <c r="O33" s="29"/>
      <c r="P33" s="18"/>
      <c r="Q33" s="18"/>
      <c r="R33" s="18"/>
      <c r="S33" s="18"/>
    </row>
    <row r="34" spans="1:19" ht="15.95" customHeight="1" x14ac:dyDescent="0.2">
      <c r="A34" s="45"/>
      <c r="B34" s="25"/>
      <c r="C34" s="47"/>
      <c r="D34" s="49"/>
      <c r="E34" s="34"/>
      <c r="F34" s="34"/>
      <c r="G34" s="51"/>
      <c r="H34" s="34"/>
      <c r="I34" s="34"/>
      <c r="J34" s="37"/>
      <c r="K34" s="40"/>
      <c r="L34" s="40"/>
      <c r="M34" s="40"/>
      <c r="N34" s="31"/>
      <c r="O34" s="29"/>
      <c r="P34" s="18"/>
      <c r="Q34" s="18"/>
      <c r="R34" s="18"/>
      <c r="S34" s="18"/>
    </row>
    <row r="35" spans="1:19" ht="15.95" customHeight="1" x14ac:dyDescent="0.2">
      <c r="A35" s="42" t="s">
        <v>28</v>
      </c>
      <c r="B35" s="24"/>
      <c r="C35" s="46"/>
      <c r="D35" s="48"/>
      <c r="E35" s="33"/>
      <c r="F35" s="33"/>
      <c r="G35" s="50"/>
      <c r="H35" s="33"/>
      <c r="I35" s="33" t="str">
        <f>IF(I36="","",(108468000*POWER(10,-0.4*I36))/0.171918)</f>
        <v/>
      </c>
      <c r="J35" s="36" t="str">
        <f>IF(J36="","",0.00254*(POWER(10,(-0.4*J36))))</f>
        <v/>
      </c>
      <c r="K35" s="39"/>
      <c r="L35" s="39"/>
      <c r="M35" s="39"/>
      <c r="N35" s="30"/>
      <c r="O35" s="29"/>
      <c r="P35" s="18"/>
      <c r="Q35" s="18"/>
      <c r="R35" s="18"/>
      <c r="S35" s="18"/>
    </row>
    <row r="36" spans="1:19" ht="15.95" customHeight="1" thickBot="1" x14ac:dyDescent="0.25">
      <c r="A36" s="43"/>
      <c r="B36" s="26"/>
      <c r="C36" s="99"/>
      <c r="D36" s="100"/>
      <c r="E36" s="35"/>
      <c r="F36" s="35"/>
      <c r="G36" s="101"/>
      <c r="H36" s="35"/>
      <c r="I36" s="35"/>
      <c r="J36" s="38"/>
      <c r="K36" s="41"/>
      <c r="L36" s="41"/>
      <c r="M36" s="41"/>
      <c r="N36" s="32"/>
      <c r="O36" s="29"/>
      <c r="P36" s="18"/>
      <c r="Q36" s="18"/>
      <c r="R36" s="18"/>
      <c r="S36" s="18"/>
    </row>
  </sheetData>
  <mergeCells count="151">
    <mergeCell ref="C33:C34"/>
    <mergeCell ref="D33:D34"/>
    <mergeCell ref="E33:E34"/>
    <mergeCell ref="G33:G34"/>
    <mergeCell ref="H33:H34"/>
    <mergeCell ref="F33:F34"/>
    <mergeCell ref="C35:C36"/>
    <mergeCell ref="D35:D36"/>
    <mergeCell ref="E35:E36"/>
    <mergeCell ref="G35:G36"/>
    <mergeCell ref="H35:H36"/>
    <mergeCell ref="F35:F36"/>
    <mergeCell ref="H27:H28"/>
    <mergeCell ref="C29:C30"/>
    <mergeCell ref="D29:D30"/>
    <mergeCell ref="E29:E30"/>
    <mergeCell ref="G29:G30"/>
    <mergeCell ref="H29:H30"/>
    <mergeCell ref="C31:C32"/>
    <mergeCell ref="D31:D32"/>
    <mergeCell ref="E31:E32"/>
    <mergeCell ref="G31:G32"/>
    <mergeCell ref="H31:H32"/>
    <mergeCell ref="F31:F32"/>
    <mergeCell ref="A1:N1"/>
    <mergeCell ref="K4:N13"/>
    <mergeCell ref="A4:B4"/>
    <mergeCell ref="C10:D10"/>
    <mergeCell ref="C11:D11"/>
    <mergeCell ref="H9:J9"/>
    <mergeCell ref="H8:J8"/>
    <mergeCell ref="H10:J10"/>
    <mergeCell ref="C6:D6"/>
    <mergeCell ref="C7:D7"/>
    <mergeCell ref="C8:D8"/>
    <mergeCell ref="C9:D9"/>
    <mergeCell ref="F11:G11"/>
    <mergeCell ref="H6:J6"/>
    <mergeCell ref="A2:N2"/>
    <mergeCell ref="C4:D4"/>
    <mergeCell ref="C5:D5"/>
    <mergeCell ref="H4:J4"/>
    <mergeCell ref="H5:J5"/>
    <mergeCell ref="A5:B5"/>
    <mergeCell ref="H7:J7"/>
    <mergeCell ref="F4:G4"/>
    <mergeCell ref="F5:G5"/>
    <mergeCell ref="F6:G6"/>
    <mergeCell ref="F7:G7"/>
    <mergeCell ref="F8:G8"/>
    <mergeCell ref="F9:G9"/>
    <mergeCell ref="F10:G10"/>
    <mergeCell ref="A7:B7"/>
    <mergeCell ref="A8:B8"/>
    <mergeCell ref="A9:B9"/>
    <mergeCell ref="A6:B6"/>
    <mergeCell ref="A33:A34"/>
    <mergeCell ref="F21:F22"/>
    <mergeCell ref="F23:F24"/>
    <mergeCell ref="F25:F26"/>
    <mergeCell ref="F27:F28"/>
    <mergeCell ref="F29:F30"/>
    <mergeCell ref="C17:N17"/>
    <mergeCell ref="C18:N18"/>
    <mergeCell ref="A15:B15"/>
    <mergeCell ref="A16:B16"/>
    <mergeCell ref="K21:K22"/>
    <mergeCell ref="C23:C24"/>
    <mergeCell ref="D23:D24"/>
    <mergeCell ref="E23:E24"/>
    <mergeCell ref="G23:G24"/>
    <mergeCell ref="H23:H24"/>
    <mergeCell ref="A10:B10"/>
    <mergeCell ref="A11:B11"/>
    <mergeCell ref="A13:J13"/>
    <mergeCell ref="A12:B12"/>
    <mergeCell ref="C12:J12"/>
    <mergeCell ref="A19:N19"/>
    <mergeCell ref="A14:N14"/>
    <mergeCell ref="C21:C22"/>
    <mergeCell ref="D21:D22"/>
    <mergeCell ref="E21:E22"/>
    <mergeCell ref="G21:G22"/>
    <mergeCell ref="H21:H22"/>
    <mergeCell ref="A18:B18"/>
    <mergeCell ref="A17:B17"/>
    <mergeCell ref="C15:N15"/>
    <mergeCell ref="C16:N16"/>
    <mergeCell ref="N21:N22"/>
    <mergeCell ref="K25:K26"/>
    <mergeCell ref="L25:L26"/>
    <mergeCell ref="M25:M26"/>
    <mergeCell ref="L21:L22"/>
    <mergeCell ref="M21:M22"/>
    <mergeCell ref="K23:K24"/>
    <mergeCell ref="L23:L24"/>
    <mergeCell ref="M23:M24"/>
    <mergeCell ref="A35:A36"/>
    <mergeCell ref="A21:A22"/>
    <mergeCell ref="A23:A24"/>
    <mergeCell ref="A25:A26"/>
    <mergeCell ref="A27:A28"/>
    <mergeCell ref="A29:A30"/>
    <mergeCell ref="A31:A32"/>
    <mergeCell ref="C25:C26"/>
    <mergeCell ref="D25:D26"/>
    <mergeCell ref="E25:E26"/>
    <mergeCell ref="G25:G26"/>
    <mergeCell ref="H25:H26"/>
    <mergeCell ref="C27:C28"/>
    <mergeCell ref="D27:D28"/>
    <mergeCell ref="E27:E28"/>
    <mergeCell ref="G27:G28"/>
    <mergeCell ref="L29:L30"/>
    <mergeCell ref="M29:M30"/>
    <mergeCell ref="K27:K28"/>
    <mergeCell ref="L27:L28"/>
    <mergeCell ref="M27:M28"/>
    <mergeCell ref="K35:K36"/>
    <mergeCell ref="L35:L36"/>
    <mergeCell ref="M35:M36"/>
    <mergeCell ref="K33:K34"/>
    <mergeCell ref="L33:L34"/>
    <mergeCell ref="M33:M34"/>
    <mergeCell ref="K31:K32"/>
    <mergeCell ref="L31:L32"/>
    <mergeCell ref="M31:M32"/>
    <mergeCell ref="N23:N24"/>
    <mergeCell ref="N25:N26"/>
    <mergeCell ref="N27:N28"/>
    <mergeCell ref="N29:N30"/>
    <mergeCell ref="N31:N32"/>
    <mergeCell ref="N33:N34"/>
    <mergeCell ref="N35:N36"/>
    <mergeCell ref="I21:I22"/>
    <mergeCell ref="I23:I24"/>
    <mergeCell ref="I25:I26"/>
    <mergeCell ref="I27:I28"/>
    <mergeCell ref="I29:I30"/>
    <mergeCell ref="I31:I32"/>
    <mergeCell ref="I33:I34"/>
    <mergeCell ref="I35:I36"/>
    <mergeCell ref="J21:J22"/>
    <mergeCell ref="J23:J24"/>
    <mergeCell ref="J25:J26"/>
    <mergeCell ref="J27:J28"/>
    <mergeCell ref="J29:J30"/>
    <mergeCell ref="J31:J32"/>
    <mergeCell ref="J33:J34"/>
    <mergeCell ref="J35:J36"/>
    <mergeCell ref="K29:K30"/>
  </mergeCells>
  <phoneticPr fontId="3" type="noConversion"/>
  <pageMargins left="0.3" right="0.25" top="0.3" bottom="0.1" header="0.3" footer="0.3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Death Valley National Park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Doi, National Park Service</dc:creator>
  <cp:lastModifiedBy>Vanderbosch, Zachary P</cp:lastModifiedBy>
  <cp:lastPrinted>2010-03-31T04:23:03Z</cp:lastPrinted>
  <dcterms:created xsi:type="dcterms:W3CDTF">2004-11-22T22:19:37Z</dcterms:created>
  <dcterms:modified xsi:type="dcterms:W3CDTF">2025-07-08T19:27:16Z</dcterms:modified>
</cp:coreProperties>
</file>