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factory\Dwell1\Dwell\DwellML\dataset\"/>
    </mc:Choice>
  </mc:AlternateContent>
  <xr:revisionPtr revIDLastSave="0" documentId="8_{3329343B-35FB-49A6-AE3D-650090EBB3F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6" r:id="rId1"/>
    <sheet name="Sheet3" sheetId="8" r:id="rId2"/>
    <sheet name="Dwell_Dataset" sheetId="1" r:id="rId3"/>
    <sheet name="Dwell_Dataset_likelihood" sheetId="9" r:id="rId4"/>
    <sheet name="Sheet2" sheetId="7" r:id="rId5"/>
    <sheet name="Data documentation" sheetId="2" r:id="rId6"/>
    <sheet name="Device Vs Categories" sheetId="3" r:id="rId7"/>
    <sheet name="Day and Age on Categories" sheetId="4" r:id="rId8"/>
    <sheet name="Day Vs Categories" sheetId="5" r:id="rId9"/>
  </sheets>
  <definedNames>
    <definedName name="_xlnm._FilterDatabase" localSheetId="2" hidden="1">Dwell_Dataset!$A$1:$R$1080</definedName>
    <definedName name="_xlnm._FilterDatabase" localSheetId="3" hidden="1">Dwell_Dataset_likelihood!$A$1:$P$1080</definedName>
  </definedNames>
  <calcPr calcId="191029"/>
  <pivotCaches>
    <pivotCache cacheId="0" r:id="rId10"/>
    <pivotCache cacheId="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80" i="9" l="1"/>
  <c r="L1080" i="9"/>
  <c r="K1080" i="9"/>
  <c r="J1080" i="9"/>
  <c r="M1079" i="9"/>
  <c r="L1079" i="9"/>
  <c r="K1079" i="9"/>
  <c r="J1079" i="9"/>
  <c r="M1078" i="9"/>
  <c r="L1078" i="9"/>
  <c r="K1078" i="9"/>
  <c r="J1078" i="9"/>
  <c r="M1077" i="9"/>
  <c r="L1077" i="9"/>
  <c r="K1077" i="9"/>
  <c r="J1077" i="9"/>
  <c r="M1076" i="9"/>
  <c r="L1076" i="9"/>
  <c r="K1076" i="9"/>
  <c r="J1076" i="9"/>
  <c r="M1075" i="9"/>
  <c r="L1075" i="9"/>
  <c r="K1075" i="9"/>
  <c r="J1075" i="9"/>
  <c r="M1074" i="9"/>
  <c r="L1074" i="9"/>
  <c r="K1074" i="9"/>
  <c r="J1074" i="9"/>
  <c r="M1073" i="9"/>
  <c r="L1073" i="9"/>
  <c r="K1073" i="9"/>
  <c r="J1073" i="9"/>
  <c r="M1072" i="9"/>
  <c r="L1072" i="9"/>
  <c r="K1072" i="9"/>
  <c r="J1072" i="9"/>
  <c r="M1071" i="9"/>
  <c r="L1071" i="9"/>
  <c r="K1071" i="9"/>
  <c r="J1071" i="9"/>
  <c r="M1070" i="9"/>
  <c r="L1070" i="9"/>
  <c r="K1070" i="9"/>
  <c r="J1070" i="9"/>
  <c r="M1069" i="9"/>
  <c r="L1069" i="9"/>
  <c r="K1069" i="9"/>
  <c r="J1069" i="9"/>
  <c r="M1068" i="9"/>
  <c r="L1068" i="9"/>
  <c r="K1068" i="9"/>
  <c r="J1068" i="9"/>
  <c r="M1067" i="9"/>
  <c r="L1067" i="9"/>
  <c r="K1067" i="9"/>
  <c r="J1067" i="9"/>
  <c r="M1066" i="9"/>
  <c r="L1066" i="9"/>
  <c r="K1066" i="9"/>
  <c r="J1066" i="9"/>
  <c r="M1065" i="9"/>
  <c r="L1065" i="9"/>
  <c r="K1065" i="9"/>
  <c r="J1065" i="9"/>
  <c r="M1064" i="9"/>
  <c r="L1064" i="9"/>
  <c r="K1064" i="9"/>
  <c r="J1064" i="9"/>
  <c r="M1063" i="9"/>
  <c r="L1063" i="9"/>
  <c r="K1063" i="9"/>
  <c r="J1063" i="9"/>
  <c r="M1062" i="9"/>
  <c r="L1062" i="9"/>
  <c r="K1062" i="9"/>
  <c r="J1062" i="9"/>
  <c r="M1061" i="9"/>
  <c r="L1061" i="9"/>
  <c r="K1061" i="9"/>
  <c r="J1061" i="9"/>
  <c r="M1060" i="9"/>
  <c r="L1060" i="9"/>
  <c r="K1060" i="9"/>
  <c r="J1060" i="9"/>
  <c r="M1059" i="9"/>
  <c r="L1059" i="9"/>
  <c r="K1059" i="9"/>
  <c r="J1059" i="9"/>
  <c r="M1058" i="9"/>
  <c r="L1058" i="9"/>
  <c r="K1058" i="9"/>
  <c r="J1058" i="9"/>
  <c r="M1057" i="9"/>
  <c r="L1057" i="9"/>
  <c r="K1057" i="9"/>
  <c r="J1057" i="9"/>
  <c r="M1056" i="9"/>
  <c r="L1056" i="9"/>
  <c r="K1056" i="9"/>
  <c r="J1056" i="9"/>
  <c r="M1055" i="9"/>
  <c r="L1055" i="9"/>
  <c r="K1055" i="9"/>
  <c r="J1055" i="9"/>
  <c r="M1054" i="9"/>
  <c r="L1054" i="9"/>
  <c r="K1054" i="9"/>
  <c r="J1054" i="9"/>
  <c r="M1053" i="9"/>
  <c r="L1053" i="9"/>
  <c r="K1053" i="9"/>
  <c r="J1053" i="9"/>
  <c r="M1052" i="9"/>
  <c r="L1052" i="9"/>
  <c r="K1052" i="9"/>
  <c r="J1052" i="9"/>
  <c r="M1051" i="9"/>
  <c r="L1051" i="9"/>
  <c r="K1051" i="9"/>
  <c r="J1051" i="9"/>
  <c r="M1050" i="9"/>
  <c r="L1050" i="9"/>
  <c r="K1050" i="9"/>
  <c r="J1050" i="9"/>
  <c r="M1049" i="9"/>
  <c r="L1049" i="9"/>
  <c r="K1049" i="9"/>
  <c r="J1049" i="9"/>
  <c r="M1048" i="9"/>
  <c r="L1048" i="9"/>
  <c r="K1048" i="9"/>
  <c r="J1048" i="9"/>
  <c r="M1047" i="9"/>
  <c r="L1047" i="9"/>
  <c r="K1047" i="9"/>
  <c r="J1047" i="9"/>
  <c r="M1046" i="9"/>
  <c r="L1046" i="9"/>
  <c r="K1046" i="9"/>
  <c r="J1046" i="9"/>
  <c r="M1045" i="9"/>
  <c r="L1045" i="9"/>
  <c r="K1045" i="9"/>
  <c r="J1045" i="9"/>
  <c r="M1044" i="9"/>
  <c r="L1044" i="9"/>
  <c r="K1044" i="9"/>
  <c r="J1044" i="9"/>
  <c r="M1043" i="9"/>
  <c r="L1043" i="9"/>
  <c r="K1043" i="9"/>
  <c r="J1043" i="9"/>
  <c r="M1042" i="9"/>
  <c r="L1042" i="9"/>
  <c r="K1042" i="9"/>
  <c r="J1042" i="9"/>
  <c r="M1041" i="9"/>
  <c r="L1041" i="9"/>
  <c r="K1041" i="9"/>
  <c r="J1041" i="9"/>
  <c r="M1040" i="9"/>
  <c r="L1040" i="9"/>
  <c r="K1040" i="9"/>
  <c r="J1040" i="9"/>
  <c r="M1039" i="9"/>
  <c r="L1039" i="9"/>
  <c r="K1039" i="9"/>
  <c r="J1039" i="9"/>
  <c r="M1038" i="9"/>
  <c r="L1038" i="9"/>
  <c r="K1038" i="9"/>
  <c r="J1038" i="9"/>
  <c r="M1037" i="9"/>
  <c r="L1037" i="9"/>
  <c r="K1037" i="9"/>
  <c r="J1037" i="9"/>
  <c r="M1036" i="9"/>
  <c r="L1036" i="9"/>
  <c r="K1036" i="9"/>
  <c r="J1036" i="9"/>
  <c r="M1035" i="9"/>
  <c r="L1035" i="9"/>
  <c r="K1035" i="9"/>
  <c r="J1035" i="9"/>
  <c r="M1034" i="9"/>
  <c r="L1034" i="9"/>
  <c r="K1034" i="9"/>
  <c r="J1034" i="9"/>
  <c r="M1033" i="9"/>
  <c r="L1033" i="9"/>
  <c r="K1033" i="9"/>
  <c r="J1033" i="9"/>
  <c r="M1032" i="9"/>
  <c r="L1032" i="9"/>
  <c r="K1032" i="9"/>
  <c r="J1032" i="9"/>
  <c r="M1031" i="9"/>
  <c r="L1031" i="9"/>
  <c r="K1031" i="9"/>
  <c r="J1031" i="9"/>
  <c r="M1030" i="9"/>
  <c r="L1030" i="9"/>
  <c r="K1030" i="9"/>
  <c r="J1030" i="9"/>
  <c r="M1029" i="9"/>
  <c r="L1029" i="9"/>
  <c r="K1029" i="9"/>
  <c r="J1029" i="9"/>
  <c r="M1028" i="9"/>
  <c r="L1028" i="9"/>
  <c r="K1028" i="9"/>
  <c r="J1028" i="9"/>
  <c r="M1027" i="9"/>
  <c r="L1027" i="9"/>
  <c r="K1027" i="9"/>
  <c r="J1027" i="9"/>
  <c r="M1026" i="9"/>
  <c r="L1026" i="9"/>
  <c r="K1026" i="9"/>
  <c r="J1026" i="9"/>
  <c r="M1025" i="9"/>
  <c r="L1025" i="9"/>
  <c r="K1025" i="9"/>
  <c r="J1025" i="9"/>
  <c r="M1024" i="9"/>
  <c r="L1024" i="9"/>
  <c r="K1024" i="9"/>
  <c r="J1024" i="9"/>
  <c r="M1023" i="9"/>
  <c r="L1023" i="9"/>
  <c r="K1023" i="9"/>
  <c r="J1023" i="9"/>
  <c r="M1022" i="9"/>
  <c r="L1022" i="9"/>
  <c r="K1022" i="9"/>
  <c r="J1022" i="9"/>
  <c r="M1021" i="9"/>
  <c r="L1021" i="9"/>
  <c r="K1021" i="9"/>
  <c r="J1021" i="9"/>
  <c r="M1020" i="9"/>
  <c r="L1020" i="9"/>
  <c r="K1020" i="9"/>
  <c r="J1020" i="9"/>
  <c r="M1019" i="9"/>
  <c r="L1019" i="9"/>
  <c r="K1019" i="9"/>
  <c r="J1019" i="9"/>
  <c r="M1018" i="9"/>
  <c r="L1018" i="9"/>
  <c r="K1018" i="9"/>
  <c r="J1018" i="9"/>
  <c r="M1017" i="9"/>
  <c r="L1017" i="9"/>
  <c r="K1017" i="9"/>
  <c r="J1017" i="9"/>
  <c r="M1016" i="9"/>
  <c r="L1016" i="9"/>
  <c r="K1016" i="9"/>
  <c r="J1016" i="9"/>
  <c r="M1015" i="9"/>
  <c r="L1015" i="9"/>
  <c r="K1015" i="9"/>
  <c r="J1015" i="9"/>
  <c r="M1014" i="9"/>
  <c r="L1014" i="9"/>
  <c r="K1014" i="9"/>
  <c r="J1014" i="9"/>
  <c r="M1013" i="9"/>
  <c r="L1013" i="9"/>
  <c r="K1013" i="9"/>
  <c r="J1013" i="9"/>
  <c r="M1012" i="9"/>
  <c r="L1012" i="9"/>
  <c r="K1012" i="9"/>
  <c r="J1012" i="9"/>
  <c r="M1011" i="9"/>
  <c r="L1011" i="9"/>
  <c r="K1011" i="9"/>
  <c r="J1011" i="9"/>
  <c r="M1010" i="9"/>
  <c r="L1010" i="9"/>
  <c r="K1010" i="9"/>
  <c r="J1010" i="9"/>
  <c r="M1009" i="9"/>
  <c r="L1009" i="9"/>
  <c r="K1009" i="9"/>
  <c r="J1009" i="9"/>
  <c r="M1008" i="9"/>
  <c r="L1008" i="9"/>
  <c r="K1008" i="9"/>
  <c r="J1008" i="9"/>
  <c r="M1007" i="9"/>
  <c r="L1007" i="9"/>
  <c r="K1007" i="9"/>
  <c r="J1007" i="9"/>
  <c r="M1006" i="9"/>
  <c r="L1006" i="9"/>
  <c r="K1006" i="9"/>
  <c r="J1006" i="9"/>
  <c r="M1005" i="9"/>
  <c r="L1005" i="9"/>
  <c r="K1005" i="9"/>
  <c r="J1005" i="9"/>
  <c r="M1004" i="9"/>
  <c r="L1004" i="9"/>
  <c r="K1004" i="9"/>
  <c r="J1004" i="9"/>
  <c r="M1003" i="9"/>
  <c r="L1003" i="9"/>
  <c r="K1003" i="9"/>
  <c r="J1003" i="9"/>
  <c r="M1002" i="9"/>
  <c r="L1002" i="9"/>
  <c r="K1002" i="9"/>
  <c r="J1002" i="9"/>
  <c r="M1001" i="9"/>
  <c r="L1001" i="9"/>
  <c r="K1001" i="9"/>
  <c r="J1001" i="9"/>
  <c r="M1000" i="9"/>
  <c r="L1000" i="9"/>
  <c r="K1000" i="9"/>
  <c r="J1000" i="9"/>
  <c r="M999" i="9"/>
  <c r="L999" i="9"/>
  <c r="K999" i="9"/>
  <c r="J999" i="9"/>
  <c r="M998" i="9"/>
  <c r="L998" i="9"/>
  <c r="K998" i="9"/>
  <c r="J998" i="9"/>
  <c r="M997" i="9"/>
  <c r="L997" i="9"/>
  <c r="K997" i="9"/>
  <c r="J997" i="9"/>
  <c r="M996" i="9"/>
  <c r="L996" i="9"/>
  <c r="K996" i="9"/>
  <c r="J996" i="9"/>
  <c r="M995" i="9"/>
  <c r="L995" i="9"/>
  <c r="K995" i="9"/>
  <c r="J995" i="9"/>
  <c r="M994" i="9"/>
  <c r="L994" i="9"/>
  <c r="K994" i="9"/>
  <c r="J994" i="9"/>
  <c r="M993" i="9"/>
  <c r="L993" i="9"/>
  <c r="K993" i="9"/>
  <c r="J993" i="9"/>
  <c r="M992" i="9"/>
  <c r="L992" i="9"/>
  <c r="K992" i="9"/>
  <c r="J992" i="9"/>
  <c r="M991" i="9"/>
  <c r="L991" i="9"/>
  <c r="K991" i="9"/>
  <c r="J991" i="9"/>
  <c r="M990" i="9"/>
  <c r="L990" i="9"/>
  <c r="K990" i="9"/>
  <c r="J990" i="9"/>
  <c r="M989" i="9"/>
  <c r="L989" i="9"/>
  <c r="K989" i="9"/>
  <c r="J989" i="9"/>
  <c r="M988" i="9"/>
  <c r="L988" i="9"/>
  <c r="K988" i="9"/>
  <c r="J988" i="9"/>
  <c r="M987" i="9"/>
  <c r="L987" i="9"/>
  <c r="K987" i="9"/>
  <c r="J987" i="9"/>
  <c r="M986" i="9"/>
  <c r="L986" i="9"/>
  <c r="K986" i="9"/>
  <c r="J986" i="9"/>
  <c r="M985" i="9"/>
  <c r="L985" i="9"/>
  <c r="K985" i="9"/>
  <c r="J985" i="9"/>
  <c r="M984" i="9"/>
  <c r="L984" i="9"/>
  <c r="K984" i="9"/>
  <c r="J984" i="9"/>
  <c r="M983" i="9"/>
  <c r="L983" i="9"/>
  <c r="K983" i="9"/>
  <c r="J983" i="9"/>
  <c r="M982" i="9"/>
  <c r="L982" i="9"/>
  <c r="K982" i="9"/>
  <c r="J982" i="9"/>
  <c r="M981" i="9"/>
  <c r="L981" i="9"/>
  <c r="K981" i="9"/>
  <c r="J981" i="9"/>
  <c r="M980" i="9"/>
  <c r="L980" i="9"/>
  <c r="K980" i="9"/>
  <c r="J980" i="9"/>
  <c r="M979" i="9"/>
  <c r="L979" i="9"/>
  <c r="K979" i="9"/>
  <c r="J979" i="9"/>
  <c r="M978" i="9"/>
  <c r="L978" i="9"/>
  <c r="K978" i="9"/>
  <c r="J978" i="9"/>
  <c r="M977" i="9"/>
  <c r="L977" i="9"/>
  <c r="K977" i="9"/>
  <c r="J977" i="9"/>
  <c r="M976" i="9"/>
  <c r="L976" i="9"/>
  <c r="K976" i="9"/>
  <c r="J976" i="9"/>
  <c r="M975" i="9"/>
  <c r="L975" i="9"/>
  <c r="K975" i="9"/>
  <c r="J975" i="9"/>
  <c r="M974" i="9"/>
  <c r="L974" i="9"/>
  <c r="K974" i="9"/>
  <c r="J974" i="9"/>
  <c r="M973" i="9"/>
  <c r="L973" i="9"/>
  <c r="K973" i="9"/>
  <c r="J973" i="9"/>
  <c r="M972" i="9"/>
  <c r="L972" i="9"/>
  <c r="K972" i="9"/>
  <c r="J972" i="9"/>
  <c r="M971" i="9"/>
  <c r="L971" i="9"/>
  <c r="K971" i="9"/>
  <c r="J971" i="9"/>
  <c r="M970" i="9"/>
  <c r="L970" i="9"/>
  <c r="K970" i="9"/>
  <c r="J970" i="9"/>
  <c r="M969" i="9"/>
  <c r="L969" i="9"/>
  <c r="K969" i="9"/>
  <c r="J969" i="9"/>
  <c r="M968" i="9"/>
  <c r="L968" i="9"/>
  <c r="K968" i="9"/>
  <c r="J968" i="9"/>
  <c r="M967" i="9"/>
  <c r="L967" i="9"/>
  <c r="K967" i="9"/>
  <c r="J967" i="9"/>
  <c r="M966" i="9"/>
  <c r="L966" i="9"/>
  <c r="K966" i="9"/>
  <c r="J966" i="9"/>
  <c r="M965" i="9"/>
  <c r="L965" i="9"/>
  <c r="K965" i="9"/>
  <c r="J965" i="9"/>
  <c r="M964" i="9"/>
  <c r="L964" i="9"/>
  <c r="K964" i="9"/>
  <c r="J964" i="9"/>
  <c r="M963" i="9"/>
  <c r="L963" i="9"/>
  <c r="K963" i="9"/>
  <c r="J963" i="9"/>
  <c r="M962" i="9"/>
  <c r="L962" i="9"/>
  <c r="K962" i="9"/>
  <c r="J962" i="9"/>
  <c r="M961" i="9"/>
  <c r="L961" i="9"/>
  <c r="K961" i="9"/>
  <c r="J961" i="9"/>
  <c r="M960" i="9"/>
  <c r="L960" i="9"/>
  <c r="K960" i="9"/>
  <c r="J960" i="9"/>
  <c r="M959" i="9"/>
  <c r="L959" i="9"/>
  <c r="K959" i="9"/>
  <c r="J959" i="9"/>
  <c r="M958" i="9"/>
  <c r="L958" i="9"/>
  <c r="K958" i="9"/>
  <c r="J958" i="9"/>
  <c r="M957" i="9"/>
  <c r="L957" i="9"/>
  <c r="K957" i="9"/>
  <c r="J957" i="9"/>
  <c r="M956" i="9"/>
  <c r="L956" i="9"/>
  <c r="K956" i="9"/>
  <c r="J956" i="9"/>
  <c r="M955" i="9"/>
  <c r="L955" i="9"/>
  <c r="K955" i="9"/>
  <c r="J955" i="9"/>
  <c r="M954" i="9"/>
  <c r="L954" i="9"/>
  <c r="K954" i="9"/>
  <c r="J954" i="9"/>
  <c r="M953" i="9"/>
  <c r="L953" i="9"/>
  <c r="K953" i="9"/>
  <c r="J953" i="9"/>
  <c r="M952" i="9"/>
  <c r="L952" i="9"/>
  <c r="K952" i="9"/>
  <c r="J952" i="9"/>
  <c r="M951" i="9"/>
  <c r="L951" i="9"/>
  <c r="K951" i="9"/>
  <c r="J951" i="9"/>
  <c r="M950" i="9"/>
  <c r="L950" i="9"/>
  <c r="K950" i="9"/>
  <c r="J950" i="9"/>
  <c r="M949" i="9"/>
  <c r="L949" i="9"/>
  <c r="K949" i="9"/>
  <c r="J949" i="9"/>
  <c r="M948" i="9"/>
  <c r="L948" i="9"/>
  <c r="K948" i="9"/>
  <c r="J948" i="9"/>
  <c r="M947" i="9"/>
  <c r="L947" i="9"/>
  <c r="K947" i="9"/>
  <c r="J947" i="9"/>
  <c r="M946" i="9"/>
  <c r="L946" i="9"/>
  <c r="K946" i="9"/>
  <c r="J946" i="9"/>
  <c r="M945" i="9"/>
  <c r="L945" i="9"/>
  <c r="K945" i="9"/>
  <c r="J945" i="9"/>
  <c r="M944" i="9"/>
  <c r="L944" i="9"/>
  <c r="K944" i="9"/>
  <c r="J944" i="9"/>
  <c r="M943" i="9"/>
  <c r="L943" i="9"/>
  <c r="K943" i="9"/>
  <c r="J943" i="9"/>
  <c r="M942" i="9"/>
  <c r="L942" i="9"/>
  <c r="K942" i="9"/>
  <c r="J942" i="9"/>
  <c r="M941" i="9"/>
  <c r="L941" i="9"/>
  <c r="K941" i="9"/>
  <c r="J941" i="9"/>
  <c r="M940" i="9"/>
  <c r="L940" i="9"/>
  <c r="K940" i="9"/>
  <c r="J940" i="9"/>
  <c r="M939" i="9"/>
  <c r="L939" i="9"/>
  <c r="K939" i="9"/>
  <c r="J939" i="9"/>
  <c r="M938" i="9"/>
  <c r="L938" i="9"/>
  <c r="K938" i="9"/>
  <c r="J938" i="9"/>
  <c r="M937" i="9"/>
  <c r="L937" i="9"/>
  <c r="K937" i="9"/>
  <c r="J937" i="9"/>
  <c r="M936" i="9"/>
  <c r="L936" i="9"/>
  <c r="K936" i="9"/>
  <c r="J936" i="9"/>
  <c r="M935" i="9"/>
  <c r="L935" i="9"/>
  <c r="K935" i="9"/>
  <c r="J935" i="9"/>
  <c r="M934" i="9"/>
  <c r="L934" i="9"/>
  <c r="K934" i="9"/>
  <c r="J934" i="9"/>
  <c r="M933" i="9"/>
  <c r="L933" i="9"/>
  <c r="K933" i="9"/>
  <c r="J933" i="9"/>
  <c r="M932" i="9"/>
  <c r="L932" i="9"/>
  <c r="K932" i="9"/>
  <c r="J932" i="9"/>
  <c r="M931" i="9"/>
  <c r="L931" i="9"/>
  <c r="K931" i="9"/>
  <c r="J931" i="9"/>
  <c r="M930" i="9"/>
  <c r="L930" i="9"/>
  <c r="K930" i="9"/>
  <c r="J930" i="9"/>
  <c r="M929" i="9"/>
  <c r="L929" i="9"/>
  <c r="K929" i="9"/>
  <c r="J929" i="9"/>
  <c r="M928" i="9"/>
  <c r="L928" i="9"/>
  <c r="K928" i="9"/>
  <c r="J928" i="9"/>
  <c r="M927" i="9"/>
  <c r="L927" i="9"/>
  <c r="K927" i="9"/>
  <c r="J927" i="9"/>
  <c r="M926" i="9"/>
  <c r="L926" i="9"/>
  <c r="K926" i="9"/>
  <c r="J926" i="9"/>
  <c r="M925" i="9"/>
  <c r="L925" i="9"/>
  <c r="K925" i="9"/>
  <c r="J925" i="9"/>
  <c r="M924" i="9"/>
  <c r="L924" i="9"/>
  <c r="K924" i="9"/>
  <c r="J924" i="9"/>
  <c r="M923" i="9"/>
  <c r="L923" i="9"/>
  <c r="K923" i="9"/>
  <c r="J923" i="9"/>
  <c r="M922" i="9"/>
  <c r="L922" i="9"/>
  <c r="K922" i="9"/>
  <c r="J922" i="9"/>
  <c r="M921" i="9"/>
  <c r="L921" i="9"/>
  <c r="K921" i="9"/>
  <c r="J921" i="9"/>
  <c r="M920" i="9"/>
  <c r="L920" i="9"/>
  <c r="K920" i="9"/>
  <c r="J920" i="9"/>
  <c r="M919" i="9"/>
  <c r="L919" i="9"/>
  <c r="K919" i="9"/>
  <c r="J919" i="9"/>
  <c r="M918" i="9"/>
  <c r="L918" i="9"/>
  <c r="K918" i="9"/>
  <c r="J918" i="9"/>
  <c r="M917" i="9"/>
  <c r="L917" i="9"/>
  <c r="K917" i="9"/>
  <c r="J917" i="9"/>
  <c r="M916" i="9"/>
  <c r="L916" i="9"/>
  <c r="K916" i="9"/>
  <c r="J916" i="9"/>
  <c r="M915" i="9"/>
  <c r="L915" i="9"/>
  <c r="K915" i="9"/>
  <c r="J915" i="9"/>
  <c r="M914" i="9"/>
  <c r="L914" i="9"/>
  <c r="K914" i="9"/>
  <c r="J914" i="9"/>
  <c r="M913" i="9"/>
  <c r="L913" i="9"/>
  <c r="K913" i="9"/>
  <c r="J913" i="9"/>
  <c r="M912" i="9"/>
  <c r="L912" i="9"/>
  <c r="K912" i="9"/>
  <c r="J912" i="9"/>
  <c r="M911" i="9"/>
  <c r="L911" i="9"/>
  <c r="K911" i="9"/>
  <c r="J911" i="9"/>
  <c r="M910" i="9"/>
  <c r="L910" i="9"/>
  <c r="K910" i="9"/>
  <c r="J910" i="9"/>
  <c r="M909" i="9"/>
  <c r="L909" i="9"/>
  <c r="K909" i="9"/>
  <c r="J909" i="9"/>
  <c r="M908" i="9"/>
  <c r="L908" i="9"/>
  <c r="K908" i="9"/>
  <c r="J908" i="9"/>
  <c r="M907" i="9"/>
  <c r="L907" i="9"/>
  <c r="K907" i="9"/>
  <c r="J907" i="9"/>
  <c r="M906" i="9"/>
  <c r="L906" i="9"/>
  <c r="K906" i="9"/>
  <c r="J906" i="9"/>
  <c r="M905" i="9"/>
  <c r="L905" i="9"/>
  <c r="K905" i="9"/>
  <c r="J905" i="9"/>
  <c r="M904" i="9"/>
  <c r="L904" i="9"/>
  <c r="K904" i="9"/>
  <c r="J904" i="9"/>
  <c r="M903" i="9"/>
  <c r="L903" i="9"/>
  <c r="K903" i="9"/>
  <c r="J903" i="9"/>
  <c r="M902" i="9"/>
  <c r="L902" i="9"/>
  <c r="K902" i="9"/>
  <c r="J902" i="9"/>
  <c r="M901" i="9"/>
  <c r="L901" i="9"/>
  <c r="K901" i="9"/>
  <c r="J901" i="9"/>
  <c r="M900" i="9"/>
  <c r="L900" i="9"/>
  <c r="K900" i="9"/>
  <c r="J900" i="9"/>
  <c r="M899" i="9"/>
  <c r="L899" i="9"/>
  <c r="K899" i="9"/>
  <c r="J899" i="9"/>
  <c r="M898" i="9"/>
  <c r="L898" i="9"/>
  <c r="K898" i="9"/>
  <c r="J898" i="9"/>
  <c r="M897" i="9"/>
  <c r="L897" i="9"/>
  <c r="K897" i="9"/>
  <c r="J897" i="9"/>
  <c r="M896" i="9"/>
  <c r="L896" i="9"/>
  <c r="K896" i="9"/>
  <c r="J896" i="9"/>
  <c r="M895" i="9"/>
  <c r="L895" i="9"/>
  <c r="K895" i="9"/>
  <c r="J895" i="9"/>
  <c r="M894" i="9"/>
  <c r="L894" i="9"/>
  <c r="K894" i="9"/>
  <c r="J894" i="9"/>
  <c r="M893" i="9"/>
  <c r="L893" i="9"/>
  <c r="K893" i="9"/>
  <c r="J893" i="9"/>
  <c r="M892" i="9"/>
  <c r="L892" i="9"/>
  <c r="K892" i="9"/>
  <c r="J892" i="9"/>
  <c r="M891" i="9"/>
  <c r="L891" i="9"/>
  <c r="K891" i="9"/>
  <c r="J891" i="9"/>
  <c r="M890" i="9"/>
  <c r="L890" i="9"/>
  <c r="K890" i="9"/>
  <c r="J890" i="9"/>
  <c r="M889" i="9"/>
  <c r="L889" i="9"/>
  <c r="K889" i="9"/>
  <c r="J889" i="9"/>
  <c r="M888" i="9"/>
  <c r="L888" i="9"/>
  <c r="K888" i="9"/>
  <c r="J888" i="9"/>
  <c r="M887" i="9"/>
  <c r="L887" i="9"/>
  <c r="K887" i="9"/>
  <c r="J887" i="9"/>
  <c r="M886" i="9"/>
  <c r="L886" i="9"/>
  <c r="K886" i="9"/>
  <c r="J886" i="9"/>
  <c r="M885" i="9"/>
  <c r="L885" i="9"/>
  <c r="K885" i="9"/>
  <c r="J885" i="9"/>
  <c r="M884" i="9"/>
  <c r="L884" i="9"/>
  <c r="K884" i="9"/>
  <c r="J884" i="9"/>
  <c r="M883" i="9"/>
  <c r="L883" i="9"/>
  <c r="K883" i="9"/>
  <c r="J883" i="9"/>
  <c r="M882" i="9"/>
  <c r="L882" i="9"/>
  <c r="K882" i="9"/>
  <c r="J882" i="9"/>
  <c r="M881" i="9"/>
  <c r="L881" i="9"/>
  <c r="K881" i="9"/>
  <c r="J881" i="9"/>
  <c r="M880" i="9"/>
  <c r="L880" i="9"/>
  <c r="K880" i="9"/>
  <c r="J880" i="9"/>
  <c r="M879" i="9"/>
  <c r="L879" i="9"/>
  <c r="K879" i="9"/>
  <c r="J879" i="9"/>
  <c r="M878" i="9"/>
  <c r="L878" i="9"/>
  <c r="K878" i="9"/>
  <c r="J878" i="9"/>
  <c r="M877" i="9"/>
  <c r="L877" i="9"/>
  <c r="K877" i="9"/>
  <c r="J877" i="9"/>
  <c r="M876" i="9"/>
  <c r="L876" i="9"/>
  <c r="K876" i="9"/>
  <c r="J876" i="9"/>
  <c r="M875" i="9"/>
  <c r="L875" i="9"/>
  <c r="K875" i="9"/>
  <c r="J875" i="9"/>
  <c r="M874" i="9"/>
  <c r="L874" i="9"/>
  <c r="K874" i="9"/>
  <c r="J874" i="9"/>
  <c r="M873" i="9"/>
  <c r="L873" i="9"/>
  <c r="K873" i="9"/>
  <c r="J873" i="9"/>
  <c r="M872" i="9"/>
  <c r="L872" i="9"/>
  <c r="K872" i="9"/>
  <c r="J872" i="9"/>
  <c r="M871" i="9"/>
  <c r="L871" i="9"/>
  <c r="K871" i="9"/>
  <c r="J871" i="9"/>
  <c r="M870" i="9"/>
  <c r="L870" i="9"/>
  <c r="K870" i="9"/>
  <c r="J870" i="9"/>
  <c r="M869" i="9"/>
  <c r="L869" i="9"/>
  <c r="K869" i="9"/>
  <c r="J869" i="9"/>
  <c r="M868" i="9"/>
  <c r="L868" i="9"/>
  <c r="K868" i="9"/>
  <c r="J868" i="9"/>
  <c r="M867" i="9"/>
  <c r="L867" i="9"/>
  <c r="K867" i="9"/>
  <c r="J867" i="9"/>
  <c r="M866" i="9"/>
  <c r="L866" i="9"/>
  <c r="K866" i="9"/>
  <c r="J866" i="9"/>
  <c r="M865" i="9"/>
  <c r="L865" i="9"/>
  <c r="K865" i="9"/>
  <c r="J865" i="9"/>
  <c r="M864" i="9"/>
  <c r="L864" i="9"/>
  <c r="K864" i="9"/>
  <c r="J864" i="9"/>
  <c r="M863" i="9"/>
  <c r="L863" i="9"/>
  <c r="K863" i="9"/>
  <c r="J863" i="9"/>
  <c r="M862" i="9"/>
  <c r="L862" i="9"/>
  <c r="K862" i="9"/>
  <c r="J862" i="9"/>
  <c r="M861" i="9"/>
  <c r="L861" i="9"/>
  <c r="K861" i="9"/>
  <c r="J861" i="9"/>
  <c r="M860" i="9"/>
  <c r="L860" i="9"/>
  <c r="K860" i="9"/>
  <c r="J860" i="9"/>
  <c r="M859" i="9"/>
  <c r="L859" i="9"/>
  <c r="K859" i="9"/>
  <c r="J859" i="9"/>
  <c r="M858" i="9"/>
  <c r="L858" i="9"/>
  <c r="K858" i="9"/>
  <c r="J858" i="9"/>
  <c r="M857" i="9"/>
  <c r="L857" i="9"/>
  <c r="K857" i="9"/>
  <c r="J857" i="9"/>
  <c r="M856" i="9"/>
  <c r="L856" i="9"/>
  <c r="K856" i="9"/>
  <c r="J856" i="9"/>
  <c r="M855" i="9"/>
  <c r="L855" i="9"/>
  <c r="K855" i="9"/>
  <c r="J855" i="9"/>
  <c r="M854" i="9"/>
  <c r="L854" i="9"/>
  <c r="K854" i="9"/>
  <c r="J854" i="9"/>
  <c r="M853" i="9"/>
  <c r="L853" i="9"/>
  <c r="K853" i="9"/>
  <c r="J853" i="9"/>
  <c r="M852" i="9"/>
  <c r="L852" i="9"/>
  <c r="K852" i="9"/>
  <c r="J852" i="9"/>
  <c r="M851" i="9"/>
  <c r="L851" i="9"/>
  <c r="K851" i="9"/>
  <c r="J851" i="9"/>
  <c r="M850" i="9"/>
  <c r="L850" i="9"/>
  <c r="K850" i="9"/>
  <c r="J850" i="9"/>
  <c r="M849" i="9"/>
  <c r="L849" i="9"/>
  <c r="K849" i="9"/>
  <c r="J849" i="9"/>
  <c r="M848" i="9"/>
  <c r="L848" i="9"/>
  <c r="K848" i="9"/>
  <c r="J848" i="9"/>
  <c r="M847" i="9"/>
  <c r="L847" i="9"/>
  <c r="K847" i="9"/>
  <c r="J847" i="9"/>
  <c r="M846" i="9"/>
  <c r="L846" i="9"/>
  <c r="K846" i="9"/>
  <c r="J846" i="9"/>
  <c r="M845" i="9"/>
  <c r="L845" i="9"/>
  <c r="K845" i="9"/>
  <c r="J845" i="9"/>
  <c r="M844" i="9"/>
  <c r="L844" i="9"/>
  <c r="K844" i="9"/>
  <c r="J844" i="9"/>
  <c r="M843" i="9"/>
  <c r="L843" i="9"/>
  <c r="K843" i="9"/>
  <c r="J843" i="9"/>
  <c r="M842" i="9"/>
  <c r="L842" i="9"/>
  <c r="K842" i="9"/>
  <c r="J842" i="9"/>
  <c r="M841" i="9"/>
  <c r="L841" i="9"/>
  <c r="K841" i="9"/>
  <c r="J841" i="9"/>
  <c r="M840" i="9"/>
  <c r="L840" i="9"/>
  <c r="K840" i="9"/>
  <c r="J840" i="9"/>
  <c r="M839" i="9"/>
  <c r="L839" i="9"/>
  <c r="K839" i="9"/>
  <c r="J839" i="9"/>
  <c r="M838" i="9"/>
  <c r="L838" i="9"/>
  <c r="K838" i="9"/>
  <c r="J838" i="9"/>
  <c r="M837" i="9"/>
  <c r="L837" i="9"/>
  <c r="K837" i="9"/>
  <c r="J837" i="9"/>
  <c r="M836" i="9"/>
  <c r="L836" i="9"/>
  <c r="K836" i="9"/>
  <c r="J836" i="9"/>
  <c r="M835" i="9"/>
  <c r="L835" i="9"/>
  <c r="K835" i="9"/>
  <c r="J835" i="9"/>
  <c r="M834" i="9"/>
  <c r="L834" i="9"/>
  <c r="K834" i="9"/>
  <c r="J834" i="9"/>
  <c r="M833" i="9"/>
  <c r="L833" i="9"/>
  <c r="K833" i="9"/>
  <c r="J833" i="9"/>
  <c r="M832" i="9"/>
  <c r="L832" i="9"/>
  <c r="K832" i="9"/>
  <c r="J832" i="9"/>
  <c r="M831" i="9"/>
  <c r="L831" i="9"/>
  <c r="K831" i="9"/>
  <c r="J831" i="9"/>
  <c r="M830" i="9"/>
  <c r="L830" i="9"/>
  <c r="K830" i="9"/>
  <c r="J830" i="9"/>
  <c r="M829" i="9"/>
  <c r="L829" i="9"/>
  <c r="K829" i="9"/>
  <c r="J829" i="9"/>
  <c r="M828" i="9"/>
  <c r="L828" i="9"/>
  <c r="K828" i="9"/>
  <c r="J828" i="9"/>
  <c r="M827" i="9"/>
  <c r="L827" i="9"/>
  <c r="K827" i="9"/>
  <c r="J827" i="9"/>
  <c r="M826" i="9"/>
  <c r="L826" i="9"/>
  <c r="K826" i="9"/>
  <c r="J826" i="9"/>
  <c r="M825" i="9"/>
  <c r="L825" i="9"/>
  <c r="K825" i="9"/>
  <c r="J825" i="9"/>
  <c r="M824" i="9"/>
  <c r="L824" i="9"/>
  <c r="K824" i="9"/>
  <c r="J824" i="9"/>
  <c r="M823" i="9"/>
  <c r="L823" i="9"/>
  <c r="K823" i="9"/>
  <c r="J823" i="9"/>
  <c r="M822" i="9"/>
  <c r="L822" i="9"/>
  <c r="K822" i="9"/>
  <c r="J822" i="9"/>
  <c r="M821" i="9"/>
  <c r="L821" i="9"/>
  <c r="K821" i="9"/>
  <c r="J821" i="9"/>
  <c r="M820" i="9"/>
  <c r="L820" i="9"/>
  <c r="K820" i="9"/>
  <c r="J820" i="9"/>
  <c r="M819" i="9"/>
  <c r="L819" i="9"/>
  <c r="K819" i="9"/>
  <c r="J819" i="9"/>
  <c r="M818" i="9"/>
  <c r="L818" i="9"/>
  <c r="K818" i="9"/>
  <c r="J818" i="9"/>
  <c r="M817" i="9"/>
  <c r="L817" i="9"/>
  <c r="K817" i="9"/>
  <c r="J817" i="9"/>
  <c r="M816" i="9"/>
  <c r="L816" i="9"/>
  <c r="K816" i="9"/>
  <c r="J816" i="9"/>
  <c r="M815" i="9"/>
  <c r="L815" i="9"/>
  <c r="K815" i="9"/>
  <c r="J815" i="9"/>
  <c r="M814" i="9"/>
  <c r="L814" i="9"/>
  <c r="K814" i="9"/>
  <c r="J814" i="9"/>
  <c r="M813" i="9"/>
  <c r="L813" i="9"/>
  <c r="K813" i="9"/>
  <c r="J813" i="9"/>
  <c r="M812" i="9"/>
  <c r="L812" i="9"/>
  <c r="K812" i="9"/>
  <c r="J812" i="9"/>
  <c r="M811" i="9"/>
  <c r="L811" i="9"/>
  <c r="K811" i="9"/>
  <c r="J811" i="9"/>
  <c r="M810" i="9"/>
  <c r="L810" i="9"/>
  <c r="K810" i="9"/>
  <c r="J810" i="9"/>
  <c r="M809" i="9"/>
  <c r="L809" i="9"/>
  <c r="K809" i="9"/>
  <c r="J809" i="9"/>
  <c r="M808" i="9"/>
  <c r="L808" i="9"/>
  <c r="K808" i="9"/>
  <c r="J808" i="9"/>
  <c r="M807" i="9"/>
  <c r="L807" i="9"/>
  <c r="K807" i="9"/>
  <c r="J807" i="9"/>
  <c r="M806" i="9"/>
  <c r="L806" i="9"/>
  <c r="K806" i="9"/>
  <c r="J806" i="9"/>
  <c r="M805" i="9"/>
  <c r="L805" i="9"/>
  <c r="K805" i="9"/>
  <c r="J805" i="9"/>
  <c r="M804" i="9"/>
  <c r="L804" i="9"/>
  <c r="K804" i="9"/>
  <c r="J804" i="9"/>
  <c r="M803" i="9"/>
  <c r="L803" i="9"/>
  <c r="K803" i="9"/>
  <c r="J803" i="9"/>
  <c r="M802" i="9"/>
  <c r="L802" i="9"/>
  <c r="K802" i="9"/>
  <c r="J802" i="9"/>
  <c r="M801" i="9"/>
  <c r="L801" i="9"/>
  <c r="K801" i="9"/>
  <c r="J801" i="9"/>
  <c r="M800" i="9"/>
  <c r="L800" i="9"/>
  <c r="K800" i="9"/>
  <c r="J800" i="9"/>
  <c r="M799" i="9"/>
  <c r="L799" i="9"/>
  <c r="K799" i="9"/>
  <c r="J799" i="9"/>
  <c r="M798" i="9"/>
  <c r="L798" i="9"/>
  <c r="K798" i="9"/>
  <c r="J798" i="9"/>
  <c r="M797" i="9"/>
  <c r="L797" i="9"/>
  <c r="K797" i="9"/>
  <c r="J797" i="9"/>
  <c r="M796" i="9"/>
  <c r="L796" i="9"/>
  <c r="K796" i="9"/>
  <c r="J796" i="9"/>
  <c r="M795" i="9"/>
  <c r="L795" i="9"/>
  <c r="K795" i="9"/>
  <c r="J795" i="9"/>
  <c r="M794" i="9"/>
  <c r="L794" i="9"/>
  <c r="K794" i="9"/>
  <c r="J794" i="9"/>
  <c r="M793" i="9"/>
  <c r="L793" i="9"/>
  <c r="K793" i="9"/>
  <c r="J793" i="9"/>
  <c r="M792" i="9"/>
  <c r="L792" i="9"/>
  <c r="K792" i="9"/>
  <c r="J792" i="9"/>
  <c r="M791" i="9"/>
  <c r="L791" i="9"/>
  <c r="K791" i="9"/>
  <c r="J791" i="9"/>
  <c r="M790" i="9"/>
  <c r="L790" i="9"/>
  <c r="K790" i="9"/>
  <c r="J790" i="9"/>
  <c r="M789" i="9"/>
  <c r="L789" i="9"/>
  <c r="K789" i="9"/>
  <c r="J789" i="9"/>
  <c r="M788" i="9"/>
  <c r="L788" i="9"/>
  <c r="K788" i="9"/>
  <c r="J788" i="9"/>
  <c r="M787" i="9"/>
  <c r="L787" i="9"/>
  <c r="K787" i="9"/>
  <c r="J787" i="9"/>
  <c r="M786" i="9"/>
  <c r="L786" i="9"/>
  <c r="K786" i="9"/>
  <c r="J786" i="9"/>
  <c r="M785" i="9"/>
  <c r="L785" i="9"/>
  <c r="K785" i="9"/>
  <c r="J785" i="9"/>
  <c r="M784" i="9"/>
  <c r="L784" i="9"/>
  <c r="K784" i="9"/>
  <c r="J784" i="9"/>
  <c r="M783" i="9"/>
  <c r="L783" i="9"/>
  <c r="K783" i="9"/>
  <c r="J783" i="9"/>
  <c r="M782" i="9"/>
  <c r="L782" i="9"/>
  <c r="K782" i="9"/>
  <c r="J782" i="9"/>
  <c r="M781" i="9"/>
  <c r="L781" i="9"/>
  <c r="K781" i="9"/>
  <c r="J781" i="9"/>
  <c r="M780" i="9"/>
  <c r="L780" i="9"/>
  <c r="K780" i="9"/>
  <c r="J780" i="9"/>
  <c r="M779" i="9"/>
  <c r="L779" i="9"/>
  <c r="K779" i="9"/>
  <c r="J779" i="9"/>
  <c r="M778" i="9"/>
  <c r="L778" i="9"/>
  <c r="K778" i="9"/>
  <c r="J778" i="9"/>
  <c r="M777" i="9"/>
  <c r="L777" i="9"/>
  <c r="K777" i="9"/>
  <c r="J777" i="9"/>
  <c r="M776" i="9"/>
  <c r="L776" i="9"/>
  <c r="K776" i="9"/>
  <c r="J776" i="9"/>
  <c r="M775" i="9"/>
  <c r="L775" i="9"/>
  <c r="K775" i="9"/>
  <c r="J775" i="9"/>
  <c r="M774" i="9"/>
  <c r="L774" i="9"/>
  <c r="K774" i="9"/>
  <c r="J774" i="9"/>
  <c r="M773" i="9"/>
  <c r="L773" i="9"/>
  <c r="K773" i="9"/>
  <c r="J773" i="9"/>
  <c r="M772" i="9"/>
  <c r="L772" i="9"/>
  <c r="K772" i="9"/>
  <c r="J772" i="9"/>
  <c r="M771" i="9"/>
  <c r="L771" i="9"/>
  <c r="K771" i="9"/>
  <c r="J771" i="9"/>
  <c r="M770" i="9"/>
  <c r="L770" i="9"/>
  <c r="K770" i="9"/>
  <c r="J770" i="9"/>
  <c r="M769" i="9"/>
  <c r="L769" i="9"/>
  <c r="K769" i="9"/>
  <c r="J769" i="9"/>
  <c r="M768" i="9"/>
  <c r="L768" i="9"/>
  <c r="K768" i="9"/>
  <c r="J768" i="9"/>
  <c r="M767" i="9"/>
  <c r="L767" i="9"/>
  <c r="K767" i="9"/>
  <c r="J767" i="9"/>
  <c r="M766" i="9"/>
  <c r="L766" i="9"/>
  <c r="K766" i="9"/>
  <c r="J766" i="9"/>
  <c r="M765" i="9"/>
  <c r="L765" i="9"/>
  <c r="K765" i="9"/>
  <c r="J765" i="9"/>
  <c r="M764" i="9"/>
  <c r="L764" i="9"/>
  <c r="K764" i="9"/>
  <c r="J764" i="9"/>
  <c r="M763" i="9"/>
  <c r="L763" i="9"/>
  <c r="K763" i="9"/>
  <c r="J763" i="9"/>
  <c r="M762" i="9"/>
  <c r="L762" i="9"/>
  <c r="K762" i="9"/>
  <c r="J762" i="9"/>
  <c r="M761" i="9"/>
  <c r="L761" i="9"/>
  <c r="K761" i="9"/>
  <c r="J761" i="9"/>
  <c r="M760" i="9"/>
  <c r="L760" i="9"/>
  <c r="K760" i="9"/>
  <c r="J760" i="9"/>
  <c r="M759" i="9"/>
  <c r="L759" i="9"/>
  <c r="K759" i="9"/>
  <c r="J759" i="9"/>
  <c r="M758" i="9"/>
  <c r="L758" i="9"/>
  <c r="K758" i="9"/>
  <c r="J758" i="9"/>
  <c r="M757" i="9"/>
  <c r="L757" i="9"/>
  <c r="K757" i="9"/>
  <c r="J757" i="9"/>
  <c r="M756" i="9"/>
  <c r="L756" i="9"/>
  <c r="K756" i="9"/>
  <c r="J756" i="9"/>
  <c r="M755" i="9"/>
  <c r="L755" i="9"/>
  <c r="K755" i="9"/>
  <c r="J755" i="9"/>
  <c r="M754" i="9"/>
  <c r="L754" i="9"/>
  <c r="K754" i="9"/>
  <c r="J754" i="9"/>
  <c r="M753" i="9"/>
  <c r="L753" i="9"/>
  <c r="K753" i="9"/>
  <c r="J753" i="9"/>
  <c r="M752" i="9"/>
  <c r="L752" i="9"/>
  <c r="K752" i="9"/>
  <c r="J752" i="9"/>
  <c r="M751" i="9"/>
  <c r="L751" i="9"/>
  <c r="K751" i="9"/>
  <c r="J751" i="9"/>
  <c r="M750" i="9"/>
  <c r="L750" i="9"/>
  <c r="K750" i="9"/>
  <c r="J750" i="9"/>
  <c r="M749" i="9"/>
  <c r="L749" i="9"/>
  <c r="K749" i="9"/>
  <c r="J749" i="9"/>
  <c r="M748" i="9"/>
  <c r="L748" i="9"/>
  <c r="K748" i="9"/>
  <c r="J748" i="9"/>
  <c r="M747" i="9"/>
  <c r="L747" i="9"/>
  <c r="K747" i="9"/>
  <c r="J747" i="9"/>
  <c r="M746" i="9"/>
  <c r="L746" i="9"/>
  <c r="K746" i="9"/>
  <c r="J746" i="9"/>
  <c r="M745" i="9"/>
  <c r="L745" i="9"/>
  <c r="K745" i="9"/>
  <c r="J745" i="9"/>
  <c r="M744" i="9"/>
  <c r="L744" i="9"/>
  <c r="K744" i="9"/>
  <c r="J744" i="9"/>
  <c r="M743" i="9"/>
  <c r="L743" i="9"/>
  <c r="K743" i="9"/>
  <c r="J743" i="9"/>
  <c r="M742" i="9"/>
  <c r="L742" i="9"/>
  <c r="K742" i="9"/>
  <c r="J742" i="9"/>
  <c r="M741" i="9"/>
  <c r="L741" i="9"/>
  <c r="K741" i="9"/>
  <c r="J741" i="9"/>
  <c r="M740" i="9"/>
  <c r="L740" i="9"/>
  <c r="K740" i="9"/>
  <c r="J740" i="9"/>
  <c r="M739" i="9"/>
  <c r="L739" i="9"/>
  <c r="K739" i="9"/>
  <c r="J739" i="9"/>
  <c r="M738" i="9"/>
  <c r="L738" i="9"/>
  <c r="K738" i="9"/>
  <c r="J738" i="9"/>
  <c r="M737" i="9"/>
  <c r="L737" i="9"/>
  <c r="K737" i="9"/>
  <c r="J737" i="9"/>
  <c r="M736" i="9"/>
  <c r="L736" i="9"/>
  <c r="K736" i="9"/>
  <c r="J736" i="9"/>
  <c r="M735" i="9"/>
  <c r="L735" i="9"/>
  <c r="K735" i="9"/>
  <c r="J735" i="9"/>
  <c r="M734" i="9"/>
  <c r="L734" i="9"/>
  <c r="K734" i="9"/>
  <c r="J734" i="9"/>
  <c r="M733" i="9"/>
  <c r="L733" i="9"/>
  <c r="K733" i="9"/>
  <c r="J733" i="9"/>
  <c r="M732" i="9"/>
  <c r="L732" i="9"/>
  <c r="K732" i="9"/>
  <c r="J732" i="9"/>
  <c r="M731" i="9"/>
  <c r="L731" i="9"/>
  <c r="K731" i="9"/>
  <c r="J731" i="9"/>
  <c r="M730" i="9"/>
  <c r="L730" i="9"/>
  <c r="K730" i="9"/>
  <c r="J730" i="9"/>
  <c r="M729" i="9"/>
  <c r="L729" i="9"/>
  <c r="K729" i="9"/>
  <c r="J729" i="9"/>
  <c r="M728" i="9"/>
  <c r="L728" i="9"/>
  <c r="K728" i="9"/>
  <c r="J728" i="9"/>
  <c r="M727" i="9"/>
  <c r="L727" i="9"/>
  <c r="K727" i="9"/>
  <c r="J727" i="9"/>
  <c r="M726" i="9"/>
  <c r="L726" i="9"/>
  <c r="K726" i="9"/>
  <c r="J726" i="9"/>
  <c r="M725" i="9"/>
  <c r="L725" i="9"/>
  <c r="K725" i="9"/>
  <c r="J725" i="9"/>
  <c r="M724" i="9"/>
  <c r="L724" i="9"/>
  <c r="K724" i="9"/>
  <c r="J724" i="9"/>
  <c r="M723" i="9"/>
  <c r="L723" i="9"/>
  <c r="K723" i="9"/>
  <c r="J723" i="9"/>
  <c r="M722" i="9"/>
  <c r="L722" i="9"/>
  <c r="K722" i="9"/>
  <c r="J722" i="9"/>
  <c r="M721" i="9"/>
  <c r="L721" i="9"/>
  <c r="K721" i="9"/>
  <c r="J721" i="9"/>
  <c r="M720" i="9"/>
  <c r="L720" i="9"/>
  <c r="K720" i="9"/>
  <c r="J720" i="9"/>
  <c r="M719" i="9"/>
  <c r="L719" i="9"/>
  <c r="K719" i="9"/>
  <c r="J719" i="9"/>
  <c r="M718" i="9"/>
  <c r="L718" i="9"/>
  <c r="K718" i="9"/>
  <c r="J718" i="9"/>
  <c r="M717" i="9"/>
  <c r="L717" i="9"/>
  <c r="K717" i="9"/>
  <c r="J717" i="9"/>
  <c r="M716" i="9"/>
  <c r="L716" i="9"/>
  <c r="K716" i="9"/>
  <c r="J716" i="9"/>
  <c r="M715" i="9"/>
  <c r="L715" i="9"/>
  <c r="K715" i="9"/>
  <c r="J715" i="9"/>
  <c r="M714" i="9"/>
  <c r="L714" i="9"/>
  <c r="K714" i="9"/>
  <c r="J714" i="9"/>
  <c r="M713" i="9"/>
  <c r="L713" i="9"/>
  <c r="K713" i="9"/>
  <c r="J713" i="9"/>
  <c r="M712" i="9"/>
  <c r="L712" i="9"/>
  <c r="K712" i="9"/>
  <c r="J712" i="9"/>
  <c r="M711" i="9"/>
  <c r="L711" i="9"/>
  <c r="K711" i="9"/>
  <c r="J711" i="9"/>
  <c r="M710" i="9"/>
  <c r="L710" i="9"/>
  <c r="K710" i="9"/>
  <c r="J710" i="9"/>
  <c r="M709" i="9"/>
  <c r="L709" i="9"/>
  <c r="K709" i="9"/>
  <c r="J709" i="9"/>
  <c r="M708" i="9"/>
  <c r="L708" i="9"/>
  <c r="K708" i="9"/>
  <c r="J708" i="9"/>
  <c r="M707" i="9"/>
  <c r="L707" i="9"/>
  <c r="K707" i="9"/>
  <c r="J707" i="9"/>
  <c r="M706" i="9"/>
  <c r="L706" i="9"/>
  <c r="K706" i="9"/>
  <c r="J706" i="9"/>
  <c r="M705" i="9"/>
  <c r="L705" i="9"/>
  <c r="K705" i="9"/>
  <c r="J705" i="9"/>
  <c r="M704" i="9"/>
  <c r="L704" i="9"/>
  <c r="K704" i="9"/>
  <c r="J704" i="9"/>
  <c r="M703" i="9"/>
  <c r="L703" i="9"/>
  <c r="K703" i="9"/>
  <c r="J703" i="9"/>
  <c r="M702" i="9"/>
  <c r="L702" i="9"/>
  <c r="K702" i="9"/>
  <c r="J702" i="9"/>
  <c r="M701" i="9"/>
  <c r="L701" i="9"/>
  <c r="K701" i="9"/>
  <c r="J701" i="9"/>
  <c r="M700" i="9"/>
  <c r="L700" i="9"/>
  <c r="K700" i="9"/>
  <c r="J700" i="9"/>
  <c r="M699" i="9"/>
  <c r="L699" i="9"/>
  <c r="K699" i="9"/>
  <c r="J699" i="9"/>
  <c r="M698" i="9"/>
  <c r="L698" i="9"/>
  <c r="K698" i="9"/>
  <c r="J698" i="9"/>
  <c r="M697" i="9"/>
  <c r="L697" i="9"/>
  <c r="K697" i="9"/>
  <c r="J697" i="9"/>
  <c r="M696" i="9"/>
  <c r="L696" i="9"/>
  <c r="K696" i="9"/>
  <c r="J696" i="9"/>
  <c r="M695" i="9"/>
  <c r="L695" i="9"/>
  <c r="K695" i="9"/>
  <c r="J695" i="9"/>
  <c r="M694" i="9"/>
  <c r="L694" i="9"/>
  <c r="K694" i="9"/>
  <c r="J694" i="9"/>
  <c r="M693" i="9"/>
  <c r="L693" i="9"/>
  <c r="K693" i="9"/>
  <c r="J693" i="9"/>
  <c r="M692" i="9"/>
  <c r="L692" i="9"/>
  <c r="K692" i="9"/>
  <c r="J692" i="9"/>
  <c r="M691" i="9"/>
  <c r="L691" i="9"/>
  <c r="K691" i="9"/>
  <c r="J691" i="9"/>
  <c r="M690" i="9"/>
  <c r="L690" i="9"/>
  <c r="K690" i="9"/>
  <c r="J690" i="9"/>
  <c r="M689" i="9"/>
  <c r="L689" i="9"/>
  <c r="K689" i="9"/>
  <c r="J689" i="9"/>
  <c r="M688" i="9"/>
  <c r="L688" i="9"/>
  <c r="K688" i="9"/>
  <c r="J688" i="9"/>
  <c r="M687" i="9"/>
  <c r="L687" i="9"/>
  <c r="K687" i="9"/>
  <c r="J687" i="9"/>
  <c r="M686" i="9"/>
  <c r="L686" i="9"/>
  <c r="K686" i="9"/>
  <c r="J686" i="9"/>
  <c r="M685" i="9"/>
  <c r="L685" i="9"/>
  <c r="K685" i="9"/>
  <c r="J685" i="9"/>
  <c r="M684" i="9"/>
  <c r="L684" i="9"/>
  <c r="K684" i="9"/>
  <c r="J684" i="9"/>
  <c r="M683" i="9"/>
  <c r="L683" i="9"/>
  <c r="K683" i="9"/>
  <c r="J683" i="9"/>
  <c r="M682" i="9"/>
  <c r="L682" i="9"/>
  <c r="K682" i="9"/>
  <c r="J682" i="9"/>
  <c r="M681" i="9"/>
  <c r="L681" i="9"/>
  <c r="K681" i="9"/>
  <c r="J681" i="9"/>
  <c r="M680" i="9"/>
  <c r="L680" i="9"/>
  <c r="K680" i="9"/>
  <c r="J680" i="9"/>
  <c r="M679" i="9"/>
  <c r="L679" i="9"/>
  <c r="K679" i="9"/>
  <c r="J679" i="9"/>
  <c r="M678" i="9"/>
  <c r="L678" i="9"/>
  <c r="K678" i="9"/>
  <c r="J678" i="9"/>
  <c r="M677" i="9"/>
  <c r="L677" i="9"/>
  <c r="K677" i="9"/>
  <c r="J677" i="9"/>
  <c r="M676" i="9"/>
  <c r="L676" i="9"/>
  <c r="K676" i="9"/>
  <c r="J676" i="9"/>
  <c r="M675" i="9"/>
  <c r="L675" i="9"/>
  <c r="K675" i="9"/>
  <c r="J675" i="9"/>
  <c r="M674" i="9"/>
  <c r="L674" i="9"/>
  <c r="K674" i="9"/>
  <c r="J674" i="9"/>
  <c r="M673" i="9"/>
  <c r="L673" i="9"/>
  <c r="K673" i="9"/>
  <c r="J673" i="9"/>
  <c r="M672" i="9"/>
  <c r="L672" i="9"/>
  <c r="K672" i="9"/>
  <c r="J672" i="9"/>
  <c r="M671" i="9"/>
  <c r="L671" i="9"/>
  <c r="K671" i="9"/>
  <c r="J671" i="9"/>
  <c r="M670" i="9"/>
  <c r="L670" i="9"/>
  <c r="K670" i="9"/>
  <c r="J670" i="9"/>
  <c r="M669" i="9"/>
  <c r="L669" i="9"/>
  <c r="K669" i="9"/>
  <c r="J669" i="9"/>
  <c r="M668" i="9"/>
  <c r="L668" i="9"/>
  <c r="K668" i="9"/>
  <c r="J668" i="9"/>
  <c r="M667" i="9"/>
  <c r="L667" i="9"/>
  <c r="K667" i="9"/>
  <c r="J667" i="9"/>
  <c r="M666" i="9"/>
  <c r="L666" i="9"/>
  <c r="K666" i="9"/>
  <c r="J666" i="9"/>
  <c r="M665" i="9"/>
  <c r="L665" i="9"/>
  <c r="K665" i="9"/>
  <c r="J665" i="9"/>
  <c r="M664" i="9"/>
  <c r="L664" i="9"/>
  <c r="K664" i="9"/>
  <c r="J664" i="9"/>
  <c r="M663" i="9"/>
  <c r="L663" i="9"/>
  <c r="K663" i="9"/>
  <c r="J663" i="9"/>
  <c r="M662" i="9"/>
  <c r="L662" i="9"/>
  <c r="K662" i="9"/>
  <c r="J662" i="9"/>
  <c r="M661" i="9"/>
  <c r="L661" i="9"/>
  <c r="K661" i="9"/>
  <c r="J661" i="9"/>
  <c r="M660" i="9"/>
  <c r="L660" i="9"/>
  <c r="K660" i="9"/>
  <c r="J660" i="9"/>
  <c r="M659" i="9"/>
  <c r="L659" i="9"/>
  <c r="K659" i="9"/>
  <c r="J659" i="9"/>
  <c r="M658" i="9"/>
  <c r="L658" i="9"/>
  <c r="K658" i="9"/>
  <c r="J658" i="9"/>
  <c r="M657" i="9"/>
  <c r="L657" i="9"/>
  <c r="K657" i="9"/>
  <c r="J657" i="9"/>
  <c r="M656" i="9"/>
  <c r="L656" i="9"/>
  <c r="K656" i="9"/>
  <c r="J656" i="9"/>
  <c r="M655" i="9"/>
  <c r="L655" i="9"/>
  <c r="K655" i="9"/>
  <c r="J655" i="9"/>
  <c r="M654" i="9"/>
  <c r="L654" i="9"/>
  <c r="K654" i="9"/>
  <c r="J654" i="9"/>
  <c r="M653" i="9"/>
  <c r="L653" i="9"/>
  <c r="K653" i="9"/>
  <c r="J653" i="9"/>
  <c r="M652" i="9"/>
  <c r="L652" i="9"/>
  <c r="K652" i="9"/>
  <c r="J652" i="9"/>
  <c r="M651" i="9"/>
  <c r="L651" i="9"/>
  <c r="K651" i="9"/>
  <c r="J651" i="9"/>
  <c r="M650" i="9"/>
  <c r="L650" i="9"/>
  <c r="K650" i="9"/>
  <c r="J650" i="9"/>
  <c r="M649" i="9"/>
  <c r="L649" i="9"/>
  <c r="K649" i="9"/>
  <c r="J649" i="9"/>
  <c r="M648" i="9"/>
  <c r="L648" i="9"/>
  <c r="K648" i="9"/>
  <c r="J648" i="9"/>
  <c r="M647" i="9"/>
  <c r="L647" i="9"/>
  <c r="K647" i="9"/>
  <c r="J647" i="9"/>
  <c r="M646" i="9"/>
  <c r="L646" i="9"/>
  <c r="K646" i="9"/>
  <c r="J646" i="9"/>
  <c r="M645" i="9"/>
  <c r="L645" i="9"/>
  <c r="K645" i="9"/>
  <c r="J645" i="9"/>
  <c r="M644" i="9"/>
  <c r="L644" i="9"/>
  <c r="K644" i="9"/>
  <c r="J644" i="9"/>
  <c r="M643" i="9"/>
  <c r="L643" i="9"/>
  <c r="K643" i="9"/>
  <c r="J643" i="9"/>
  <c r="M642" i="9"/>
  <c r="L642" i="9"/>
  <c r="K642" i="9"/>
  <c r="J642" i="9"/>
  <c r="M641" i="9"/>
  <c r="L641" i="9"/>
  <c r="K641" i="9"/>
  <c r="J641" i="9"/>
  <c r="M640" i="9"/>
  <c r="L640" i="9"/>
  <c r="K640" i="9"/>
  <c r="J640" i="9"/>
  <c r="M639" i="9"/>
  <c r="L639" i="9"/>
  <c r="K639" i="9"/>
  <c r="J639" i="9"/>
  <c r="M638" i="9"/>
  <c r="L638" i="9"/>
  <c r="K638" i="9"/>
  <c r="J638" i="9"/>
  <c r="M637" i="9"/>
  <c r="L637" i="9"/>
  <c r="K637" i="9"/>
  <c r="J637" i="9"/>
  <c r="M636" i="9"/>
  <c r="L636" i="9"/>
  <c r="K636" i="9"/>
  <c r="J636" i="9"/>
  <c r="M635" i="9"/>
  <c r="L635" i="9"/>
  <c r="K635" i="9"/>
  <c r="J635" i="9"/>
  <c r="M634" i="9"/>
  <c r="L634" i="9"/>
  <c r="K634" i="9"/>
  <c r="J634" i="9"/>
  <c r="M633" i="9"/>
  <c r="L633" i="9"/>
  <c r="K633" i="9"/>
  <c r="J633" i="9"/>
  <c r="M632" i="9"/>
  <c r="L632" i="9"/>
  <c r="K632" i="9"/>
  <c r="J632" i="9"/>
  <c r="M631" i="9"/>
  <c r="L631" i="9"/>
  <c r="K631" i="9"/>
  <c r="J631" i="9"/>
  <c r="M630" i="9"/>
  <c r="L630" i="9"/>
  <c r="K630" i="9"/>
  <c r="J630" i="9"/>
  <c r="M629" i="9"/>
  <c r="L629" i="9"/>
  <c r="K629" i="9"/>
  <c r="J629" i="9"/>
  <c r="M628" i="9"/>
  <c r="L628" i="9"/>
  <c r="K628" i="9"/>
  <c r="J628" i="9"/>
  <c r="M627" i="9"/>
  <c r="L627" i="9"/>
  <c r="K627" i="9"/>
  <c r="J627" i="9"/>
  <c r="M626" i="9"/>
  <c r="L626" i="9"/>
  <c r="K626" i="9"/>
  <c r="J626" i="9"/>
  <c r="M625" i="9"/>
  <c r="L625" i="9"/>
  <c r="K625" i="9"/>
  <c r="J625" i="9"/>
  <c r="M624" i="9"/>
  <c r="L624" i="9"/>
  <c r="K624" i="9"/>
  <c r="J624" i="9"/>
  <c r="M623" i="9"/>
  <c r="L623" i="9"/>
  <c r="K623" i="9"/>
  <c r="J623" i="9"/>
  <c r="M622" i="9"/>
  <c r="L622" i="9"/>
  <c r="K622" i="9"/>
  <c r="J622" i="9"/>
  <c r="M621" i="9"/>
  <c r="L621" i="9"/>
  <c r="K621" i="9"/>
  <c r="J621" i="9"/>
  <c r="M620" i="9"/>
  <c r="L620" i="9"/>
  <c r="K620" i="9"/>
  <c r="J620" i="9"/>
  <c r="M619" i="9"/>
  <c r="L619" i="9"/>
  <c r="K619" i="9"/>
  <c r="J619" i="9"/>
  <c r="M618" i="9"/>
  <c r="L618" i="9"/>
  <c r="K618" i="9"/>
  <c r="J618" i="9"/>
  <c r="M617" i="9"/>
  <c r="L617" i="9"/>
  <c r="K617" i="9"/>
  <c r="J617" i="9"/>
  <c r="M616" i="9"/>
  <c r="L616" i="9"/>
  <c r="K616" i="9"/>
  <c r="J616" i="9"/>
  <c r="M615" i="9"/>
  <c r="L615" i="9"/>
  <c r="K615" i="9"/>
  <c r="J615" i="9"/>
  <c r="M614" i="9"/>
  <c r="L614" i="9"/>
  <c r="K614" i="9"/>
  <c r="J614" i="9"/>
  <c r="M613" i="9"/>
  <c r="L613" i="9"/>
  <c r="K613" i="9"/>
  <c r="J613" i="9"/>
  <c r="M612" i="9"/>
  <c r="L612" i="9"/>
  <c r="K612" i="9"/>
  <c r="J612" i="9"/>
  <c r="M611" i="9"/>
  <c r="L611" i="9"/>
  <c r="K611" i="9"/>
  <c r="J611" i="9"/>
  <c r="M610" i="9"/>
  <c r="L610" i="9"/>
  <c r="K610" i="9"/>
  <c r="J610" i="9"/>
  <c r="M609" i="9"/>
  <c r="L609" i="9"/>
  <c r="K609" i="9"/>
  <c r="J609" i="9"/>
  <c r="M608" i="9"/>
  <c r="L608" i="9"/>
  <c r="K608" i="9"/>
  <c r="J608" i="9"/>
  <c r="M607" i="9"/>
  <c r="L607" i="9"/>
  <c r="K607" i="9"/>
  <c r="J607" i="9"/>
  <c r="M606" i="9"/>
  <c r="L606" i="9"/>
  <c r="K606" i="9"/>
  <c r="J606" i="9"/>
  <c r="M605" i="9"/>
  <c r="L605" i="9"/>
  <c r="K605" i="9"/>
  <c r="J605" i="9"/>
  <c r="M604" i="9"/>
  <c r="L604" i="9"/>
  <c r="K604" i="9"/>
  <c r="J604" i="9"/>
  <c r="M603" i="9"/>
  <c r="L603" i="9"/>
  <c r="K603" i="9"/>
  <c r="J603" i="9"/>
  <c r="M602" i="9"/>
  <c r="L602" i="9"/>
  <c r="K602" i="9"/>
  <c r="J602" i="9"/>
  <c r="M601" i="9"/>
  <c r="L601" i="9"/>
  <c r="K601" i="9"/>
  <c r="J601" i="9"/>
  <c r="M600" i="9"/>
  <c r="L600" i="9"/>
  <c r="K600" i="9"/>
  <c r="J600" i="9"/>
  <c r="M599" i="9"/>
  <c r="L599" i="9"/>
  <c r="K599" i="9"/>
  <c r="J599" i="9"/>
  <c r="M598" i="9"/>
  <c r="L598" i="9"/>
  <c r="K598" i="9"/>
  <c r="J598" i="9"/>
  <c r="M597" i="9"/>
  <c r="L597" i="9"/>
  <c r="K597" i="9"/>
  <c r="J597" i="9"/>
  <c r="M596" i="9"/>
  <c r="L596" i="9"/>
  <c r="K596" i="9"/>
  <c r="J596" i="9"/>
  <c r="M595" i="9"/>
  <c r="L595" i="9"/>
  <c r="K595" i="9"/>
  <c r="J595" i="9"/>
  <c r="M594" i="9"/>
  <c r="L594" i="9"/>
  <c r="K594" i="9"/>
  <c r="J594" i="9"/>
  <c r="M593" i="9"/>
  <c r="L593" i="9"/>
  <c r="K593" i="9"/>
  <c r="J593" i="9"/>
  <c r="M592" i="9"/>
  <c r="L592" i="9"/>
  <c r="K592" i="9"/>
  <c r="J592" i="9"/>
  <c r="M591" i="9"/>
  <c r="L591" i="9"/>
  <c r="K591" i="9"/>
  <c r="J591" i="9"/>
  <c r="M590" i="9"/>
  <c r="L590" i="9"/>
  <c r="K590" i="9"/>
  <c r="J590" i="9"/>
  <c r="M589" i="9"/>
  <c r="L589" i="9"/>
  <c r="K589" i="9"/>
  <c r="J589" i="9"/>
  <c r="M588" i="9"/>
  <c r="L588" i="9"/>
  <c r="K588" i="9"/>
  <c r="J588" i="9"/>
  <c r="M587" i="9"/>
  <c r="L587" i="9"/>
  <c r="K587" i="9"/>
  <c r="J587" i="9"/>
  <c r="M586" i="9"/>
  <c r="L586" i="9"/>
  <c r="K586" i="9"/>
  <c r="J586" i="9"/>
  <c r="M585" i="9"/>
  <c r="L585" i="9"/>
  <c r="K585" i="9"/>
  <c r="J585" i="9"/>
  <c r="M584" i="9"/>
  <c r="L584" i="9"/>
  <c r="K584" i="9"/>
  <c r="J584" i="9"/>
  <c r="M583" i="9"/>
  <c r="L583" i="9"/>
  <c r="K583" i="9"/>
  <c r="J583" i="9"/>
  <c r="M582" i="9"/>
  <c r="L582" i="9"/>
  <c r="K582" i="9"/>
  <c r="J582" i="9"/>
  <c r="M581" i="9"/>
  <c r="L581" i="9"/>
  <c r="K581" i="9"/>
  <c r="J581" i="9"/>
  <c r="M580" i="9"/>
  <c r="L580" i="9"/>
  <c r="K580" i="9"/>
  <c r="J580" i="9"/>
  <c r="M579" i="9"/>
  <c r="L579" i="9"/>
  <c r="K579" i="9"/>
  <c r="J579" i="9"/>
  <c r="M578" i="9"/>
  <c r="L578" i="9"/>
  <c r="K578" i="9"/>
  <c r="J578" i="9"/>
  <c r="M577" i="9"/>
  <c r="L577" i="9"/>
  <c r="K577" i="9"/>
  <c r="J577" i="9"/>
  <c r="M576" i="9"/>
  <c r="L576" i="9"/>
  <c r="K576" i="9"/>
  <c r="J576" i="9"/>
  <c r="M575" i="9"/>
  <c r="L575" i="9"/>
  <c r="K575" i="9"/>
  <c r="J575" i="9"/>
  <c r="M574" i="9"/>
  <c r="L574" i="9"/>
  <c r="K574" i="9"/>
  <c r="J574" i="9"/>
  <c r="M573" i="9"/>
  <c r="L573" i="9"/>
  <c r="K573" i="9"/>
  <c r="J573" i="9"/>
  <c r="M572" i="9"/>
  <c r="L572" i="9"/>
  <c r="K572" i="9"/>
  <c r="J572" i="9"/>
  <c r="M571" i="9"/>
  <c r="L571" i="9"/>
  <c r="K571" i="9"/>
  <c r="J571" i="9"/>
  <c r="M570" i="9"/>
  <c r="L570" i="9"/>
  <c r="K570" i="9"/>
  <c r="J570" i="9"/>
  <c r="M569" i="9"/>
  <c r="L569" i="9"/>
  <c r="K569" i="9"/>
  <c r="J569" i="9"/>
  <c r="M568" i="9"/>
  <c r="L568" i="9"/>
  <c r="K568" i="9"/>
  <c r="J568" i="9"/>
  <c r="M567" i="9"/>
  <c r="L567" i="9"/>
  <c r="K567" i="9"/>
  <c r="J567" i="9"/>
  <c r="M566" i="9"/>
  <c r="L566" i="9"/>
  <c r="K566" i="9"/>
  <c r="J566" i="9"/>
  <c r="M565" i="9"/>
  <c r="L565" i="9"/>
  <c r="K565" i="9"/>
  <c r="J565" i="9"/>
  <c r="M564" i="9"/>
  <c r="L564" i="9"/>
  <c r="K564" i="9"/>
  <c r="J564" i="9"/>
  <c r="M563" i="9"/>
  <c r="L563" i="9"/>
  <c r="K563" i="9"/>
  <c r="J563" i="9"/>
  <c r="M562" i="9"/>
  <c r="L562" i="9"/>
  <c r="K562" i="9"/>
  <c r="J562" i="9"/>
  <c r="M561" i="9"/>
  <c r="L561" i="9"/>
  <c r="K561" i="9"/>
  <c r="J561" i="9"/>
  <c r="M560" i="9"/>
  <c r="L560" i="9"/>
  <c r="K560" i="9"/>
  <c r="J560" i="9"/>
  <c r="M559" i="9"/>
  <c r="L559" i="9"/>
  <c r="K559" i="9"/>
  <c r="J559" i="9"/>
  <c r="M558" i="9"/>
  <c r="L558" i="9"/>
  <c r="K558" i="9"/>
  <c r="J558" i="9"/>
  <c r="M557" i="9"/>
  <c r="L557" i="9"/>
  <c r="K557" i="9"/>
  <c r="J557" i="9"/>
  <c r="M556" i="9"/>
  <c r="L556" i="9"/>
  <c r="K556" i="9"/>
  <c r="J556" i="9"/>
  <c r="M555" i="9"/>
  <c r="L555" i="9"/>
  <c r="K555" i="9"/>
  <c r="J555" i="9"/>
  <c r="M554" i="9"/>
  <c r="L554" i="9"/>
  <c r="K554" i="9"/>
  <c r="J554" i="9"/>
  <c r="M553" i="9"/>
  <c r="L553" i="9"/>
  <c r="K553" i="9"/>
  <c r="J553" i="9"/>
  <c r="M552" i="9"/>
  <c r="L552" i="9"/>
  <c r="K552" i="9"/>
  <c r="J552" i="9"/>
  <c r="M551" i="9"/>
  <c r="L551" i="9"/>
  <c r="K551" i="9"/>
  <c r="J551" i="9"/>
  <c r="M550" i="9"/>
  <c r="L550" i="9"/>
  <c r="K550" i="9"/>
  <c r="J550" i="9"/>
  <c r="M549" i="9"/>
  <c r="L549" i="9"/>
  <c r="K549" i="9"/>
  <c r="J549" i="9"/>
  <c r="M548" i="9"/>
  <c r="L548" i="9"/>
  <c r="K548" i="9"/>
  <c r="J548" i="9"/>
  <c r="M547" i="9"/>
  <c r="L547" i="9"/>
  <c r="K547" i="9"/>
  <c r="J547" i="9"/>
  <c r="M546" i="9"/>
  <c r="L546" i="9"/>
  <c r="K546" i="9"/>
  <c r="J546" i="9"/>
  <c r="M545" i="9"/>
  <c r="L545" i="9"/>
  <c r="K545" i="9"/>
  <c r="J545" i="9"/>
  <c r="M544" i="9"/>
  <c r="L544" i="9"/>
  <c r="K544" i="9"/>
  <c r="J544" i="9"/>
  <c r="M543" i="9"/>
  <c r="L543" i="9"/>
  <c r="K543" i="9"/>
  <c r="J543" i="9"/>
  <c r="M542" i="9"/>
  <c r="L542" i="9"/>
  <c r="K542" i="9"/>
  <c r="J542" i="9"/>
  <c r="M541" i="9"/>
  <c r="L541" i="9"/>
  <c r="K541" i="9"/>
  <c r="J541" i="9"/>
  <c r="M540" i="9"/>
  <c r="L540" i="9"/>
  <c r="K540" i="9"/>
  <c r="J540" i="9"/>
  <c r="M539" i="9"/>
  <c r="L539" i="9"/>
  <c r="K539" i="9"/>
  <c r="J539" i="9"/>
  <c r="M538" i="9"/>
  <c r="L538" i="9"/>
  <c r="K538" i="9"/>
  <c r="J538" i="9"/>
  <c r="M537" i="9"/>
  <c r="L537" i="9"/>
  <c r="K537" i="9"/>
  <c r="J537" i="9"/>
  <c r="M536" i="9"/>
  <c r="L536" i="9"/>
  <c r="K536" i="9"/>
  <c r="J536" i="9"/>
  <c r="M535" i="9"/>
  <c r="L535" i="9"/>
  <c r="K535" i="9"/>
  <c r="J535" i="9"/>
  <c r="M534" i="9"/>
  <c r="L534" i="9"/>
  <c r="K534" i="9"/>
  <c r="J534" i="9"/>
  <c r="M533" i="9"/>
  <c r="L533" i="9"/>
  <c r="K533" i="9"/>
  <c r="J533" i="9"/>
  <c r="M532" i="9"/>
  <c r="L532" i="9"/>
  <c r="K532" i="9"/>
  <c r="J532" i="9"/>
  <c r="M531" i="9"/>
  <c r="L531" i="9"/>
  <c r="K531" i="9"/>
  <c r="J531" i="9"/>
  <c r="M530" i="9"/>
  <c r="L530" i="9"/>
  <c r="K530" i="9"/>
  <c r="J530" i="9"/>
  <c r="M529" i="9"/>
  <c r="L529" i="9"/>
  <c r="K529" i="9"/>
  <c r="J529" i="9"/>
  <c r="M528" i="9"/>
  <c r="L528" i="9"/>
  <c r="K528" i="9"/>
  <c r="J528" i="9"/>
  <c r="M527" i="9"/>
  <c r="L527" i="9"/>
  <c r="K527" i="9"/>
  <c r="J527" i="9"/>
  <c r="M526" i="9"/>
  <c r="L526" i="9"/>
  <c r="K526" i="9"/>
  <c r="J526" i="9"/>
  <c r="M525" i="9"/>
  <c r="L525" i="9"/>
  <c r="K525" i="9"/>
  <c r="J525" i="9"/>
  <c r="M524" i="9"/>
  <c r="L524" i="9"/>
  <c r="K524" i="9"/>
  <c r="J524" i="9"/>
  <c r="M523" i="9"/>
  <c r="L523" i="9"/>
  <c r="K523" i="9"/>
  <c r="J523" i="9"/>
  <c r="M522" i="9"/>
  <c r="L522" i="9"/>
  <c r="K522" i="9"/>
  <c r="J522" i="9"/>
  <c r="M521" i="9"/>
  <c r="L521" i="9"/>
  <c r="K521" i="9"/>
  <c r="J521" i="9"/>
  <c r="M520" i="9"/>
  <c r="L520" i="9"/>
  <c r="K520" i="9"/>
  <c r="J520" i="9"/>
  <c r="M519" i="9"/>
  <c r="L519" i="9"/>
  <c r="K519" i="9"/>
  <c r="J519" i="9"/>
  <c r="M518" i="9"/>
  <c r="L518" i="9"/>
  <c r="K518" i="9"/>
  <c r="J518" i="9"/>
  <c r="M517" i="9"/>
  <c r="L517" i="9"/>
  <c r="K517" i="9"/>
  <c r="J517" i="9"/>
  <c r="M516" i="9"/>
  <c r="L516" i="9"/>
  <c r="K516" i="9"/>
  <c r="J516" i="9"/>
  <c r="M515" i="9"/>
  <c r="L515" i="9"/>
  <c r="K515" i="9"/>
  <c r="J515" i="9"/>
  <c r="M514" i="9"/>
  <c r="L514" i="9"/>
  <c r="K514" i="9"/>
  <c r="J514" i="9"/>
  <c r="M513" i="9"/>
  <c r="L513" i="9"/>
  <c r="K513" i="9"/>
  <c r="J513" i="9"/>
  <c r="M512" i="9"/>
  <c r="L512" i="9"/>
  <c r="K512" i="9"/>
  <c r="J512" i="9"/>
  <c r="M511" i="9"/>
  <c r="L511" i="9"/>
  <c r="K511" i="9"/>
  <c r="J511" i="9"/>
  <c r="M510" i="9"/>
  <c r="L510" i="9"/>
  <c r="K510" i="9"/>
  <c r="J510" i="9"/>
  <c r="M509" i="9"/>
  <c r="L509" i="9"/>
  <c r="K509" i="9"/>
  <c r="J509" i="9"/>
  <c r="M508" i="9"/>
  <c r="L508" i="9"/>
  <c r="K508" i="9"/>
  <c r="J508" i="9"/>
  <c r="M507" i="9"/>
  <c r="L507" i="9"/>
  <c r="K507" i="9"/>
  <c r="J507" i="9"/>
  <c r="M506" i="9"/>
  <c r="L506" i="9"/>
  <c r="K506" i="9"/>
  <c r="J506" i="9"/>
  <c r="M505" i="9"/>
  <c r="L505" i="9"/>
  <c r="K505" i="9"/>
  <c r="J505" i="9"/>
  <c r="M504" i="9"/>
  <c r="L504" i="9"/>
  <c r="K504" i="9"/>
  <c r="J504" i="9"/>
  <c r="M503" i="9"/>
  <c r="L503" i="9"/>
  <c r="K503" i="9"/>
  <c r="J503" i="9"/>
  <c r="M502" i="9"/>
  <c r="L502" i="9"/>
  <c r="K502" i="9"/>
  <c r="J502" i="9"/>
  <c r="M501" i="9"/>
  <c r="L501" i="9"/>
  <c r="K501" i="9"/>
  <c r="J501" i="9"/>
  <c r="M500" i="9"/>
  <c r="L500" i="9"/>
  <c r="K500" i="9"/>
  <c r="J500" i="9"/>
  <c r="M499" i="9"/>
  <c r="L499" i="9"/>
  <c r="K499" i="9"/>
  <c r="J499" i="9"/>
  <c r="M498" i="9"/>
  <c r="L498" i="9"/>
  <c r="K498" i="9"/>
  <c r="J498" i="9"/>
  <c r="M497" i="9"/>
  <c r="L497" i="9"/>
  <c r="K497" i="9"/>
  <c r="J497" i="9"/>
  <c r="M496" i="9"/>
  <c r="L496" i="9"/>
  <c r="K496" i="9"/>
  <c r="J496" i="9"/>
  <c r="M495" i="9"/>
  <c r="L495" i="9"/>
  <c r="K495" i="9"/>
  <c r="J495" i="9"/>
  <c r="M494" i="9"/>
  <c r="L494" i="9"/>
  <c r="K494" i="9"/>
  <c r="J494" i="9"/>
  <c r="M493" i="9"/>
  <c r="L493" i="9"/>
  <c r="K493" i="9"/>
  <c r="J493" i="9"/>
  <c r="M492" i="9"/>
  <c r="L492" i="9"/>
  <c r="K492" i="9"/>
  <c r="J492" i="9"/>
  <c r="M491" i="9"/>
  <c r="L491" i="9"/>
  <c r="K491" i="9"/>
  <c r="J491" i="9"/>
  <c r="M490" i="9"/>
  <c r="L490" i="9"/>
  <c r="K490" i="9"/>
  <c r="J490" i="9"/>
  <c r="M489" i="9"/>
  <c r="L489" i="9"/>
  <c r="K489" i="9"/>
  <c r="J489" i="9"/>
  <c r="M488" i="9"/>
  <c r="L488" i="9"/>
  <c r="K488" i="9"/>
  <c r="J488" i="9"/>
  <c r="M487" i="9"/>
  <c r="L487" i="9"/>
  <c r="K487" i="9"/>
  <c r="J487" i="9"/>
  <c r="M486" i="9"/>
  <c r="L486" i="9"/>
  <c r="K486" i="9"/>
  <c r="J486" i="9"/>
  <c r="M485" i="9"/>
  <c r="L485" i="9"/>
  <c r="K485" i="9"/>
  <c r="J485" i="9"/>
  <c r="M484" i="9"/>
  <c r="L484" i="9"/>
  <c r="K484" i="9"/>
  <c r="J484" i="9"/>
  <c r="M483" i="9"/>
  <c r="L483" i="9"/>
  <c r="K483" i="9"/>
  <c r="J483" i="9"/>
  <c r="M482" i="9"/>
  <c r="L482" i="9"/>
  <c r="K482" i="9"/>
  <c r="J482" i="9"/>
  <c r="M481" i="9"/>
  <c r="L481" i="9"/>
  <c r="K481" i="9"/>
  <c r="J481" i="9"/>
  <c r="M480" i="9"/>
  <c r="L480" i="9"/>
  <c r="K480" i="9"/>
  <c r="J480" i="9"/>
  <c r="M479" i="9"/>
  <c r="L479" i="9"/>
  <c r="K479" i="9"/>
  <c r="J479" i="9"/>
  <c r="M478" i="9"/>
  <c r="L478" i="9"/>
  <c r="K478" i="9"/>
  <c r="J478" i="9"/>
  <c r="M477" i="9"/>
  <c r="L477" i="9"/>
  <c r="K477" i="9"/>
  <c r="J477" i="9"/>
  <c r="M476" i="9"/>
  <c r="L476" i="9"/>
  <c r="K476" i="9"/>
  <c r="J476" i="9"/>
  <c r="M475" i="9"/>
  <c r="L475" i="9"/>
  <c r="K475" i="9"/>
  <c r="J475" i="9"/>
  <c r="M474" i="9"/>
  <c r="L474" i="9"/>
  <c r="K474" i="9"/>
  <c r="J474" i="9"/>
  <c r="M473" i="9"/>
  <c r="L473" i="9"/>
  <c r="K473" i="9"/>
  <c r="J473" i="9"/>
  <c r="M472" i="9"/>
  <c r="L472" i="9"/>
  <c r="K472" i="9"/>
  <c r="J472" i="9"/>
  <c r="M471" i="9"/>
  <c r="L471" i="9"/>
  <c r="K471" i="9"/>
  <c r="J471" i="9"/>
  <c r="M470" i="9"/>
  <c r="L470" i="9"/>
  <c r="K470" i="9"/>
  <c r="J470" i="9"/>
  <c r="M469" i="9"/>
  <c r="L469" i="9"/>
  <c r="K469" i="9"/>
  <c r="J469" i="9"/>
  <c r="M468" i="9"/>
  <c r="L468" i="9"/>
  <c r="K468" i="9"/>
  <c r="J468" i="9"/>
  <c r="M467" i="9"/>
  <c r="L467" i="9"/>
  <c r="K467" i="9"/>
  <c r="J467" i="9"/>
  <c r="M466" i="9"/>
  <c r="L466" i="9"/>
  <c r="K466" i="9"/>
  <c r="J466" i="9"/>
  <c r="M465" i="9"/>
  <c r="L465" i="9"/>
  <c r="K465" i="9"/>
  <c r="J465" i="9"/>
  <c r="M464" i="9"/>
  <c r="L464" i="9"/>
  <c r="K464" i="9"/>
  <c r="J464" i="9"/>
  <c r="M463" i="9"/>
  <c r="L463" i="9"/>
  <c r="K463" i="9"/>
  <c r="J463" i="9"/>
  <c r="M462" i="9"/>
  <c r="L462" i="9"/>
  <c r="K462" i="9"/>
  <c r="J462" i="9"/>
  <c r="M461" i="9"/>
  <c r="L461" i="9"/>
  <c r="K461" i="9"/>
  <c r="J461" i="9"/>
  <c r="M460" i="9"/>
  <c r="L460" i="9"/>
  <c r="K460" i="9"/>
  <c r="J460" i="9"/>
  <c r="M459" i="9"/>
  <c r="L459" i="9"/>
  <c r="K459" i="9"/>
  <c r="J459" i="9"/>
  <c r="M458" i="9"/>
  <c r="L458" i="9"/>
  <c r="K458" i="9"/>
  <c r="J458" i="9"/>
  <c r="M457" i="9"/>
  <c r="L457" i="9"/>
  <c r="K457" i="9"/>
  <c r="J457" i="9"/>
  <c r="M456" i="9"/>
  <c r="L456" i="9"/>
  <c r="K456" i="9"/>
  <c r="J456" i="9"/>
  <c r="M455" i="9"/>
  <c r="L455" i="9"/>
  <c r="K455" i="9"/>
  <c r="J455" i="9"/>
  <c r="M454" i="9"/>
  <c r="L454" i="9"/>
  <c r="K454" i="9"/>
  <c r="J454" i="9"/>
  <c r="M453" i="9"/>
  <c r="L453" i="9"/>
  <c r="K453" i="9"/>
  <c r="J453" i="9"/>
  <c r="M452" i="9"/>
  <c r="L452" i="9"/>
  <c r="K452" i="9"/>
  <c r="J452" i="9"/>
  <c r="M451" i="9"/>
  <c r="L451" i="9"/>
  <c r="K451" i="9"/>
  <c r="J451" i="9"/>
  <c r="M450" i="9"/>
  <c r="L450" i="9"/>
  <c r="K450" i="9"/>
  <c r="J450" i="9"/>
  <c r="M449" i="9"/>
  <c r="L449" i="9"/>
  <c r="K449" i="9"/>
  <c r="J449" i="9"/>
  <c r="M448" i="9"/>
  <c r="L448" i="9"/>
  <c r="K448" i="9"/>
  <c r="J448" i="9"/>
  <c r="M447" i="9"/>
  <c r="L447" i="9"/>
  <c r="K447" i="9"/>
  <c r="J447" i="9"/>
  <c r="M446" i="9"/>
  <c r="L446" i="9"/>
  <c r="K446" i="9"/>
  <c r="J446" i="9"/>
  <c r="M445" i="9"/>
  <c r="L445" i="9"/>
  <c r="K445" i="9"/>
  <c r="J445" i="9"/>
  <c r="M444" i="9"/>
  <c r="L444" i="9"/>
  <c r="K444" i="9"/>
  <c r="J444" i="9"/>
  <c r="M443" i="9"/>
  <c r="L443" i="9"/>
  <c r="K443" i="9"/>
  <c r="J443" i="9"/>
  <c r="M442" i="9"/>
  <c r="L442" i="9"/>
  <c r="K442" i="9"/>
  <c r="J442" i="9"/>
  <c r="M441" i="9"/>
  <c r="L441" i="9"/>
  <c r="K441" i="9"/>
  <c r="J441" i="9"/>
  <c r="M440" i="9"/>
  <c r="L440" i="9"/>
  <c r="K440" i="9"/>
  <c r="J440" i="9"/>
  <c r="M439" i="9"/>
  <c r="L439" i="9"/>
  <c r="K439" i="9"/>
  <c r="J439" i="9"/>
  <c r="M438" i="9"/>
  <c r="L438" i="9"/>
  <c r="K438" i="9"/>
  <c r="J438" i="9"/>
  <c r="M437" i="9"/>
  <c r="L437" i="9"/>
  <c r="K437" i="9"/>
  <c r="J437" i="9"/>
  <c r="M436" i="9"/>
  <c r="L436" i="9"/>
  <c r="K436" i="9"/>
  <c r="J436" i="9"/>
  <c r="M435" i="9"/>
  <c r="L435" i="9"/>
  <c r="K435" i="9"/>
  <c r="J435" i="9"/>
  <c r="M434" i="9"/>
  <c r="L434" i="9"/>
  <c r="K434" i="9"/>
  <c r="J434" i="9"/>
  <c r="M433" i="9"/>
  <c r="L433" i="9"/>
  <c r="K433" i="9"/>
  <c r="J433" i="9"/>
  <c r="M432" i="9"/>
  <c r="L432" i="9"/>
  <c r="K432" i="9"/>
  <c r="J432" i="9"/>
  <c r="M431" i="9"/>
  <c r="L431" i="9"/>
  <c r="K431" i="9"/>
  <c r="J431" i="9"/>
  <c r="M430" i="9"/>
  <c r="L430" i="9"/>
  <c r="K430" i="9"/>
  <c r="J430" i="9"/>
  <c r="M429" i="9"/>
  <c r="L429" i="9"/>
  <c r="K429" i="9"/>
  <c r="J429" i="9"/>
  <c r="M428" i="9"/>
  <c r="L428" i="9"/>
  <c r="K428" i="9"/>
  <c r="J428" i="9"/>
  <c r="M427" i="9"/>
  <c r="L427" i="9"/>
  <c r="K427" i="9"/>
  <c r="J427" i="9"/>
  <c r="M426" i="9"/>
  <c r="L426" i="9"/>
  <c r="K426" i="9"/>
  <c r="J426" i="9"/>
  <c r="M425" i="9"/>
  <c r="L425" i="9"/>
  <c r="K425" i="9"/>
  <c r="J425" i="9"/>
  <c r="M424" i="9"/>
  <c r="L424" i="9"/>
  <c r="K424" i="9"/>
  <c r="J424" i="9"/>
  <c r="M423" i="9"/>
  <c r="L423" i="9"/>
  <c r="K423" i="9"/>
  <c r="J423" i="9"/>
  <c r="M422" i="9"/>
  <c r="L422" i="9"/>
  <c r="K422" i="9"/>
  <c r="J422" i="9"/>
  <c r="M421" i="9"/>
  <c r="L421" i="9"/>
  <c r="K421" i="9"/>
  <c r="J421" i="9"/>
  <c r="M420" i="9"/>
  <c r="L420" i="9"/>
  <c r="K420" i="9"/>
  <c r="J420" i="9"/>
  <c r="M419" i="9"/>
  <c r="L419" i="9"/>
  <c r="K419" i="9"/>
  <c r="J419" i="9"/>
  <c r="M418" i="9"/>
  <c r="L418" i="9"/>
  <c r="K418" i="9"/>
  <c r="J418" i="9"/>
  <c r="M417" i="9"/>
  <c r="L417" i="9"/>
  <c r="K417" i="9"/>
  <c r="J417" i="9"/>
  <c r="M416" i="9"/>
  <c r="L416" i="9"/>
  <c r="K416" i="9"/>
  <c r="J416" i="9"/>
  <c r="M415" i="9"/>
  <c r="L415" i="9"/>
  <c r="K415" i="9"/>
  <c r="J415" i="9"/>
  <c r="M414" i="9"/>
  <c r="L414" i="9"/>
  <c r="K414" i="9"/>
  <c r="J414" i="9"/>
  <c r="M413" i="9"/>
  <c r="L413" i="9"/>
  <c r="K413" i="9"/>
  <c r="J413" i="9"/>
  <c r="M412" i="9"/>
  <c r="L412" i="9"/>
  <c r="K412" i="9"/>
  <c r="J412" i="9"/>
  <c r="M411" i="9"/>
  <c r="L411" i="9"/>
  <c r="K411" i="9"/>
  <c r="J411" i="9"/>
  <c r="M410" i="9"/>
  <c r="L410" i="9"/>
  <c r="K410" i="9"/>
  <c r="J410" i="9"/>
  <c r="M409" i="9"/>
  <c r="L409" i="9"/>
  <c r="K409" i="9"/>
  <c r="J409" i="9"/>
  <c r="M408" i="9"/>
  <c r="L408" i="9"/>
  <c r="K408" i="9"/>
  <c r="J408" i="9"/>
  <c r="M407" i="9"/>
  <c r="L407" i="9"/>
  <c r="K407" i="9"/>
  <c r="J407" i="9"/>
  <c r="M406" i="9"/>
  <c r="L406" i="9"/>
  <c r="K406" i="9"/>
  <c r="J406" i="9"/>
  <c r="M405" i="9"/>
  <c r="L405" i="9"/>
  <c r="K405" i="9"/>
  <c r="J405" i="9"/>
  <c r="M404" i="9"/>
  <c r="L404" i="9"/>
  <c r="K404" i="9"/>
  <c r="J404" i="9"/>
  <c r="M403" i="9"/>
  <c r="L403" i="9"/>
  <c r="K403" i="9"/>
  <c r="J403" i="9"/>
  <c r="M402" i="9"/>
  <c r="L402" i="9"/>
  <c r="K402" i="9"/>
  <c r="J402" i="9"/>
  <c r="M401" i="9"/>
  <c r="L401" i="9"/>
  <c r="K401" i="9"/>
  <c r="J401" i="9"/>
  <c r="M400" i="9"/>
  <c r="L400" i="9"/>
  <c r="K400" i="9"/>
  <c r="J400" i="9"/>
  <c r="M399" i="9"/>
  <c r="L399" i="9"/>
  <c r="K399" i="9"/>
  <c r="J399" i="9"/>
  <c r="M398" i="9"/>
  <c r="L398" i="9"/>
  <c r="K398" i="9"/>
  <c r="J398" i="9"/>
  <c r="M397" i="9"/>
  <c r="L397" i="9"/>
  <c r="K397" i="9"/>
  <c r="J397" i="9"/>
  <c r="M396" i="9"/>
  <c r="L396" i="9"/>
  <c r="K396" i="9"/>
  <c r="J396" i="9"/>
  <c r="M395" i="9"/>
  <c r="L395" i="9"/>
  <c r="K395" i="9"/>
  <c r="J395" i="9"/>
  <c r="M394" i="9"/>
  <c r="L394" i="9"/>
  <c r="K394" i="9"/>
  <c r="J394" i="9"/>
  <c r="M393" i="9"/>
  <c r="L393" i="9"/>
  <c r="K393" i="9"/>
  <c r="J393" i="9"/>
  <c r="M392" i="9"/>
  <c r="L392" i="9"/>
  <c r="K392" i="9"/>
  <c r="J392" i="9"/>
  <c r="M391" i="9"/>
  <c r="L391" i="9"/>
  <c r="K391" i="9"/>
  <c r="J391" i="9"/>
  <c r="M390" i="9"/>
  <c r="L390" i="9"/>
  <c r="K390" i="9"/>
  <c r="J390" i="9"/>
  <c r="M389" i="9"/>
  <c r="L389" i="9"/>
  <c r="K389" i="9"/>
  <c r="J389" i="9"/>
  <c r="M388" i="9"/>
  <c r="L388" i="9"/>
  <c r="K388" i="9"/>
  <c r="J388" i="9"/>
  <c r="M387" i="9"/>
  <c r="L387" i="9"/>
  <c r="K387" i="9"/>
  <c r="J387" i="9"/>
  <c r="M386" i="9"/>
  <c r="L386" i="9"/>
  <c r="K386" i="9"/>
  <c r="J386" i="9"/>
  <c r="M385" i="9"/>
  <c r="L385" i="9"/>
  <c r="K385" i="9"/>
  <c r="J385" i="9"/>
  <c r="M384" i="9"/>
  <c r="L384" i="9"/>
  <c r="K384" i="9"/>
  <c r="J384" i="9"/>
  <c r="M383" i="9"/>
  <c r="L383" i="9"/>
  <c r="K383" i="9"/>
  <c r="J383" i="9"/>
  <c r="M382" i="9"/>
  <c r="L382" i="9"/>
  <c r="K382" i="9"/>
  <c r="J382" i="9"/>
  <c r="M381" i="9"/>
  <c r="L381" i="9"/>
  <c r="K381" i="9"/>
  <c r="J381" i="9"/>
  <c r="M380" i="9"/>
  <c r="L380" i="9"/>
  <c r="K380" i="9"/>
  <c r="J380" i="9"/>
  <c r="M379" i="9"/>
  <c r="L379" i="9"/>
  <c r="K379" i="9"/>
  <c r="J379" i="9"/>
  <c r="M378" i="9"/>
  <c r="L378" i="9"/>
  <c r="K378" i="9"/>
  <c r="J378" i="9"/>
  <c r="M377" i="9"/>
  <c r="L377" i="9"/>
  <c r="K377" i="9"/>
  <c r="J377" i="9"/>
  <c r="M376" i="9"/>
  <c r="L376" i="9"/>
  <c r="K376" i="9"/>
  <c r="J376" i="9"/>
  <c r="M375" i="9"/>
  <c r="L375" i="9"/>
  <c r="K375" i="9"/>
  <c r="J375" i="9"/>
  <c r="M374" i="9"/>
  <c r="L374" i="9"/>
  <c r="K374" i="9"/>
  <c r="J374" i="9"/>
  <c r="M373" i="9"/>
  <c r="L373" i="9"/>
  <c r="K373" i="9"/>
  <c r="J373" i="9"/>
  <c r="M372" i="9"/>
  <c r="L372" i="9"/>
  <c r="K372" i="9"/>
  <c r="J372" i="9"/>
  <c r="M371" i="9"/>
  <c r="L371" i="9"/>
  <c r="K371" i="9"/>
  <c r="J371" i="9"/>
  <c r="M370" i="9"/>
  <c r="L370" i="9"/>
  <c r="K370" i="9"/>
  <c r="J370" i="9"/>
  <c r="M369" i="9"/>
  <c r="L369" i="9"/>
  <c r="K369" i="9"/>
  <c r="J369" i="9"/>
  <c r="M368" i="9"/>
  <c r="L368" i="9"/>
  <c r="K368" i="9"/>
  <c r="J368" i="9"/>
  <c r="M367" i="9"/>
  <c r="L367" i="9"/>
  <c r="K367" i="9"/>
  <c r="J367" i="9"/>
  <c r="M366" i="9"/>
  <c r="L366" i="9"/>
  <c r="K366" i="9"/>
  <c r="J366" i="9"/>
  <c r="M365" i="9"/>
  <c r="L365" i="9"/>
  <c r="K365" i="9"/>
  <c r="J365" i="9"/>
  <c r="M364" i="9"/>
  <c r="L364" i="9"/>
  <c r="K364" i="9"/>
  <c r="J364" i="9"/>
  <c r="M363" i="9"/>
  <c r="L363" i="9"/>
  <c r="K363" i="9"/>
  <c r="J363" i="9"/>
  <c r="M362" i="9"/>
  <c r="L362" i="9"/>
  <c r="K362" i="9"/>
  <c r="J362" i="9"/>
  <c r="M361" i="9"/>
  <c r="L361" i="9"/>
  <c r="K361" i="9"/>
  <c r="J361" i="9"/>
  <c r="M360" i="9"/>
  <c r="L360" i="9"/>
  <c r="K360" i="9"/>
  <c r="J360" i="9"/>
  <c r="M359" i="9"/>
  <c r="L359" i="9"/>
  <c r="K359" i="9"/>
  <c r="J359" i="9"/>
  <c r="M358" i="9"/>
  <c r="L358" i="9"/>
  <c r="K358" i="9"/>
  <c r="J358" i="9"/>
  <c r="M357" i="9"/>
  <c r="L357" i="9"/>
  <c r="K357" i="9"/>
  <c r="J357" i="9"/>
  <c r="M356" i="9"/>
  <c r="L356" i="9"/>
  <c r="K356" i="9"/>
  <c r="J356" i="9"/>
  <c r="M355" i="9"/>
  <c r="L355" i="9"/>
  <c r="K355" i="9"/>
  <c r="J355" i="9"/>
  <c r="M354" i="9"/>
  <c r="L354" i="9"/>
  <c r="K354" i="9"/>
  <c r="J354" i="9"/>
  <c r="M353" i="9"/>
  <c r="L353" i="9"/>
  <c r="K353" i="9"/>
  <c r="J353" i="9"/>
  <c r="M352" i="9"/>
  <c r="L352" i="9"/>
  <c r="K352" i="9"/>
  <c r="J352" i="9"/>
  <c r="M351" i="9"/>
  <c r="L351" i="9"/>
  <c r="K351" i="9"/>
  <c r="J351" i="9"/>
  <c r="M350" i="9"/>
  <c r="L350" i="9"/>
  <c r="K350" i="9"/>
  <c r="J350" i="9"/>
  <c r="M349" i="9"/>
  <c r="L349" i="9"/>
  <c r="K349" i="9"/>
  <c r="J349" i="9"/>
  <c r="M348" i="9"/>
  <c r="L348" i="9"/>
  <c r="K348" i="9"/>
  <c r="J348" i="9"/>
  <c r="M347" i="9"/>
  <c r="L347" i="9"/>
  <c r="K347" i="9"/>
  <c r="J347" i="9"/>
  <c r="M346" i="9"/>
  <c r="L346" i="9"/>
  <c r="K346" i="9"/>
  <c r="J346" i="9"/>
  <c r="M345" i="9"/>
  <c r="L345" i="9"/>
  <c r="K345" i="9"/>
  <c r="J345" i="9"/>
  <c r="M344" i="9"/>
  <c r="L344" i="9"/>
  <c r="K344" i="9"/>
  <c r="J344" i="9"/>
  <c r="M343" i="9"/>
  <c r="L343" i="9"/>
  <c r="K343" i="9"/>
  <c r="J343" i="9"/>
  <c r="M342" i="9"/>
  <c r="L342" i="9"/>
  <c r="K342" i="9"/>
  <c r="J342" i="9"/>
  <c r="M341" i="9"/>
  <c r="L341" i="9"/>
  <c r="K341" i="9"/>
  <c r="J341" i="9"/>
  <c r="M340" i="9"/>
  <c r="L340" i="9"/>
  <c r="K340" i="9"/>
  <c r="J340" i="9"/>
  <c r="M339" i="9"/>
  <c r="L339" i="9"/>
  <c r="K339" i="9"/>
  <c r="J339" i="9"/>
  <c r="M338" i="9"/>
  <c r="L338" i="9"/>
  <c r="K338" i="9"/>
  <c r="J338" i="9"/>
  <c r="M337" i="9"/>
  <c r="L337" i="9"/>
  <c r="K337" i="9"/>
  <c r="J337" i="9"/>
  <c r="M336" i="9"/>
  <c r="L336" i="9"/>
  <c r="K336" i="9"/>
  <c r="J336" i="9"/>
  <c r="M335" i="9"/>
  <c r="L335" i="9"/>
  <c r="K335" i="9"/>
  <c r="J335" i="9"/>
  <c r="M334" i="9"/>
  <c r="L334" i="9"/>
  <c r="K334" i="9"/>
  <c r="J334" i="9"/>
  <c r="M333" i="9"/>
  <c r="L333" i="9"/>
  <c r="K333" i="9"/>
  <c r="J333" i="9"/>
  <c r="M332" i="9"/>
  <c r="L332" i="9"/>
  <c r="K332" i="9"/>
  <c r="J332" i="9"/>
  <c r="M331" i="9"/>
  <c r="L331" i="9"/>
  <c r="K331" i="9"/>
  <c r="J331" i="9"/>
  <c r="M330" i="9"/>
  <c r="L330" i="9"/>
  <c r="K330" i="9"/>
  <c r="J330" i="9"/>
  <c r="M329" i="9"/>
  <c r="L329" i="9"/>
  <c r="K329" i="9"/>
  <c r="J329" i="9"/>
  <c r="M328" i="9"/>
  <c r="L328" i="9"/>
  <c r="K328" i="9"/>
  <c r="J328" i="9"/>
  <c r="M327" i="9"/>
  <c r="L327" i="9"/>
  <c r="K327" i="9"/>
  <c r="J327" i="9"/>
  <c r="M326" i="9"/>
  <c r="L326" i="9"/>
  <c r="K326" i="9"/>
  <c r="J326" i="9"/>
  <c r="M325" i="9"/>
  <c r="L325" i="9"/>
  <c r="K325" i="9"/>
  <c r="J325" i="9"/>
  <c r="M324" i="9"/>
  <c r="L324" i="9"/>
  <c r="K324" i="9"/>
  <c r="J324" i="9"/>
  <c r="M323" i="9"/>
  <c r="L323" i="9"/>
  <c r="K323" i="9"/>
  <c r="J323" i="9"/>
  <c r="M322" i="9"/>
  <c r="L322" i="9"/>
  <c r="K322" i="9"/>
  <c r="J322" i="9"/>
  <c r="M321" i="9"/>
  <c r="L321" i="9"/>
  <c r="K321" i="9"/>
  <c r="J321" i="9"/>
  <c r="M320" i="9"/>
  <c r="L320" i="9"/>
  <c r="K320" i="9"/>
  <c r="J320" i="9"/>
  <c r="M319" i="9"/>
  <c r="L319" i="9"/>
  <c r="K319" i="9"/>
  <c r="J319" i="9"/>
  <c r="M318" i="9"/>
  <c r="L318" i="9"/>
  <c r="K318" i="9"/>
  <c r="J318" i="9"/>
  <c r="M317" i="9"/>
  <c r="L317" i="9"/>
  <c r="K317" i="9"/>
  <c r="J317" i="9"/>
  <c r="M316" i="9"/>
  <c r="L316" i="9"/>
  <c r="K316" i="9"/>
  <c r="J316" i="9"/>
  <c r="M315" i="9"/>
  <c r="L315" i="9"/>
  <c r="K315" i="9"/>
  <c r="J315" i="9"/>
  <c r="M314" i="9"/>
  <c r="L314" i="9"/>
  <c r="K314" i="9"/>
  <c r="J314" i="9"/>
  <c r="M313" i="9"/>
  <c r="L313" i="9"/>
  <c r="K313" i="9"/>
  <c r="J313" i="9"/>
  <c r="M312" i="9"/>
  <c r="L312" i="9"/>
  <c r="K312" i="9"/>
  <c r="J312" i="9"/>
  <c r="M311" i="9"/>
  <c r="L311" i="9"/>
  <c r="K311" i="9"/>
  <c r="J311" i="9"/>
  <c r="M310" i="9"/>
  <c r="L310" i="9"/>
  <c r="K310" i="9"/>
  <c r="J310" i="9"/>
  <c r="M309" i="9"/>
  <c r="L309" i="9"/>
  <c r="K309" i="9"/>
  <c r="J309" i="9"/>
  <c r="M308" i="9"/>
  <c r="L308" i="9"/>
  <c r="K308" i="9"/>
  <c r="J308" i="9"/>
  <c r="M307" i="9"/>
  <c r="L307" i="9"/>
  <c r="K307" i="9"/>
  <c r="J307" i="9"/>
  <c r="M306" i="9"/>
  <c r="L306" i="9"/>
  <c r="K306" i="9"/>
  <c r="J306" i="9"/>
  <c r="M305" i="9"/>
  <c r="L305" i="9"/>
  <c r="K305" i="9"/>
  <c r="J305" i="9"/>
  <c r="M304" i="9"/>
  <c r="L304" i="9"/>
  <c r="K304" i="9"/>
  <c r="J304" i="9"/>
  <c r="M303" i="9"/>
  <c r="L303" i="9"/>
  <c r="K303" i="9"/>
  <c r="J303" i="9"/>
  <c r="M302" i="9"/>
  <c r="L302" i="9"/>
  <c r="K302" i="9"/>
  <c r="J302" i="9"/>
  <c r="M301" i="9"/>
  <c r="L301" i="9"/>
  <c r="K301" i="9"/>
  <c r="J301" i="9"/>
  <c r="M300" i="9"/>
  <c r="L300" i="9"/>
  <c r="K300" i="9"/>
  <c r="J300" i="9"/>
  <c r="M299" i="9"/>
  <c r="L299" i="9"/>
  <c r="K299" i="9"/>
  <c r="J299" i="9"/>
  <c r="M298" i="9"/>
  <c r="L298" i="9"/>
  <c r="K298" i="9"/>
  <c r="J298" i="9"/>
  <c r="M297" i="9"/>
  <c r="L297" i="9"/>
  <c r="K297" i="9"/>
  <c r="J297" i="9"/>
  <c r="M296" i="9"/>
  <c r="L296" i="9"/>
  <c r="K296" i="9"/>
  <c r="J296" i="9"/>
  <c r="M295" i="9"/>
  <c r="L295" i="9"/>
  <c r="K295" i="9"/>
  <c r="J295" i="9"/>
  <c r="M294" i="9"/>
  <c r="L294" i="9"/>
  <c r="K294" i="9"/>
  <c r="J294" i="9"/>
  <c r="M293" i="9"/>
  <c r="L293" i="9"/>
  <c r="K293" i="9"/>
  <c r="J293" i="9"/>
  <c r="M292" i="9"/>
  <c r="L292" i="9"/>
  <c r="K292" i="9"/>
  <c r="J292" i="9"/>
  <c r="M291" i="9"/>
  <c r="L291" i="9"/>
  <c r="K291" i="9"/>
  <c r="J291" i="9"/>
  <c r="M290" i="9"/>
  <c r="L290" i="9"/>
  <c r="K290" i="9"/>
  <c r="J290" i="9"/>
  <c r="M289" i="9"/>
  <c r="L289" i="9"/>
  <c r="K289" i="9"/>
  <c r="J289" i="9"/>
  <c r="M288" i="9"/>
  <c r="L288" i="9"/>
  <c r="K288" i="9"/>
  <c r="J288" i="9"/>
  <c r="M287" i="9"/>
  <c r="L287" i="9"/>
  <c r="K287" i="9"/>
  <c r="J287" i="9"/>
  <c r="M286" i="9"/>
  <c r="L286" i="9"/>
  <c r="K286" i="9"/>
  <c r="J286" i="9"/>
  <c r="M285" i="9"/>
  <c r="L285" i="9"/>
  <c r="K285" i="9"/>
  <c r="J285" i="9"/>
  <c r="M284" i="9"/>
  <c r="L284" i="9"/>
  <c r="K284" i="9"/>
  <c r="J284" i="9"/>
  <c r="M283" i="9"/>
  <c r="L283" i="9"/>
  <c r="K283" i="9"/>
  <c r="J283" i="9"/>
  <c r="M282" i="9"/>
  <c r="L282" i="9"/>
  <c r="K282" i="9"/>
  <c r="J282" i="9"/>
  <c r="M281" i="9"/>
  <c r="L281" i="9"/>
  <c r="K281" i="9"/>
  <c r="J281" i="9"/>
  <c r="M280" i="9"/>
  <c r="L280" i="9"/>
  <c r="K280" i="9"/>
  <c r="J280" i="9"/>
  <c r="M279" i="9"/>
  <c r="L279" i="9"/>
  <c r="K279" i="9"/>
  <c r="J279" i="9"/>
  <c r="M278" i="9"/>
  <c r="L278" i="9"/>
  <c r="K278" i="9"/>
  <c r="J278" i="9"/>
  <c r="M277" i="9"/>
  <c r="L277" i="9"/>
  <c r="K277" i="9"/>
  <c r="J277" i="9"/>
  <c r="M276" i="9"/>
  <c r="L276" i="9"/>
  <c r="K276" i="9"/>
  <c r="J276" i="9"/>
  <c r="M275" i="9"/>
  <c r="L275" i="9"/>
  <c r="K275" i="9"/>
  <c r="J275" i="9"/>
  <c r="M274" i="9"/>
  <c r="L274" i="9"/>
  <c r="K274" i="9"/>
  <c r="J274" i="9"/>
  <c r="M273" i="9"/>
  <c r="L273" i="9"/>
  <c r="K273" i="9"/>
  <c r="J273" i="9"/>
  <c r="M272" i="9"/>
  <c r="L272" i="9"/>
  <c r="K272" i="9"/>
  <c r="J272" i="9"/>
  <c r="M271" i="9"/>
  <c r="L271" i="9"/>
  <c r="K271" i="9"/>
  <c r="J271" i="9"/>
  <c r="M270" i="9"/>
  <c r="L270" i="9"/>
  <c r="K270" i="9"/>
  <c r="J270" i="9"/>
  <c r="M269" i="9"/>
  <c r="L269" i="9"/>
  <c r="K269" i="9"/>
  <c r="J269" i="9"/>
  <c r="M268" i="9"/>
  <c r="L268" i="9"/>
  <c r="K268" i="9"/>
  <c r="J268" i="9"/>
  <c r="M267" i="9"/>
  <c r="L267" i="9"/>
  <c r="K267" i="9"/>
  <c r="J267" i="9"/>
  <c r="M266" i="9"/>
  <c r="L266" i="9"/>
  <c r="K266" i="9"/>
  <c r="J266" i="9"/>
  <c r="M265" i="9"/>
  <c r="L265" i="9"/>
  <c r="K265" i="9"/>
  <c r="J265" i="9"/>
  <c r="M264" i="9"/>
  <c r="L264" i="9"/>
  <c r="K264" i="9"/>
  <c r="J264" i="9"/>
  <c r="M263" i="9"/>
  <c r="L263" i="9"/>
  <c r="K263" i="9"/>
  <c r="J263" i="9"/>
  <c r="M262" i="9"/>
  <c r="L262" i="9"/>
  <c r="K262" i="9"/>
  <c r="J262" i="9"/>
  <c r="M261" i="9"/>
  <c r="L261" i="9"/>
  <c r="K261" i="9"/>
  <c r="J261" i="9"/>
  <c r="M260" i="9"/>
  <c r="L260" i="9"/>
  <c r="K260" i="9"/>
  <c r="J260" i="9"/>
  <c r="M259" i="9"/>
  <c r="L259" i="9"/>
  <c r="K259" i="9"/>
  <c r="J259" i="9"/>
  <c r="M258" i="9"/>
  <c r="L258" i="9"/>
  <c r="K258" i="9"/>
  <c r="J258" i="9"/>
  <c r="M257" i="9"/>
  <c r="L257" i="9"/>
  <c r="K257" i="9"/>
  <c r="J257" i="9"/>
  <c r="M256" i="9"/>
  <c r="L256" i="9"/>
  <c r="K256" i="9"/>
  <c r="J256" i="9"/>
  <c r="M255" i="9"/>
  <c r="L255" i="9"/>
  <c r="K255" i="9"/>
  <c r="J255" i="9"/>
  <c r="M254" i="9"/>
  <c r="L254" i="9"/>
  <c r="K254" i="9"/>
  <c r="J254" i="9"/>
  <c r="M253" i="9"/>
  <c r="L253" i="9"/>
  <c r="K253" i="9"/>
  <c r="J253" i="9"/>
  <c r="M252" i="9"/>
  <c r="L252" i="9"/>
  <c r="K252" i="9"/>
  <c r="J252" i="9"/>
  <c r="M251" i="9"/>
  <c r="L251" i="9"/>
  <c r="K251" i="9"/>
  <c r="J251" i="9"/>
  <c r="M250" i="9"/>
  <c r="L250" i="9"/>
  <c r="K250" i="9"/>
  <c r="J250" i="9"/>
  <c r="M249" i="9"/>
  <c r="L249" i="9"/>
  <c r="K249" i="9"/>
  <c r="J249" i="9"/>
  <c r="M248" i="9"/>
  <c r="L248" i="9"/>
  <c r="K248" i="9"/>
  <c r="J248" i="9"/>
  <c r="M247" i="9"/>
  <c r="L247" i="9"/>
  <c r="K247" i="9"/>
  <c r="J247" i="9"/>
  <c r="M246" i="9"/>
  <c r="L246" i="9"/>
  <c r="K246" i="9"/>
  <c r="J246" i="9"/>
  <c r="M245" i="9"/>
  <c r="L245" i="9"/>
  <c r="K245" i="9"/>
  <c r="J245" i="9"/>
  <c r="M244" i="9"/>
  <c r="L244" i="9"/>
  <c r="K244" i="9"/>
  <c r="J244" i="9"/>
  <c r="M243" i="9"/>
  <c r="L243" i="9"/>
  <c r="K243" i="9"/>
  <c r="J243" i="9"/>
  <c r="M242" i="9"/>
  <c r="L242" i="9"/>
  <c r="K242" i="9"/>
  <c r="J242" i="9"/>
  <c r="M241" i="9"/>
  <c r="L241" i="9"/>
  <c r="K241" i="9"/>
  <c r="J241" i="9"/>
  <c r="M240" i="9"/>
  <c r="L240" i="9"/>
  <c r="K240" i="9"/>
  <c r="J240" i="9"/>
  <c r="M239" i="9"/>
  <c r="L239" i="9"/>
  <c r="K239" i="9"/>
  <c r="J239" i="9"/>
  <c r="M238" i="9"/>
  <c r="L238" i="9"/>
  <c r="K238" i="9"/>
  <c r="J238" i="9"/>
  <c r="M237" i="9"/>
  <c r="L237" i="9"/>
  <c r="K237" i="9"/>
  <c r="J237" i="9"/>
  <c r="M236" i="9"/>
  <c r="L236" i="9"/>
  <c r="K236" i="9"/>
  <c r="J236" i="9"/>
  <c r="M235" i="9"/>
  <c r="L235" i="9"/>
  <c r="K235" i="9"/>
  <c r="J235" i="9"/>
  <c r="M234" i="9"/>
  <c r="L234" i="9"/>
  <c r="K234" i="9"/>
  <c r="J234" i="9"/>
  <c r="M233" i="9"/>
  <c r="L233" i="9"/>
  <c r="K233" i="9"/>
  <c r="J233" i="9"/>
  <c r="M232" i="9"/>
  <c r="L232" i="9"/>
  <c r="K232" i="9"/>
  <c r="J232" i="9"/>
  <c r="M231" i="9"/>
  <c r="L231" i="9"/>
  <c r="K231" i="9"/>
  <c r="J231" i="9"/>
  <c r="M230" i="9"/>
  <c r="L230" i="9"/>
  <c r="K230" i="9"/>
  <c r="J230" i="9"/>
  <c r="M229" i="9"/>
  <c r="L229" i="9"/>
  <c r="K229" i="9"/>
  <c r="J229" i="9"/>
  <c r="M228" i="9"/>
  <c r="L228" i="9"/>
  <c r="K228" i="9"/>
  <c r="J228" i="9"/>
  <c r="M227" i="9"/>
  <c r="L227" i="9"/>
  <c r="K227" i="9"/>
  <c r="J227" i="9"/>
  <c r="M226" i="9"/>
  <c r="L226" i="9"/>
  <c r="K226" i="9"/>
  <c r="J226" i="9"/>
  <c r="M225" i="9"/>
  <c r="L225" i="9"/>
  <c r="K225" i="9"/>
  <c r="J225" i="9"/>
  <c r="M224" i="9"/>
  <c r="L224" i="9"/>
  <c r="K224" i="9"/>
  <c r="J224" i="9"/>
  <c r="M223" i="9"/>
  <c r="L223" i="9"/>
  <c r="K223" i="9"/>
  <c r="J223" i="9"/>
  <c r="M222" i="9"/>
  <c r="L222" i="9"/>
  <c r="K222" i="9"/>
  <c r="J222" i="9"/>
  <c r="M221" i="9"/>
  <c r="L221" i="9"/>
  <c r="K221" i="9"/>
  <c r="J221" i="9"/>
  <c r="M220" i="9"/>
  <c r="L220" i="9"/>
  <c r="K220" i="9"/>
  <c r="J220" i="9"/>
  <c r="M219" i="9"/>
  <c r="L219" i="9"/>
  <c r="K219" i="9"/>
  <c r="J219" i="9"/>
  <c r="M218" i="9"/>
  <c r="L218" i="9"/>
  <c r="K218" i="9"/>
  <c r="J218" i="9"/>
  <c r="M217" i="9"/>
  <c r="L217" i="9"/>
  <c r="K217" i="9"/>
  <c r="J217" i="9"/>
  <c r="M216" i="9"/>
  <c r="L216" i="9"/>
  <c r="K216" i="9"/>
  <c r="J216" i="9"/>
  <c r="M215" i="9"/>
  <c r="L215" i="9"/>
  <c r="K215" i="9"/>
  <c r="J215" i="9"/>
  <c r="M214" i="9"/>
  <c r="L214" i="9"/>
  <c r="K214" i="9"/>
  <c r="J214" i="9"/>
  <c r="M213" i="9"/>
  <c r="L213" i="9"/>
  <c r="K213" i="9"/>
  <c r="J213" i="9"/>
  <c r="M212" i="9"/>
  <c r="L212" i="9"/>
  <c r="K212" i="9"/>
  <c r="J212" i="9"/>
  <c r="M211" i="9"/>
  <c r="L211" i="9"/>
  <c r="K211" i="9"/>
  <c r="J211" i="9"/>
  <c r="M210" i="9"/>
  <c r="L210" i="9"/>
  <c r="K210" i="9"/>
  <c r="J210" i="9"/>
  <c r="M209" i="9"/>
  <c r="L209" i="9"/>
  <c r="K209" i="9"/>
  <c r="J209" i="9"/>
  <c r="M208" i="9"/>
  <c r="L208" i="9"/>
  <c r="K208" i="9"/>
  <c r="J208" i="9"/>
  <c r="M207" i="9"/>
  <c r="L207" i="9"/>
  <c r="K207" i="9"/>
  <c r="J207" i="9"/>
  <c r="M206" i="9"/>
  <c r="L206" i="9"/>
  <c r="K206" i="9"/>
  <c r="J206" i="9"/>
  <c r="M205" i="9"/>
  <c r="L205" i="9"/>
  <c r="K205" i="9"/>
  <c r="J205" i="9"/>
  <c r="M204" i="9"/>
  <c r="L204" i="9"/>
  <c r="K204" i="9"/>
  <c r="J204" i="9"/>
  <c r="M203" i="9"/>
  <c r="L203" i="9"/>
  <c r="K203" i="9"/>
  <c r="J203" i="9"/>
  <c r="M202" i="9"/>
  <c r="L202" i="9"/>
  <c r="K202" i="9"/>
  <c r="J202" i="9"/>
  <c r="M201" i="9"/>
  <c r="L201" i="9"/>
  <c r="K201" i="9"/>
  <c r="J201" i="9"/>
  <c r="M200" i="9"/>
  <c r="L200" i="9"/>
  <c r="K200" i="9"/>
  <c r="J200" i="9"/>
  <c r="M199" i="9"/>
  <c r="L199" i="9"/>
  <c r="K199" i="9"/>
  <c r="J199" i="9"/>
  <c r="M198" i="9"/>
  <c r="L198" i="9"/>
  <c r="K198" i="9"/>
  <c r="J198" i="9"/>
  <c r="M197" i="9"/>
  <c r="L197" i="9"/>
  <c r="K197" i="9"/>
  <c r="J197" i="9"/>
  <c r="M196" i="9"/>
  <c r="L196" i="9"/>
  <c r="K196" i="9"/>
  <c r="J196" i="9"/>
  <c r="M195" i="9"/>
  <c r="L195" i="9"/>
  <c r="K195" i="9"/>
  <c r="J195" i="9"/>
  <c r="M194" i="9"/>
  <c r="L194" i="9"/>
  <c r="K194" i="9"/>
  <c r="J194" i="9"/>
  <c r="M193" i="9"/>
  <c r="L193" i="9"/>
  <c r="K193" i="9"/>
  <c r="J193" i="9"/>
  <c r="M192" i="9"/>
  <c r="L192" i="9"/>
  <c r="K192" i="9"/>
  <c r="J192" i="9"/>
  <c r="M191" i="9"/>
  <c r="L191" i="9"/>
  <c r="K191" i="9"/>
  <c r="J191" i="9"/>
  <c r="M190" i="9"/>
  <c r="L190" i="9"/>
  <c r="K190" i="9"/>
  <c r="J190" i="9"/>
  <c r="M189" i="9"/>
  <c r="L189" i="9"/>
  <c r="K189" i="9"/>
  <c r="J189" i="9"/>
  <c r="M188" i="9"/>
  <c r="L188" i="9"/>
  <c r="K188" i="9"/>
  <c r="J188" i="9"/>
  <c r="M187" i="9"/>
  <c r="L187" i="9"/>
  <c r="K187" i="9"/>
  <c r="J187" i="9"/>
  <c r="M186" i="9"/>
  <c r="L186" i="9"/>
  <c r="K186" i="9"/>
  <c r="J186" i="9"/>
  <c r="M185" i="9"/>
  <c r="L185" i="9"/>
  <c r="K185" i="9"/>
  <c r="J185" i="9"/>
  <c r="M184" i="9"/>
  <c r="L184" i="9"/>
  <c r="K184" i="9"/>
  <c r="J184" i="9"/>
  <c r="M183" i="9"/>
  <c r="L183" i="9"/>
  <c r="K183" i="9"/>
  <c r="J183" i="9"/>
  <c r="M182" i="9"/>
  <c r="L182" i="9"/>
  <c r="K182" i="9"/>
  <c r="J182" i="9"/>
  <c r="M181" i="9"/>
  <c r="L181" i="9"/>
  <c r="K181" i="9"/>
  <c r="J181" i="9"/>
  <c r="M180" i="9"/>
  <c r="L180" i="9"/>
  <c r="K180" i="9"/>
  <c r="J180" i="9"/>
  <c r="M179" i="9"/>
  <c r="L179" i="9"/>
  <c r="K179" i="9"/>
  <c r="J179" i="9"/>
  <c r="M178" i="9"/>
  <c r="L178" i="9"/>
  <c r="K178" i="9"/>
  <c r="J178" i="9"/>
  <c r="M177" i="9"/>
  <c r="L177" i="9"/>
  <c r="K177" i="9"/>
  <c r="J177" i="9"/>
  <c r="M176" i="9"/>
  <c r="L176" i="9"/>
  <c r="K176" i="9"/>
  <c r="J176" i="9"/>
  <c r="M175" i="9"/>
  <c r="L175" i="9"/>
  <c r="K175" i="9"/>
  <c r="J175" i="9"/>
  <c r="M174" i="9"/>
  <c r="L174" i="9"/>
  <c r="K174" i="9"/>
  <c r="J174" i="9"/>
  <c r="M173" i="9"/>
  <c r="L173" i="9"/>
  <c r="K173" i="9"/>
  <c r="J173" i="9"/>
  <c r="M172" i="9"/>
  <c r="L172" i="9"/>
  <c r="K172" i="9"/>
  <c r="J172" i="9"/>
  <c r="M171" i="9"/>
  <c r="L171" i="9"/>
  <c r="K171" i="9"/>
  <c r="J171" i="9"/>
  <c r="M170" i="9"/>
  <c r="L170" i="9"/>
  <c r="K170" i="9"/>
  <c r="J170" i="9"/>
  <c r="M169" i="9"/>
  <c r="L169" i="9"/>
  <c r="K169" i="9"/>
  <c r="J169" i="9"/>
  <c r="M168" i="9"/>
  <c r="L168" i="9"/>
  <c r="K168" i="9"/>
  <c r="J168" i="9"/>
  <c r="M167" i="9"/>
  <c r="L167" i="9"/>
  <c r="K167" i="9"/>
  <c r="J167" i="9"/>
  <c r="M166" i="9"/>
  <c r="L166" i="9"/>
  <c r="K166" i="9"/>
  <c r="J166" i="9"/>
  <c r="M165" i="9"/>
  <c r="L165" i="9"/>
  <c r="K165" i="9"/>
  <c r="J165" i="9"/>
  <c r="M164" i="9"/>
  <c r="L164" i="9"/>
  <c r="K164" i="9"/>
  <c r="J164" i="9"/>
  <c r="M163" i="9"/>
  <c r="L163" i="9"/>
  <c r="K163" i="9"/>
  <c r="J163" i="9"/>
  <c r="M162" i="9"/>
  <c r="L162" i="9"/>
  <c r="K162" i="9"/>
  <c r="J162" i="9"/>
  <c r="M161" i="9"/>
  <c r="L161" i="9"/>
  <c r="K161" i="9"/>
  <c r="J161" i="9"/>
  <c r="M160" i="9"/>
  <c r="L160" i="9"/>
  <c r="K160" i="9"/>
  <c r="J160" i="9"/>
  <c r="M159" i="9"/>
  <c r="L159" i="9"/>
  <c r="K159" i="9"/>
  <c r="J159" i="9"/>
  <c r="M158" i="9"/>
  <c r="L158" i="9"/>
  <c r="K158" i="9"/>
  <c r="J158" i="9"/>
  <c r="M157" i="9"/>
  <c r="L157" i="9"/>
  <c r="K157" i="9"/>
  <c r="J157" i="9"/>
  <c r="M156" i="9"/>
  <c r="L156" i="9"/>
  <c r="K156" i="9"/>
  <c r="J156" i="9"/>
  <c r="M155" i="9"/>
  <c r="L155" i="9"/>
  <c r="K155" i="9"/>
  <c r="J155" i="9"/>
  <c r="M154" i="9"/>
  <c r="L154" i="9"/>
  <c r="K154" i="9"/>
  <c r="J154" i="9"/>
  <c r="M153" i="9"/>
  <c r="L153" i="9"/>
  <c r="K153" i="9"/>
  <c r="J153" i="9"/>
  <c r="M152" i="9"/>
  <c r="L152" i="9"/>
  <c r="K152" i="9"/>
  <c r="J152" i="9"/>
  <c r="M151" i="9"/>
  <c r="L151" i="9"/>
  <c r="K151" i="9"/>
  <c r="J151" i="9"/>
  <c r="M150" i="9"/>
  <c r="L150" i="9"/>
  <c r="K150" i="9"/>
  <c r="J150" i="9"/>
  <c r="M149" i="9"/>
  <c r="L149" i="9"/>
  <c r="K149" i="9"/>
  <c r="J149" i="9"/>
  <c r="M148" i="9"/>
  <c r="L148" i="9"/>
  <c r="K148" i="9"/>
  <c r="J148" i="9"/>
  <c r="M147" i="9"/>
  <c r="L147" i="9"/>
  <c r="K147" i="9"/>
  <c r="J147" i="9"/>
  <c r="M146" i="9"/>
  <c r="L146" i="9"/>
  <c r="K146" i="9"/>
  <c r="J146" i="9"/>
  <c r="M145" i="9"/>
  <c r="L145" i="9"/>
  <c r="K145" i="9"/>
  <c r="J145" i="9"/>
  <c r="M144" i="9"/>
  <c r="L144" i="9"/>
  <c r="K144" i="9"/>
  <c r="J144" i="9"/>
  <c r="M143" i="9"/>
  <c r="L143" i="9"/>
  <c r="K143" i="9"/>
  <c r="J143" i="9"/>
  <c r="M142" i="9"/>
  <c r="L142" i="9"/>
  <c r="K142" i="9"/>
  <c r="J142" i="9"/>
  <c r="M141" i="9"/>
  <c r="L141" i="9"/>
  <c r="K141" i="9"/>
  <c r="J141" i="9"/>
  <c r="M140" i="9"/>
  <c r="L140" i="9"/>
  <c r="K140" i="9"/>
  <c r="J140" i="9"/>
  <c r="M139" i="9"/>
  <c r="L139" i="9"/>
  <c r="K139" i="9"/>
  <c r="J139" i="9"/>
  <c r="M138" i="9"/>
  <c r="L138" i="9"/>
  <c r="K138" i="9"/>
  <c r="J138" i="9"/>
  <c r="M137" i="9"/>
  <c r="L137" i="9"/>
  <c r="K137" i="9"/>
  <c r="J137" i="9"/>
  <c r="M136" i="9"/>
  <c r="L136" i="9"/>
  <c r="K136" i="9"/>
  <c r="J136" i="9"/>
  <c r="M135" i="9"/>
  <c r="L135" i="9"/>
  <c r="K135" i="9"/>
  <c r="J135" i="9"/>
  <c r="M134" i="9"/>
  <c r="L134" i="9"/>
  <c r="K134" i="9"/>
  <c r="J134" i="9"/>
  <c r="M133" i="9"/>
  <c r="L133" i="9"/>
  <c r="K133" i="9"/>
  <c r="J133" i="9"/>
  <c r="M132" i="9"/>
  <c r="L132" i="9"/>
  <c r="K132" i="9"/>
  <c r="J132" i="9"/>
  <c r="M131" i="9"/>
  <c r="L131" i="9"/>
  <c r="K131" i="9"/>
  <c r="J131" i="9"/>
  <c r="M130" i="9"/>
  <c r="L130" i="9"/>
  <c r="K130" i="9"/>
  <c r="J130" i="9"/>
  <c r="M129" i="9"/>
  <c r="L129" i="9"/>
  <c r="K129" i="9"/>
  <c r="J129" i="9"/>
  <c r="M128" i="9"/>
  <c r="L128" i="9"/>
  <c r="K128" i="9"/>
  <c r="J128" i="9"/>
  <c r="M127" i="9"/>
  <c r="L127" i="9"/>
  <c r="K127" i="9"/>
  <c r="J127" i="9"/>
  <c r="M126" i="9"/>
  <c r="L126" i="9"/>
  <c r="K126" i="9"/>
  <c r="J126" i="9"/>
  <c r="M125" i="9"/>
  <c r="L125" i="9"/>
  <c r="K125" i="9"/>
  <c r="J125" i="9"/>
  <c r="M124" i="9"/>
  <c r="L124" i="9"/>
  <c r="K124" i="9"/>
  <c r="J124" i="9"/>
  <c r="M123" i="9"/>
  <c r="L123" i="9"/>
  <c r="K123" i="9"/>
  <c r="J123" i="9"/>
  <c r="M122" i="9"/>
  <c r="L122" i="9"/>
  <c r="K122" i="9"/>
  <c r="J122" i="9"/>
  <c r="M121" i="9"/>
  <c r="L121" i="9"/>
  <c r="K121" i="9"/>
  <c r="J121" i="9"/>
  <c r="M120" i="9"/>
  <c r="L120" i="9"/>
  <c r="K120" i="9"/>
  <c r="J120" i="9"/>
  <c r="M119" i="9"/>
  <c r="L119" i="9"/>
  <c r="K119" i="9"/>
  <c r="J119" i="9"/>
  <c r="M118" i="9"/>
  <c r="L118" i="9"/>
  <c r="K118" i="9"/>
  <c r="J118" i="9"/>
  <c r="M117" i="9"/>
  <c r="L117" i="9"/>
  <c r="K117" i="9"/>
  <c r="J117" i="9"/>
  <c r="M116" i="9"/>
  <c r="L116" i="9"/>
  <c r="K116" i="9"/>
  <c r="J116" i="9"/>
  <c r="M115" i="9"/>
  <c r="L115" i="9"/>
  <c r="K115" i="9"/>
  <c r="J115" i="9"/>
  <c r="M114" i="9"/>
  <c r="L114" i="9"/>
  <c r="K114" i="9"/>
  <c r="J114" i="9"/>
  <c r="M113" i="9"/>
  <c r="L113" i="9"/>
  <c r="K113" i="9"/>
  <c r="J113" i="9"/>
  <c r="M112" i="9"/>
  <c r="L112" i="9"/>
  <c r="K112" i="9"/>
  <c r="J112" i="9"/>
  <c r="M111" i="9"/>
  <c r="L111" i="9"/>
  <c r="K111" i="9"/>
  <c r="J111" i="9"/>
  <c r="M110" i="9"/>
  <c r="L110" i="9"/>
  <c r="K110" i="9"/>
  <c r="J110" i="9"/>
  <c r="M109" i="9"/>
  <c r="L109" i="9"/>
  <c r="K109" i="9"/>
  <c r="J109" i="9"/>
  <c r="M108" i="9"/>
  <c r="L108" i="9"/>
  <c r="K108" i="9"/>
  <c r="J108" i="9"/>
  <c r="M107" i="9"/>
  <c r="L107" i="9"/>
  <c r="K107" i="9"/>
  <c r="J107" i="9"/>
  <c r="M106" i="9"/>
  <c r="L106" i="9"/>
  <c r="K106" i="9"/>
  <c r="J106" i="9"/>
  <c r="M105" i="9"/>
  <c r="L105" i="9"/>
  <c r="K105" i="9"/>
  <c r="J105" i="9"/>
  <c r="M104" i="9"/>
  <c r="L104" i="9"/>
  <c r="K104" i="9"/>
  <c r="J104" i="9"/>
  <c r="M103" i="9"/>
  <c r="L103" i="9"/>
  <c r="K103" i="9"/>
  <c r="J103" i="9"/>
  <c r="M102" i="9"/>
  <c r="L102" i="9"/>
  <c r="K102" i="9"/>
  <c r="J102" i="9"/>
  <c r="M101" i="9"/>
  <c r="L101" i="9"/>
  <c r="K101" i="9"/>
  <c r="J101" i="9"/>
  <c r="M100" i="9"/>
  <c r="L100" i="9"/>
  <c r="K100" i="9"/>
  <c r="J100" i="9"/>
  <c r="M99" i="9"/>
  <c r="L99" i="9"/>
  <c r="K99" i="9"/>
  <c r="J99" i="9"/>
  <c r="M98" i="9"/>
  <c r="L98" i="9"/>
  <c r="K98" i="9"/>
  <c r="J98" i="9"/>
  <c r="M97" i="9"/>
  <c r="L97" i="9"/>
  <c r="K97" i="9"/>
  <c r="J97" i="9"/>
  <c r="M96" i="9"/>
  <c r="L96" i="9"/>
  <c r="K96" i="9"/>
  <c r="J96" i="9"/>
  <c r="M95" i="9"/>
  <c r="L95" i="9"/>
  <c r="K95" i="9"/>
  <c r="J95" i="9"/>
  <c r="M94" i="9"/>
  <c r="L94" i="9"/>
  <c r="K94" i="9"/>
  <c r="J94" i="9"/>
  <c r="M93" i="9"/>
  <c r="L93" i="9"/>
  <c r="K93" i="9"/>
  <c r="J93" i="9"/>
  <c r="M92" i="9"/>
  <c r="L92" i="9"/>
  <c r="K92" i="9"/>
  <c r="J92" i="9"/>
  <c r="M91" i="9"/>
  <c r="L91" i="9"/>
  <c r="K91" i="9"/>
  <c r="J91" i="9"/>
  <c r="M90" i="9"/>
  <c r="L90" i="9"/>
  <c r="K90" i="9"/>
  <c r="J90" i="9"/>
  <c r="M89" i="9"/>
  <c r="L89" i="9"/>
  <c r="K89" i="9"/>
  <c r="J89" i="9"/>
  <c r="M88" i="9"/>
  <c r="L88" i="9"/>
  <c r="K88" i="9"/>
  <c r="J88" i="9"/>
  <c r="M87" i="9"/>
  <c r="L87" i="9"/>
  <c r="K87" i="9"/>
  <c r="J87" i="9"/>
  <c r="M86" i="9"/>
  <c r="L86" i="9"/>
  <c r="K86" i="9"/>
  <c r="J86" i="9"/>
  <c r="M85" i="9"/>
  <c r="L85" i="9"/>
  <c r="K85" i="9"/>
  <c r="J85" i="9"/>
  <c r="M84" i="9"/>
  <c r="L84" i="9"/>
  <c r="K84" i="9"/>
  <c r="J84" i="9"/>
  <c r="M83" i="9"/>
  <c r="L83" i="9"/>
  <c r="K83" i="9"/>
  <c r="J83" i="9"/>
  <c r="M82" i="9"/>
  <c r="L82" i="9"/>
  <c r="K82" i="9"/>
  <c r="J82" i="9"/>
  <c r="M81" i="9"/>
  <c r="L81" i="9"/>
  <c r="K81" i="9"/>
  <c r="J81" i="9"/>
  <c r="M80" i="9"/>
  <c r="L80" i="9"/>
  <c r="K80" i="9"/>
  <c r="J80" i="9"/>
  <c r="M79" i="9"/>
  <c r="L79" i="9"/>
  <c r="K79" i="9"/>
  <c r="J79" i="9"/>
  <c r="M78" i="9"/>
  <c r="L78" i="9"/>
  <c r="K78" i="9"/>
  <c r="J78" i="9"/>
  <c r="M77" i="9"/>
  <c r="L77" i="9"/>
  <c r="K77" i="9"/>
  <c r="J77" i="9"/>
  <c r="M76" i="9"/>
  <c r="L76" i="9"/>
  <c r="K76" i="9"/>
  <c r="J76" i="9"/>
  <c r="M75" i="9"/>
  <c r="L75" i="9"/>
  <c r="K75" i="9"/>
  <c r="J75" i="9"/>
  <c r="M74" i="9"/>
  <c r="L74" i="9"/>
  <c r="K74" i="9"/>
  <c r="J74" i="9"/>
  <c r="M73" i="9"/>
  <c r="L73" i="9"/>
  <c r="K73" i="9"/>
  <c r="J73" i="9"/>
  <c r="M72" i="9"/>
  <c r="L72" i="9"/>
  <c r="K72" i="9"/>
  <c r="J72" i="9"/>
  <c r="M71" i="9"/>
  <c r="L71" i="9"/>
  <c r="K71" i="9"/>
  <c r="J71" i="9"/>
  <c r="M70" i="9"/>
  <c r="L70" i="9"/>
  <c r="K70" i="9"/>
  <c r="J70" i="9"/>
  <c r="M69" i="9"/>
  <c r="L69" i="9"/>
  <c r="K69" i="9"/>
  <c r="J69" i="9"/>
  <c r="M68" i="9"/>
  <c r="L68" i="9"/>
  <c r="K68" i="9"/>
  <c r="J68" i="9"/>
  <c r="M67" i="9"/>
  <c r="L67" i="9"/>
  <c r="K67" i="9"/>
  <c r="J67" i="9"/>
  <c r="M66" i="9"/>
  <c r="L66" i="9"/>
  <c r="K66" i="9"/>
  <c r="J66" i="9"/>
  <c r="M65" i="9"/>
  <c r="L65" i="9"/>
  <c r="K65" i="9"/>
  <c r="J65" i="9"/>
  <c r="M64" i="9"/>
  <c r="L64" i="9"/>
  <c r="K64" i="9"/>
  <c r="J64" i="9"/>
  <c r="M63" i="9"/>
  <c r="L63" i="9"/>
  <c r="K63" i="9"/>
  <c r="J63" i="9"/>
  <c r="M62" i="9"/>
  <c r="L62" i="9"/>
  <c r="K62" i="9"/>
  <c r="J62" i="9"/>
  <c r="M61" i="9"/>
  <c r="L61" i="9"/>
  <c r="K61" i="9"/>
  <c r="J61" i="9"/>
  <c r="M60" i="9"/>
  <c r="L60" i="9"/>
  <c r="K60" i="9"/>
  <c r="J60" i="9"/>
  <c r="M59" i="9"/>
  <c r="L59" i="9"/>
  <c r="K59" i="9"/>
  <c r="J59" i="9"/>
  <c r="M58" i="9"/>
  <c r="L58" i="9"/>
  <c r="K58" i="9"/>
  <c r="J58" i="9"/>
  <c r="M57" i="9"/>
  <c r="L57" i="9"/>
  <c r="K57" i="9"/>
  <c r="J57" i="9"/>
  <c r="M56" i="9"/>
  <c r="L56" i="9"/>
  <c r="K56" i="9"/>
  <c r="J56" i="9"/>
  <c r="M55" i="9"/>
  <c r="L55" i="9"/>
  <c r="K55" i="9"/>
  <c r="J55" i="9"/>
  <c r="M54" i="9"/>
  <c r="L54" i="9"/>
  <c r="K54" i="9"/>
  <c r="J54" i="9"/>
  <c r="M53" i="9"/>
  <c r="L53" i="9"/>
  <c r="K53" i="9"/>
  <c r="J53" i="9"/>
  <c r="M52" i="9"/>
  <c r="L52" i="9"/>
  <c r="K52" i="9"/>
  <c r="J52" i="9"/>
  <c r="M51" i="9"/>
  <c r="L51" i="9"/>
  <c r="K51" i="9"/>
  <c r="J51" i="9"/>
  <c r="M50" i="9"/>
  <c r="L50" i="9"/>
  <c r="K50" i="9"/>
  <c r="J50" i="9"/>
  <c r="M49" i="9"/>
  <c r="L49" i="9"/>
  <c r="K49" i="9"/>
  <c r="J49" i="9"/>
  <c r="M48" i="9"/>
  <c r="L48" i="9"/>
  <c r="K48" i="9"/>
  <c r="J48" i="9"/>
  <c r="M47" i="9"/>
  <c r="L47" i="9"/>
  <c r="K47" i="9"/>
  <c r="J47" i="9"/>
  <c r="M46" i="9"/>
  <c r="L46" i="9"/>
  <c r="K46" i="9"/>
  <c r="J46" i="9"/>
  <c r="M45" i="9"/>
  <c r="L45" i="9"/>
  <c r="K45" i="9"/>
  <c r="J45" i="9"/>
  <c r="M44" i="9"/>
  <c r="L44" i="9"/>
  <c r="K44" i="9"/>
  <c r="J44" i="9"/>
  <c r="M43" i="9"/>
  <c r="L43" i="9"/>
  <c r="K43" i="9"/>
  <c r="J43" i="9"/>
  <c r="M42" i="9"/>
  <c r="L42" i="9"/>
  <c r="K42" i="9"/>
  <c r="J42" i="9"/>
  <c r="M41" i="9"/>
  <c r="L41" i="9"/>
  <c r="K41" i="9"/>
  <c r="J41" i="9"/>
  <c r="M40" i="9"/>
  <c r="L40" i="9"/>
  <c r="K40" i="9"/>
  <c r="J40" i="9"/>
  <c r="M39" i="9"/>
  <c r="L39" i="9"/>
  <c r="K39" i="9"/>
  <c r="J39" i="9"/>
  <c r="M38" i="9"/>
  <c r="L38" i="9"/>
  <c r="K38" i="9"/>
  <c r="J38" i="9"/>
  <c r="M37" i="9"/>
  <c r="L37" i="9"/>
  <c r="K37" i="9"/>
  <c r="J37" i="9"/>
  <c r="M36" i="9"/>
  <c r="L36" i="9"/>
  <c r="K36" i="9"/>
  <c r="J36" i="9"/>
  <c r="M35" i="9"/>
  <c r="L35" i="9"/>
  <c r="K35" i="9"/>
  <c r="J35" i="9"/>
  <c r="M34" i="9"/>
  <c r="L34" i="9"/>
  <c r="K34" i="9"/>
  <c r="J34" i="9"/>
  <c r="M33" i="9"/>
  <c r="L33" i="9"/>
  <c r="K33" i="9"/>
  <c r="J33" i="9"/>
  <c r="M32" i="9"/>
  <c r="L32" i="9"/>
  <c r="K32" i="9"/>
  <c r="J32" i="9"/>
  <c r="M31" i="9"/>
  <c r="L31" i="9"/>
  <c r="K31" i="9"/>
  <c r="J31" i="9"/>
  <c r="M30" i="9"/>
  <c r="L30" i="9"/>
  <c r="K30" i="9"/>
  <c r="J30" i="9"/>
  <c r="M29" i="9"/>
  <c r="L29" i="9"/>
  <c r="K29" i="9"/>
  <c r="J29" i="9"/>
  <c r="M28" i="9"/>
  <c r="L28" i="9"/>
  <c r="K28" i="9"/>
  <c r="J28" i="9"/>
  <c r="M27" i="9"/>
  <c r="L27" i="9"/>
  <c r="K27" i="9"/>
  <c r="J27" i="9"/>
  <c r="M26" i="9"/>
  <c r="L26" i="9"/>
  <c r="K26" i="9"/>
  <c r="J26" i="9"/>
  <c r="M25" i="9"/>
  <c r="L25" i="9"/>
  <c r="K25" i="9"/>
  <c r="J25" i="9"/>
  <c r="M24" i="9"/>
  <c r="L24" i="9"/>
  <c r="K24" i="9"/>
  <c r="J24" i="9"/>
  <c r="M23" i="9"/>
  <c r="L23" i="9"/>
  <c r="K23" i="9"/>
  <c r="J23" i="9"/>
  <c r="M22" i="9"/>
  <c r="L22" i="9"/>
  <c r="K22" i="9"/>
  <c r="J22" i="9"/>
  <c r="M21" i="9"/>
  <c r="L21" i="9"/>
  <c r="K21" i="9"/>
  <c r="J21" i="9"/>
  <c r="M20" i="9"/>
  <c r="L20" i="9"/>
  <c r="K20" i="9"/>
  <c r="J20" i="9"/>
  <c r="M19" i="9"/>
  <c r="O19" i="9" s="1"/>
  <c r="L19" i="9"/>
  <c r="K19" i="9"/>
  <c r="J19" i="9"/>
  <c r="M18" i="9"/>
  <c r="L18" i="9"/>
  <c r="K18" i="9"/>
  <c r="J18" i="9"/>
  <c r="M17" i="9"/>
  <c r="L17" i="9"/>
  <c r="K17" i="9"/>
  <c r="J17" i="9"/>
  <c r="M16" i="9"/>
  <c r="L16" i="9"/>
  <c r="K16" i="9"/>
  <c r="J16" i="9"/>
  <c r="M15" i="9"/>
  <c r="L15" i="9"/>
  <c r="K15" i="9"/>
  <c r="J15" i="9"/>
  <c r="M14" i="9"/>
  <c r="L14" i="9"/>
  <c r="K14" i="9"/>
  <c r="J14" i="9"/>
  <c r="M13" i="9"/>
  <c r="L13" i="9"/>
  <c r="K13" i="9"/>
  <c r="J13" i="9"/>
  <c r="M12" i="9"/>
  <c r="L12" i="9"/>
  <c r="K12" i="9"/>
  <c r="J12" i="9"/>
  <c r="M11" i="9"/>
  <c r="L11" i="9"/>
  <c r="K11" i="9"/>
  <c r="J11" i="9"/>
  <c r="M10" i="9"/>
  <c r="L10" i="9"/>
  <c r="K10" i="9"/>
  <c r="J10" i="9"/>
  <c r="M9" i="9"/>
  <c r="L9" i="9"/>
  <c r="P8" i="9" s="1"/>
  <c r="K9" i="9"/>
  <c r="J9" i="9"/>
  <c r="M8" i="9"/>
  <c r="L8" i="9"/>
  <c r="K8" i="9"/>
  <c r="J8" i="9"/>
  <c r="M7" i="9"/>
  <c r="O7" i="9" s="1"/>
  <c r="L7" i="9"/>
  <c r="K7" i="9"/>
  <c r="J7" i="9"/>
  <c r="M6" i="9"/>
  <c r="L6" i="9"/>
  <c r="K6" i="9"/>
  <c r="J6" i="9"/>
  <c r="M5" i="9"/>
  <c r="L5" i="9"/>
  <c r="K5" i="9"/>
  <c r="J5" i="9"/>
  <c r="M4" i="9"/>
  <c r="L4" i="9"/>
  <c r="K4" i="9"/>
  <c r="J4" i="9"/>
  <c r="M3" i="9"/>
  <c r="L3" i="9"/>
  <c r="K3" i="9"/>
  <c r="J3" i="9"/>
  <c r="M2" i="9"/>
  <c r="L2" i="9"/>
  <c r="K2" i="9"/>
  <c r="J2" i="9"/>
  <c r="O34" i="9" l="1"/>
  <c r="P9" i="9"/>
  <c r="P11" i="9"/>
  <c r="O137" i="9"/>
  <c r="O95" i="9"/>
  <c r="N16" i="9"/>
  <c r="N34" i="9"/>
  <c r="N369" i="9"/>
  <c r="N181" i="9"/>
  <c r="N84" i="9"/>
  <c r="N42" i="9"/>
  <c r="N8" i="9"/>
  <c r="O589" i="9"/>
  <c r="O36" i="9"/>
  <c r="O94" i="9"/>
  <c r="N439" i="9"/>
  <c r="O6" i="9"/>
  <c r="O13" i="9"/>
  <c r="O98" i="9"/>
  <c r="O270" i="9"/>
  <c r="O118" i="9"/>
  <c r="O273" i="9"/>
  <c r="O12" i="9"/>
  <c r="O10" i="9"/>
  <c r="O61" i="9"/>
  <c r="P61" i="9"/>
  <c r="P72" i="9"/>
  <c r="P57" i="9"/>
  <c r="P99" i="9"/>
  <c r="P33" i="9"/>
  <c r="P75" i="9"/>
  <c r="N139" i="9"/>
  <c r="P10" i="9"/>
  <c r="N15" i="9"/>
  <c r="O70" i="9"/>
  <c r="P81" i="9"/>
  <c r="P216" i="9"/>
  <c r="O81" i="9"/>
  <c r="N270" i="9"/>
  <c r="N38" i="9"/>
  <c r="P113" i="9"/>
  <c r="N78" i="9"/>
  <c r="N18" i="9"/>
  <c r="P189" i="9"/>
  <c r="P116" i="9"/>
  <c r="P98" i="9"/>
  <c r="N79" i="9"/>
  <c r="N80" i="9"/>
  <c r="N77" i="9"/>
  <c r="N20" i="9"/>
  <c r="N19" i="9"/>
  <c r="P58" i="9"/>
  <c r="P56" i="9"/>
  <c r="P54" i="9"/>
  <c r="P53" i="9"/>
  <c r="P74" i="9"/>
  <c r="N58" i="9"/>
  <c r="N130" i="9"/>
  <c r="N119" i="9"/>
  <c r="P94" i="9"/>
  <c r="N59" i="9"/>
  <c r="N54" i="9"/>
  <c r="N53" i="9"/>
  <c r="P34" i="9"/>
  <c r="P115" i="9"/>
  <c r="P96" i="9"/>
  <c r="N95" i="9"/>
  <c r="N94" i="9"/>
  <c r="N1049" i="9"/>
  <c r="P1066" i="9"/>
  <c r="N1029" i="9"/>
  <c r="P1049" i="9"/>
  <c r="N970" i="9"/>
  <c r="N932" i="9"/>
  <c r="N915" i="9"/>
  <c r="N817" i="9"/>
  <c r="P932" i="9"/>
  <c r="N855" i="9"/>
  <c r="N837" i="9"/>
  <c r="N741" i="9"/>
  <c r="N799" i="9"/>
  <c r="P741" i="9"/>
  <c r="P817" i="9"/>
  <c r="P702" i="9"/>
  <c r="N647" i="9"/>
  <c r="P722" i="9"/>
  <c r="P664" i="9"/>
  <c r="N567" i="9"/>
  <c r="N664" i="9"/>
  <c r="N258" i="9"/>
  <c r="P567" i="9"/>
  <c r="P548" i="9"/>
  <c r="N548" i="9"/>
  <c r="P512" i="9"/>
  <c r="P432" i="9"/>
  <c r="N356" i="9"/>
  <c r="N432" i="9"/>
  <c r="N297" i="9"/>
  <c r="N5" i="9"/>
  <c r="P413" i="9"/>
  <c r="P241" i="9"/>
  <c r="P220" i="9"/>
  <c r="N85" i="9"/>
  <c r="P316" i="9"/>
  <c r="N220" i="9"/>
  <c r="N394" i="9"/>
  <c r="N241" i="9"/>
  <c r="O97" i="9"/>
  <c r="P394" i="9"/>
  <c r="N141" i="9"/>
  <c r="N316" i="9"/>
  <c r="P180" i="9"/>
  <c r="N1012" i="9"/>
  <c r="P953" i="9"/>
  <c r="N973" i="9"/>
  <c r="N1052" i="9"/>
  <c r="P993" i="9"/>
  <c r="N918" i="9"/>
  <c r="P1032" i="9"/>
  <c r="N953" i="9"/>
  <c r="N858" i="9"/>
  <c r="P936" i="9"/>
  <c r="N898" i="9"/>
  <c r="P840" i="9"/>
  <c r="P858" i="9"/>
  <c r="N668" i="9"/>
  <c r="N765" i="9"/>
  <c r="P705" i="9"/>
  <c r="N705" i="9"/>
  <c r="P803" i="9"/>
  <c r="N610" i="9"/>
  <c r="P668" i="9"/>
  <c r="N630" i="9"/>
  <c r="N650" i="9"/>
  <c r="N533" i="9"/>
  <c r="P610" i="9"/>
  <c r="P570" i="9"/>
  <c r="N551" i="9"/>
  <c r="N590" i="9"/>
  <c r="N570" i="9"/>
  <c r="N359" i="9"/>
  <c r="P415" i="9"/>
  <c r="N398" i="9"/>
  <c r="P262" i="9"/>
  <c r="N126" i="9"/>
  <c r="P108" i="9"/>
  <c r="P244" i="9"/>
  <c r="P163" i="9"/>
  <c r="N475" i="9"/>
  <c r="P319" i="9"/>
  <c r="N244" i="9"/>
  <c r="P398" i="9"/>
  <c r="N319" i="9"/>
  <c r="N339" i="9"/>
  <c r="P203" i="9"/>
  <c r="N163" i="9"/>
  <c r="P144" i="9"/>
  <c r="N203" i="9"/>
  <c r="N183" i="9"/>
  <c r="N108" i="9"/>
  <c r="P224" i="9"/>
  <c r="N13" i="9"/>
  <c r="N14" i="9"/>
  <c r="P310" i="9"/>
  <c r="N69" i="9"/>
  <c r="P69" i="9"/>
  <c r="N96" i="9"/>
  <c r="P171" i="9"/>
  <c r="N242" i="9"/>
  <c r="N247" i="9"/>
  <c r="N37" i="9"/>
  <c r="N52" i="9"/>
  <c r="P52" i="9"/>
  <c r="O52" i="9"/>
  <c r="O74" i="9"/>
  <c r="O201" i="9"/>
  <c r="P6" i="9"/>
  <c r="N996" i="9"/>
  <c r="N956" i="9"/>
  <c r="N1035" i="9"/>
  <c r="P975" i="9"/>
  <c r="P1015" i="9"/>
  <c r="N901" i="9"/>
  <c r="P842" i="9"/>
  <c r="P861" i="9"/>
  <c r="P881" i="9"/>
  <c r="N861" i="9"/>
  <c r="N842" i="9"/>
  <c r="N727" i="9"/>
  <c r="P707" i="9"/>
  <c r="P689" i="9"/>
  <c r="N633" i="9"/>
  <c r="N613" i="9"/>
  <c r="N458" i="9"/>
  <c r="N322" i="9"/>
  <c r="N553" i="9"/>
  <c r="N478" i="9"/>
  <c r="N593" i="9"/>
  <c r="P727" i="9"/>
  <c r="N418" i="9"/>
  <c r="P458" i="9"/>
  <c r="N11" i="9"/>
  <c r="N165" i="9"/>
  <c r="P322" i="9"/>
  <c r="N206" i="9"/>
  <c r="P302" i="9"/>
  <c r="N302" i="9"/>
  <c r="O105" i="9"/>
  <c r="P30" i="9"/>
  <c r="O30" i="9"/>
  <c r="N30" i="9"/>
  <c r="N227" i="9"/>
  <c r="O53" i="9"/>
  <c r="O14" i="9"/>
  <c r="O11" i="9"/>
  <c r="O33" i="9"/>
  <c r="N12" i="9"/>
  <c r="N346" i="9"/>
  <c r="P17" i="9"/>
  <c r="P152" i="9"/>
  <c r="O117" i="9"/>
  <c r="O37" i="9"/>
  <c r="O67" i="9"/>
  <c r="N73" i="9"/>
  <c r="P208" i="9"/>
  <c r="P285" i="9"/>
  <c r="P420" i="9"/>
  <c r="P73" i="9"/>
  <c r="P32" i="9"/>
  <c r="P93" i="9"/>
  <c r="O73" i="9"/>
  <c r="N32" i="9"/>
  <c r="P13" i="9"/>
  <c r="P149" i="9"/>
  <c r="N149" i="9"/>
  <c r="N83" i="9"/>
  <c r="O764" i="9"/>
  <c r="O374" i="9"/>
  <c r="O392" i="9"/>
  <c r="P102" i="9"/>
  <c r="O102" i="9"/>
  <c r="P238" i="9"/>
  <c r="O223" i="9"/>
  <c r="P148" i="9"/>
  <c r="N1016" i="9"/>
  <c r="P1016" i="9"/>
  <c r="N997" i="9"/>
  <c r="N1036" i="9"/>
  <c r="N843" i="9"/>
  <c r="N690" i="9"/>
  <c r="N769" i="9"/>
  <c r="N634" i="9"/>
  <c r="P748" i="9"/>
  <c r="N573" i="9"/>
  <c r="P708" i="9"/>
  <c r="P690" i="9"/>
  <c r="N594" i="9"/>
  <c r="P499" i="9"/>
  <c r="P479" i="9"/>
  <c r="N479" i="9"/>
  <c r="P438" i="9"/>
  <c r="N438" i="9"/>
  <c r="N343" i="9"/>
  <c r="N166" i="9"/>
  <c r="N284" i="9"/>
  <c r="P228" i="9"/>
  <c r="N207" i="9"/>
  <c r="N323" i="9"/>
  <c r="N31" i="9"/>
  <c r="P12" i="9"/>
  <c r="N228" i="9"/>
  <c r="P21" i="9"/>
  <c r="O21" i="9"/>
  <c r="P293" i="9"/>
  <c r="O1027" i="9"/>
  <c r="O893" i="9"/>
  <c r="O853" i="9"/>
  <c r="O835" i="9"/>
  <c r="O605" i="9"/>
  <c r="O681" i="9"/>
  <c r="O490" i="9"/>
  <c r="O430" i="9"/>
  <c r="O3" i="9"/>
  <c r="O314" i="9"/>
  <c r="O158" i="9"/>
  <c r="O139" i="9"/>
  <c r="O83" i="9"/>
  <c r="P1026" i="9"/>
  <c r="N1026" i="9"/>
  <c r="N987" i="9"/>
  <c r="N948" i="9"/>
  <c r="P967" i="9"/>
  <c r="N719" i="9"/>
  <c r="P834" i="9"/>
  <c r="N834" i="9"/>
  <c r="P872" i="9"/>
  <c r="N892" i="9"/>
  <c r="N758" i="9"/>
  <c r="N604" i="9"/>
  <c r="N469" i="9"/>
  <c r="N699" i="9"/>
  <c r="P680" i="9"/>
  <c r="N489" i="9"/>
  <c r="N449" i="9"/>
  <c r="N410" i="9"/>
  <c r="N353" i="9"/>
  <c r="N294" i="9"/>
  <c r="N157" i="9"/>
  <c r="P2" i="9"/>
  <c r="N22" i="9"/>
  <c r="N2" i="9"/>
  <c r="P353" i="9"/>
  <c r="N197" i="9"/>
  <c r="N62" i="9"/>
  <c r="P313" i="9"/>
  <c r="N274" i="9"/>
  <c r="N313" i="9"/>
  <c r="P294" i="9"/>
  <c r="P138" i="9"/>
  <c r="N138" i="9"/>
  <c r="N82" i="9"/>
  <c r="P157" i="9"/>
  <c r="P177" i="9"/>
  <c r="O440" i="9"/>
  <c r="P5" i="9"/>
  <c r="N1011" i="9"/>
  <c r="N972" i="9"/>
  <c r="P1011" i="9"/>
  <c r="P992" i="9"/>
  <c r="N877" i="9"/>
  <c r="N992" i="9"/>
  <c r="N952" i="9"/>
  <c r="N819" i="9"/>
  <c r="N743" i="9"/>
  <c r="P877" i="9"/>
  <c r="P839" i="9"/>
  <c r="N839" i="9"/>
  <c r="N897" i="9"/>
  <c r="P857" i="9"/>
  <c r="P819" i="9"/>
  <c r="N857" i="9"/>
  <c r="N704" i="9"/>
  <c r="P723" i="9"/>
  <c r="N629" i="9"/>
  <c r="N609" i="9"/>
  <c r="P609" i="9"/>
  <c r="N434" i="9"/>
  <c r="N589" i="9"/>
  <c r="N569" i="9"/>
  <c r="P7" i="9"/>
  <c r="P434" i="9"/>
  <c r="N550" i="9"/>
  <c r="P414" i="9"/>
  <c r="P569" i="9"/>
  <c r="O20" i="9"/>
  <c r="N358" i="9"/>
  <c r="P318" i="9"/>
  <c r="N143" i="9"/>
  <c r="N318" i="9"/>
  <c r="P202" i="9"/>
  <c r="N162" i="9"/>
  <c r="O225" i="9"/>
  <c r="O202" i="9"/>
  <c r="O182" i="9"/>
  <c r="O29" i="9"/>
  <c r="O204" i="9"/>
  <c r="N202" i="9"/>
  <c r="N182" i="9"/>
  <c r="O31" i="9"/>
  <c r="P222" i="9"/>
  <c r="O99" i="9"/>
  <c r="O55" i="9"/>
  <c r="O323" i="9"/>
  <c r="O222" i="9"/>
  <c r="O214" i="9"/>
  <c r="O190" i="9"/>
  <c r="O59" i="9"/>
  <c r="N7" i="9"/>
  <c r="N338" i="9"/>
  <c r="O318" i="9"/>
  <c r="N222" i="9"/>
  <c r="O148" i="9"/>
  <c r="O145" i="9"/>
  <c r="O170" i="9"/>
  <c r="O307" i="9"/>
  <c r="N995" i="9"/>
  <c r="P1034" i="9"/>
  <c r="N955" i="9"/>
  <c r="P995" i="9"/>
  <c r="N900" i="9"/>
  <c r="N860" i="9"/>
  <c r="N767" i="9"/>
  <c r="N688" i="9"/>
  <c r="N477" i="9"/>
  <c r="N726" i="9"/>
  <c r="N632" i="9"/>
  <c r="N612" i="9"/>
  <c r="P477" i="9"/>
  <c r="N497" i="9"/>
  <c r="N282" i="9"/>
  <c r="O146" i="9"/>
  <c r="N70" i="9"/>
  <c r="N10" i="9"/>
  <c r="P205" i="9"/>
  <c r="P321" i="9"/>
  <c r="P226" i="9"/>
  <c r="O229" i="9"/>
  <c r="O77" i="9"/>
  <c r="O226" i="9"/>
  <c r="N226" i="9"/>
  <c r="O212" i="9"/>
  <c r="N205" i="9"/>
  <c r="O100" i="9"/>
  <c r="O60" i="9"/>
  <c r="O93" i="9"/>
  <c r="P70" i="9"/>
  <c r="P50" i="9"/>
  <c r="N321" i="9"/>
  <c r="O149" i="9"/>
  <c r="O171" i="9"/>
  <c r="P146" i="9"/>
  <c r="P445" i="9"/>
  <c r="O24" i="9"/>
  <c r="O26" i="9"/>
  <c r="P36" i="9"/>
  <c r="P41" i="9"/>
  <c r="O41" i="9"/>
  <c r="P176" i="9"/>
  <c r="P48" i="9"/>
  <c r="O50" i="9"/>
  <c r="P64" i="9"/>
  <c r="N64" i="9"/>
  <c r="N231" i="9"/>
  <c r="P82" i="9"/>
  <c r="O82" i="9"/>
  <c r="O17" i="9"/>
  <c r="P28" i="9"/>
  <c r="O35" i="9"/>
  <c r="P47" i="9"/>
  <c r="N47" i="9"/>
  <c r="O47" i="9"/>
  <c r="O71" i="9"/>
  <c r="P213" i="9"/>
  <c r="P1033" i="9"/>
  <c r="P974" i="9"/>
  <c r="N954" i="9"/>
  <c r="P899" i="9"/>
  <c r="P954" i="9"/>
  <c r="N859" i="9"/>
  <c r="N821" i="9"/>
  <c r="P841" i="9"/>
  <c r="P859" i="9"/>
  <c r="P821" i="9"/>
  <c r="N766" i="9"/>
  <c r="P706" i="9"/>
  <c r="N841" i="9"/>
  <c r="N745" i="9"/>
  <c r="N611" i="9"/>
  <c r="P571" i="9"/>
  <c r="N631" i="9"/>
  <c r="N571" i="9"/>
  <c r="P611" i="9"/>
  <c r="N687" i="9"/>
  <c r="N591" i="9"/>
  <c r="N456" i="9"/>
  <c r="P476" i="9"/>
  <c r="P456" i="9"/>
  <c r="N436" i="9"/>
  <c r="N416" i="9"/>
  <c r="N9" i="9"/>
  <c r="N360" i="9"/>
  <c r="P416" i="9"/>
  <c r="N164" i="9"/>
  <c r="P164" i="9"/>
  <c r="P360" i="9"/>
  <c r="P301" i="9"/>
  <c r="P204" i="9"/>
  <c r="P225" i="9"/>
  <c r="O9" i="9"/>
  <c r="N225" i="9"/>
  <c r="N320" i="9"/>
  <c r="N204" i="9"/>
  <c r="P145" i="9"/>
  <c r="P184" i="9"/>
  <c r="O1074" i="9"/>
  <c r="O1057" i="9"/>
  <c r="O1051" i="9"/>
  <c r="O923" i="9"/>
  <c r="O948" i="9"/>
  <c r="O818" i="9"/>
  <c r="O838" i="9"/>
  <c r="O892" i="9"/>
  <c r="O856" i="9"/>
  <c r="O608" i="9"/>
  <c r="O628" i="9"/>
  <c r="O649" i="9"/>
  <c r="O667" i="9"/>
  <c r="O537" i="9"/>
  <c r="O453" i="9"/>
  <c r="O680" i="9"/>
  <c r="O469" i="9"/>
  <c r="O588" i="9"/>
  <c r="O549" i="9"/>
  <c r="O672" i="9"/>
  <c r="O353" i="9"/>
  <c r="O489" i="9"/>
  <c r="O266" i="9"/>
  <c r="O157" i="9"/>
  <c r="O125" i="9"/>
  <c r="O2" i="9"/>
  <c r="O337" i="9"/>
  <c r="O243" i="9"/>
  <c r="O177" i="9"/>
  <c r="O181" i="9"/>
  <c r="O317" i="9"/>
  <c r="O221" i="9"/>
  <c r="O113" i="9"/>
  <c r="O138" i="9"/>
  <c r="O107" i="9"/>
  <c r="O313" i="9"/>
  <c r="N950" i="9"/>
  <c r="N1028" i="9"/>
  <c r="P874" i="9"/>
  <c r="N854" i="9"/>
  <c r="P816" i="9"/>
  <c r="N836" i="9"/>
  <c r="N682" i="9"/>
  <c r="N566" i="9"/>
  <c r="P701" i="9"/>
  <c r="P491" i="9"/>
  <c r="N491" i="9"/>
  <c r="P547" i="9"/>
  <c r="N547" i="9"/>
  <c r="N355" i="9"/>
  <c r="N431" i="9"/>
  <c r="P412" i="9"/>
  <c r="P296" i="9"/>
  <c r="N412" i="9"/>
  <c r="N471" i="9"/>
  <c r="N296" i="9"/>
  <c r="P4" i="9"/>
  <c r="O4" i="9"/>
  <c r="P84" i="9"/>
  <c r="P140" i="9"/>
  <c r="P44" i="9"/>
  <c r="O84" i="9"/>
  <c r="O44" i="9"/>
  <c r="N4" i="9"/>
  <c r="N44" i="9"/>
  <c r="O315" i="9"/>
  <c r="O296" i="9"/>
  <c r="N276" i="9"/>
  <c r="N315" i="9"/>
  <c r="O140" i="9"/>
  <c r="P179" i="9"/>
  <c r="N140" i="9"/>
  <c r="N549" i="9"/>
  <c r="O338" i="9"/>
  <c r="P35" i="9"/>
  <c r="N134" i="9"/>
  <c r="O45" i="9"/>
  <c r="P209" i="9"/>
  <c r="O87" i="9"/>
  <c r="O89" i="9"/>
  <c r="O91" i="9"/>
  <c r="P20" i="9"/>
  <c r="O1072" i="9"/>
  <c r="O938" i="9"/>
  <c r="O805" i="9"/>
  <c r="O788" i="9"/>
  <c r="O375" i="9"/>
  <c r="O518" i="9"/>
  <c r="O103" i="9"/>
  <c r="O400" i="9"/>
  <c r="O247" i="9"/>
  <c r="P242" i="9"/>
  <c r="P110" i="9"/>
  <c r="P382" i="9"/>
  <c r="O110" i="9"/>
  <c r="P246" i="9"/>
  <c r="N131" i="9"/>
  <c r="N150" i="9"/>
  <c r="O153" i="9"/>
  <c r="P159" i="9"/>
  <c r="N159" i="9"/>
  <c r="N161" i="9"/>
  <c r="P161" i="9"/>
  <c r="O167" i="9"/>
  <c r="N170" i="9"/>
  <c r="O172" i="9"/>
  <c r="P206" i="9"/>
  <c r="O206" i="9"/>
  <c r="N217" i="9"/>
  <c r="P217" i="9"/>
  <c r="P219" i="9"/>
  <c r="O219" i="9"/>
  <c r="N219" i="9"/>
  <c r="N246" i="9"/>
  <c r="P257" i="9"/>
  <c r="N257" i="9"/>
  <c r="O264" i="9"/>
  <c r="N273" i="9"/>
  <c r="P340" i="9"/>
  <c r="N340" i="9"/>
  <c r="P359" i="9"/>
  <c r="O359" i="9"/>
  <c r="N396" i="9"/>
  <c r="P109" i="9"/>
  <c r="O109" i="9"/>
  <c r="P245" i="9"/>
  <c r="N249" i="9"/>
  <c r="P390" i="9"/>
  <c r="N121" i="9"/>
  <c r="P121" i="9"/>
  <c r="N104" i="9"/>
  <c r="N1067" i="9"/>
  <c r="N933" i="9"/>
  <c r="P933" i="9"/>
  <c r="N665" i="9"/>
  <c r="P123" i="9"/>
  <c r="O123" i="9"/>
  <c r="N123" i="9"/>
  <c r="O126" i="9"/>
  <c r="O130" i="9"/>
  <c r="P135" i="9"/>
  <c r="N407" i="9"/>
  <c r="N135" i="9"/>
  <c r="P271" i="9"/>
  <c r="N271" i="9"/>
  <c r="O150" i="9"/>
  <c r="P169" i="9"/>
  <c r="O175" i="9"/>
  <c r="O186" i="9"/>
  <c r="N192" i="9"/>
  <c r="P192" i="9"/>
  <c r="P198" i="9"/>
  <c r="O198" i="9"/>
  <c r="O200" i="9"/>
  <c r="P200" i="9"/>
  <c r="N212" i="9"/>
  <c r="N215" i="9"/>
  <c r="N232" i="9"/>
  <c r="P283" i="9"/>
  <c r="N283" i="9"/>
  <c r="O294" i="9"/>
  <c r="N325" i="9"/>
  <c r="P325" i="9"/>
  <c r="N350" i="9"/>
  <c r="P350" i="9"/>
  <c r="O363" i="9"/>
  <c r="O40" i="9"/>
  <c r="P40" i="9"/>
  <c r="N49" i="9"/>
  <c r="O64" i="9"/>
  <c r="P66" i="9"/>
  <c r="N66" i="9"/>
  <c r="P88" i="9"/>
  <c r="N88" i="9"/>
  <c r="P90" i="9"/>
  <c r="N90" i="9"/>
  <c r="O92" i="9"/>
  <c r="N92" i="9"/>
  <c r="O1068" i="9"/>
  <c r="O1050" i="9"/>
  <c r="O801" i="9"/>
  <c r="O934" i="9"/>
  <c r="O242" i="9"/>
  <c r="N116" i="9"/>
  <c r="P133" i="9"/>
  <c r="O133" i="9"/>
  <c r="P273" i="9"/>
  <c r="O147" i="9"/>
  <c r="N147" i="9"/>
  <c r="P154" i="9"/>
  <c r="N154" i="9"/>
  <c r="P156" i="9"/>
  <c r="O156" i="9"/>
  <c r="N156" i="9"/>
  <c r="N21" i="9"/>
  <c r="O161" i="9"/>
  <c r="P168" i="9"/>
  <c r="P170" i="9"/>
  <c r="O178" i="9"/>
  <c r="N195" i="9"/>
  <c r="P210" i="9"/>
  <c r="N213" i="9"/>
  <c r="N214" i="9"/>
  <c r="O217" i="9"/>
  <c r="P223" i="9"/>
  <c r="N255" i="9"/>
  <c r="P267" i="9"/>
  <c r="O267" i="9"/>
  <c r="N267" i="9"/>
  <c r="P331" i="9"/>
  <c r="N331" i="9"/>
  <c r="P346" i="9"/>
  <c r="O346" i="9"/>
  <c r="P428" i="9"/>
  <c r="P23" i="9"/>
  <c r="N23" i="9"/>
  <c r="N25" i="9"/>
  <c r="P25" i="9"/>
  <c r="P27" i="9"/>
  <c r="N27" i="9"/>
  <c r="O80" i="9"/>
  <c r="P80" i="9"/>
  <c r="N1027" i="9"/>
  <c r="P1027" i="9"/>
  <c r="N949" i="9"/>
  <c r="N988" i="9"/>
  <c r="P893" i="9"/>
  <c r="P853" i="9"/>
  <c r="N853" i="9"/>
  <c r="P835" i="9"/>
  <c r="P873" i="9"/>
  <c r="N893" i="9"/>
  <c r="N815" i="9"/>
  <c r="N759" i="9"/>
  <c r="N739" i="9"/>
  <c r="N605" i="9"/>
  <c r="P700" i="9"/>
  <c r="N681" i="9"/>
  <c r="P605" i="9"/>
  <c r="N490" i="9"/>
  <c r="N565" i="9"/>
  <c r="P430" i="9"/>
  <c r="N700" i="9"/>
  <c r="P681" i="9"/>
  <c r="N354" i="9"/>
  <c r="N430" i="9"/>
  <c r="N470" i="9"/>
  <c r="N450" i="9"/>
  <c r="N158" i="9"/>
  <c r="N295" i="9"/>
  <c r="P3" i="9"/>
  <c r="N3" i="9"/>
  <c r="N198" i="9"/>
  <c r="N218" i="9"/>
  <c r="P314" i="9"/>
  <c r="N275" i="9"/>
  <c r="N314" i="9"/>
  <c r="P295" i="9"/>
  <c r="P424" i="9"/>
  <c r="P19" i="9"/>
  <c r="N29" i="9"/>
  <c r="N133" i="9"/>
  <c r="O54" i="9"/>
  <c r="N55" i="9"/>
  <c r="N56" i="9"/>
  <c r="O57" i="9"/>
  <c r="O58" i="9"/>
  <c r="N60" i="9"/>
  <c r="N61" i="9"/>
  <c r="P63" i="9"/>
  <c r="N63" i="9"/>
  <c r="O69" i="9"/>
  <c r="O79" i="9"/>
  <c r="P86" i="9"/>
  <c r="O86" i="9"/>
  <c r="N99" i="9"/>
  <c r="N100" i="9"/>
  <c r="N106" i="9"/>
  <c r="N107" i="9"/>
  <c r="P114" i="9"/>
  <c r="N117" i="9"/>
  <c r="N118" i="9"/>
  <c r="O121" i="9"/>
  <c r="P127" i="9"/>
  <c r="N127" i="9"/>
  <c r="P399" i="9"/>
  <c r="N129" i="9"/>
  <c r="P129" i="9"/>
  <c r="O135" i="9"/>
  <c r="O169" i="9"/>
  <c r="P174" i="9"/>
  <c r="O174" i="9"/>
  <c r="N185" i="9"/>
  <c r="P185" i="9"/>
  <c r="P187" i="9"/>
  <c r="O187" i="9"/>
  <c r="N187" i="9"/>
  <c r="P194" i="9"/>
  <c r="O194" i="9"/>
  <c r="P199" i="9"/>
  <c r="N199" i="9"/>
  <c r="O213" i="9"/>
  <c r="O231" i="9"/>
  <c r="N237" i="9"/>
  <c r="P237" i="9"/>
  <c r="N259" i="9"/>
  <c r="O261" i="9"/>
  <c r="O272" i="9"/>
  <c r="O281" i="9"/>
  <c r="P289" i="9"/>
  <c r="N348" i="9"/>
  <c r="P18" i="9"/>
  <c r="P290" i="9"/>
  <c r="O23" i="9"/>
  <c r="O25" i="9"/>
  <c r="O27" i="9"/>
  <c r="O39" i="9"/>
  <c r="P43" i="9"/>
  <c r="O43" i="9"/>
  <c r="O49" i="9"/>
  <c r="N51" i="9"/>
  <c r="P59" i="9"/>
  <c r="O66" i="9"/>
  <c r="P68" i="9"/>
  <c r="O68" i="9"/>
  <c r="N68" i="9"/>
  <c r="P71" i="9"/>
  <c r="N75" i="9"/>
  <c r="O88" i="9"/>
  <c r="O90" i="9"/>
  <c r="N98" i="9"/>
  <c r="N101" i="9"/>
  <c r="N102" i="9"/>
  <c r="P105" i="9"/>
  <c r="O106" i="9"/>
  <c r="N109" i="9"/>
  <c r="N383" i="9"/>
  <c r="O112" i="9"/>
  <c r="P125" i="9"/>
  <c r="O114" i="9"/>
  <c r="P137" i="9"/>
  <c r="P139" i="9"/>
  <c r="O143" i="9"/>
  <c r="O154" i="9"/>
  <c r="N160" i="9"/>
  <c r="P160" i="9"/>
  <c r="P162" i="9"/>
  <c r="P166" i="9"/>
  <c r="O166" i="9"/>
  <c r="O168" i="9"/>
  <c r="P173" i="9"/>
  <c r="N180" i="9"/>
  <c r="N194" i="9"/>
  <c r="P197" i="9"/>
  <c r="O197" i="9"/>
  <c r="O209" i="9"/>
  <c r="O211" i="9"/>
  <c r="N211" i="9"/>
  <c r="N224" i="9"/>
  <c r="N230" i="9"/>
  <c r="N329" i="9"/>
  <c r="P446" i="9"/>
  <c r="P38" i="9"/>
  <c r="O38" i="9"/>
  <c r="O46" i="9"/>
  <c r="N48" i="9"/>
  <c r="P49" i="9"/>
  <c r="O63" i="9"/>
  <c r="N65" i="9"/>
  <c r="P65" i="9"/>
  <c r="N72" i="9"/>
  <c r="N76" i="9"/>
  <c r="O85" i="9"/>
  <c r="P85" i="9"/>
  <c r="P92" i="9"/>
  <c r="P100" i="9"/>
  <c r="O101" i="9"/>
  <c r="P106" i="9"/>
  <c r="P107" i="9"/>
  <c r="O108" i="9"/>
  <c r="O115" i="9"/>
  <c r="N115" i="9"/>
  <c r="P78" i="9"/>
  <c r="P37" i="9"/>
  <c r="O116" i="9"/>
  <c r="P117" i="9"/>
  <c r="P122" i="9"/>
  <c r="N122" i="9"/>
  <c r="P124" i="9"/>
  <c r="O124" i="9"/>
  <c r="N124" i="9"/>
  <c r="P260" i="9"/>
  <c r="N260" i="9"/>
  <c r="O129" i="9"/>
  <c r="P101" i="9"/>
  <c r="N146" i="9"/>
  <c r="P147" i="9"/>
  <c r="P178" i="9"/>
  <c r="O185" i="9"/>
  <c r="O189" i="9"/>
  <c r="P191" i="9"/>
  <c r="N191" i="9"/>
  <c r="N193" i="9"/>
  <c r="P193" i="9"/>
  <c r="O199" i="9"/>
  <c r="O203" i="9"/>
  <c r="P212" i="9"/>
  <c r="O230" i="9"/>
  <c r="O235" i="9"/>
  <c r="O254" i="9"/>
  <c r="P278" i="9"/>
  <c r="N278" i="9"/>
  <c r="O278" i="9"/>
  <c r="O293" i="9"/>
  <c r="O295" i="9"/>
  <c r="O299" i="9"/>
  <c r="N324" i="9"/>
  <c r="P337" i="9"/>
  <c r="O391" i="9"/>
  <c r="P24" i="9"/>
  <c r="N24" i="9"/>
  <c r="N298" i="9"/>
  <c r="N125" i="9"/>
  <c r="P26" i="9"/>
  <c r="N6" i="9"/>
  <c r="N26" i="9"/>
  <c r="N46" i="9"/>
  <c r="N86" i="9"/>
  <c r="N142" i="9"/>
  <c r="P397" i="9"/>
  <c r="P317" i="9"/>
  <c r="N243" i="9"/>
  <c r="P221" i="9"/>
  <c r="P261" i="9"/>
  <c r="O28" i="9"/>
  <c r="N28" i="9"/>
  <c r="P42" i="9"/>
  <c r="O42" i="9"/>
  <c r="O51" i="9"/>
  <c r="P195" i="9"/>
  <c r="P87" i="9"/>
  <c r="N87" i="9"/>
  <c r="N89" i="9"/>
  <c r="P89" i="9"/>
  <c r="P91" i="9"/>
  <c r="N91" i="9"/>
  <c r="O931" i="9"/>
  <c r="O795" i="9"/>
  <c r="O787" i="9"/>
  <c r="O812" i="9"/>
  <c r="O663" i="9"/>
  <c r="O525" i="9"/>
  <c r="O104" i="9"/>
  <c r="O376" i="9"/>
  <c r="O407" i="9"/>
  <c r="P104" i="9"/>
  <c r="O393" i="9"/>
  <c r="O246" i="9"/>
  <c r="O111" i="9"/>
  <c r="P142" i="9"/>
  <c r="O142" i="9"/>
  <c r="N153" i="9"/>
  <c r="P153" i="9"/>
  <c r="P155" i="9"/>
  <c r="N155" i="9"/>
  <c r="N39" i="9"/>
  <c r="O155" i="9"/>
  <c r="O162" i="9"/>
  <c r="P167" i="9"/>
  <c r="N167" i="9"/>
  <c r="P201" i="9"/>
  <c r="O207" i="9"/>
  <c r="P218" i="9"/>
  <c r="P258" i="9"/>
  <c r="O258" i="9"/>
  <c r="P268" i="9"/>
  <c r="O271" i="9"/>
  <c r="O322" i="9"/>
  <c r="O343" i="9"/>
  <c r="P345" i="9"/>
  <c r="O345" i="9"/>
  <c r="O347" i="9"/>
  <c r="O16" i="9"/>
  <c r="P16" i="9"/>
  <c r="P248" i="9"/>
  <c r="N43" i="9"/>
  <c r="P45" i="9"/>
  <c r="N45" i="9"/>
  <c r="P46" i="9"/>
  <c r="P292" i="9"/>
  <c r="N74" i="9"/>
  <c r="O76" i="9"/>
  <c r="N362" i="9"/>
  <c r="P362" i="9"/>
  <c r="N103" i="9"/>
  <c r="N110" i="9"/>
  <c r="O1075" i="9"/>
  <c r="O1018" i="9"/>
  <c r="O1059" i="9"/>
  <c r="O970" i="9"/>
  <c r="O1073" i="9"/>
  <c r="O1012" i="9"/>
  <c r="O1002" i="9"/>
  <c r="O1049" i="9"/>
  <c r="O946" i="9"/>
  <c r="O939" i="9"/>
  <c r="O963" i="9"/>
  <c r="O1056" i="9"/>
  <c r="O996" i="9"/>
  <c r="O875" i="9"/>
  <c r="O986" i="9"/>
  <c r="O953" i="9"/>
  <c r="O1015" i="9"/>
  <c r="O936" i="9"/>
  <c r="O932" i="9"/>
  <c r="O848" i="9"/>
  <c r="O842" i="9"/>
  <c r="O840" i="9"/>
  <c r="O878" i="9"/>
  <c r="O768" i="9"/>
  <c r="O789" i="9"/>
  <c r="O993" i="9"/>
  <c r="O727" i="9"/>
  <c r="O813" i="9"/>
  <c r="O757" i="9"/>
  <c r="O702" i="9"/>
  <c r="O806" i="9"/>
  <c r="O830" i="9"/>
  <c r="O817" i="9"/>
  <c r="O754" i="9"/>
  <c r="O710" i="9"/>
  <c r="O891" i="9"/>
  <c r="O765" i="9"/>
  <c r="O809" i="9"/>
  <c r="O610" i="9"/>
  <c r="O858" i="9"/>
  <c r="O707" i="9"/>
  <c r="O698" i="9"/>
  <c r="O650" i="9"/>
  <c r="O820" i="9"/>
  <c r="O595" i="9"/>
  <c r="O722" i="9"/>
  <c r="O664" i="9"/>
  <c r="O620" i="9"/>
  <c r="O563" i="9"/>
  <c r="O553" i="9"/>
  <c r="O515" i="9"/>
  <c r="O504" i="9"/>
  <c r="O478" i="9"/>
  <c r="O654" i="9"/>
  <c r="O579" i="9"/>
  <c r="O485" i="9"/>
  <c r="O464" i="9"/>
  <c r="O432" i="9"/>
  <c r="O448" i="9"/>
  <c r="O593" i="9"/>
  <c r="O548" i="9"/>
  <c r="O408" i="9"/>
  <c r="O373" i="9"/>
  <c r="O369" i="9"/>
  <c r="O501" i="9"/>
  <c r="O394" i="9"/>
  <c r="O425" i="9"/>
  <c r="O290" i="9"/>
  <c r="O262" i="9"/>
  <c r="O5" i="9"/>
  <c r="O132" i="9"/>
  <c r="O248" i="9"/>
  <c r="O196" i="9"/>
  <c r="O163" i="9"/>
  <c r="O241" i="9"/>
  <c r="O227" i="9"/>
  <c r="O384" i="9"/>
  <c r="O286" i="9"/>
  <c r="O277" i="9"/>
  <c r="O265" i="9"/>
  <c r="P286" i="9"/>
  <c r="O964" i="9"/>
  <c r="O960" i="9"/>
  <c r="O885" i="9"/>
  <c r="O908" i="9"/>
  <c r="O937" i="9"/>
  <c r="O905" i="9"/>
  <c r="O804" i="9"/>
  <c r="O711" i="9"/>
  <c r="O827" i="9"/>
  <c r="O557" i="9"/>
  <c r="O637" i="9"/>
  <c r="O751" i="9"/>
  <c r="O600" i="9"/>
  <c r="O505" i="9"/>
  <c r="O561" i="9"/>
  <c r="O580" i="9"/>
  <c r="O502" i="9"/>
  <c r="O422" i="9"/>
  <c r="O441" i="9"/>
  <c r="O287" i="9"/>
  <c r="O245" i="9"/>
  <c r="O173" i="9"/>
  <c r="O15" i="9"/>
  <c r="O291" i="9"/>
  <c r="P287" i="9"/>
  <c r="O18" i="9"/>
  <c r="P196" i="9"/>
  <c r="P22" i="9"/>
  <c r="O22" i="9"/>
  <c r="P29" i="9"/>
  <c r="N35" i="9"/>
  <c r="N36" i="9"/>
  <c r="N50" i="9"/>
  <c r="P51" i="9"/>
  <c r="P14" i="9"/>
  <c r="P62" i="9"/>
  <c r="O62" i="9"/>
  <c r="O65" i="9"/>
  <c r="P67" i="9"/>
  <c r="N67" i="9"/>
  <c r="N71" i="9"/>
  <c r="O75" i="9"/>
  <c r="P76" i="9"/>
  <c r="P77" i="9"/>
  <c r="O78" i="9"/>
  <c r="P83" i="9"/>
  <c r="N93" i="9"/>
  <c r="P97" i="9"/>
  <c r="N175" i="9"/>
  <c r="P112" i="9"/>
  <c r="P120" i="9"/>
  <c r="O122" i="9"/>
  <c r="N128" i="9"/>
  <c r="P128" i="9"/>
  <c r="N111" i="9"/>
  <c r="P130" i="9"/>
  <c r="P134" i="9"/>
  <c r="O134" i="9"/>
  <c r="O136" i="9"/>
  <c r="P141" i="9"/>
  <c r="N148" i="9"/>
  <c r="N151" i="9"/>
  <c r="P165" i="9"/>
  <c r="O165" i="9"/>
  <c r="N171" i="9"/>
  <c r="N172" i="9"/>
  <c r="N173" i="9"/>
  <c r="O179" i="9"/>
  <c r="N179" i="9"/>
  <c r="O180" i="9"/>
  <c r="P181" i="9"/>
  <c r="P186" i="9"/>
  <c r="N186" i="9"/>
  <c r="P188" i="9"/>
  <c r="O188" i="9"/>
  <c r="N188" i="9"/>
  <c r="O193" i="9"/>
  <c r="O210" i="9"/>
  <c r="P211" i="9"/>
  <c r="O224" i="9"/>
  <c r="N253" i="9"/>
  <c r="P253" i="9"/>
  <c r="P60" i="9"/>
  <c r="N40" i="9"/>
  <c r="P236" i="9"/>
  <c r="P288" i="9"/>
  <c r="O288" i="9"/>
  <c r="N288" i="9"/>
  <c r="O319" i="9"/>
  <c r="P235" i="9"/>
  <c r="N235" i="9"/>
  <c r="O251" i="9"/>
  <c r="P254" i="9"/>
  <c r="O255" i="9"/>
  <c r="O259" i="9"/>
  <c r="P266" i="9"/>
  <c r="N269" i="9"/>
  <c r="P274" i="9"/>
  <c r="O275" i="9"/>
  <c r="N281" i="9"/>
  <c r="P281" i="9"/>
  <c r="N304" i="9"/>
  <c r="O304" i="9"/>
  <c r="P305" i="9"/>
  <c r="N312" i="9"/>
  <c r="P324" i="9"/>
  <c r="P328" i="9"/>
  <c r="O328" i="9"/>
  <c r="O329" i="9"/>
  <c r="O335" i="9"/>
  <c r="O341" i="9"/>
  <c r="P349" i="9"/>
  <c r="P354" i="9"/>
  <c r="P363" i="9"/>
  <c r="N363" i="9"/>
  <c r="O381" i="9"/>
  <c r="P381" i="9"/>
  <c r="O395" i="9"/>
  <c r="O397" i="9"/>
  <c r="N400" i="9"/>
  <c r="P401" i="9"/>
  <c r="O405" i="9"/>
  <c r="O427" i="9"/>
  <c r="O429" i="9"/>
  <c r="P431" i="9"/>
  <c r="O431" i="9"/>
  <c r="O238" i="9"/>
  <c r="N240" i="9"/>
  <c r="P249" i="9"/>
  <c r="P250" i="9"/>
  <c r="O250" i="9"/>
  <c r="N263" i="9"/>
  <c r="P265" i="9"/>
  <c r="N272" i="9"/>
  <c r="O279" i="9"/>
  <c r="O284" i="9"/>
  <c r="O285" i="9"/>
  <c r="O300" i="9"/>
  <c r="N309" i="9"/>
  <c r="O309" i="9"/>
  <c r="O326" i="9"/>
  <c r="O332" i="9"/>
  <c r="P334" i="9"/>
  <c r="N334" i="9"/>
  <c r="O351" i="9"/>
  <c r="O354" i="9"/>
  <c r="O356" i="9"/>
  <c r="P356" i="9"/>
  <c r="P366" i="9"/>
  <c r="P383" i="9"/>
  <c r="P386" i="9"/>
  <c r="O390" i="9"/>
  <c r="N393" i="9"/>
  <c r="O451" i="9"/>
  <c r="O455" i="9"/>
  <c r="P95" i="9"/>
  <c r="N941" i="9"/>
  <c r="N924" i="9"/>
  <c r="N791" i="9"/>
  <c r="N673" i="9"/>
  <c r="N386" i="9"/>
  <c r="P521" i="9"/>
  <c r="O131" i="9"/>
  <c r="O160" i="9"/>
  <c r="N184" i="9"/>
  <c r="O192" i="9"/>
  <c r="O195" i="9"/>
  <c r="N196" i="9"/>
  <c r="O205" i="9"/>
  <c r="O216" i="9"/>
  <c r="N216" i="9"/>
  <c r="P229" i="9"/>
  <c r="P230" i="9"/>
  <c r="P231" i="9"/>
  <c r="N248" i="9"/>
  <c r="P264" i="9"/>
  <c r="P272" i="9"/>
  <c r="O280" i="9"/>
  <c r="P280" i="9"/>
  <c r="N280" i="9"/>
  <c r="O298" i="9"/>
  <c r="P298" i="9"/>
  <c r="N303" i="9"/>
  <c r="P304" i="9"/>
  <c r="O311" i="9"/>
  <c r="N311" i="9"/>
  <c r="O312" i="9"/>
  <c r="O320" i="9"/>
  <c r="N327" i="9"/>
  <c r="P327" i="9"/>
  <c r="O334" i="9"/>
  <c r="O336" i="9"/>
  <c r="N336" i="9"/>
  <c r="P342" i="9"/>
  <c r="P352" i="9"/>
  <c r="O352" i="9"/>
  <c r="N352" i="9"/>
  <c r="O365" i="9"/>
  <c r="P367" i="9"/>
  <c r="N367" i="9"/>
  <c r="O378" i="9"/>
  <c r="P378" i="9"/>
  <c r="N382" i="9"/>
  <c r="P385" i="9"/>
  <c r="N385" i="9"/>
  <c r="P387" i="9"/>
  <c r="O387" i="9"/>
  <c r="N387" i="9"/>
  <c r="O399" i="9"/>
  <c r="O409" i="9"/>
  <c r="O411" i="9"/>
  <c r="P417" i="9"/>
  <c r="N417" i="9"/>
  <c r="O48" i="9"/>
  <c r="N97" i="9"/>
  <c r="N120" i="9"/>
  <c r="N374" i="9"/>
  <c r="N132" i="9"/>
  <c r="N152" i="9"/>
  <c r="N174" i="9"/>
  <c r="O330" i="9"/>
  <c r="O232" i="9"/>
  <c r="O414" i="9"/>
  <c r="O8" i="9"/>
  <c r="O1004" i="9"/>
  <c r="O1017" i="9"/>
  <c r="O1076" i="9"/>
  <c r="O1034" i="9"/>
  <c r="O1060" i="9"/>
  <c r="O985" i="9"/>
  <c r="O995" i="9"/>
  <c r="O962" i="9"/>
  <c r="O955" i="9"/>
  <c r="O933" i="9"/>
  <c r="O860" i="9"/>
  <c r="O910" i="9"/>
  <c r="O800" i="9"/>
  <c r="O770" i="9"/>
  <c r="O883" i="9"/>
  <c r="O811" i="9"/>
  <c r="O810" i="9"/>
  <c r="O632" i="9"/>
  <c r="O726" i="9"/>
  <c r="O709" i="9"/>
  <c r="O756" i="9"/>
  <c r="O694" i="9"/>
  <c r="O665" i="9"/>
  <c r="O642" i="9"/>
  <c r="O635" i="9"/>
  <c r="O477" i="9"/>
  <c r="O424" i="9"/>
  <c r="O622" i="9"/>
  <c r="O541" i="9"/>
  <c r="O524" i="9"/>
  <c r="O467" i="9"/>
  <c r="O592" i="9"/>
  <c r="O507" i="9"/>
  <c r="O484" i="9"/>
  <c r="O598" i="9"/>
  <c r="O457" i="9"/>
  <c r="O406" i="9"/>
  <c r="O480" i="9"/>
  <c r="O361" i="9"/>
  <c r="P440" i="9"/>
  <c r="N57" i="9"/>
  <c r="O72" i="9"/>
  <c r="P407" i="9"/>
  <c r="O127" i="9"/>
  <c r="P136" i="9"/>
  <c r="N177" i="9"/>
  <c r="P183" i="9"/>
  <c r="P190" i="9"/>
  <c r="O191" i="9"/>
  <c r="N209" i="9"/>
  <c r="P215" i="9"/>
  <c r="N764" i="9"/>
  <c r="P233" i="9"/>
  <c r="N233" i="9"/>
  <c r="O234" i="9"/>
  <c r="O237" i="9"/>
  <c r="N239" i="9"/>
  <c r="O240" i="9"/>
  <c r="P247" i="9"/>
  <c r="N250" i="9"/>
  <c r="P252" i="9"/>
  <c r="N252" i="9"/>
  <c r="O253" i="9"/>
  <c r="N254" i="9"/>
  <c r="P256" i="9"/>
  <c r="O256" i="9"/>
  <c r="N256" i="9"/>
  <c r="O257" i="9"/>
  <c r="O263" i="9"/>
  <c r="O269" i="9"/>
  <c r="P270" i="9"/>
  <c r="O274" i="9"/>
  <c r="N277" i="9"/>
  <c r="P277" i="9"/>
  <c r="O283" i="9"/>
  <c r="O292" i="9"/>
  <c r="O297" i="9"/>
  <c r="P300" i="9"/>
  <c r="O306" i="9"/>
  <c r="N308" i="9"/>
  <c r="P309" i="9"/>
  <c r="P312" i="9"/>
  <c r="O325" i="9"/>
  <c r="N328" i="9"/>
  <c r="O331" i="9"/>
  <c r="N333" i="9"/>
  <c r="P333" i="9"/>
  <c r="O340" i="9"/>
  <c r="N349" i="9"/>
  <c r="O350" i="9"/>
  <c r="P358" i="9"/>
  <c r="N364" i="9"/>
  <c r="P364" i="9"/>
  <c r="P365" i="9"/>
  <c r="P370" i="9"/>
  <c r="N392" i="9"/>
  <c r="N395" i="9"/>
  <c r="O413" i="9"/>
  <c r="N441" i="9"/>
  <c r="N472" i="9"/>
  <c r="P472" i="9"/>
  <c r="P31" i="9"/>
  <c r="O128" i="9"/>
  <c r="P172" i="9"/>
  <c r="P119" i="9"/>
  <c r="P131" i="9"/>
  <c r="N145" i="9"/>
  <c r="P158" i="9"/>
  <c r="O159" i="9"/>
  <c r="P1075" i="9"/>
  <c r="N1059" i="9"/>
  <c r="N1075" i="9"/>
  <c r="P1059" i="9"/>
  <c r="P1002" i="9"/>
  <c r="P1022" i="9"/>
  <c r="P963" i="9"/>
  <c r="N925" i="9"/>
  <c r="N963" i="9"/>
  <c r="P925" i="9"/>
  <c r="P907" i="9"/>
  <c r="N907" i="9"/>
  <c r="P848" i="9"/>
  <c r="P942" i="9"/>
  <c r="N674" i="9"/>
  <c r="P754" i="9"/>
  <c r="P674" i="9"/>
  <c r="P504" i="9"/>
  <c r="P639" i="9"/>
  <c r="P599" i="9"/>
  <c r="P560" i="9"/>
  <c r="P464" i="9"/>
  <c r="N485" i="9"/>
  <c r="N464" i="9"/>
  <c r="N404" i="9"/>
  <c r="P369" i="9"/>
  <c r="P522" i="9"/>
  <c r="N444" i="9"/>
  <c r="P79" i="9"/>
  <c r="N81" i="9"/>
  <c r="O96" i="9"/>
  <c r="P374" i="9"/>
  <c r="N1068" i="9"/>
  <c r="N1050" i="9"/>
  <c r="P1050" i="9"/>
  <c r="P916" i="9"/>
  <c r="N934" i="9"/>
  <c r="N801" i="9"/>
  <c r="P648" i="9"/>
  <c r="N648" i="9"/>
  <c r="N666" i="9"/>
  <c r="N513" i="9"/>
  <c r="P666" i="9"/>
  <c r="N378" i="9"/>
  <c r="P513" i="9"/>
  <c r="N399" i="9"/>
  <c r="N112" i="9"/>
  <c r="O947" i="9"/>
  <c r="O924" i="9"/>
  <c r="O673" i="9"/>
  <c r="O544" i="9"/>
  <c r="O120" i="9"/>
  <c r="P132" i="9"/>
  <c r="N144" i="9"/>
  <c r="O152" i="9"/>
  <c r="N176" i="9"/>
  <c r="O184" i="9"/>
  <c r="N208" i="9"/>
  <c r="O218" i="9"/>
  <c r="N236" i="9"/>
  <c r="P240" i="9"/>
  <c r="O249" i="9"/>
  <c r="P263" i="9"/>
  <c r="N265" i="9"/>
  <c r="N268" i="9"/>
  <c r="P269" i="9"/>
  <c r="N289" i="9"/>
  <c r="N305" i="9"/>
  <c r="P306" i="9"/>
  <c r="O327" i="9"/>
  <c r="P339" i="9"/>
  <c r="O342" i="9"/>
  <c r="N344" i="9"/>
  <c r="O355" i="9"/>
  <c r="P377" i="9"/>
  <c r="N377" i="9"/>
  <c r="P379" i="9"/>
  <c r="N379" i="9"/>
  <c r="O417" i="9"/>
  <c r="O419" i="9"/>
  <c r="P443" i="9"/>
  <c r="N443" i="9"/>
  <c r="N1017" i="9"/>
  <c r="N1037" i="9"/>
  <c r="P1017" i="9"/>
  <c r="N844" i="9"/>
  <c r="N770" i="9"/>
  <c r="N825" i="9"/>
  <c r="P749" i="9"/>
  <c r="N749" i="9"/>
  <c r="N709" i="9"/>
  <c r="P709" i="9"/>
  <c r="N635" i="9"/>
  <c r="P500" i="9"/>
  <c r="P439" i="9"/>
  <c r="N33" i="9"/>
  <c r="O141" i="9"/>
  <c r="P55" i="9"/>
  <c r="P1074" i="9"/>
  <c r="N1074" i="9"/>
  <c r="N923" i="9"/>
  <c r="P923" i="9"/>
  <c r="N672" i="9"/>
  <c r="N790" i="9"/>
  <c r="P672" i="9"/>
  <c r="N402" i="9"/>
  <c r="N113" i="9"/>
  <c r="P402" i="9"/>
  <c r="P126" i="9"/>
  <c r="P151" i="9"/>
  <c r="O164" i="9"/>
  <c r="N979" i="9"/>
  <c r="N1019" i="9"/>
  <c r="P960" i="9"/>
  <c r="N885" i="9"/>
  <c r="N960" i="9"/>
  <c r="N846" i="9"/>
  <c r="P885" i="9"/>
  <c r="P827" i="9"/>
  <c r="N751" i="9"/>
  <c r="N905" i="9"/>
  <c r="P751" i="9"/>
  <c r="N711" i="9"/>
  <c r="P637" i="9"/>
  <c r="N557" i="9"/>
  <c r="N617" i="9"/>
  <c r="N502" i="9"/>
  <c r="P557" i="9"/>
  <c r="N596" i="9"/>
  <c r="P693" i="9"/>
  <c r="P15" i="9"/>
  <c r="N306" i="9"/>
  <c r="N1020" i="9"/>
  <c r="N1040" i="9"/>
  <c r="P961" i="9"/>
  <c r="N980" i="9"/>
  <c r="N961" i="9"/>
  <c r="N773" i="9"/>
  <c r="N865" i="9"/>
  <c r="N828" i="9"/>
  <c r="N906" i="9"/>
  <c r="P773" i="9"/>
  <c r="N597" i="9"/>
  <c r="N752" i="9"/>
  <c r="P503" i="9"/>
  <c r="N503" i="9"/>
  <c r="P462" i="9"/>
  <c r="N483" i="9"/>
  <c r="P232" i="9"/>
  <c r="P577" i="9"/>
  <c r="N462" i="9"/>
  <c r="N347" i="9"/>
  <c r="N442" i="9"/>
  <c r="N1076" i="9"/>
  <c r="P1001" i="9"/>
  <c r="N1060" i="9"/>
  <c r="P962" i="9"/>
  <c r="N962" i="9"/>
  <c r="N810" i="9"/>
  <c r="P829" i="9"/>
  <c r="N829" i="9"/>
  <c r="N793" i="9"/>
  <c r="P753" i="9"/>
  <c r="N753" i="9"/>
  <c r="N658" i="9"/>
  <c r="P619" i="9"/>
  <c r="P578" i="9"/>
  <c r="P694" i="9"/>
  <c r="N598" i="9"/>
  <c r="N578" i="9"/>
  <c r="N559" i="9"/>
  <c r="P484" i="9"/>
  <c r="N17" i="9"/>
  <c r="P388" i="9"/>
  <c r="N484" i="9"/>
  <c r="N388" i="9"/>
  <c r="N424" i="9"/>
  <c r="P348" i="9"/>
  <c r="N463" i="9"/>
  <c r="N964" i="9"/>
  <c r="P908" i="9"/>
  <c r="P868" i="9"/>
  <c r="P775" i="9"/>
  <c r="N734" i="9"/>
  <c r="N715" i="9"/>
  <c r="P600" i="9"/>
  <c r="N426" i="9"/>
  <c r="P505" i="9"/>
  <c r="N505" i="9"/>
  <c r="N234" i="9"/>
  <c r="N370" i="9"/>
  <c r="N561" i="9"/>
  <c r="N1043" i="9"/>
  <c r="P1023" i="9"/>
  <c r="N1003" i="9"/>
  <c r="N965" i="9"/>
  <c r="N849" i="9"/>
  <c r="N869" i="9"/>
  <c r="N909" i="9"/>
  <c r="P909" i="9"/>
  <c r="P776" i="9"/>
  <c r="P869" i="9"/>
  <c r="N755" i="9"/>
  <c r="N641" i="9"/>
  <c r="P755" i="9"/>
  <c r="N735" i="9"/>
  <c r="N581" i="9"/>
  <c r="N697" i="9"/>
  <c r="P621" i="9"/>
  <c r="N621" i="9"/>
  <c r="N562" i="9"/>
  <c r="P506" i="9"/>
  <c r="N486" i="9"/>
  <c r="P330" i="9"/>
  <c r="N371" i="9"/>
  <c r="N330" i="9"/>
  <c r="N506" i="9"/>
  <c r="O32" i="9"/>
  <c r="P986" i="9"/>
  <c r="N986" i="9"/>
  <c r="N1025" i="9"/>
  <c r="P946" i="9"/>
  <c r="N946" i="9"/>
  <c r="P966" i="9"/>
  <c r="N929" i="9"/>
  <c r="N891" i="9"/>
  <c r="N813" i="9"/>
  <c r="N796" i="9"/>
  <c r="P757" i="9"/>
  <c r="N698" i="9"/>
  <c r="N757" i="9"/>
  <c r="P698" i="9"/>
  <c r="N737" i="9"/>
  <c r="N603" i="9"/>
  <c r="P678" i="9"/>
  <c r="N678" i="9"/>
  <c r="P623" i="9"/>
  <c r="N623" i="9"/>
  <c r="P468" i="9"/>
  <c r="N468" i="9"/>
  <c r="N508" i="9"/>
  <c r="N543" i="9"/>
  <c r="P448" i="9"/>
  <c r="N448" i="9"/>
  <c r="P408" i="9"/>
  <c r="P543" i="9"/>
  <c r="P373" i="9"/>
  <c r="P563" i="9"/>
  <c r="N408" i="9"/>
  <c r="P39" i="9"/>
  <c r="N1044" i="9"/>
  <c r="N985" i="9"/>
  <c r="N1061" i="9"/>
  <c r="P985" i="9"/>
  <c r="N1077" i="9"/>
  <c r="N1004" i="9"/>
  <c r="N910" i="9"/>
  <c r="P850" i="9"/>
  <c r="N811" i="9"/>
  <c r="P642" i="9"/>
  <c r="N850" i="9"/>
  <c r="N794" i="9"/>
  <c r="P811" i="9"/>
  <c r="N756" i="9"/>
  <c r="N642" i="9"/>
  <c r="N659" i="9"/>
  <c r="P756" i="9"/>
  <c r="N541" i="9"/>
  <c r="P541" i="9"/>
  <c r="N736" i="9"/>
  <c r="P507" i="9"/>
  <c r="N467" i="9"/>
  <c r="N507" i="9"/>
  <c r="P406" i="9"/>
  <c r="P372" i="9"/>
  <c r="N372" i="9"/>
  <c r="N487" i="9"/>
  <c r="N406" i="9"/>
  <c r="P389" i="9"/>
  <c r="P447" i="9"/>
  <c r="N41" i="9"/>
  <c r="O56" i="9"/>
  <c r="P1047" i="9"/>
  <c r="P780" i="9"/>
  <c r="P103" i="9"/>
  <c r="P375" i="9"/>
  <c r="N375" i="9"/>
  <c r="N1048" i="9"/>
  <c r="N781" i="9"/>
  <c r="N914" i="9"/>
  <c r="P931" i="9"/>
  <c r="P781" i="9"/>
  <c r="N646" i="9"/>
  <c r="P663" i="9"/>
  <c r="N663" i="9"/>
  <c r="P376" i="9"/>
  <c r="N376" i="9"/>
  <c r="P511" i="9"/>
  <c r="N105" i="9"/>
  <c r="P517" i="9"/>
  <c r="P938" i="9"/>
  <c r="N938" i="9"/>
  <c r="P921" i="9"/>
  <c r="N805" i="9"/>
  <c r="N921" i="9"/>
  <c r="P805" i="9"/>
  <c r="P788" i="9"/>
  <c r="N788" i="9"/>
  <c r="N670" i="9"/>
  <c r="P111" i="9"/>
  <c r="N114" i="9"/>
  <c r="P118" i="9"/>
  <c r="O119" i="9"/>
  <c r="N947" i="9"/>
  <c r="P947" i="9"/>
  <c r="N814" i="9"/>
  <c r="P679" i="9"/>
  <c r="N679" i="9"/>
  <c r="N137" i="9"/>
  <c r="P544" i="9"/>
  <c r="P143" i="9"/>
  <c r="P150" i="9"/>
  <c r="O151" i="9"/>
  <c r="N169" i="9"/>
  <c r="P175" i="9"/>
  <c r="N178" i="9"/>
  <c r="P182" i="9"/>
  <c r="O183" i="9"/>
  <c r="N189" i="9"/>
  <c r="N201" i="9"/>
  <c r="P207" i="9"/>
  <c r="N210" i="9"/>
  <c r="P214" i="9"/>
  <c r="O215" i="9"/>
  <c r="N221" i="9"/>
  <c r="O233" i="9"/>
  <c r="P234" i="9"/>
  <c r="O239" i="9"/>
  <c r="P251" i="9"/>
  <c r="N251" i="9"/>
  <c r="O252" i="9"/>
  <c r="P255" i="9"/>
  <c r="P259" i="9"/>
  <c r="O260" i="9"/>
  <c r="N266" i="9"/>
  <c r="N287" i="9"/>
  <c r="O289" i="9"/>
  <c r="N290" i="9"/>
  <c r="P303" i="9"/>
  <c r="O310" i="9"/>
  <c r="N310" i="9"/>
  <c r="P311" i="9"/>
  <c r="P329" i="9"/>
  <c r="O333" i="9"/>
  <c r="P335" i="9"/>
  <c r="N335" i="9"/>
  <c r="N341" i="9"/>
  <c r="P341" i="9"/>
  <c r="P344" i="9"/>
  <c r="O358" i="9"/>
  <c r="O364" i="9"/>
  <c r="N366" i="9"/>
  <c r="P396" i="9"/>
  <c r="O398" i="9"/>
  <c r="O470" i="9"/>
  <c r="N136" i="9"/>
  <c r="O144" i="9"/>
  <c r="N168" i="9"/>
  <c r="O176" i="9"/>
  <c r="N190" i="9"/>
  <c r="N200" i="9"/>
  <c r="O208" i="9"/>
  <c r="N223" i="9"/>
  <c r="O228" i="9"/>
  <c r="O236" i="9"/>
  <c r="N238" i="9"/>
  <c r="P239" i="9"/>
  <c r="N264" i="9"/>
  <c r="P279" i="9"/>
  <c r="N279" i="9"/>
  <c r="P282" i="9"/>
  <c r="O282" i="9"/>
  <c r="P284" i="9"/>
  <c r="N286" i="9"/>
  <c r="N291" i="9"/>
  <c r="N292" i="9"/>
  <c r="O305" i="9"/>
  <c r="P307" i="9"/>
  <c r="N307" i="9"/>
  <c r="P308" i="9"/>
  <c r="N326" i="9"/>
  <c r="P326" i="9"/>
  <c r="P332" i="9"/>
  <c r="N332" i="9"/>
  <c r="P336" i="9"/>
  <c r="N342" i="9"/>
  <c r="O349" i="9"/>
  <c r="P351" i="9"/>
  <c r="N368" i="9"/>
  <c r="P368" i="9"/>
  <c r="O368" i="9"/>
  <c r="O377" i="9"/>
  <c r="O379" i="9"/>
  <c r="O389" i="9"/>
  <c r="P391" i="9"/>
  <c r="O410" i="9"/>
  <c r="P410" i="9"/>
  <c r="O433" i="9"/>
  <c r="O443" i="9"/>
  <c r="O445" i="9"/>
  <c r="N405" i="9"/>
  <c r="P409" i="9"/>
  <c r="P411" i="9"/>
  <c r="N411" i="9"/>
  <c r="P419" i="9"/>
  <c r="N419" i="9"/>
  <c r="P427" i="9"/>
  <c r="N427" i="9"/>
  <c r="P444" i="9"/>
  <c r="O446" i="9"/>
  <c r="P455" i="9"/>
  <c r="N455" i="9"/>
  <c r="O473" i="9"/>
  <c r="P498" i="9"/>
  <c r="N498" i="9"/>
  <c r="O516" i="9"/>
  <c r="N520" i="9"/>
  <c r="O520" i="9"/>
  <c r="P520" i="9"/>
  <c r="P533" i="9"/>
  <c r="O533" i="9"/>
  <c r="O542" i="9"/>
  <c r="N546" i="9"/>
  <c r="P546" i="9"/>
  <c r="P357" i="9"/>
  <c r="O380" i="9"/>
  <c r="P392" i="9"/>
  <c r="P393" i="9"/>
  <c r="N401" i="9"/>
  <c r="P422" i="9"/>
  <c r="N422" i="9"/>
  <c r="N437" i="9"/>
  <c r="O450" i="9"/>
  <c r="P450" i="9"/>
  <c r="O460" i="9"/>
  <c r="P482" i="9"/>
  <c r="O492" i="9"/>
  <c r="O494" i="9"/>
  <c r="O496" i="9"/>
  <c r="O500" i="9"/>
  <c r="N539" i="9"/>
  <c r="P554" i="9"/>
  <c r="N554" i="9"/>
  <c r="O568" i="9"/>
  <c r="P575" i="9"/>
  <c r="P592" i="9"/>
  <c r="P524" i="9"/>
  <c r="P526" i="9"/>
  <c r="O526" i="9"/>
  <c r="N526" i="9"/>
  <c r="N528" i="9"/>
  <c r="P528" i="9"/>
  <c r="O528" i="9"/>
  <c r="P530" i="9"/>
  <c r="O530" i="9"/>
  <c r="N530" i="9"/>
  <c r="N534" i="9"/>
  <c r="O546" i="9"/>
  <c r="O571" i="9"/>
  <c r="O573" i="9"/>
  <c r="P573" i="9"/>
  <c r="N622" i="9"/>
  <c r="O693" i="9"/>
  <c r="P384" i="9"/>
  <c r="N384" i="9"/>
  <c r="P403" i="9"/>
  <c r="N403" i="9"/>
  <c r="O404" i="9"/>
  <c r="N415" i="9"/>
  <c r="O418" i="9"/>
  <c r="O423" i="9"/>
  <c r="N429" i="9"/>
  <c r="P429" i="9"/>
  <c r="O437" i="9"/>
  <c r="N447" i="9"/>
  <c r="O449" i="9"/>
  <c r="N452" i="9"/>
  <c r="N461" i="9"/>
  <c r="P461" i="9"/>
  <c r="O461" i="9"/>
  <c r="P483" i="9"/>
  <c r="O510" i="9"/>
  <c r="O552" i="9"/>
  <c r="O554" i="9"/>
  <c r="P243" i="9"/>
  <c r="N245" i="9"/>
  <c r="N262" i="9"/>
  <c r="P276" i="9"/>
  <c r="N301" i="9"/>
  <c r="O303" i="9"/>
  <c r="P315" i="9"/>
  <c r="N317" i="9"/>
  <c r="P320" i="9"/>
  <c r="P323" i="9"/>
  <c r="P338" i="9"/>
  <c r="O339" i="9"/>
  <c r="N351" i="9"/>
  <c r="O357" i="9"/>
  <c r="P361" i="9"/>
  <c r="N361" i="9"/>
  <c r="O367" i="9"/>
  <c r="O370" i="9"/>
  <c r="P380" i="9"/>
  <c r="O385" i="9"/>
  <c r="N391" i="9"/>
  <c r="P395" i="9"/>
  <c r="N397" i="9"/>
  <c r="P400" i="9"/>
  <c r="N414" i="9"/>
  <c r="N421" i="9"/>
  <c r="P421" i="9"/>
  <c r="P425" i="9"/>
  <c r="N425" i="9"/>
  <c r="O426" i="9"/>
  <c r="N446" i="9"/>
  <c r="P454" i="9"/>
  <c r="O454" i="9"/>
  <c r="N454" i="9"/>
  <c r="P466" i="9"/>
  <c r="O466" i="9"/>
  <c r="N466" i="9"/>
  <c r="O472" i="9"/>
  <c r="O486" i="9"/>
  <c r="O517" i="9"/>
  <c r="N519" i="9"/>
  <c r="P519" i="9"/>
  <c r="O532" i="9"/>
  <c r="P532" i="9"/>
  <c r="O538" i="9"/>
  <c r="O543" i="9"/>
  <c r="N545" i="9"/>
  <c r="P545" i="9"/>
  <c r="O545" i="9"/>
  <c r="P572" i="9"/>
  <c r="N572" i="9"/>
  <c r="P589" i="9"/>
  <c r="O220" i="9"/>
  <c r="O268" i="9"/>
  <c r="P275" i="9"/>
  <c r="N300" i="9"/>
  <c r="O302" i="9"/>
  <c r="O344" i="9"/>
  <c r="N345" i="9"/>
  <c r="P347" i="9"/>
  <c r="O362" i="9"/>
  <c r="O371" i="9"/>
  <c r="O386" i="9"/>
  <c r="N390" i="9"/>
  <c r="O403" i="9"/>
  <c r="P405" i="9"/>
  <c r="N409" i="9"/>
  <c r="N428" i="9"/>
  <c r="P435" i="9"/>
  <c r="N435" i="9"/>
  <c r="O435" i="9"/>
  <c r="O436" i="9"/>
  <c r="P437" i="9"/>
  <c r="P441" i="9"/>
  <c r="O459" i="9"/>
  <c r="O474" i="9"/>
  <c r="O481" i="9"/>
  <c r="P493" i="9"/>
  <c r="O493" i="9"/>
  <c r="P555" i="9"/>
  <c r="N599" i="9"/>
  <c r="O646" i="9"/>
  <c r="N919" i="9"/>
  <c r="P937" i="9"/>
  <c r="N937" i="9"/>
  <c r="P804" i="9"/>
  <c r="N651" i="9"/>
  <c r="N261" i="9"/>
  <c r="O324" i="9"/>
  <c r="O1036" i="9"/>
  <c r="O972" i="9"/>
  <c r="O954" i="9"/>
  <c r="O1031" i="9"/>
  <c r="O1040" i="9"/>
  <c r="O992" i="9"/>
  <c r="O1016" i="9"/>
  <c r="O952" i="9"/>
  <c r="O1028" i="9"/>
  <c r="O899" i="9"/>
  <c r="O961" i="9"/>
  <c r="O976" i="9"/>
  <c r="O877" i="9"/>
  <c r="O819" i="9"/>
  <c r="O843" i="9"/>
  <c r="O841" i="9"/>
  <c r="O906" i="9"/>
  <c r="O857" i="9"/>
  <c r="O859" i="9"/>
  <c r="O862" i="9"/>
  <c r="O769" i="9"/>
  <c r="O816" i="9"/>
  <c r="O763" i="9"/>
  <c r="O849" i="9"/>
  <c r="O828" i="9"/>
  <c r="O748" i="9"/>
  <c r="O704" i="9"/>
  <c r="O752" i="9"/>
  <c r="O740" i="9"/>
  <c r="O728" i="9"/>
  <c r="O708" i="9"/>
  <c r="O609" i="9"/>
  <c r="O626" i="9"/>
  <c r="O491" i="9"/>
  <c r="O909" i="9"/>
  <c r="O690" i="9"/>
  <c r="O755" i="9"/>
  <c r="O706" i="9"/>
  <c r="O701" i="9"/>
  <c r="O682" i="9"/>
  <c r="O611" i="9"/>
  <c r="O581" i="9"/>
  <c r="O456" i="9"/>
  <c r="O566" i="9"/>
  <c r="O360" i="9"/>
  <c r="O506" i="9"/>
  <c r="O483" i="9"/>
  <c r="O462" i="9"/>
  <c r="O634" i="9"/>
  <c r="O621" i="9"/>
  <c r="O594" i="9"/>
  <c r="N1010" i="9"/>
  <c r="N1051" i="9"/>
  <c r="N971" i="9"/>
  <c r="N1069" i="9"/>
  <c r="N917" i="9"/>
  <c r="N935" i="9"/>
  <c r="N818" i="9"/>
  <c r="N838" i="9"/>
  <c r="N667" i="9"/>
  <c r="N649" i="9"/>
  <c r="N762" i="9"/>
  <c r="P935" i="9"/>
  <c r="N703" i="9"/>
  <c r="P818" i="9"/>
  <c r="P703" i="9"/>
  <c r="N802" i="9"/>
  <c r="P628" i="9"/>
  <c r="P649" i="9"/>
  <c r="N628" i="9"/>
  <c r="N588" i="9"/>
  <c r="P608" i="9"/>
  <c r="P514" i="9"/>
  <c r="N514" i="9"/>
  <c r="N532" i="9"/>
  <c r="P588" i="9"/>
  <c r="N493" i="9"/>
  <c r="P568" i="9"/>
  <c r="P1073" i="9"/>
  <c r="N978" i="9"/>
  <c r="N1073" i="9"/>
  <c r="P1018" i="9"/>
  <c r="N1018" i="9"/>
  <c r="N939" i="9"/>
  <c r="N922" i="9"/>
  <c r="P922" i="9"/>
  <c r="N845" i="9"/>
  <c r="P789" i="9"/>
  <c r="N671" i="9"/>
  <c r="N789" i="9"/>
  <c r="N771" i="9"/>
  <c r="N826" i="9"/>
  <c r="P750" i="9"/>
  <c r="N750" i="9"/>
  <c r="N710" i="9"/>
  <c r="N636" i="9"/>
  <c r="N654" i="9"/>
  <c r="P636" i="9"/>
  <c r="P556" i="9"/>
  <c r="N501" i="9"/>
  <c r="N595" i="9"/>
  <c r="P501" i="9"/>
  <c r="N440" i="9"/>
  <c r="N797" i="9"/>
  <c r="N930" i="9"/>
  <c r="P930" i="9"/>
  <c r="N662" i="9"/>
  <c r="N509" i="9"/>
  <c r="P1054" i="9"/>
  <c r="P787" i="9"/>
  <c r="N787" i="9"/>
  <c r="N517" i="9"/>
  <c r="N795" i="9"/>
  <c r="N812" i="9"/>
  <c r="N660" i="9"/>
  <c r="P525" i="9"/>
  <c r="N525" i="9"/>
  <c r="P227" i="9"/>
  <c r="N229" i="9"/>
  <c r="O244" i="9"/>
  <c r="O276" i="9"/>
  <c r="N285" i="9"/>
  <c r="P297" i="9"/>
  <c r="P299" i="9"/>
  <c r="N299" i="9"/>
  <c r="O301" i="9"/>
  <c r="O316" i="9"/>
  <c r="O321" i="9"/>
  <c r="N337" i="9"/>
  <c r="P343" i="9"/>
  <c r="O348" i="9"/>
  <c r="N365" i="9"/>
  <c r="O366" i="9"/>
  <c r="N381" i="9"/>
  <c r="O383" i="9"/>
  <c r="N389" i="9"/>
  <c r="O396" i="9"/>
  <c r="O401" i="9"/>
  <c r="O402" i="9"/>
  <c r="P404" i="9"/>
  <c r="N413" i="9"/>
  <c r="P418" i="9"/>
  <c r="N420" i="9"/>
  <c r="P426" i="9"/>
  <c r="O439" i="9"/>
  <c r="O442" i="9"/>
  <c r="P442" i="9"/>
  <c r="P452" i="9"/>
  <c r="P473" i="9"/>
  <c r="N473" i="9"/>
  <c r="O476" i="9"/>
  <c r="P480" i="9"/>
  <c r="O509" i="9"/>
  <c r="P509" i="9"/>
  <c r="P516" i="9"/>
  <c r="N516" i="9"/>
  <c r="N523" i="9"/>
  <c r="P523" i="9"/>
  <c r="O523" i="9"/>
  <c r="P527" i="9"/>
  <c r="N527" i="9"/>
  <c r="P529" i="9"/>
  <c r="O529" i="9"/>
  <c r="N529" i="9"/>
  <c r="P531" i="9"/>
  <c r="O531" i="9"/>
  <c r="N531" i="9"/>
  <c r="O536" i="9"/>
  <c r="P542" i="9"/>
  <c r="N542" i="9"/>
  <c r="P562" i="9"/>
  <c r="P564" i="9"/>
  <c r="O564" i="9"/>
  <c r="N564" i="9"/>
  <c r="N380" i="9"/>
  <c r="O382" i="9"/>
  <c r="O415" i="9"/>
  <c r="O416" i="9"/>
  <c r="O421" i="9"/>
  <c r="P423" i="9"/>
  <c r="N423" i="9"/>
  <c r="O428" i="9"/>
  <c r="P433" i="9"/>
  <c r="N433" i="9"/>
  <c r="P436" i="9"/>
  <c r="O438" i="9"/>
  <c r="O447" i="9"/>
  <c r="P460" i="9"/>
  <c r="N460" i="9"/>
  <c r="P463" i="9"/>
  <c r="O463" i="9"/>
  <c r="P465" i="9"/>
  <c r="O465" i="9"/>
  <c r="N465" i="9"/>
  <c r="P475" i="9"/>
  <c r="P485" i="9"/>
  <c r="O488" i="9"/>
  <c r="N496" i="9"/>
  <c r="P496" i="9"/>
  <c r="O508" i="9"/>
  <c r="N535" i="9"/>
  <c r="O547" i="9"/>
  <c r="O562" i="9"/>
  <c r="O576" i="9"/>
  <c r="P576" i="9"/>
  <c r="O597" i="9"/>
  <c r="P593" i="9"/>
  <c r="P597" i="9"/>
  <c r="P618" i="9"/>
  <c r="N618" i="9"/>
  <c r="P620" i="9"/>
  <c r="O434" i="9"/>
  <c r="N453" i="9"/>
  <c r="P457" i="9"/>
  <c r="P459" i="9"/>
  <c r="N459" i="9"/>
  <c r="O468" i="9"/>
  <c r="P469" i="9"/>
  <c r="P478" i="9"/>
  <c r="O479" i="9"/>
  <c r="N482" i="9"/>
  <c r="P492" i="9"/>
  <c r="P515" i="9"/>
  <c r="O534" i="9"/>
  <c r="P537" i="9"/>
  <c r="N537" i="9"/>
  <c r="N560" i="9"/>
  <c r="N579" i="9"/>
  <c r="P579" i="9"/>
  <c r="O602" i="9"/>
  <c r="O604" i="9"/>
  <c r="O612" i="9"/>
  <c r="P631" i="9"/>
  <c r="O631" i="9"/>
  <c r="P661" i="9"/>
  <c r="N695" i="9"/>
  <c r="P695" i="9"/>
  <c r="P697" i="9"/>
  <c r="N724" i="9"/>
  <c r="P724" i="9"/>
  <c r="O724" i="9"/>
  <c r="N445" i="9"/>
  <c r="P449" i="9"/>
  <c r="P451" i="9"/>
  <c r="N451" i="9"/>
  <c r="O458" i="9"/>
  <c r="N476" i="9"/>
  <c r="N481" i="9"/>
  <c r="P495" i="9"/>
  <c r="N495" i="9"/>
  <c r="N536" i="9"/>
  <c r="P536" i="9"/>
  <c r="N540" i="9"/>
  <c r="N552" i="9"/>
  <c r="P552" i="9"/>
  <c r="N556" i="9"/>
  <c r="O556" i="9"/>
  <c r="O560" i="9"/>
  <c r="N563" i="9"/>
  <c r="O565" i="9"/>
  <c r="P583" i="9"/>
  <c r="N583" i="9"/>
  <c r="N585" i="9"/>
  <c r="P585" i="9"/>
  <c r="O585" i="9"/>
  <c r="O587" i="9"/>
  <c r="N587" i="9"/>
  <c r="N601" i="9"/>
  <c r="P601" i="9"/>
  <c r="P603" i="9"/>
  <c r="N607" i="9"/>
  <c r="P607" i="9"/>
  <c r="P624" i="9"/>
  <c r="P626" i="9"/>
  <c r="O699" i="9"/>
  <c r="P371" i="9"/>
  <c r="N373" i="9"/>
  <c r="O388" i="9"/>
  <c r="O420" i="9"/>
  <c r="O452" i="9"/>
  <c r="P471" i="9"/>
  <c r="O475" i="9"/>
  <c r="O482" i="9"/>
  <c r="P490" i="9"/>
  <c r="O498" i="9"/>
  <c r="O514" i="9"/>
  <c r="P518" i="9"/>
  <c r="N518" i="9"/>
  <c r="O522" i="9"/>
  <c r="N522" i="9"/>
  <c r="N524" i="9"/>
  <c r="N544" i="9"/>
  <c r="P559" i="9"/>
  <c r="O572" i="9"/>
  <c r="O671" i="9"/>
  <c r="P671" i="9"/>
  <c r="P692" i="9"/>
  <c r="N692" i="9"/>
  <c r="N480" i="9"/>
  <c r="P489" i="9"/>
  <c r="O495" i="9"/>
  <c r="P497" i="9"/>
  <c r="N500" i="9"/>
  <c r="N511" i="9"/>
  <c r="O513" i="9"/>
  <c r="P535" i="9"/>
  <c r="P539" i="9"/>
  <c r="O539" i="9"/>
  <c r="O540" i="9"/>
  <c r="O555" i="9"/>
  <c r="N555" i="9"/>
  <c r="P574" i="9"/>
  <c r="N574" i="9"/>
  <c r="P581" i="9"/>
  <c r="O601" i="9"/>
  <c r="O615" i="9"/>
  <c r="P662" i="9"/>
  <c r="O742" i="9"/>
  <c r="P742" i="9"/>
  <c r="P291" i="9"/>
  <c r="N293" i="9"/>
  <c r="O308" i="9"/>
  <c r="P355" i="9"/>
  <c r="N357" i="9"/>
  <c r="O372" i="9"/>
  <c r="O412" i="9"/>
  <c r="O444" i="9"/>
  <c r="P453" i="9"/>
  <c r="N457" i="9"/>
  <c r="P470" i="9"/>
  <c r="O471" i="9"/>
  <c r="P474" i="9"/>
  <c r="N474" i="9"/>
  <c r="P488" i="9"/>
  <c r="P494" i="9"/>
  <c r="N494" i="9"/>
  <c r="P508" i="9"/>
  <c r="N510" i="9"/>
  <c r="O512" i="9"/>
  <c r="O521" i="9"/>
  <c r="N521" i="9"/>
  <c r="O551" i="9"/>
  <c r="O559" i="9"/>
  <c r="P565" i="9"/>
  <c r="O570" i="9"/>
  <c r="N577" i="9"/>
  <c r="N580" i="9"/>
  <c r="P580" i="9"/>
  <c r="P587" i="9"/>
  <c r="O590" i="9"/>
  <c r="P594" i="9"/>
  <c r="O647" i="9"/>
  <c r="P467" i="9"/>
  <c r="P481" i="9"/>
  <c r="O487" i="9"/>
  <c r="P487" i="9"/>
  <c r="O497" i="9"/>
  <c r="O499" i="9"/>
  <c r="N499" i="9"/>
  <c r="O511" i="9"/>
  <c r="P534" i="9"/>
  <c r="O535" i="9"/>
  <c r="P538" i="9"/>
  <c r="N538" i="9"/>
  <c r="P540" i="9"/>
  <c r="P549" i="9"/>
  <c r="O550" i="9"/>
  <c r="P558" i="9"/>
  <c r="O558" i="9"/>
  <c r="N558" i="9"/>
  <c r="P561" i="9"/>
  <c r="O569" i="9"/>
  <c r="O574" i="9"/>
  <c r="P582" i="9"/>
  <c r="O582" i="9"/>
  <c r="N582" i="9"/>
  <c r="N584" i="9"/>
  <c r="P584" i="9"/>
  <c r="O584" i="9"/>
  <c r="N586" i="9"/>
  <c r="P586" i="9"/>
  <c r="O586" i="9"/>
  <c r="N602" i="9"/>
  <c r="P602" i="9"/>
  <c r="P604" i="9"/>
  <c r="P606" i="9"/>
  <c r="N606" i="9"/>
  <c r="O606" i="9"/>
  <c r="P614" i="9"/>
  <c r="N614" i="9"/>
  <c r="P625" i="9"/>
  <c r="O625" i="9"/>
  <c r="N625" i="9"/>
  <c r="P627" i="9"/>
  <c r="O653" i="9"/>
  <c r="P683" i="9"/>
  <c r="O683" i="9"/>
  <c r="N683" i="9"/>
  <c r="O591" i="9"/>
  <c r="O596" i="9"/>
  <c r="P615" i="9"/>
  <c r="N615" i="9"/>
  <c r="O616" i="9"/>
  <c r="O619" i="9"/>
  <c r="N619" i="9"/>
  <c r="O633" i="9"/>
  <c r="P633" i="9"/>
  <c r="N653" i="9"/>
  <c r="P653" i="9"/>
  <c r="P675" i="9"/>
  <c r="N675" i="9"/>
  <c r="O675" i="9"/>
  <c r="O679" i="9"/>
  <c r="P729" i="9"/>
  <c r="P731" i="9"/>
  <c r="P733" i="9"/>
  <c r="N738" i="9"/>
  <c r="P738" i="9"/>
  <c r="O567" i="9"/>
  <c r="O575" i="9"/>
  <c r="N638" i="9"/>
  <c r="O639" i="9"/>
  <c r="O644" i="9"/>
  <c r="O656" i="9"/>
  <c r="P656" i="9"/>
  <c r="N656" i="9"/>
  <c r="O659" i="9"/>
  <c r="O669" i="9"/>
  <c r="P669" i="9"/>
  <c r="N677" i="9"/>
  <c r="P677" i="9"/>
  <c r="O678" i="9"/>
  <c r="O703" i="9"/>
  <c r="O713" i="9"/>
  <c r="O784" i="9"/>
  <c r="P786" i="9"/>
  <c r="O786" i="9"/>
  <c r="N624" i="9"/>
  <c r="P629" i="9"/>
  <c r="P630" i="9"/>
  <c r="O641" i="9"/>
  <c r="P643" i="9"/>
  <c r="N643" i="9"/>
  <c r="O677" i="9"/>
  <c r="N685" i="9"/>
  <c r="P685" i="9"/>
  <c r="O685" i="9"/>
  <c r="N702" i="9"/>
  <c r="P712" i="9"/>
  <c r="N712" i="9"/>
  <c r="P721" i="9"/>
  <c r="N492" i="9"/>
  <c r="P502" i="9"/>
  <c r="N504" i="9"/>
  <c r="N515" i="9"/>
  <c r="O519" i="9"/>
  <c r="P553" i="9"/>
  <c r="P591" i="9"/>
  <c r="P596" i="9"/>
  <c r="N600" i="9"/>
  <c r="O607" i="9"/>
  <c r="O614" i="9"/>
  <c r="P617" i="9"/>
  <c r="O618" i="9"/>
  <c r="N626" i="9"/>
  <c r="N627" i="9"/>
  <c r="O638" i="9"/>
  <c r="O640" i="9"/>
  <c r="N640" i="9"/>
  <c r="P641" i="9"/>
  <c r="N645" i="9"/>
  <c r="P645" i="9"/>
  <c r="P652" i="9"/>
  <c r="N652" i="9"/>
  <c r="P655" i="9"/>
  <c r="N655" i="9"/>
  <c r="P658" i="9"/>
  <c r="O658" i="9"/>
  <c r="N676" i="9"/>
  <c r="P676" i="9"/>
  <c r="O687" i="9"/>
  <c r="O692" i="9"/>
  <c r="O695" i="9"/>
  <c r="O697" i="9"/>
  <c r="N730" i="9"/>
  <c r="P730" i="9"/>
  <c r="P732" i="9"/>
  <c r="O822" i="9"/>
  <c r="O824" i="9"/>
  <c r="P824" i="9"/>
  <c r="P612" i="9"/>
  <c r="P613" i="9"/>
  <c r="O613" i="9"/>
  <c r="P622" i="9"/>
  <c r="O627" i="9"/>
  <c r="O636" i="9"/>
  <c r="P638" i="9"/>
  <c r="O643" i="9"/>
  <c r="N657" i="9"/>
  <c r="P657" i="9"/>
  <c r="O657" i="9"/>
  <c r="O662" i="9"/>
  <c r="O670" i="9"/>
  <c r="P670" i="9"/>
  <c r="P716" i="9"/>
  <c r="N716" i="9"/>
  <c r="O749" i="9"/>
  <c r="P768" i="9"/>
  <c r="P486" i="9"/>
  <c r="N488" i="9"/>
  <c r="O503" i="9"/>
  <c r="P550" i="9"/>
  <c r="P551" i="9"/>
  <c r="N576" i="9"/>
  <c r="O578" i="9"/>
  <c r="P590" i="9"/>
  <c r="N592" i="9"/>
  <c r="P595" i="9"/>
  <c r="P598" i="9"/>
  <c r="O603" i="9"/>
  <c r="N616" i="9"/>
  <c r="P616" i="9"/>
  <c r="O617" i="9"/>
  <c r="O630" i="9"/>
  <c r="O645" i="9"/>
  <c r="O652" i="9"/>
  <c r="O660" i="9"/>
  <c r="P660" i="9"/>
  <c r="O661" i="9"/>
  <c r="P665" i="9"/>
  <c r="P691" i="9"/>
  <c r="O691" i="9"/>
  <c r="N691" i="9"/>
  <c r="P696" i="9"/>
  <c r="O696" i="9"/>
  <c r="N696" i="9"/>
  <c r="O732" i="9"/>
  <c r="P510" i="9"/>
  <c r="N512" i="9"/>
  <c r="O527" i="9"/>
  <c r="N575" i="9"/>
  <c r="O577" i="9"/>
  <c r="O599" i="9"/>
  <c r="N620" i="9"/>
  <c r="O624" i="9"/>
  <c r="O629" i="9"/>
  <c r="P634" i="9"/>
  <c r="N639" i="9"/>
  <c r="P640" i="9"/>
  <c r="P644" i="9"/>
  <c r="N644" i="9"/>
  <c r="P651" i="9"/>
  <c r="O655" i="9"/>
  <c r="P684" i="9"/>
  <c r="N684" i="9"/>
  <c r="P686" i="9"/>
  <c r="O686" i="9"/>
  <c r="N686" i="9"/>
  <c r="P720" i="9"/>
  <c r="N720" i="9"/>
  <c r="P734" i="9"/>
  <c r="P747" i="9"/>
  <c r="O747" i="9"/>
  <c r="O815" i="9"/>
  <c r="P815" i="9"/>
  <c r="P713" i="9"/>
  <c r="N713" i="9"/>
  <c r="O714" i="9"/>
  <c r="P717" i="9"/>
  <c r="O717" i="9"/>
  <c r="N717" i="9"/>
  <c r="O718" i="9"/>
  <c r="O736" i="9"/>
  <c r="P739" i="9"/>
  <c r="O750" i="9"/>
  <c r="P782" i="9"/>
  <c r="N782" i="9"/>
  <c r="N784" i="9"/>
  <c r="P784" i="9"/>
  <c r="P793" i="9"/>
  <c r="O793" i="9"/>
  <c r="P929" i="9"/>
  <c r="P725" i="9"/>
  <c r="P735" i="9"/>
  <c r="P744" i="9"/>
  <c r="P761" i="9"/>
  <c r="N761" i="9"/>
  <c r="O780" i="9"/>
  <c r="O790" i="9"/>
  <c r="N729" i="9"/>
  <c r="O731" i="9"/>
  <c r="O758" i="9"/>
  <c r="P779" i="9"/>
  <c r="N779" i="9"/>
  <c r="O779" i="9"/>
  <c r="P792" i="9"/>
  <c r="O792" i="9"/>
  <c r="P826" i="9"/>
  <c r="N637" i="9"/>
  <c r="O648" i="9"/>
  <c r="O668" i="9"/>
  <c r="P673" i="9"/>
  <c r="O674" i="9"/>
  <c r="N680" i="9"/>
  <c r="O712" i="9"/>
  <c r="P715" i="9"/>
  <c r="O716" i="9"/>
  <c r="O720" i="9"/>
  <c r="N721" i="9"/>
  <c r="N725" i="9"/>
  <c r="P728" i="9"/>
  <c r="N728" i="9"/>
  <c r="O730" i="9"/>
  <c r="N732" i="9"/>
  <c r="O733" i="9"/>
  <c r="O734" i="9"/>
  <c r="O735" i="9"/>
  <c r="O738" i="9"/>
  <c r="O739" i="9"/>
  <c r="N744" i="9"/>
  <c r="N746" i="9"/>
  <c r="P746" i="9"/>
  <c r="P812" i="9"/>
  <c r="N871" i="9"/>
  <c r="P871" i="9"/>
  <c r="N608" i="9"/>
  <c r="O623" i="9"/>
  <c r="P647" i="9"/>
  <c r="O651" i="9"/>
  <c r="P654" i="9"/>
  <c r="O666" i="9"/>
  <c r="N689" i="9"/>
  <c r="N694" i="9"/>
  <c r="N708" i="9"/>
  <c r="P711" i="9"/>
  <c r="O725" i="9"/>
  <c r="N731" i="9"/>
  <c r="O744" i="9"/>
  <c r="O777" i="9"/>
  <c r="P777" i="9"/>
  <c r="P794" i="9"/>
  <c r="O794" i="9"/>
  <c r="N803" i="9"/>
  <c r="O808" i="9"/>
  <c r="P900" i="9"/>
  <c r="O900" i="9"/>
  <c r="O904" i="9"/>
  <c r="P566" i="9"/>
  <c r="N568" i="9"/>
  <c r="O583" i="9"/>
  <c r="P632" i="9"/>
  <c r="P635" i="9"/>
  <c r="P646" i="9"/>
  <c r="P650" i="9"/>
  <c r="P682" i="9"/>
  <c r="P688" i="9"/>
  <c r="O688" i="9"/>
  <c r="N707" i="9"/>
  <c r="P710" i="9"/>
  <c r="N714" i="9"/>
  <c r="P714" i="9"/>
  <c r="O715" i="9"/>
  <c r="P718" i="9"/>
  <c r="N718" i="9"/>
  <c r="P719" i="9"/>
  <c r="O719" i="9"/>
  <c r="O737" i="9"/>
  <c r="P740" i="9"/>
  <c r="N740" i="9"/>
  <c r="P743" i="9"/>
  <c r="O743" i="9"/>
  <c r="O746" i="9"/>
  <c r="P767" i="9"/>
  <c r="P774" i="9"/>
  <c r="N774" i="9"/>
  <c r="O774" i="9"/>
  <c r="P785" i="9"/>
  <c r="O785" i="9"/>
  <c r="O791" i="9"/>
  <c r="P791" i="9"/>
  <c r="P810" i="9"/>
  <c r="O814" i="9"/>
  <c r="N895" i="9"/>
  <c r="P687" i="9"/>
  <c r="O689" i="9"/>
  <c r="N693" i="9"/>
  <c r="O700" i="9"/>
  <c r="O723" i="9"/>
  <c r="P726" i="9"/>
  <c r="N733" i="9"/>
  <c r="P745" i="9"/>
  <c r="O762" i="9"/>
  <c r="P778" i="9"/>
  <c r="P796" i="9"/>
  <c r="O796" i="9"/>
  <c r="N809" i="9"/>
  <c r="P759" i="9"/>
  <c r="O759" i="9"/>
  <c r="P770" i="9"/>
  <c r="O772" i="9"/>
  <c r="O778" i="9"/>
  <c r="N780" i="9"/>
  <c r="O783" i="9"/>
  <c r="P795" i="9"/>
  <c r="P802" i="9"/>
  <c r="P806" i="9"/>
  <c r="N806" i="9"/>
  <c r="O825" i="9"/>
  <c r="P825" i="9"/>
  <c r="P830" i="9"/>
  <c r="N830" i="9"/>
  <c r="N867" i="9"/>
  <c r="O867" i="9"/>
  <c r="P867" i="9"/>
  <c r="O874" i="9"/>
  <c r="N880" i="9"/>
  <c r="O880" i="9"/>
  <c r="P880" i="9"/>
  <c r="P667" i="9"/>
  <c r="N669" i="9"/>
  <c r="O684" i="9"/>
  <c r="O721" i="9"/>
  <c r="O741" i="9"/>
  <c r="N742" i="9"/>
  <c r="N747" i="9"/>
  <c r="P762" i="9"/>
  <c r="P769" i="9"/>
  <c r="O775" i="9"/>
  <c r="N777" i="9"/>
  <c r="P797" i="9"/>
  <c r="O797" i="9"/>
  <c r="N808" i="9"/>
  <c r="P808" i="9"/>
  <c r="N822" i="9"/>
  <c r="N832" i="9"/>
  <c r="O832" i="9"/>
  <c r="P832" i="9"/>
  <c r="O844" i="9"/>
  <c r="N882" i="9"/>
  <c r="O882" i="9"/>
  <c r="P882" i="9"/>
  <c r="P896" i="9"/>
  <c r="O896" i="9"/>
  <c r="N911" i="9"/>
  <c r="P911" i="9"/>
  <c r="P913" i="9"/>
  <c r="N913" i="9"/>
  <c r="O766" i="9"/>
  <c r="N776" i="9"/>
  <c r="O782" i="9"/>
  <c r="O802" i="9"/>
  <c r="N804" i="9"/>
  <c r="N864" i="9"/>
  <c r="P864" i="9"/>
  <c r="P875" i="9"/>
  <c r="O888" i="9"/>
  <c r="O890" i="9"/>
  <c r="O919" i="9"/>
  <c r="P919" i="9"/>
  <c r="P699" i="9"/>
  <c r="N701" i="9"/>
  <c r="P704" i="9"/>
  <c r="N706" i="9"/>
  <c r="N723" i="9"/>
  <c r="P737" i="9"/>
  <c r="P760" i="9"/>
  <c r="N760" i="9"/>
  <c r="O761" i="9"/>
  <c r="P798" i="9"/>
  <c r="N798" i="9"/>
  <c r="O799" i="9"/>
  <c r="P807" i="9"/>
  <c r="N807" i="9"/>
  <c r="P813" i="9"/>
  <c r="N823" i="9"/>
  <c r="N831" i="9"/>
  <c r="P831" i="9"/>
  <c r="O833" i="9"/>
  <c r="P833" i="9"/>
  <c r="N833" i="9"/>
  <c r="P837" i="9"/>
  <c r="O837" i="9"/>
  <c r="P847" i="9"/>
  <c r="O854" i="9"/>
  <c r="O895" i="9"/>
  <c r="P895" i="9"/>
  <c r="N899" i="9"/>
  <c r="P659" i="9"/>
  <c r="N661" i="9"/>
  <c r="O676" i="9"/>
  <c r="N722" i="9"/>
  <c r="O729" i="9"/>
  <c r="P736" i="9"/>
  <c r="P758" i="9"/>
  <c r="P764" i="9"/>
  <c r="P772" i="9"/>
  <c r="N772" i="9"/>
  <c r="O773" i="9"/>
  <c r="O776" i="9"/>
  <c r="N778" i="9"/>
  <c r="P783" i="9"/>
  <c r="N783" i="9"/>
  <c r="O803" i="9"/>
  <c r="P809" i="9"/>
  <c r="O826" i="9"/>
  <c r="P856" i="9"/>
  <c r="O868" i="9"/>
  <c r="P870" i="9"/>
  <c r="N870" i="9"/>
  <c r="O870" i="9"/>
  <c r="P887" i="9"/>
  <c r="N887" i="9"/>
  <c r="O745" i="9"/>
  <c r="N748" i="9"/>
  <c r="O753" i="9"/>
  <c r="O760" i="9"/>
  <c r="P763" i="9"/>
  <c r="P765" i="9"/>
  <c r="P771" i="9"/>
  <c r="N775" i="9"/>
  <c r="O781" i="9"/>
  <c r="O798" i="9"/>
  <c r="O807" i="9"/>
  <c r="P820" i="9"/>
  <c r="N820" i="9"/>
  <c r="O823" i="9"/>
  <c r="P823" i="9"/>
  <c r="P836" i="9"/>
  <c r="O836" i="9"/>
  <c r="P849" i="9"/>
  <c r="N894" i="9"/>
  <c r="O914" i="9"/>
  <c r="N852" i="9"/>
  <c r="O855" i="9"/>
  <c r="O902" i="9"/>
  <c r="O916" i="9"/>
  <c r="P917" i="9"/>
  <c r="O917" i="9"/>
  <c r="O847" i="9"/>
  <c r="O851" i="9"/>
  <c r="N866" i="9"/>
  <c r="N879" i="9"/>
  <c r="P915" i="9"/>
  <c r="P926" i="9"/>
  <c r="N926" i="9"/>
  <c r="O926" i="9"/>
  <c r="O821" i="9"/>
  <c r="P855" i="9"/>
  <c r="O863" i="9"/>
  <c r="O873" i="9"/>
  <c r="N884" i="9"/>
  <c r="O889" i="9"/>
  <c r="P892" i="9"/>
  <c r="O894" i="9"/>
  <c r="P898" i="9"/>
  <c r="O898" i="9"/>
  <c r="O913" i="9"/>
  <c r="O705" i="9"/>
  <c r="P752" i="9"/>
  <c r="N754" i="9"/>
  <c r="O771" i="9"/>
  <c r="P801" i="9"/>
  <c r="N827" i="9"/>
  <c r="P828" i="9"/>
  <c r="O846" i="9"/>
  <c r="N847" i="9"/>
  <c r="O852" i="9"/>
  <c r="O866" i="9"/>
  <c r="N876" i="9"/>
  <c r="P876" i="9"/>
  <c r="N881" i="9"/>
  <c r="O881" i="9"/>
  <c r="P891" i="9"/>
  <c r="P901" i="9"/>
  <c r="O901" i="9"/>
  <c r="O903" i="9"/>
  <c r="O928" i="9"/>
  <c r="N786" i="9"/>
  <c r="P790" i="9"/>
  <c r="N792" i="9"/>
  <c r="N800" i="9"/>
  <c r="P800" i="9"/>
  <c r="O829" i="9"/>
  <c r="N835" i="9"/>
  <c r="P838" i="9"/>
  <c r="P843" i="9"/>
  <c r="P844" i="9"/>
  <c r="N851" i="9"/>
  <c r="P852" i="9"/>
  <c r="P863" i="9"/>
  <c r="P865" i="9"/>
  <c r="P866" i="9"/>
  <c r="N868" i="9"/>
  <c r="O869" i="9"/>
  <c r="P878" i="9"/>
  <c r="N878" i="9"/>
  <c r="P879" i="9"/>
  <c r="P886" i="9"/>
  <c r="N886" i="9"/>
  <c r="O886" i="9"/>
  <c r="N888" i="9"/>
  <c r="P888" i="9"/>
  <c r="P897" i="9"/>
  <c r="O897" i="9"/>
  <c r="N912" i="9"/>
  <c r="P912" i="9"/>
  <c r="O912" i="9"/>
  <c r="P914" i="9"/>
  <c r="O918" i="9"/>
  <c r="N763" i="9"/>
  <c r="P766" i="9"/>
  <c r="N768" i="9"/>
  <c r="N785" i="9"/>
  <c r="P799" i="9"/>
  <c r="O834" i="9"/>
  <c r="P845" i="9"/>
  <c r="O845" i="9"/>
  <c r="O850" i="9"/>
  <c r="P851" i="9"/>
  <c r="O876" i="9"/>
  <c r="P883" i="9"/>
  <c r="N883" i="9"/>
  <c r="P884" i="9"/>
  <c r="P890" i="9"/>
  <c r="P902" i="9"/>
  <c r="N902" i="9"/>
  <c r="N872" i="9"/>
  <c r="N889" i="9"/>
  <c r="P903" i="9"/>
  <c r="O921" i="9"/>
  <c r="N928" i="9"/>
  <c r="O930" i="9"/>
  <c r="O945" i="9"/>
  <c r="O950" i="9"/>
  <c r="P950" i="9"/>
  <c r="O966" i="9"/>
  <c r="N968" i="9"/>
  <c r="P968" i="9"/>
  <c r="O989" i="9"/>
  <c r="P991" i="9"/>
  <c r="O920" i="9"/>
  <c r="N927" i="9"/>
  <c r="O929" i="9"/>
  <c r="O942" i="9"/>
  <c r="N944" i="9"/>
  <c r="P999" i="9"/>
  <c r="N1014" i="9"/>
  <c r="P1014" i="9"/>
  <c r="P1035" i="9"/>
  <c r="O1035" i="9"/>
  <c r="O1039" i="9"/>
  <c r="P940" i="9"/>
  <c r="N940" i="9"/>
  <c r="O941" i="9"/>
  <c r="O944" i="9"/>
  <c r="O958" i="9"/>
  <c r="P958" i="9"/>
  <c r="O982" i="9"/>
  <c r="N1034" i="9"/>
  <c r="O1055" i="9"/>
  <c r="P1055" i="9"/>
  <c r="O767" i="9"/>
  <c r="P814" i="9"/>
  <c r="N816" i="9"/>
  <c r="O831" i="9"/>
  <c r="N863" i="9"/>
  <c r="O865" i="9"/>
  <c r="N873" i="9"/>
  <c r="N874" i="9"/>
  <c r="O887" i="9"/>
  <c r="O907" i="9"/>
  <c r="N908" i="9"/>
  <c r="P910" i="9"/>
  <c r="O915" i="9"/>
  <c r="N916" i="9"/>
  <c r="P920" i="9"/>
  <c r="P924" i="9"/>
  <c r="P939" i="9"/>
  <c r="N943" i="9"/>
  <c r="P944" i="9"/>
  <c r="P951" i="9"/>
  <c r="O951" i="9"/>
  <c r="N994" i="9"/>
  <c r="P994" i="9"/>
  <c r="O994" i="9"/>
  <c r="O1020" i="9"/>
  <c r="N840" i="9"/>
  <c r="N848" i="9"/>
  <c r="P860" i="9"/>
  <c r="P862" i="9"/>
  <c r="N862" i="9"/>
  <c r="O864" i="9"/>
  <c r="O872" i="9"/>
  <c r="N875" i="9"/>
  <c r="O879" i="9"/>
  <c r="O884" i="9"/>
  <c r="P889" i="9"/>
  <c r="N903" i="9"/>
  <c r="P906" i="9"/>
  <c r="O911" i="9"/>
  <c r="O925" i="9"/>
  <c r="P928" i="9"/>
  <c r="N931" i="9"/>
  <c r="O940" i="9"/>
  <c r="P941" i="9"/>
  <c r="P957" i="9"/>
  <c r="N957" i="9"/>
  <c r="P981" i="9"/>
  <c r="N981" i="9"/>
  <c r="O983" i="9"/>
  <c r="N1006" i="9"/>
  <c r="P1006" i="9"/>
  <c r="P905" i="9"/>
  <c r="P927" i="9"/>
  <c r="O943" i="9"/>
  <c r="P945" i="9"/>
  <c r="N945" i="9"/>
  <c r="P1008" i="9"/>
  <c r="N1008" i="9"/>
  <c r="O1008" i="9"/>
  <c r="P1048" i="9"/>
  <c r="P822" i="9"/>
  <c r="N824" i="9"/>
  <c r="O839" i="9"/>
  <c r="P846" i="9"/>
  <c r="O861" i="9"/>
  <c r="N890" i="9"/>
  <c r="P894" i="9"/>
  <c r="N896" i="9"/>
  <c r="N904" i="9"/>
  <c r="P904" i="9"/>
  <c r="O922" i="9"/>
  <c r="N942" i="9"/>
  <c r="P943" i="9"/>
  <c r="P948" i="9"/>
  <c r="P959" i="9"/>
  <c r="O959" i="9"/>
  <c r="O1006" i="9"/>
  <c r="P1053" i="9"/>
  <c r="N1053" i="9"/>
  <c r="P854" i="9"/>
  <c r="N856" i="9"/>
  <c r="O871" i="9"/>
  <c r="P918" i="9"/>
  <c r="N920" i="9"/>
  <c r="O935" i="9"/>
  <c r="P952" i="9"/>
  <c r="N958" i="9"/>
  <c r="P978" i="9"/>
  <c r="P979" i="9"/>
  <c r="O979" i="9"/>
  <c r="P988" i="9"/>
  <c r="N998" i="9"/>
  <c r="P998" i="9"/>
  <c r="N1030" i="9"/>
  <c r="P1030" i="9"/>
  <c r="P1041" i="9"/>
  <c r="N1041" i="9"/>
  <c r="O1041" i="9"/>
  <c r="O1048" i="9"/>
  <c r="O1071" i="9"/>
  <c r="N984" i="9"/>
  <c r="O988" i="9"/>
  <c r="P1003" i="9"/>
  <c r="P1005" i="9"/>
  <c r="P1024" i="9"/>
  <c r="O1024" i="9"/>
  <c r="N1024" i="9"/>
  <c r="O1043" i="9"/>
  <c r="P1043" i="9"/>
  <c r="N1072" i="9"/>
  <c r="O1079" i="9"/>
  <c r="O949" i="9"/>
  <c r="O957" i="9"/>
  <c r="N967" i="9"/>
  <c r="O967" i="9"/>
  <c r="O968" i="9"/>
  <c r="P970" i="9"/>
  <c r="P971" i="9"/>
  <c r="O971" i="9"/>
  <c r="N974" i="9"/>
  <c r="O975" i="9"/>
  <c r="P977" i="9"/>
  <c r="O977" i="9"/>
  <c r="N977" i="9"/>
  <c r="O991" i="9"/>
  <c r="O1003" i="9"/>
  <c r="O1011" i="9"/>
  <c r="O1014" i="9"/>
  <c r="N1038" i="9"/>
  <c r="P1038" i="9"/>
  <c r="O981" i="9"/>
  <c r="O984" i="9"/>
  <c r="O990" i="9"/>
  <c r="P990" i="9"/>
  <c r="N993" i="9"/>
  <c r="O1000" i="9"/>
  <c r="P1042" i="9"/>
  <c r="O1042" i="9"/>
  <c r="N1042" i="9"/>
  <c r="N1056" i="9"/>
  <c r="N1063" i="9"/>
  <c r="P1063" i="9"/>
  <c r="P1065" i="9"/>
  <c r="O927" i="9"/>
  <c r="P956" i="9"/>
  <c r="O956" i="9"/>
  <c r="N966" i="9"/>
  <c r="O974" i="9"/>
  <c r="N983" i="9"/>
  <c r="P983" i="9"/>
  <c r="P984" i="9"/>
  <c r="P987" i="9"/>
  <c r="O987" i="9"/>
  <c r="P989" i="9"/>
  <c r="N989" i="9"/>
  <c r="N999" i="9"/>
  <c r="O999" i="9"/>
  <c r="N1005" i="9"/>
  <c r="N1046" i="9"/>
  <c r="P1046" i="9"/>
  <c r="O1058" i="9"/>
  <c r="P1058" i="9"/>
  <c r="N1058" i="9"/>
  <c r="P934" i="9"/>
  <c r="N936" i="9"/>
  <c r="P955" i="9"/>
  <c r="N969" i="9"/>
  <c r="P969" i="9"/>
  <c r="O969" i="9"/>
  <c r="P976" i="9"/>
  <c r="N976" i="9"/>
  <c r="P980" i="9"/>
  <c r="O980" i="9"/>
  <c r="P1009" i="9"/>
  <c r="O1009" i="9"/>
  <c r="N1009" i="9"/>
  <c r="N1015" i="9"/>
  <c r="O1044" i="9"/>
  <c r="P1021" i="9"/>
  <c r="O1045" i="9"/>
  <c r="O1066" i="9"/>
  <c r="P1067" i="9"/>
  <c r="P1069" i="9"/>
  <c r="O1001" i="9"/>
  <c r="P1020" i="9"/>
  <c r="O1022" i="9"/>
  <c r="P1025" i="9"/>
  <c r="N1031" i="9"/>
  <c r="O1032" i="9"/>
  <c r="N1047" i="9"/>
  <c r="O1064" i="9"/>
  <c r="O1067" i="9"/>
  <c r="N975" i="9"/>
  <c r="N982" i="9"/>
  <c r="P982" i="9"/>
  <c r="O997" i="9"/>
  <c r="N1000" i="9"/>
  <c r="P1004" i="9"/>
  <c r="P1019" i="9"/>
  <c r="O1033" i="9"/>
  <c r="O1054" i="9"/>
  <c r="P1057" i="9"/>
  <c r="O1063" i="9"/>
  <c r="O1013" i="9"/>
  <c r="N1021" i="9"/>
  <c r="O1025" i="9"/>
  <c r="P1031" i="9"/>
  <c r="P1037" i="9"/>
  <c r="O1038" i="9"/>
  <c r="P1040" i="9"/>
  <c r="O1046" i="9"/>
  <c r="O1047" i="9"/>
  <c r="N1062" i="9"/>
  <c r="P1062" i="9"/>
  <c r="N1070" i="9"/>
  <c r="P1070" i="9"/>
  <c r="P1056" i="9"/>
  <c r="P1072" i="9"/>
  <c r="P964" i="9"/>
  <c r="O965" i="9"/>
  <c r="P973" i="9"/>
  <c r="O978" i="9"/>
  <c r="P1000" i="9"/>
  <c r="N1002" i="9"/>
  <c r="O1007" i="9"/>
  <c r="P1010" i="9"/>
  <c r="O1010" i="9"/>
  <c r="O1019" i="9"/>
  <c r="O1023" i="9"/>
  <c r="O1026" i="9"/>
  <c r="O1029" i="9"/>
  <c r="N1032" i="9"/>
  <c r="P1036" i="9"/>
  <c r="P1051" i="9"/>
  <c r="N1057" i="9"/>
  <c r="P1064" i="9"/>
  <c r="N1064" i="9"/>
  <c r="O1070" i="9"/>
  <c r="O1077" i="9"/>
  <c r="N1007" i="9"/>
  <c r="P1012" i="9"/>
  <c r="P1013" i="9"/>
  <c r="O1021" i="9"/>
  <c r="N1039" i="9"/>
  <c r="P1044" i="9"/>
  <c r="P1045" i="9"/>
  <c r="P1052" i="9"/>
  <c r="O1053" i="9"/>
  <c r="N1071" i="9"/>
  <c r="P1079" i="9"/>
  <c r="P1078" i="9"/>
  <c r="P949" i="9"/>
  <c r="N951" i="9"/>
  <c r="N959" i="9"/>
  <c r="P965" i="9"/>
  <c r="P972" i="9"/>
  <c r="O973" i="9"/>
  <c r="N991" i="9"/>
  <c r="P996" i="9"/>
  <c r="P997" i="9"/>
  <c r="N1001" i="9"/>
  <c r="O1005" i="9"/>
  <c r="N1023" i="9"/>
  <c r="P1028" i="9"/>
  <c r="P1029" i="9"/>
  <c r="N1033" i="9"/>
  <c r="O1037" i="9"/>
  <c r="O1052" i="9"/>
  <c r="N1055" i="9"/>
  <c r="P1061" i="9"/>
  <c r="N1065" i="9"/>
  <c r="P1068" i="9"/>
  <c r="O1069" i="9"/>
  <c r="P1080" i="9"/>
  <c r="N990" i="9"/>
  <c r="O998" i="9"/>
  <c r="P1007" i="9"/>
  <c r="N1013" i="9"/>
  <c r="N1022" i="9"/>
  <c r="O1030" i="9"/>
  <c r="P1039" i="9"/>
  <c r="N1045" i="9"/>
  <c r="N1054" i="9"/>
  <c r="O1062" i="9"/>
  <c r="O1065" i="9"/>
  <c r="N1066" i="9"/>
  <c r="P1071" i="9"/>
  <c r="P1077" i="9"/>
  <c r="O1078" i="9"/>
  <c r="P1060" i="9"/>
  <c r="O1061" i="9"/>
  <c r="P1076" i="9"/>
  <c r="O1080" i="9"/>
  <c r="N1078" i="9"/>
  <c r="N1079" i="9"/>
  <c r="N1080" i="9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2" i="1"/>
  <c r="A1" i="7" a="1"/>
  <c r="A1" i="7" s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2" i="1"/>
  <c r="N2" i="1" l="1"/>
  <c r="N102" i="1"/>
  <c r="N1075" i="1"/>
  <c r="N1067" i="1"/>
  <c r="N1043" i="1"/>
  <c r="N995" i="1"/>
  <c r="N1051" i="1"/>
  <c r="N1035" i="1"/>
  <c r="N1027" i="1"/>
  <c r="N1059" i="1"/>
  <c r="N987" i="1"/>
  <c r="N939" i="1"/>
  <c r="N923" i="1"/>
  <c r="N915" i="1"/>
  <c r="N683" i="1"/>
  <c r="N803" i="1"/>
  <c r="N811" i="1"/>
  <c r="N926" i="1"/>
  <c r="N1010" i="1"/>
  <c r="N515" i="1"/>
  <c r="N1011" i="1"/>
  <c r="N979" i="1"/>
  <c r="N883" i="1"/>
  <c r="N795" i="1"/>
  <c r="N755" i="1"/>
  <c r="N723" i="1"/>
  <c r="N691" i="1"/>
  <c r="N547" i="1"/>
  <c r="N435" i="1"/>
  <c r="N91" i="1"/>
  <c r="N1026" i="1"/>
  <c r="N946" i="1"/>
  <c r="N914" i="1"/>
  <c r="N858" i="1"/>
  <c r="N818" i="1"/>
  <c r="N786" i="1"/>
  <c r="N746" i="1"/>
  <c r="N1041" i="1"/>
  <c r="N1001" i="1"/>
  <c r="N977" i="1"/>
  <c r="N1078" i="1"/>
  <c r="N1054" i="1"/>
  <c r="N1030" i="1"/>
  <c r="N998" i="1"/>
  <c r="N974" i="1"/>
  <c r="N942" i="1"/>
  <c r="N910" i="1"/>
  <c r="N894" i="1"/>
  <c r="N862" i="1"/>
  <c r="N830" i="1"/>
  <c r="N814" i="1"/>
  <c r="N1069" i="1"/>
  <c r="N1053" i="1"/>
  <c r="N1076" i="1"/>
  <c r="N1068" i="1"/>
  <c r="N1060" i="1"/>
  <c r="N1052" i="1"/>
  <c r="N1044" i="1"/>
  <c r="N1036" i="1"/>
  <c r="N1028" i="1"/>
  <c r="N1020" i="1"/>
  <c r="N1012" i="1"/>
  <c r="N1004" i="1"/>
  <c r="N996" i="1"/>
  <c r="N988" i="1"/>
  <c r="N980" i="1"/>
  <c r="N972" i="1"/>
  <c r="N964" i="1"/>
  <c r="N956" i="1"/>
  <c r="N948" i="1"/>
  <c r="N940" i="1"/>
  <c r="N932" i="1"/>
  <c r="N924" i="1"/>
  <c r="N916" i="1"/>
  <c r="N908" i="1"/>
  <c r="N900" i="1"/>
  <c r="N892" i="1"/>
  <c r="N884" i="1"/>
  <c r="N876" i="1"/>
  <c r="N868" i="1"/>
  <c r="N860" i="1"/>
  <c r="N852" i="1"/>
  <c r="N844" i="1"/>
  <c r="N836" i="1"/>
  <c r="N828" i="1"/>
  <c r="N820" i="1"/>
  <c r="N812" i="1"/>
  <c r="N804" i="1"/>
  <c r="N1003" i="1"/>
  <c r="N963" i="1"/>
  <c r="N859" i="1"/>
  <c r="N779" i="1"/>
  <c r="N747" i="1"/>
  <c r="N707" i="1"/>
  <c r="N643" i="1"/>
  <c r="N595" i="1"/>
  <c r="N563" i="1"/>
  <c r="N475" i="1"/>
  <c r="N1058" i="1"/>
  <c r="N938" i="1"/>
  <c r="N890" i="1"/>
  <c r="N850" i="1"/>
  <c r="N794" i="1"/>
  <c r="N738" i="1"/>
  <c r="N722" i="1"/>
  <c r="N714" i="1"/>
  <c r="N706" i="1"/>
  <c r="N698" i="1"/>
  <c r="N690" i="1"/>
  <c r="N682" i="1"/>
  <c r="N674" i="1"/>
  <c r="N666" i="1"/>
  <c r="N658" i="1"/>
  <c r="N650" i="1"/>
  <c r="N642" i="1"/>
  <c r="N634" i="1"/>
  <c r="N626" i="1"/>
  <c r="N618" i="1"/>
  <c r="N610" i="1"/>
  <c r="N602" i="1"/>
  <c r="N594" i="1"/>
  <c r="N586" i="1"/>
  <c r="N578" i="1"/>
  <c r="N570" i="1"/>
  <c r="N562" i="1"/>
  <c r="N554" i="1"/>
  <c r="N546" i="1"/>
  <c r="N538" i="1"/>
  <c r="N530" i="1"/>
  <c r="N522" i="1"/>
  <c r="N514" i="1"/>
  <c r="N506" i="1"/>
  <c r="N498" i="1"/>
  <c r="N490" i="1"/>
  <c r="N482" i="1"/>
  <c r="N474" i="1"/>
  <c r="N466" i="1"/>
  <c r="N458" i="1"/>
  <c r="N450" i="1"/>
  <c r="N442" i="1"/>
  <c r="N434" i="1"/>
  <c r="N426" i="1"/>
  <c r="N418" i="1"/>
  <c r="N410" i="1"/>
  <c r="N402" i="1"/>
  <c r="N394" i="1"/>
  <c r="N386" i="1"/>
  <c r="N378" i="1"/>
  <c r="N370" i="1"/>
  <c r="N771" i="1"/>
  <c r="N651" i="1"/>
  <c r="N611" i="1"/>
  <c r="N571" i="1"/>
  <c r="N523" i="1"/>
  <c r="N155" i="1"/>
  <c r="N1018" i="1"/>
  <c r="N978" i="1"/>
  <c r="N922" i="1"/>
  <c r="N866" i="1"/>
  <c r="N1017" i="1"/>
  <c r="N953" i="1"/>
  <c r="N937" i="1"/>
  <c r="N913" i="1"/>
  <c r="N881" i="1"/>
  <c r="N865" i="1"/>
  <c r="N857" i="1"/>
  <c r="N849" i="1"/>
  <c r="N841" i="1"/>
  <c r="N833" i="1"/>
  <c r="N825" i="1"/>
  <c r="N817" i="1"/>
  <c r="N809" i="1"/>
  <c r="N577" i="1"/>
  <c r="N971" i="1"/>
  <c r="N955" i="1"/>
  <c r="N851" i="1"/>
  <c r="N819" i="1"/>
  <c r="N763" i="1"/>
  <c r="N739" i="1"/>
  <c r="N531" i="1"/>
  <c r="N451" i="1"/>
  <c r="N219" i="1"/>
  <c r="N1050" i="1"/>
  <c r="N945" i="1"/>
  <c r="N921" i="1"/>
  <c r="N897" i="1"/>
  <c r="N1080" i="1"/>
  <c r="N1056" i="1"/>
  <c r="N1048" i="1"/>
  <c r="N1024" i="1"/>
  <c r="N1008" i="1"/>
  <c r="N984" i="1"/>
  <c r="N960" i="1"/>
  <c r="N944" i="1"/>
  <c r="N928" i="1"/>
  <c r="N912" i="1"/>
  <c r="N896" i="1"/>
  <c r="N880" i="1"/>
  <c r="N856" i="1"/>
  <c r="N840" i="1"/>
  <c r="N824" i="1"/>
  <c r="N808" i="1"/>
  <c r="N792" i="1"/>
  <c r="N776" i="1"/>
  <c r="N752" i="1"/>
  <c r="N736" i="1"/>
  <c r="N712" i="1"/>
  <c r="N696" i="1"/>
  <c r="N672" i="1"/>
  <c r="N656" i="1"/>
  <c r="N485" i="1"/>
  <c r="N384" i="1"/>
  <c r="N296" i="1"/>
  <c r="N907" i="1"/>
  <c r="N843" i="1"/>
  <c r="N827" i="1"/>
  <c r="N715" i="1"/>
  <c r="N667" i="1"/>
  <c r="N627" i="1"/>
  <c r="N579" i="1"/>
  <c r="N499" i="1"/>
  <c r="N411" i="1"/>
  <c r="N275" i="1"/>
  <c r="N1066" i="1"/>
  <c r="N1002" i="1"/>
  <c r="N970" i="1"/>
  <c r="N906" i="1"/>
  <c r="N874" i="1"/>
  <c r="N826" i="1"/>
  <c r="N778" i="1"/>
  <c r="N762" i="1"/>
  <c r="N1073" i="1"/>
  <c r="N1049" i="1"/>
  <c r="N1009" i="1"/>
  <c r="N961" i="1"/>
  <c r="N929" i="1"/>
  <c r="N905" i="1"/>
  <c r="N889" i="1"/>
  <c r="N873" i="1"/>
  <c r="N1072" i="1"/>
  <c r="N1064" i="1"/>
  <c r="N1040" i="1"/>
  <c r="N1032" i="1"/>
  <c r="N1016" i="1"/>
  <c r="N1000" i="1"/>
  <c r="N992" i="1"/>
  <c r="N976" i="1"/>
  <c r="N968" i="1"/>
  <c r="N952" i="1"/>
  <c r="N936" i="1"/>
  <c r="N920" i="1"/>
  <c r="N904" i="1"/>
  <c r="N888" i="1"/>
  <c r="N872" i="1"/>
  <c r="N864" i="1"/>
  <c r="N848" i="1"/>
  <c r="N832" i="1"/>
  <c r="N816" i="1"/>
  <c r="N800" i="1"/>
  <c r="N784" i="1"/>
  <c r="N768" i="1"/>
  <c r="N760" i="1"/>
  <c r="N744" i="1"/>
  <c r="N728" i="1"/>
  <c r="N720" i="1"/>
  <c r="N704" i="1"/>
  <c r="N688" i="1"/>
  <c r="N680" i="1"/>
  <c r="N664" i="1"/>
  <c r="N648" i="1"/>
  <c r="N552" i="1"/>
  <c r="N1079" i="1"/>
  <c r="N1071" i="1"/>
  <c r="N1063" i="1"/>
  <c r="N1055" i="1"/>
  <c r="N1047" i="1"/>
  <c r="N1039" i="1"/>
  <c r="N1031" i="1"/>
  <c r="N1023" i="1"/>
  <c r="N1015" i="1"/>
  <c r="N1007" i="1"/>
  <c r="N999" i="1"/>
  <c r="N1019" i="1"/>
  <c r="N947" i="1"/>
  <c r="N899" i="1"/>
  <c r="N875" i="1"/>
  <c r="N787" i="1"/>
  <c r="N675" i="1"/>
  <c r="N635" i="1"/>
  <c r="N603" i="1"/>
  <c r="N539" i="1"/>
  <c r="N491" i="1"/>
  <c r="N371" i="1"/>
  <c r="N259" i="1"/>
  <c r="N1034" i="1"/>
  <c r="N994" i="1"/>
  <c r="N954" i="1"/>
  <c r="N898" i="1"/>
  <c r="N842" i="1"/>
  <c r="N802" i="1"/>
  <c r="N770" i="1"/>
  <c r="N730" i="1"/>
  <c r="N1057" i="1"/>
  <c r="N1025" i="1"/>
  <c r="N985" i="1"/>
  <c r="N1070" i="1"/>
  <c r="N1038" i="1"/>
  <c r="N1014" i="1"/>
  <c r="N1006" i="1"/>
  <c r="N982" i="1"/>
  <c r="N958" i="1"/>
  <c r="N934" i="1"/>
  <c r="N902" i="1"/>
  <c r="N878" i="1"/>
  <c r="N854" i="1"/>
  <c r="N838" i="1"/>
  <c r="N806" i="1"/>
  <c r="N798" i="1"/>
  <c r="N790" i="1"/>
  <c r="N782" i="1"/>
  <c r="N774" i="1"/>
  <c r="N766" i="1"/>
  <c r="N758" i="1"/>
  <c r="N750" i="1"/>
  <c r="N742" i="1"/>
  <c r="N734" i="1"/>
  <c r="N726" i="1"/>
  <c r="N718" i="1"/>
  <c r="N710" i="1"/>
  <c r="N702" i="1"/>
  <c r="N694" i="1"/>
  <c r="N686" i="1"/>
  <c r="N678" i="1"/>
  <c r="N670" i="1"/>
  <c r="N662" i="1"/>
  <c r="N654" i="1"/>
  <c r="N646" i="1"/>
  <c r="N638" i="1"/>
  <c r="N630" i="1"/>
  <c r="N622" i="1"/>
  <c r="N614" i="1"/>
  <c r="N606" i="1"/>
  <c r="N598" i="1"/>
  <c r="N590" i="1"/>
  <c r="N582" i="1"/>
  <c r="N574" i="1"/>
  <c r="N566" i="1"/>
  <c r="N558" i="1"/>
  <c r="N550" i="1"/>
  <c r="N542" i="1"/>
  <c r="N534" i="1"/>
  <c r="N526" i="1"/>
  <c r="N518" i="1"/>
  <c r="N510" i="1"/>
  <c r="N502" i="1"/>
  <c r="N135" i="1"/>
  <c r="N27" i="1"/>
  <c r="N931" i="1"/>
  <c r="N891" i="1"/>
  <c r="N867" i="1"/>
  <c r="N835" i="1"/>
  <c r="N731" i="1"/>
  <c r="N699" i="1"/>
  <c r="N659" i="1"/>
  <c r="N619" i="1"/>
  <c r="N587" i="1"/>
  <c r="N555" i="1"/>
  <c r="N507" i="1"/>
  <c r="N387" i="1"/>
  <c r="N331" i="1"/>
  <c r="N1074" i="1"/>
  <c r="N1042" i="1"/>
  <c r="N986" i="1"/>
  <c r="N962" i="1"/>
  <c r="N930" i="1"/>
  <c r="N882" i="1"/>
  <c r="N834" i="1"/>
  <c r="N810" i="1"/>
  <c r="N754" i="1"/>
  <c r="N1065" i="1"/>
  <c r="N1033" i="1"/>
  <c r="N993" i="1"/>
  <c r="N969" i="1"/>
  <c r="N1062" i="1"/>
  <c r="N1046" i="1"/>
  <c r="N1022" i="1"/>
  <c r="N990" i="1"/>
  <c r="N966" i="1"/>
  <c r="N950" i="1"/>
  <c r="N918" i="1"/>
  <c r="N886" i="1"/>
  <c r="N870" i="1"/>
  <c r="N846" i="1"/>
  <c r="N822" i="1"/>
  <c r="N1077" i="1"/>
  <c r="N1061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N933" i="1"/>
  <c r="N925" i="1"/>
  <c r="N917" i="1"/>
  <c r="N909" i="1"/>
  <c r="N901" i="1"/>
  <c r="N893" i="1"/>
  <c r="N885" i="1"/>
  <c r="N877" i="1"/>
  <c r="N869" i="1"/>
  <c r="N861" i="1"/>
  <c r="N853" i="1"/>
  <c r="N845" i="1"/>
  <c r="N837" i="1"/>
  <c r="N829" i="1"/>
  <c r="N821" i="1"/>
  <c r="N813" i="1"/>
  <c r="N805" i="1"/>
  <c r="N797" i="1"/>
  <c r="N789" i="1"/>
  <c r="N781" i="1"/>
  <c r="N773" i="1"/>
  <c r="N90" i="1"/>
  <c r="N198" i="1"/>
  <c r="N362" i="1"/>
  <c r="N354" i="1"/>
  <c r="N346" i="1"/>
  <c r="N338" i="1"/>
  <c r="N330" i="1"/>
  <c r="N322" i="1"/>
  <c r="N314" i="1"/>
  <c r="N258" i="1"/>
  <c r="N218" i="1"/>
  <c r="N178" i="1"/>
  <c r="N154" i="1"/>
  <c r="N114" i="1"/>
  <c r="N50" i="1"/>
  <c r="N26" i="1"/>
  <c r="N801" i="1"/>
  <c r="N793" i="1"/>
  <c r="N785" i="1"/>
  <c r="N777" i="1"/>
  <c r="N769" i="1"/>
  <c r="N761" i="1"/>
  <c r="N753" i="1"/>
  <c r="N745" i="1"/>
  <c r="N737" i="1"/>
  <c r="N729" i="1"/>
  <c r="N721" i="1"/>
  <c r="N713" i="1"/>
  <c r="N705" i="1"/>
  <c r="N697" i="1"/>
  <c r="N689" i="1"/>
  <c r="N681" i="1"/>
  <c r="N673" i="1"/>
  <c r="N665" i="1"/>
  <c r="N657" i="1"/>
  <c r="N649" i="1"/>
  <c r="N641" i="1"/>
  <c r="N633" i="1"/>
  <c r="N625" i="1"/>
  <c r="N617" i="1"/>
  <c r="N609" i="1"/>
  <c r="N601" i="1"/>
  <c r="N593" i="1"/>
  <c r="N585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N417" i="1"/>
  <c r="N409" i="1"/>
  <c r="N401" i="1"/>
  <c r="N393" i="1"/>
  <c r="N385" i="1"/>
  <c r="N377" i="1"/>
  <c r="N369" i="1"/>
  <c r="N361" i="1"/>
  <c r="N353" i="1"/>
  <c r="N345" i="1"/>
  <c r="N337" i="1"/>
  <c r="N329" i="1"/>
  <c r="N321" i="1"/>
  <c r="N313" i="1"/>
  <c r="N305" i="1"/>
  <c r="N297" i="1"/>
  <c r="N289" i="1"/>
  <c r="N281" i="1"/>
  <c r="N241" i="1"/>
  <c r="N177" i="1"/>
  <c r="N113" i="1"/>
  <c r="N49" i="1"/>
  <c r="N640" i="1"/>
  <c r="N632" i="1"/>
  <c r="N624" i="1"/>
  <c r="N616" i="1"/>
  <c r="N608" i="1"/>
  <c r="N600" i="1"/>
  <c r="N592" i="1"/>
  <c r="N584" i="1"/>
  <c r="N576" i="1"/>
  <c r="N568" i="1"/>
  <c r="N560" i="1"/>
  <c r="N544" i="1"/>
  <c r="N536" i="1"/>
  <c r="N528" i="1"/>
  <c r="N520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76" i="1"/>
  <c r="N368" i="1"/>
  <c r="N360" i="1"/>
  <c r="N352" i="1"/>
  <c r="N344" i="1"/>
  <c r="N336" i="1"/>
  <c r="N328" i="1"/>
  <c r="N320" i="1"/>
  <c r="N312" i="1"/>
  <c r="N304" i="1"/>
  <c r="N288" i="1"/>
  <c r="N280" i="1"/>
  <c r="N272" i="1"/>
  <c r="N264" i="1"/>
  <c r="N256" i="1"/>
  <c r="N248" i="1"/>
  <c r="N240" i="1"/>
  <c r="N232" i="1"/>
  <c r="N224" i="1"/>
  <c r="N216" i="1"/>
  <c r="N208" i="1"/>
  <c r="N200" i="1"/>
  <c r="N192" i="1"/>
  <c r="N184" i="1"/>
  <c r="N176" i="1"/>
  <c r="N168" i="1"/>
  <c r="N160" i="1"/>
  <c r="N152" i="1"/>
  <c r="N144" i="1"/>
  <c r="N136" i="1"/>
  <c r="N128" i="1"/>
  <c r="N120" i="1"/>
  <c r="N112" i="1"/>
  <c r="N104" i="1"/>
  <c r="N96" i="1"/>
  <c r="N88" i="1"/>
  <c r="N80" i="1"/>
  <c r="N72" i="1"/>
  <c r="N92" i="1"/>
  <c r="N64" i="1"/>
  <c r="N56" i="1"/>
  <c r="N48" i="1"/>
  <c r="N40" i="1"/>
  <c r="N32" i="1"/>
  <c r="N24" i="1"/>
  <c r="N16" i="1"/>
  <c r="N8" i="1"/>
  <c r="N412" i="1"/>
  <c r="N991" i="1"/>
  <c r="N983" i="1"/>
  <c r="N975" i="1"/>
  <c r="N967" i="1"/>
  <c r="N959" i="1"/>
  <c r="N951" i="1"/>
  <c r="N943" i="1"/>
  <c r="N935" i="1"/>
  <c r="N927" i="1"/>
  <c r="N919" i="1"/>
  <c r="N911" i="1"/>
  <c r="N903" i="1"/>
  <c r="N895" i="1"/>
  <c r="N887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3" i="1"/>
  <c r="N775" i="1"/>
  <c r="N767" i="1"/>
  <c r="N759" i="1"/>
  <c r="N751" i="1"/>
  <c r="N743" i="1"/>
  <c r="N735" i="1"/>
  <c r="N727" i="1"/>
  <c r="N719" i="1"/>
  <c r="N711" i="1"/>
  <c r="N703" i="1"/>
  <c r="N695" i="1"/>
  <c r="N687" i="1"/>
  <c r="N679" i="1"/>
  <c r="N671" i="1"/>
  <c r="N663" i="1"/>
  <c r="N655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295" i="1"/>
  <c r="N239" i="1"/>
  <c r="N199" i="1"/>
  <c r="N175" i="1"/>
  <c r="N47" i="1"/>
  <c r="N111" i="1"/>
  <c r="N71" i="1"/>
  <c r="N7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398" i="1"/>
  <c r="N390" i="1"/>
  <c r="N382" i="1"/>
  <c r="N374" i="1"/>
  <c r="N366" i="1"/>
  <c r="N358" i="1"/>
  <c r="N350" i="1"/>
  <c r="N342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238" i="1"/>
  <c r="N230" i="1"/>
  <c r="N222" i="1"/>
  <c r="N214" i="1"/>
  <c r="N206" i="1"/>
  <c r="N190" i="1"/>
  <c r="N182" i="1"/>
  <c r="N174" i="1"/>
  <c r="N166" i="1"/>
  <c r="N158" i="1"/>
  <c r="N150" i="1"/>
  <c r="N142" i="1"/>
  <c r="N134" i="1"/>
  <c r="N126" i="1"/>
  <c r="N70" i="1"/>
  <c r="N6" i="1"/>
  <c r="N347" i="1"/>
  <c r="N765" i="1"/>
  <c r="N757" i="1"/>
  <c r="N749" i="1"/>
  <c r="N741" i="1"/>
  <c r="N733" i="1"/>
  <c r="N725" i="1"/>
  <c r="N717" i="1"/>
  <c r="N709" i="1"/>
  <c r="N701" i="1"/>
  <c r="N693" i="1"/>
  <c r="N685" i="1"/>
  <c r="N677" i="1"/>
  <c r="N669" i="1"/>
  <c r="N661" i="1"/>
  <c r="N653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77" i="1"/>
  <c r="N469" i="1"/>
  <c r="N461" i="1"/>
  <c r="N453" i="1"/>
  <c r="N445" i="1"/>
  <c r="N437" i="1"/>
  <c r="N429" i="1"/>
  <c r="N421" i="1"/>
  <c r="N413" i="1"/>
  <c r="N405" i="1"/>
  <c r="N397" i="1"/>
  <c r="N389" i="1"/>
  <c r="N381" i="1"/>
  <c r="N373" i="1"/>
  <c r="N365" i="1"/>
  <c r="N357" i="1"/>
  <c r="N349" i="1"/>
  <c r="N341" i="1"/>
  <c r="N333" i="1"/>
  <c r="N325" i="1"/>
  <c r="N317" i="1"/>
  <c r="N309" i="1"/>
  <c r="N301" i="1"/>
  <c r="N293" i="1"/>
  <c r="N285" i="1"/>
  <c r="N277" i="1"/>
  <c r="N269" i="1"/>
  <c r="N261" i="1"/>
  <c r="N253" i="1"/>
  <c r="N245" i="1"/>
  <c r="N237" i="1"/>
  <c r="N229" i="1"/>
  <c r="N221" i="1"/>
  <c r="N213" i="1"/>
  <c r="N205" i="1"/>
  <c r="N197" i="1"/>
  <c r="N189" i="1"/>
  <c r="N181" i="1"/>
  <c r="N173" i="1"/>
  <c r="N165" i="1"/>
  <c r="N157" i="1"/>
  <c r="N149" i="1"/>
  <c r="N141" i="1"/>
  <c r="N133" i="1"/>
  <c r="N125" i="1"/>
  <c r="N117" i="1"/>
  <c r="N109" i="1"/>
  <c r="N101" i="1"/>
  <c r="N93" i="1"/>
  <c r="N796" i="1"/>
  <c r="N788" i="1"/>
  <c r="N780" i="1"/>
  <c r="N772" i="1"/>
  <c r="N764" i="1"/>
  <c r="N756" i="1"/>
  <c r="N748" i="1"/>
  <c r="N740" i="1"/>
  <c r="N732" i="1"/>
  <c r="N724" i="1"/>
  <c r="N716" i="1"/>
  <c r="N708" i="1"/>
  <c r="N700" i="1"/>
  <c r="N692" i="1"/>
  <c r="N684" i="1"/>
  <c r="N676" i="1"/>
  <c r="N668" i="1"/>
  <c r="N660" i="1"/>
  <c r="N652" i="1"/>
  <c r="N644" i="1"/>
  <c r="N636" i="1"/>
  <c r="N628" i="1"/>
  <c r="N620" i="1"/>
  <c r="N612" i="1"/>
  <c r="N604" i="1"/>
  <c r="N596" i="1"/>
  <c r="N588" i="1"/>
  <c r="N580" i="1"/>
  <c r="N572" i="1"/>
  <c r="N564" i="1"/>
  <c r="N540" i="1"/>
  <c r="N524" i="1"/>
  <c r="N500" i="1"/>
  <c r="N476" i="1"/>
  <c r="N460" i="1"/>
  <c r="N436" i="1"/>
  <c r="N396" i="1"/>
  <c r="N372" i="1"/>
  <c r="N348" i="1"/>
  <c r="N332" i="1"/>
  <c r="N276" i="1"/>
  <c r="N220" i="1"/>
  <c r="N196" i="1"/>
  <c r="N156" i="1"/>
  <c r="N132" i="1"/>
  <c r="N68" i="1"/>
  <c r="N28" i="1"/>
  <c r="N4" i="1"/>
  <c r="N257" i="1"/>
  <c r="N306" i="1"/>
  <c r="N298" i="1"/>
  <c r="N290" i="1"/>
  <c r="N282" i="1"/>
  <c r="N274" i="1"/>
  <c r="N266" i="1"/>
  <c r="N250" i="1"/>
  <c r="N242" i="1"/>
  <c r="N234" i="1"/>
  <c r="N226" i="1"/>
  <c r="N210" i="1"/>
  <c r="N202" i="1"/>
  <c r="N194" i="1"/>
  <c r="N186" i="1"/>
  <c r="N170" i="1"/>
  <c r="N162" i="1"/>
  <c r="N146" i="1"/>
  <c r="N138" i="1"/>
  <c r="N130" i="1"/>
  <c r="N122" i="1"/>
  <c r="N106" i="1"/>
  <c r="N98" i="1"/>
  <c r="N82" i="1"/>
  <c r="N74" i="1"/>
  <c r="N66" i="1"/>
  <c r="N58" i="1"/>
  <c r="N42" i="1"/>
  <c r="N34" i="1"/>
  <c r="N18" i="1"/>
  <c r="N10" i="1"/>
  <c r="N273" i="1"/>
  <c r="N265" i="1"/>
  <c r="N249" i="1"/>
  <c r="N233" i="1"/>
  <c r="N225" i="1"/>
  <c r="N217" i="1"/>
  <c r="N209" i="1"/>
  <c r="N201" i="1"/>
  <c r="N193" i="1"/>
  <c r="N185" i="1"/>
  <c r="N169" i="1"/>
  <c r="N161" i="1"/>
  <c r="N153" i="1"/>
  <c r="N145" i="1"/>
  <c r="N137" i="1"/>
  <c r="N129" i="1"/>
  <c r="N121" i="1"/>
  <c r="N105" i="1"/>
  <c r="N97" i="1"/>
  <c r="N89" i="1"/>
  <c r="N81" i="1"/>
  <c r="N73" i="1"/>
  <c r="N65" i="1"/>
  <c r="N57" i="1"/>
  <c r="N41" i="1"/>
  <c r="N33" i="1"/>
  <c r="N25" i="1"/>
  <c r="N17" i="1"/>
  <c r="N9" i="1"/>
  <c r="N431" i="1"/>
  <c r="N423" i="1"/>
  <c r="N415" i="1"/>
  <c r="N407" i="1"/>
  <c r="N399" i="1"/>
  <c r="N391" i="1"/>
  <c r="N383" i="1"/>
  <c r="N375" i="1"/>
  <c r="N367" i="1"/>
  <c r="N359" i="1"/>
  <c r="N351" i="1"/>
  <c r="N343" i="1"/>
  <c r="N335" i="1"/>
  <c r="N327" i="1"/>
  <c r="N319" i="1"/>
  <c r="N311" i="1"/>
  <c r="N303" i="1"/>
  <c r="N287" i="1"/>
  <c r="N279" i="1"/>
  <c r="N271" i="1"/>
  <c r="N263" i="1"/>
  <c r="N255" i="1"/>
  <c r="N247" i="1"/>
  <c r="N231" i="1"/>
  <c r="N223" i="1"/>
  <c r="N215" i="1"/>
  <c r="N207" i="1"/>
  <c r="N191" i="1"/>
  <c r="N183" i="1"/>
  <c r="N167" i="1"/>
  <c r="N159" i="1"/>
  <c r="N151" i="1"/>
  <c r="N143" i="1"/>
  <c r="N127" i="1"/>
  <c r="N119" i="1"/>
  <c r="N103" i="1"/>
  <c r="N95" i="1"/>
  <c r="N87" i="1"/>
  <c r="N79" i="1"/>
  <c r="N63" i="1"/>
  <c r="N55" i="1"/>
  <c r="N39" i="1"/>
  <c r="N31" i="1"/>
  <c r="N23" i="1"/>
  <c r="N15" i="1"/>
  <c r="N118" i="1"/>
  <c r="N110" i="1"/>
  <c r="N94" i="1"/>
  <c r="N86" i="1"/>
  <c r="N78" i="1"/>
  <c r="N62" i="1"/>
  <c r="N54" i="1"/>
  <c r="N46" i="1"/>
  <c r="N38" i="1"/>
  <c r="N30" i="1"/>
  <c r="N22" i="1"/>
  <c r="N14" i="1"/>
  <c r="N85" i="1"/>
  <c r="N77" i="1"/>
  <c r="N69" i="1"/>
  <c r="N61" i="1"/>
  <c r="N53" i="1"/>
  <c r="N45" i="1"/>
  <c r="N37" i="1"/>
  <c r="N29" i="1"/>
  <c r="N21" i="1"/>
  <c r="N13" i="1"/>
  <c r="N5" i="1"/>
  <c r="N556" i="1"/>
  <c r="N548" i="1"/>
  <c r="N532" i="1"/>
  <c r="N516" i="1"/>
  <c r="N508" i="1"/>
  <c r="N492" i="1"/>
  <c r="N484" i="1"/>
  <c r="N468" i="1"/>
  <c r="N452" i="1"/>
  <c r="N444" i="1"/>
  <c r="N428" i="1"/>
  <c r="N420" i="1"/>
  <c r="N404" i="1"/>
  <c r="N388" i="1"/>
  <c r="N380" i="1"/>
  <c r="N364" i="1"/>
  <c r="N356" i="1"/>
  <c r="N340" i="1"/>
  <c r="N324" i="1"/>
  <c r="N316" i="1"/>
  <c r="N308" i="1"/>
  <c r="N300" i="1"/>
  <c r="N292" i="1"/>
  <c r="N284" i="1"/>
  <c r="N268" i="1"/>
  <c r="N260" i="1"/>
  <c r="N252" i="1"/>
  <c r="N244" i="1"/>
  <c r="N236" i="1"/>
  <c r="N228" i="1"/>
  <c r="N212" i="1"/>
  <c r="N204" i="1"/>
  <c r="N188" i="1"/>
  <c r="N180" i="1"/>
  <c r="N172" i="1"/>
  <c r="N164" i="1"/>
  <c r="N148" i="1"/>
  <c r="N140" i="1"/>
  <c r="N124" i="1"/>
  <c r="N116" i="1"/>
  <c r="N108" i="1"/>
  <c r="N100" i="1"/>
  <c r="N84" i="1"/>
  <c r="N76" i="1"/>
  <c r="N60" i="1"/>
  <c r="N52" i="1"/>
  <c r="N44" i="1"/>
  <c r="N36" i="1"/>
  <c r="N20" i="1"/>
  <c r="N12" i="1"/>
  <c r="N483" i="1"/>
  <c r="N467" i="1"/>
  <c r="N459" i="1"/>
  <c r="N443" i="1"/>
  <c r="N427" i="1"/>
  <c r="N419" i="1"/>
  <c r="N403" i="1"/>
  <c r="N395" i="1"/>
  <c r="N379" i="1"/>
  <c r="N363" i="1"/>
  <c r="N355" i="1"/>
  <c r="N339" i="1"/>
  <c r="N323" i="1"/>
  <c r="N315" i="1"/>
  <c r="N307" i="1"/>
  <c r="N299" i="1"/>
  <c r="N291" i="1"/>
  <c r="N283" i="1"/>
  <c r="N267" i="1"/>
  <c r="N251" i="1"/>
  <c r="N243" i="1"/>
  <c r="N235" i="1"/>
  <c r="N227" i="1"/>
  <c r="N211" i="1"/>
  <c r="N203" i="1"/>
  <c r="N195" i="1"/>
  <c r="N187" i="1"/>
  <c r="N179" i="1"/>
  <c r="N171" i="1"/>
  <c r="N163" i="1"/>
  <c r="N147" i="1"/>
  <c r="N139" i="1"/>
  <c r="N131" i="1"/>
  <c r="N123" i="1"/>
  <c r="N115" i="1"/>
  <c r="N107" i="1"/>
  <c r="N99" i="1"/>
  <c r="N83" i="1"/>
  <c r="N75" i="1"/>
  <c r="N67" i="1"/>
  <c r="N59" i="1"/>
  <c r="N51" i="1"/>
  <c r="N43" i="1"/>
  <c r="N35" i="1"/>
  <c r="N19" i="1"/>
  <c r="N11" i="1"/>
  <c r="N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R362" i="1" s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2" i="1"/>
  <c r="R2" i="1" l="1"/>
  <c r="Q2" i="1"/>
  <c r="P114" i="1"/>
  <c r="R114" i="1"/>
  <c r="Q114" i="1"/>
  <c r="P2" i="1"/>
  <c r="R1047" i="1"/>
  <c r="R1071" i="1"/>
  <c r="R1062" i="1"/>
  <c r="R1046" i="1"/>
  <c r="R764" i="1"/>
  <c r="R1063" i="1"/>
  <c r="R1055" i="1"/>
  <c r="R1039" i="1"/>
  <c r="R1054" i="1"/>
  <c r="R902" i="1"/>
  <c r="R814" i="1"/>
  <c r="R1078" i="1"/>
  <c r="R1022" i="1"/>
  <c r="R1079" i="1"/>
  <c r="R1070" i="1"/>
  <c r="R982" i="1"/>
  <c r="R950" i="1"/>
  <c r="R862" i="1"/>
  <c r="R798" i="1"/>
  <c r="R1067" i="1"/>
  <c r="R1031" i="1"/>
  <c r="R1023" i="1"/>
  <c r="R1015" i="1"/>
  <c r="R1007" i="1"/>
  <c r="R991" i="1"/>
  <c r="R983" i="1"/>
  <c r="R967" i="1"/>
  <c r="R959" i="1"/>
  <c r="R951" i="1"/>
  <c r="R943" i="1"/>
  <c r="R927" i="1"/>
  <c r="R903" i="1"/>
  <c r="R879" i="1"/>
  <c r="R847" i="1"/>
  <c r="R807" i="1"/>
  <c r="R791" i="1"/>
  <c r="R783" i="1"/>
  <c r="R767" i="1"/>
  <c r="R831" i="1"/>
  <c r="R815" i="1"/>
  <c r="R918" i="1"/>
  <c r="R886" i="1"/>
  <c r="R846" i="1"/>
  <c r="R806" i="1"/>
  <c r="R750" i="1"/>
  <c r="R686" i="1"/>
  <c r="R662" i="1"/>
  <c r="R566" i="1"/>
  <c r="R518" i="1"/>
  <c r="R462" i="1"/>
  <c r="R1052" i="1"/>
  <c r="R1028" i="1"/>
  <c r="R972" i="1"/>
  <c r="R940" i="1"/>
  <c r="R900" i="1"/>
  <c r="R860" i="1"/>
  <c r="R820" i="1"/>
  <c r="R788" i="1"/>
  <c r="R756" i="1"/>
  <c r="R724" i="1"/>
  <c r="R692" i="1"/>
  <c r="R684" i="1"/>
  <c r="R676" i="1"/>
  <c r="R668" i="1"/>
  <c r="R919" i="1"/>
  <c r="R871" i="1"/>
  <c r="R1014" i="1"/>
  <c r="R974" i="1"/>
  <c r="R854" i="1"/>
  <c r="R710" i="1"/>
  <c r="R654" i="1"/>
  <c r="R606" i="1"/>
  <c r="R550" i="1"/>
  <c r="R478" i="1"/>
  <c r="R1060" i="1"/>
  <c r="R1004" i="1"/>
  <c r="R964" i="1"/>
  <c r="R924" i="1"/>
  <c r="R876" i="1"/>
  <c r="R844" i="1"/>
  <c r="R804" i="1"/>
  <c r="R780" i="1"/>
  <c r="R732" i="1"/>
  <c r="R1051" i="1"/>
  <c r="R1019" i="1"/>
  <c r="R987" i="1"/>
  <c r="R971" i="1"/>
  <c r="R895" i="1"/>
  <c r="R839" i="1"/>
  <c r="R1030" i="1"/>
  <c r="R910" i="1"/>
  <c r="R870" i="1"/>
  <c r="R838" i="1"/>
  <c r="R774" i="1"/>
  <c r="R726" i="1"/>
  <c r="R694" i="1"/>
  <c r="R630" i="1"/>
  <c r="R574" i="1"/>
  <c r="R542" i="1"/>
  <c r="R454" i="1"/>
  <c r="R1036" i="1"/>
  <c r="R996" i="1"/>
  <c r="R956" i="1"/>
  <c r="R852" i="1"/>
  <c r="R796" i="1"/>
  <c r="R748" i="1"/>
  <c r="R716" i="1"/>
  <c r="R1059" i="1"/>
  <c r="R1027" i="1"/>
  <c r="R1003" i="1"/>
  <c r="R979" i="1"/>
  <c r="R855" i="1"/>
  <c r="R1006" i="1"/>
  <c r="R966" i="1"/>
  <c r="R926" i="1"/>
  <c r="R894" i="1"/>
  <c r="R790" i="1"/>
  <c r="R742" i="1"/>
  <c r="R702" i="1"/>
  <c r="R638" i="1"/>
  <c r="R598" i="1"/>
  <c r="R502" i="1"/>
  <c r="R470" i="1"/>
  <c r="R1068" i="1"/>
  <c r="R1012" i="1"/>
  <c r="R988" i="1"/>
  <c r="R948" i="1"/>
  <c r="R916" i="1"/>
  <c r="R892" i="1"/>
  <c r="R868" i="1"/>
  <c r="R836" i="1"/>
  <c r="R812" i="1"/>
  <c r="R772" i="1"/>
  <c r="R740" i="1"/>
  <c r="R700" i="1"/>
  <c r="R1075" i="1"/>
  <c r="R1035" i="1"/>
  <c r="R995" i="1"/>
  <c r="R963" i="1"/>
  <c r="R799" i="1"/>
  <c r="R998" i="1"/>
  <c r="R958" i="1"/>
  <c r="R934" i="1"/>
  <c r="R878" i="1"/>
  <c r="R830" i="1"/>
  <c r="R782" i="1"/>
  <c r="R734" i="1"/>
  <c r="R678" i="1"/>
  <c r="R646" i="1"/>
  <c r="R590" i="1"/>
  <c r="R526" i="1"/>
  <c r="R494" i="1"/>
  <c r="R1076" i="1"/>
  <c r="R1044" i="1"/>
  <c r="R1020" i="1"/>
  <c r="R980" i="1"/>
  <c r="R932" i="1"/>
  <c r="R908" i="1"/>
  <c r="R884" i="1"/>
  <c r="R828" i="1"/>
  <c r="R708" i="1"/>
  <c r="R1043" i="1"/>
  <c r="R1011" i="1"/>
  <c r="R955" i="1"/>
  <c r="R999" i="1"/>
  <c r="R759" i="1"/>
  <c r="R751" i="1"/>
  <c r="R743" i="1"/>
  <c r="R735" i="1"/>
  <c r="R727" i="1"/>
  <c r="R719" i="1"/>
  <c r="R711" i="1"/>
  <c r="R703" i="1"/>
  <c r="R695" i="1"/>
  <c r="R687" i="1"/>
  <c r="R679" i="1"/>
  <c r="R671" i="1"/>
  <c r="R663" i="1"/>
  <c r="R655" i="1"/>
  <c r="R647" i="1"/>
  <c r="R639" i="1"/>
  <c r="R631" i="1"/>
  <c r="R623" i="1"/>
  <c r="R615" i="1"/>
  <c r="R607" i="1"/>
  <c r="R599" i="1"/>
  <c r="R591" i="1"/>
  <c r="R583" i="1"/>
  <c r="R575" i="1"/>
  <c r="R935" i="1"/>
  <c r="R887" i="1"/>
  <c r="R823" i="1"/>
  <c r="R775" i="1"/>
  <c r="R758" i="1"/>
  <c r="R614" i="1"/>
  <c r="R558" i="1"/>
  <c r="R510" i="1"/>
  <c r="R446" i="1"/>
  <c r="R430" i="1"/>
  <c r="R414" i="1"/>
  <c r="R406" i="1"/>
  <c r="R390" i="1"/>
  <c r="R366" i="1"/>
  <c r="R350" i="1"/>
  <c r="R342" i="1"/>
  <c r="R326" i="1"/>
  <c r="R318" i="1"/>
  <c r="R310" i="1"/>
  <c r="R302" i="1"/>
  <c r="R294" i="1"/>
  <c r="R286" i="1"/>
  <c r="R278" i="1"/>
  <c r="R270" i="1"/>
  <c r="R262" i="1"/>
  <c r="R254" i="1"/>
  <c r="R246" i="1"/>
  <c r="R975" i="1"/>
  <c r="R911" i="1"/>
  <c r="R863" i="1"/>
  <c r="R1038" i="1"/>
  <c r="R990" i="1"/>
  <c r="R942" i="1"/>
  <c r="R822" i="1"/>
  <c r="R766" i="1"/>
  <c r="R718" i="1"/>
  <c r="R670" i="1"/>
  <c r="R622" i="1"/>
  <c r="R582" i="1"/>
  <c r="R534" i="1"/>
  <c r="R486" i="1"/>
  <c r="R438" i="1"/>
  <c r="R422" i="1"/>
  <c r="R398" i="1"/>
  <c r="R382" i="1"/>
  <c r="R374" i="1"/>
  <c r="R358" i="1"/>
  <c r="R334" i="1"/>
  <c r="R1077" i="1"/>
  <c r="R1069" i="1"/>
  <c r="R1061" i="1"/>
  <c r="R1053" i="1"/>
  <c r="R1045" i="1"/>
  <c r="R1037" i="1"/>
  <c r="R1029" i="1"/>
  <c r="R660" i="1"/>
  <c r="R652" i="1"/>
  <c r="R644" i="1"/>
  <c r="R636" i="1"/>
  <c r="R628" i="1"/>
  <c r="R620" i="1"/>
  <c r="R612" i="1"/>
  <c r="R604" i="1"/>
  <c r="R596" i="1"/>
  <c r="R588" i="1"/>
  <c r="R580" i="1"/>
  <c r="R572" i="1"/>
  <c r="R564" i="1"/>
  <c r="R556" i="1"/>
  <c r="R548" i="1"/>
  <c r="R540" i="1"/>
  <c r="R532" i="1"/>
  <c r="R524" i="1"/>
  <c r="R516" i="1"/>
  <c r="R508" i="1"/>
  <c r="R500" i="1"/>
  <c r="R492" i="1"/>
  <c r="R484" i="1"/>
  <c r="R476" i="1"/>
  <c r="R468" i="1"/>
  <c r="R460" i="1"/>
  <c r="R452" i="1"/>
  <c r="R444" i="1"/>
  <c r="R436" i="1"/>
  <c r="R428" i="1"/>
  <c r="R420" i="1"/>
  <c r="R412" i="1"/>
  <c r="R404" i="1"/>
  <c r="R396" i="1"/>
  <c r="R388" i="1"/>
  <c r="R380" i="1"/>
  <c r="R372" i="1"/>
  <c r="R364" i="1"/>
  <c r="R356" i="1"/>
  <c r="R348" i="1"/>
  <c r="R340" i="1"/>
  <c r="R332" i="1"/>
  <c r="R324" i="1"/>
  <c r="R316" i="1"/>
  <c r="R308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76" i="1"/>
  <c r="R68" i="1"/>
  <c r="R60" i="1"/>
  <c r="R52" i="1"/>
  <c r="R44" i="1"/>
  <c r="R36" i="1"/>
  <c r="R28" i="1"/>
  <c r="R20" i="1"/>
  <c r="R12" i="1"/>
  <c r="R4" i="1"/>
  <c r="R947" i="1"/>
  <c r="R907" i="1"/>
  <c r="R883" i="1"/>
  <c r="R851" i="1"/>
  <c r="R819" i="1"/>
  <c r="R787" i="1"/>
  <c r="R755" i="1"/>
  <c r="R739" i="1"/>
  <c r="R707" i="1"/>
  <c r="R699" i="1"/>
  <c r="R683" i="1"/>
  <c r="R667" i="1"/>
  <c r="R651" i="1"/>
  <c r="R635" i="1"/>
  <c r="R619" i="1"/>
  <c r="R603" i="1"/>
  <c r="R595" i="1"/>
  <c r="R579" i="1"/>
  <c r="R563" i="1"/>
  <c r="R539" i="1"/>
  <c r="R523" i="1"/>
  <c r="R507" i="1"/>
  <c r="R491" i="1"/>
  <c r="R475" i="1"/>
  <c r="R459" i="1"/>
  <c r="R443" i="1"/>
  <c r="R427" i="1"/>
  <c r="R411" i="1"/>
  <c r="R403" i="1"/>
  <c r="R387" i="1"/>
  <c r="R379" i="1"/>
  <c r="R371" i="1"/>
  <c r="R363" i="1"/>
  <c r="R355" i="1"/>
  <c r="R347" i="1"/>
  <c r="R339" i="1"/>
  <c r="R331" i="1"/>
  <c r="R323" i="1"/>
  <c r="R315" i="1"/>
  <c r="R307" i="1"/>
  <c r="R299" i="1"/>
  <c r="R291" i="1"/>
  <c r="R283" i="1"/>
  <c r="R275" i="1"/>
  <c r="R267" i="1"/>
  <c r="R259" i="1"/>
  <c r="R251" i="1"/>
  <c r="R243" i="1"/>
  <c r="R235" i="1"/>
  <c r="R227" i="1"/>
  <c r="R219" i="1"/>
  <c r="R211" i="1"/>
  <c r="R203" i="1"/>
  <c r="R195" i="1"/>
  <c r="R187" i="1"/>
  <c r="R179" i="1"/>
  <c r="R171" i="1"/>
  <c r="R163" i="1"/>
  <c r="R155" i="1"/>
  <c r="R147" i="1"/>
  <c r="R139" i="1"/>
  <c r="R131" i="1"/>
  <c r="R123" i="1"/>
  <c r="R115" i="1"/>
  <c r="R107" i="1"/>
  <c r="R99" i="1"/>
  <c r="R91" i="1"/>
  <c r="R83" i="1"/>
  <c r="R75" i="1"/>
  <c r="R67" i="1"/>
  <c r="R59" i="1"/>
  <c r="R51" i="1"/>
  <c r="R43" i="1"/>
  <c r="R35" i="1"/>
  <c r="R27" i="1"/>
  <c r="R19" i="1"/>
  <c r="R11" i="1"/>
  <c r="R3" i="1"/>
  <c r="R939" i="1"/>
  <c r="R915" i="1"/>
  <c r="R875" i="1"/>
  <c r="R843" i="1"/>
  <c r="R811" i="1"/>
  <c r="R771" i="1"/>
  <c r="R747" i="1"/>
  <c r="R715" i="1"/>
  <c r="R691" i="1"/>
  <c r="R675" i="1"/>
  <c r="R659" i="1"/>
  <c r="R643" i="1"/>
  <c r="R627" i="1"/>
  <c r="R611" i="1"/>
  <c r="R587" i="1"/>
  <c r="R571" i="1"/>
  <c r="R555" i="1"/>
  <c r="R547" i="1"/>
  <c r="R531" i="1"/>
  <c r="R515" i="1"/>
  <c r="R499" i="1"/>
  <c r="R483" i="1"/>
  <c r="R467" i="1"/>
  <c r="R451" i="1"/>
  <c r="R435" i="1"/>
  <c r="R419" i="1"/>
  <c r="R395" i="1"/>
  <c r="R1074" i="1"/>
  <c r="R1066" i="1"/>
  <c r="R1058" i="1"/>
  <c r="R1050" i="1"/>
  <c r="R1042" i="1"/>
  <c r="R1034" i="1"/>
  <c r="R1026" i="1"/>
  <c r="R1018" i="1"/>
  <c r="R1010" i="1"/>
  <c r="R1002" i="1"/>
  <c r="R994" i="1"/>
  <c r="R986" i="1"/>
  <c r="R978" i="1"/>
  <c r="R970" i="1"/>
  <c r="R962" i="1"/>
  <c r="R954" i="1"/>
  <c r="R946" i="1"/>
  <c r="R938" i="1"/>
  <c r="R930" i="1"/>
  <c r="R922" i="1"/>
  <c r="R914" i="1"/>
  <c r="R906" i="1"/>
  <c r="R898" i="1"/>
  <c r="R890" i="1"/>
  <c r="R882" i="1"/>
  <c r="R874" i="1"/>
  <c r="R866" i="1"/>
  <c r="R858" i="1"/>
  <c r="R850" i="1"/>
  <c r="R842" i="1"/>
  <c r="R834" i="1"/>
  <c r="R826" i="1"/>
  <c r="R818" i="1"/>
  <c r="R810" i="1"/>
  <c r="R802" i="1"/>
  <c r="R794" i="1"/>
  <c r="R786" i="1"/>
  <c r="R778" i="1"/>
  <c r="R770" i="1"/>
  <c r="R762" i="1"/>
  <c r="R754" i="1"/>
  <c r="R746" i="1"/>
  <c r="R738" i="1"/>
  <c r="R730" i="1"/>
  <c r="R722" i="1"/>
  <c r="R714" i="1"/>
  <c r="R706" i="1"/>
  <c r="R698" i="1"/>
  <c r="R931" i="1"/>
  <c r="R891" i="1"/>
  <c r="R867" i="1"/>
  <c r="R827" i="1"/>
  <c r="R795" i="1"/>
  <c r="R763" i="1"/>
  <c r="R723" i="1"/>
  <c r="R1065" i="1"/>
  <c r="R1049" i="1"/>
  <c r="R1033" i="1"/>
  <c r="R1017" i="1"/>
  <c r="R1001" i="1"/>
  <c r="R985" i="1"/>
  <c r="R969" i="1"/>
  <c r="R953" i="1"/>
  <c r="R937" i="1"/>
  <c r="R921" i="1"/>
  <c r="R905" i="1"/>
  <c r="R889" i="1"/>
  <c r="R873" i="1"/>
  <c r="R857" i="1"/>
  <c r="R841" i="1"/>
  <c r="R825" i="1"/>
  <c r="R817" i="1"/>
  <c r="R809" i="1"/>
  <c r="R801" i="1"/>
  <c r="R793" i="1"/>
  <c r="R785" i="1"/>
  <c r="R777" i="1"/>
  <c r="R769" i="1"/>
  <c r="R761" i="1"/>
  <c r="R753" i="1"/>
  <c r="R745" i="1"/>
  <c r="R737" i="1"/>
  <c r="R729" i="1"/>
  <c r="R721" i="1"/>
  <c r="R713" i="1"/>
  <c r="R705" i="1"/>
  <c r="R697" i="1"/>
  <c r="R689" i="1"/>
  <c r="R681" i="1"/>
  <c r="R673" i="1"/>
  <c r="R665" i="1"/>
  <c r="R657" i="1"/>
  <c r="R649" i="1"/>
  <c r="R641" i="1"/>
  <c r="R633" i="1"/>
  <c r="R625" i="1"/>
  <c r="R617" i="1"/>
  <c r="R609" i="1"/>
  <c r="R601" i="1"/>
  <c r="R593" i="1"/>
  <c r="R585" i="1"/>
  <c r="R577" i="1"/>
  <c r="R569" i="1"/>
  <c r="R561" i="1"/>
  <c r="R553" i="1"/>
  <c r="R545" i="1"/>
  <c r="R537" i="1"/>
  <c r="R529" i="1"/>
  <c r="R521" i="1"/>
  <c r="R513" i="1"/>
  <c r="R505" i="1"/>
  <c r="R497" i="1"/>
  <c r="R489" i="1"/>
  <c r="R481" i="1"/>
  <c r="R473" i="1"/>
  <c r="R465" i="1"/>
  <c r="R457" i="1"/>
  <c r="R449" i="1"/>
  <c r="R441" i="1"/>
  <c r="R433" i="1"/>
  <c r="R425" i="1"/>
  <c r="R417" i="1"/>
  <c r="R409" i="1"/>
  <c r="R401" i="1"/>
  <c r="R393" i="1"/>
  <c r="R385" i="1"/>
  <c r="R377" i="1"/>
  <c r="R369" i="1"/>
  <c r="R361" i="1"/>
  <c r="R353" i="1"/>
  <c r="R345" i="1"/>
  <c r="R337" i="1"/>
  <c r="R329" i="1"/>
  <c r="R321" i="1"/>
  <c r="R923" i="1"/>
  <c r="R899" i="1"/>
  <c r="R859" i="1"/>
  <c r="R835" i="1"/>
  <c r="R803" i="1"/>
  <c r="R779" i="1"/>
  <c r="R731" i="1"/>
  <c r="R1073" i="1"/>
  <c r="R1057" i="1"/>
  <c r="R1041" i="1"/>
  <c r="R1025" i="1"/>
  <c r="R1009" i="1"/>
  <c r="R993" i="1"/>
  <c r="R977" i="1"/>
  <c r="R961" i="1"/>
  <c r="R945" i="1"/>
  <c r="R929" i="1"/>
  <c r="R913" i="1"/>
  <c r="R897" i="1"/>
  <c r="R881" i="1"/>
  <c r="R865" i="1"/>
  <c r="R849" i="1"/>
  <c r="R833" i="1"/>
  <c r="R1080" i="1"/>
  <c r="R1072" i="1"/>
  <c r="R1064" i="1"/>
  <c r="R1056" i="1"/>
  <c r="R1048" i="1"/>
  <c r="R1040" i="1"/>
  <c r="R1032" i="1"/>
  <c r="R1024" i="1"/>
  <c r="R1016" i="1"/>
  <c r="R1008" i="1"/>
  <c r="R1000" i="1"/>
  <c r="R992" i="1"/>
  <c r="R984" i="1"/>
  <c r="R976" i="1"/>
  <c r="R968" i="1"/>
  <c r="R960" i="1"/>
  <c r="R952" i="1"/>
  <c r="R944" i="1"/>
  <c r="R936" i="1"/>
  <c r="R928" i="1"/>
  <c r="R920" i="1"/>
  <c r="R912" i="1"/>
  <c r="R904" i="1"/>
  <c r="R896" i="1"/>
  <c r="R888" i="1"/>
  <c r="R880" i="1"/>
  <c r="R872" i="1"/>
  <c r="R864" i="1"/>
  <c r="R856" i="1"/>
  <c r="R848" i="1"/>
  <c r="R840" i="1"/>
  <c r="R832" i="1"/>
  <c r="R824" i="1"/>
  <c r="R816" i="1"/>
  <c r="R808" i="1"/>
  <c r="R800" i="1"/>
  <c r="R792" i="1"/>
  <c r="R784" i="1"/>
  <c r="R776" i="1"/>
  <c r="R768" i="1"/>
  <c r="R760" i="1"/>
  <c r="R752" i="1"/>
  <c r="R744" i="1"/>
  <c r="R736" i="1"/>
  <c r="R728" i="1"/>
  <c r="R720" i="1"/>
  <c r="R712" i="1"/>
  <c r="R704" i="1"/>
  <c r="R696" i="1"/>
  <c r="R688" i="1"/>
  <c r="R680" i="1"/>
  <c r="R672" i="1"/>
  <c r="R664" i="1"/>
  <c r="R656" i="1"/>
  <c r="R648" i="1"/>
  <c r="R640" i="1"/>
  <c r="R632" i="1"/>
  <c r="R624" i="1"/>
  <c r="R616" i="1"/>
  <c r="R567" i="1"/>
  <c r="R559" i="1"/>
  <c r="R551" i="1"/>
  <c r="R543" i="1"/>
  <c r="R535" i="1"/>
  <c r="R527" i="1"/>
  <c r="R519" i="1"/>
  <c r="R511" i="1"/>
  <c r="R503" i="1"/>
  <c r="R495" i="1"/>
  <c r="R487" i="1"/>
  <c r="R479" i="1"/>
  <c r="R471" i="1"/>
  <c r="R463" i="1"/>
  <c r="R455" i="1"/>
  <c r="R447" i="1"/>
  <c r="R439" i="1"/>
  <c r="R431" i="1"/>
  <c r="R423" i="1"/>
  <c r="R415" i="1"/>
  <c r="R407" i="1"/>
  <c r="R399" i="1"/>
  <c r="R391" i="1"/>
  <c r="R383" i="1"/>
  <c r="R375" i="1"/>
  <c r="R367" i="1"/>
  <c r="R359" i="1"/>
  <c r="R351" i="1"/>
  <c r="R343" i="1"/>
  <c r="R335" i="1"/>
  <c r="R327" i="1"/>
  <c r="R319" i="1"/>
  <c r="R311" i="1"/>
  <c r="R303" i="1"/>
  <c r="R295" i="1"/>
  <c r="R287" i="1"/>
  <c r="R279" i="1"/>
  <c r="R271" i="1"/>
  <c r="R263" i="1"/>
  <c r="R255" i="1"/>
  <c r="R247" i="1"/>
  <c r="R239" i="1"/>
  <c r="R231" i="1"/>
  <c r="R223" i="1"/>
  <c r="R215" i="1"/>
  <c r="R207" i="1"/>
  <c r="R199" i="1"/>
  <c r="R191" i="1"/>
  <c r="R183" i="1"/>
  <c r="R175" i="1"/>
  <c r="R167" i="1"/>
  <c r="R159" i="1"/>
  <c r="R151" i="1"/>
  <c r="R143" i="1"/>
  <c r="R135" i="1"/>
  <c r="R127" i="1"/>
  <c r="R119" i="1"/>
  <c r="R111" i="1"/>
  <c r="R103" i="1"/>
  <c r="R95" i="1"/>
  <c r="R87" i="1"/>
  <c r="R79" i="1"/>
  <c r="R71" i="1"/>
  <c r="R63" i="1"/>
  <c r="R55" i="1"/>
  <c r="R47" i="1"/>
  <c r="R39" i="1"/>
  <c r="R31" i="1"/>
  <c r="R23" i="1"/>
  <c r="R15" i="1"/>
  <c r="R7" i="1"/>
  <c r="R238" i="1"/>
  <c r="R230" i="1"/>
  <c r="R222" i="1"/>
  <c r="R214" i="1"/>
  <c r="R206" i="1"/>
  <c r="R198" i="1"/>
  <c r="R190" i="1"/>
  <c r="R182" i="1"/>
  <c r="R174" i="1"/>
  <c r="R166" i="1"/>
  <c r="R158" i="1"/>
  <c r="R150" i="1"/>
  <c r="R142" i="1"/>
  <c r="R134" i="1"/>
  <c r="R126" i="1"/>
  <c r="R118" i="1"/>
  <c r="R110" i="1"/>
  <c r="R102" i="1"/>
  <c r="R94" i="1"/>
  <c r="R86" i="1"/>
  <c r="R78" i="1"/>
  <c r="R70" i="1"/>
  <c r="R62" i="1"/>
  <c r="R54" i="1"/>
  <c r="R46" i="1"/>
  <c r="R38" i="1"/>
  <c r="R30" i="1"/>
  <c r="R22" i="1"/>
  <c r="R14" i="1"/>
  <c r="R6" i="1"/>
  <c r="R1021" i="1"/>
  <c r="R1013" i="1"/>
  <c r="R1005" i="1"/>
  <c r="R997" i="1"/>
  <c r="R989" i="1"/>
  <c r="R981" i="1"/>
  <c r="R973" i="1"/>
  <c r="R965" i="1"/>
  <c r="R957" i="1"/>
  <c r="R949" i="1"/>
  <c r="R941" i="1"/>
  <c r="R933" i="1"/>
  <c r="R925" i="1"/>
  <c r="R917" i="1"/>
  <c r="R909" i="1"/>
  <c r="R901" i="1"/>
  <c r="R893" i="1"/>
  <c r="R885" i="1"/>
  <c r="R877" i="1"/>
  <c r="R869" i="1"/>
  <c r="R861" i="1"/>
  <c r="R853" i="1"/>
  <c r="R845" i="1"/>
  <c r="R837" i="1"/>
  <c r="R829" i="1"/>
  <c r="R821" i="1"/>
  <c r="R813" i="1"/>
  <c r="R805" i="1"/>
  <c r="R797" i="1"/>
  <c r="R789" i="1"/>
  <c r="R781" i="1"/>
  <c r="R773" i="1"/>
  <c r="R765" i="1"/>
  <c r="R757" i="1"/>
  <c r="R749" i="1"/>
  <c r="R741" i="1"/>
  <c r="R733" i="1"/>
  <c r="R725" i="1"/>
  <c r="R717" i="1"/>
  <c r="R709" i="1"/>
  <c r="R701" i="1"/>
  <c r="R693" i="1"/>
  <c r="R685" i="1"/>
  <c r="R677" i="1"/>
  <c r="R669" i="1"/>
  <c r="R661" i="1"/>
  <c r="R653" i="1"/>
  <c r="R645" i="1"/>
  <c r="R637" i="1"/>
  <c r="R629" i="1"/>
  <c r="R621" i="1"/>
  <c r="R613" i="1"/>
  <c r="R605" i="1"/>
  <c r="R597" i="1"/>
  <c r="R589" i="1"/>
  <c r="R581" i="1"/>
  <c r="R573" i="1"/>
  <c r="R565" i="1"/>
  <c r="R557" i="1"/>
  <c r="R549" i="1"/>
  <c r="R541" i="1"/>
  <c r="R533" i="1"/>
  <c r="R525" i="1"/>
  <c r="R517" i="1"/>
  <c r="R509" i="1"/>
  <c r="R501" i="1"/>
  <c r="R493" i="1"/>
  <c r="R485" i="1"/>
  <c r="R477" i="1"/>
  <c r="R469" i="1"/>
  <c r="R461" i="1"/>
  <c r="R453" i="1"/>
  <c r="R445" i="1"/>
  <c r="R437" i="1"/>
  <c r="R429" i="1"/>
  <c r="R421" i="1"/>
  <c r="R413" i="1"/>
  <c r="R405" i="1"/>
  <c r="R397" i="1"/>
  <c r="R389" i="1"/>
  <c r="R381" i="1"/>
  <c r="R373" i="1"/>
  <c r="R365" i="1"/>
  <c r="R357" i="1"/>
  <c r="R349" i="1"/>
  <c r="R690" i="1"/>
  <c r="R682" i="1"/>
  <c r="R674" i="1"/>
  <c r="R666" i="1"/>
  <c r="R658" i="1"/>
  <c r="R650" i="1"/>
  <c r="R642" i="1"/>
  <c r="R634" i="1"/>
  <c r="R626" i="1"/>
  <c r="R618" i="1"/>
  <c r="R610" i="1"/>
  <c r="R602" i="1"/>
  <c r="R594" i="1"/>
  <c r="R586" i="1"/>
  <c r="R578" i="1"/>
  <c r="R570" i="1"/>
  <c r="R562" i="1"/>
  <c r="R554" i="1"/>
  <c r="R546" i="1"/>
  <c r="R538" i="1"/>
  <c r="R530" i="1"/>
  <c r="R522" i="1"/>
  <c r="R514" i="1"/>
  <c r="R506" i="1"/>
  <c r="R498" i="1"/>
  <c r="R490" i="1"/>
  <c r="R482" i="1"/>
  <c r="R474" i="1"/>
  <c r="R466" i="1"/>
  <c r="R458" i="1"/>
  <c r="R450" i="1"/>
  <c r="R442" i="1"/>
  <c r="R434" i="1"/>
  <c r="R426" i="1"/>
  <c r="R418" i="1"/>
  <c r="R410" i="1"/>
  <c r="R402" i="1"/>
  <c r="R394" i="1"/>
  <c r="R386" i="1"/>
  <c r="R378" i="1"/>
  <c r="R370" i="1"/>
  <c r="R354" i="1"/>
  <c r="R346" i="1"/>
  <c r="R338" i="1"/>
  <c r="R330" i="1"/>
  <c r="R322" i="1"/>
  <c r="R314" i="1"/>
  <c r="R306" i="1"/>
  <c r="R298" i="1"/>
  <c r="R290" i="1"/>
  <c r="R282" i="1"/>
  <c r="R274" i="1"/>
  <c r="R266" i="1"/>
  <c r="R258" i="1"/>
  <c r="R250" i="1"/>
  <c r="R242" i="1"/>
  <c r="R234" i="1"/>
  <c r="R226" i="1"/>
  <c r="R218" i="1"/>
  <c r="R210" i="1"/>
  <c r="R202" i="1"/>
  <c r="R194" i="1"/>
  <c r="R186" i="1"/>
  <c r="R178" i="1"/>
  <c r="R170" i="1"/>
  <c r="R162" i="1"/>
  <c r="R154" i="1"/>
  <c r="R146" i="1"/>
  <c r="R138" i="1"/>
  <c r="R130" i="1"/>
  <c r="R122" i="1"/>
  <c r="R106" i="1"/>
  <c r="R98" i="1"/>
  <c r="R90" i="1"/>
  <c r="R82" i="1"/>
  <c r="R74" i="1"/>
  <c r="R66" i="1"/>
  <c r="R58" i="1"/>
  <c r="R50" i="1"/>
  <c r="R42" i="1"/>
  <c r="R34" i="1"/>
  <c r="R26" i="1"/>
  <c r="R18" i="1"/>
  <c r="R10" i="1"/>
  <c r="R313" i="1"/>
  <c r="R305" i="1"/>
  <c r="R297" i="1"/>
  <c r="R289" i="1"/>
  <c r="R281" i="1"/>
  <c r="R273" i="1"/>
  <c r="R265" i="1"/>
  <c r="R257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9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R608" i="1"/>
  <c r="R600" i="1"/>
  <c r="R592" i="1"/>
  <c r="R584" i="1"/>
  <c r="R576" i="1"/>
  <c r="R568" i="1"/>
  <c r="R560" i="1"/>
  <c r="R552" i="1"/>
  <c r="R544" i="1"/>
  <c r="R536" i="1"/>
  <c r="R528" i="1"/>
  <c r="R520" i="1"/>
  <c r="R512" i="1"/>
  <c r="R504" i="1"/>
  <c r="R496" i="1"/>
  <c r="R488" i="1"/>
  <c r="R480" i="1"/>
  <c r="R472" i="1"/>
  <c r="R464" i="1"/>
  <c r="R456" i="1"/>
  <c r="R448" i="1"/>
  <c r="R440" i="1"/>
  <c r="R432" i="1"/>
  <c r="R424" i="1"/>
  <c r="R416" i="1"/>
  <c r="R408" i="1"/>
  <c r="R400" i="1"/>
  <c r="R392" i="1"/>
  <c r="R384" i="1"/>
  <c r="R376" i="1"/>
  <c r="R368" i="1"/>
  <c r="R360" i="1"/>
  <c r="R352" i="1"/>
  <c r="R344" i="1"/>
  <c r="R336" i="1"/>
  <c r="R328" i="1"/>
  <c r="R320" i="1"/>
  <c r="R312" i="1"/>
  <c r="R304" i="1"/>
  <c r="R296" i="1"/>
  <c r="R288" i="1"/>
  <c r="R280" i="1"/>
  <c r="R272" i="1"/>
  <c r="R264" i="1"/>
  <c r="R256" i="1"/>
  <c r="R248" i="1"/>
  <c r="R240" i="1"/>
  <c r="R232" i="1"/>
  <c r="R224" i="1"/>
  <c r="R216" i="1"/>
  <c r="R208" i="1"/>
  <c r="R200" i="1"/>
  <c r="R192" i="1"/>
  <c r="R184" i="1"/>
  <c r="R176" i="1"/>
  <c r="R168" i="1"/>
  <c r="R160" i="1"/>
  <c r="R152" i="1"/>
  <c r="R144" i="1"/>
  <c r="R136" i="1"/>
  <c r="R128" i="1"/>
  <c r="R120" i="1"/>
  <c r="R112" i="1"/>
  <c r="R104" i="1"/>
  <c r="R96" i="1"/>
  <c r="R88" i="1"/>
  <c r="R80" i="1"/>
  <c r="R72" i="1"/>
  <c r="R64" i="1"/>
  <c r="R56" i="1"/>
  <c r="R48" i="1"/>
  <c r="R40" i="1"/>
  <c r="R32" i="1"/>
  <c r="R24" i="1"/>
  <c r="R16" i="1"/>
  <c r="R8" i="1"/>
  <c r="R341" i="1"/>
  <c r="R333" i="1"/>
  <c r="R325" i="1"/>
  <c r="R317" i="1"/>
  <c r="R309" i="1"/>
  <c r="R301" i="1"/>
  <c r="R293" i="1"/>
  <c r="R285" i="1"/>
  <c r="R277" i="1"/>
  <c r="R269" i="1"/>
  <c r="R261" i="1"/>
  <c r="R253" i="1"/>
  <c r="R245" i="1"/>
  <c r="R237" i="1"/>
  <c r="R229" i="1"/>
  <c r="R221" i="1"/>
  <c r="R213" i="1"/>
  <c r="R205" i="1"/>
  <c r="R197" i="1"/>
  <c r="R189" i="1"/>
  <c r="R181" i="1"/>
  <c r="R173" i="1"/>
  <c r="R165" i="1"/>
  <c r="R157" i="1"/>
  <c r="R149" i="1"/>
  <c r="R141" i="1"/>
  <c r="R133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Q5" i="1"/>
  <c r="Q1075" i="1"/>
  <c r="Q1019" i="1"/>
  <c r="Q947" i="1"/>
  <c r="Q867" i="1"/>
  <c r="Q531" i="1"/>
  <c r="Q1035" i="1"/>
  <c r="Q963" i="1"/>
  <c r="Q931" i="1"/>
  <c r="Q779" i="1"/>
  <c r="Q1027" i="1"/>
  <c r="Q1059" i="1"/>
  <c r="Q1043" i="1"/>
  <c r="Q1051" i="1"/>
  <c r="Q1072" i="1"/>
  <c r="Q1067" i="1"/>
  <c r="Q827" i="1"/>
  <c r="Q1080" i="1"/>
  <c r="Q1064" i="1"/>
  <c r="Q1048" i="1"/>
  <c r="Q1016" i="1"/>
  <c r="Q1079" i="1"/>
  <c r="Q1055" i="1"/>
  <c r="Q1039" i="1"/>
  <c r="Q1007" i="1"/>
  <c r="Q975" i="1"/>
  <c r="Q943" i="1"/>
  <c r="Q919" i="1"/>
  <c r="Q887" i="1"/>
  <c r="Q855" i="1"/>
  <c r="Q831" i="1"/>
  <c r="Q791" i="1"/>
  <c r="Q759" i="1"/>
  <c r="Q743" i="1"/>
  <c r="Q711" i="1"/>
  <c r="Q687" i="1"/>
  <c r="Q655" i="1"/>
  <c r="Q623" i="1"/>
  <c r="Q583" i="1"/>
  <c r="Q559" i="1"/>
  <c r="Q535" i="1"/>
  <c r="Q503" i="1"/>
  <c r="Q471" i="1"/>
  <c r="Q439" i="1"/>
  <c r="Q407" i="1"/>
  <c r="Q383" i="1"/>
  <c r="Q351" i="1"/>
  <c r="Q1061" i="1"/>
  <c r="Q1045" i="1"/>
  <c r="Q1029" i="1"/>
  <c r="Q1013" i="1"/>
  <c r="Q997" i="1"/>
  <c r="Q981" i="1"/>
  <c r="Q965" i="1"/>
  <c r="Q949" i="1"/>
  <c r="Q933" i="1"/>
  <c r="Q917" i="1"/>
  <c r="Q909" i="1"/>
  <c r="Q885" i="1"/>
  <c r="Q1076" i="1"/>
  <c r="Q1068" i="1"/>
  <c r="Q1060" i="1"/>
  <c r="Q1052" i="1"/>
  <c r="Q1044" i="1"/>
  <c r="Q1036" i="1"/>
  <c r="Q1028" i="1"/>
  <c r="Q1020" i="1"/>
  <c r="Q1012" i="1"/>
  <c r="Q1004" i="1"/>
  <c r="Q996" i="1"/>
  <c r="Q988" i="1"/>
  <c r="Q980" i="1"/>
  <c r="Q972" i="1"/>
  <c r="Q964" i="1"/>
  <c r="Q956" i="1"/>
  <c r="Q948" i="1"/>
  <c r="Q940" i="1"/>
  <c r="Q932" i="1"/>
  <c r="Q924" i="1"/>
  <c r="Q916" i="1"/>
  <c r="Q908" i="1"/>
  <c r="Q900" i="1"/>
  <c r="Q892" i="1"/>
  <c r="Q884" i="1"/>
  <c r="Q939" i="1"/>
  <c r="Q883" i="1"/>
  <c r="Q811" i="1"/>
  <c r="Q755" i="1"/>
  <c r="Q723" i="1"/>
  <c r="Q699" i="1"/>
  <c r="Q675" i="1"/>
  <c r="Q659" i="1"/>
  <c r="Q627" i="1"/>
  <c r="Q603" i="1"/>
  <c r="Q579" i="1"/>
  <c r="Q555" i="1"/>
  <c r="Q507" i="1"/>
  <c r="Q475" i="1"/>
  <c r="Q451" i="1"/>
  <c r="Q419" i="1"/>
  <c r="Q403" i="1"/>
  <c r="Q379" i="1"/>
  <c r="Q347" i="1"/>
  <c r="Q323" i="1"/>
  <c r="Q299" i="1"/>
  <c r="Q291" i="1"/>
  <c r="Q283" i="1"/>
  <c r="Q275" i="1"/>
  <c r="Q267" i="1"/>
  <c r="Q259" i="1"/>
  <c r="Q251" i="1"/>
  <c r="Q243" i="1"/>
  <c r="Q235" i="1"/>
  <c r="Q227" i="1"/>
  <c r="Q219" i="1"/>
  <c r="Q211" i="1"/>
  <c r="Q203" i="1"/>
  <c r="Q195" i="1"/>
  <c r="Q187" i="1"/>
  <c r="Q179" i="1"/>
  <c r="Q171" i="1"/>
  <c r="Q163" i="1"/>
  <c r="Q155" i="1"/>
  <c r="Q147" i="1"/>
  <c r="Q139" i="1"/>
  <c r="Q131" i="1"/>
  <c r="Q123" i="1"/>
  <c r="Q115" i="1"/>
  <c r="Q107" i="1"/>
  <c r="Q99" i="1"/>
  <c r="Q91" i="1"/>
  <c r="Q83" i="1"/>
  <c r="Q75" i="1"/>
  <c r="Q67" i="1"/>
  <c r="Q59" i="1"/>
  <c r="Q51" i="1"/>
  <c r="Q43" i="1"/>
  <c r="Q35" i="1"/>
  <c r="Q27" i="1"/>
  <c r="Q19" i="1"/>
  <c r="Q11" i="1"/>
  <c r="Q3" i="1"/>
  <c r="Q995" i="1"/>
  <c r="Q955" i="1"/>
  <c r="Q899" i="1"/>
  <c r="Q859" i="1"/>
  <c r="Q819" i="1"/>
  <c r="Q747" i="1"/>
  <c r="Q739" i="1"/>
  <c r="Q707" i="1"/>
  <c r="Q691" i="1"/>
  <c r="Q651" i="1"/>
  <c r="Q635" i="1"/>
  <c r="Q611" i="1"/>
  <c r="Q587" i="1"/>
  <c r="Q563" i="1"/>
  <c r="Q547" i="1"/>
  <c r="Q515" i="1"/>
  <c r="Q491" i="1"/>
  <c r="Q467" i="1"/>
  <c r="Q443" i="1"/>
  <c r="Q427" i="1"/>
  <c r="Q395" i="1"/>
  <c r="Q371" i="1"/>
  <c r="Q355" i="1"/>
  <c r="Q331" i="1"/>
  <c r="Q315" i="1"/>
  <c r="Q1074" i="1"/>
  <c r="Q1066" i="1"/>
  <c r="Q1058" i="1"/>
  <c r="Q1050" i="1"/>
  <c r="Q1042" i="1"/>
  <c r="Q1034" i="1"/>
  <c r="Q1026" i="1"/>
  <c r="Q1018" i="1"/>
  <c r="Q1010" i="1"/>
  <c r="Q1002" i="1"/>
  <c r="Q994" i="1"/>
  <c r="Q986" i="1"/>
  <c r="Q978" i="1"/>
  <c r="Q970" i="1"/>
  <c r="Q962" i="1"/>
  <c r="Q954" i="1"/>
  <c r="Q946" i="1"/>
  <c r="Q938" i="1"/>
  <c r="Q930" i="1"/>
  <c r="Q922" i="1"/>
  <c r="Q914" i="1"/>
  <c r="Q906" i="1"/>
  <c r="Q898" i="1"/>
  <c r="Q890" i="1"/>
  <c r="Q882" i="1"/>
  <c r="Q874" i="1"/>
  <c r="Q866" i="1"/>
  <c r="Q858" i="1"/>
  <c r="Q850" i="1"/>
  <c r="Q842" i="1"/>
  <c r="Q834" i="1"/>
  <c r="Q826" i="1"/>
  <c r="Q818" i="1"/>
  <c r="Q810" i="1"/>
  <c r="Q802" i="1"/>
  <c r="Q794" i="1"/>
  <c r="Q786" i="1"/>
  <c r="Q778" i="1"/>
  <c r="Q770" i="1"/>
  <c r="Q762" i="1"/>
  <c r="Q754" i="1"/>
  <c r="Q746" i="1"/>
  <c r="Q738" i="1"/>
  <c r="Q730" i="1"/>
  <c r="Q722" i="1"/>
  <c r="Q714" i="1"/>
  <c r="Q706" i="1"/>
  <c r="Q698" i="1"/>
  <c r="Q971" i="1"/>
  <c r="Q915" i="1"/>
  <c r="Q803" i="1"/>
  <c r="Q763" i="1"/>
  <c r="Q731" i="1"/>
  <c r="Q715" i="1"/>
  <c r="Q683" i="1"/>
  <c r="Q667" i="1"/>
  <c r="Q643" i="1"/>
  <c r="Q619" i="1"/>
  <c r="Q595" i="1"/>
  <c r="Q571" i="1"/>
  <c r="Q539" i="1"/>
  <c r="Q523" i="1"/>
  <c r="Q499" i="1"/>
  <c r="Q483" i="1"/>
  <c r="Q459" i="1"/>
  <c r="Q435" i="1"/>
  <c r="Q411" i="1"/>
  <c r="Q387" i="1"/>
  <c r="Q363" i="1"/>
  <c r="Q339" i="1"/>
  <c r="Q307" i="1"/>
  <c r="Q1073" i="1"/>
  <c r="Q1065" i="1"/>
  <c r="Q1057" i="1"/>
  <c r="Q1049" i="1"/>
  <c r="Q1041" i="1"/>
  <c r="Q1033" i="1"/>
  <c r="Q1025" i="1"/>
  <c r="Q1017" i="1"/>
  <c r="Q1009" i="1"/>
  <c r="Q1001" i="1"/>
  <c r="Q993" i="1"/>
  <c r="Q985" i="1"/>
  <c r="Q977" i="1"/>
  <c r="Q969" i="1"/>
  <c r="Q961" i="1"/>
  <c r="Q953" i="1"/>
  <c r="Q945" i="1"/>
  <c r="Q937" i="1"/>
  <c r="Q929" i="1"/>
  <c r="Q921" i="1"/>
  <c r="Q913" i="1"/>
  <c r="Q905" i="1"/>
  <c r="Q897" i="1"/>
  <c r="Q889" i="1"/>
  <c r="Q881" i="1"/>
  <c r="Q873" i="1"/>
  <c r="Q865" i="1"/>
  <c r="Q857" i="1"/>
  <c r="Q849" i="1"/>
  <c r="Q841" i="1"/>
  <c r="Q833" i="1"/>
  <c r="Q825" i="1"/>
  <c r="Q817" i="1"/>
  <c r="Q809" i="1"/>
  <c r="Q801" i="1"/>
  <c r="Q793" i="1"/>
  <c r="Q785" i="1"/>
  <c r="Q777" i="1"/>
  <c r="Q769" i="1"/>
  <c r="Q761" i="1"/>
  <c r="Q753" i="1"/>
  <c r="Q745" i="1"/>
  <c r="Q737" i="1"/>
  <c r="Q729" i="1"/>
  <c r="Q721" i="1"/>
  <c r="Q713" i="1"/>
  <c r="Q1011" i="1"/>
  <c r="Q979" i="1"/>
  <c r="Q875" i="1"/>
  <c r="Q835" i="1"/>
  <c r="Q787" i="1"/>
  <c r="Q1056" i="1"/>
  <c r="Q1024" i="1"/>
  <c r="Q984" i="1"/>
  <c r="Q976" i="1"/>
  <c r="Q968" i="1"/>
  <c r="Q960" i="1"/>
  <c r="Q952" i="1"/>
  <c r="Q944" i="1"/>
  <c r="Q936" i="1"/>
  <c r="Q928" i="1"/>
  <c r="Q920" i="1"/>
  <c r="Q912" i="1"/>
  <c r="Q904" i="1"/>
  <c r="Q896" i="1"/>
  <c r="Q888" i="1"/>
  <c r="Q880" i="1"/>
  <c r="Q872" i="1"/>
  <c r="Q864" i="1"/>
  <c r="Q856" i="1"/>
  <c r="Q848" i="1"/>
  <c r="Q840" i="1"/>
  <c r="Q832" i="1"/>
  <c r="Q824" i="1"/>
  <c r="Q816" i="1"/>
  <c r="Q808" i="1"/>
  <c r="Q800" i="1"/>
  <c r="Q792" i="1"/>
  <c r="Q784" i="1"/>
  <c r="Q776" i="1"/>
  <c r="Q768" i="1"/>
  <c r="Q760" i="1"/>
  <c r="Q752" i="1"/>
  <c r="Q744" i="1"/>
  <c r="Q736" i="1"/>
  <c r="Q728" i="1"/>
  <c r="Q720" i="1"/>
  <c r="Q712" i="1"/>
  <c r="Q704" i="1"/>
  <c r="Q696" i="1"/>
  <c r="Q688" i="1"/>
  <c r="Q680" i="1"/>
  <c r="Q672" i="1"/>
  <c r="Q664" i="1"/>
  <c r="Q656" i="1"/>
  <c r="Q648" i="1"/>
  <c r="Q640" i="1"/>
  <c r="Q632" i="1"/>
  <c r="Q624" i="1"/>
  <c r="Q616" i="1"/>
  <c r="Q608" i="1"/>
  <c r="Q600" i="1"/>
  <c r="Q592" i="1"/>
  <c r="Q584" i="1"/>
  <c r="Q576" i="1"/>
  <c r="Q568" i="1"/>
  <c r="Q560" i="1"/>
  <c r="Q552" i="1"/>
  <c r="Q544" i="1"/>
  <c r="Q536" i="1"/>
  <c r="Q528" i="1"/>
  <c r="Q520" i="1"/>
  <c r="Q512" i="1"/>
  <c r="Q504" i="1"/>
  <c r="Q496" i="1"/>
  <c r="Q488" i="1"/>
  <c r="Q480" i="1"/>
  <c r="Q472" i="1"/>
  <c r="Q464" i="1"/>
  <c r="Q456" i="1"/>
  <c r="Q448" i="1"/>
  <c r="Q440" i="1"/>
  <c r="Q987" i="1"/>
  <c r="Q923" i="1"/>
  <c r="Q851" i="1"/>
  <c r="Q795" i="1"/>
  <c r="Q1008" i="1"/>
  <c r="Q1071" i="1"/>
  <c r="Q1023" i="1"/>
  <c r="Q991" i="1"/>
  <c r="Q951" i="1"/>
  <c r="Q911" i="1"/>
  <c r="Q871" i="1"/>
  <c r="Q823" i="1"/>
  <c r="Q815" i="1"/>
  <c r="Q775" i="1"/>
  <c r="Q735" i="1"/>
  <c r="Q695" i="1"/>
  <c r="Q663" i="1"/>
  <c r="Q631" i="1"/>
  <c r="Q599" i="1"/>
  <c r="Q567" i="1"/>
  <c r="Q519" i="1"/>
  <c r="Q479" i="1"/>
  <c r="Q447" i="1"/>
  <c r="Q415" i="1"/>
  <c r="Q375" i="1"/>
  <c r="Q359" i="1"/>
  <c r="Q327" i="1"/>
  <c r="Q311" i="1"/>
  <c r="Q287" i="1"/>
  <c r="Q271" i="1"/>
  <c r="Q263" i="1"/>
  <c r="Q247" i="1"/>
  <c r="Q231" i="1"/>
  <c r="Q215" i="1"/>
  <c r="Q199" i="1"/>
  <c r="Q191" i="1"/>
  <c r="Q175" i="1"/>
  <c r="Q167" i="1"/>
  <c r="Q159" i="1"/>
  <c r="Q151" i="1"/>
  <c r="Q143" i="1"/>
  <c r="Q135" i="1"/>
  <c r="Q127" i="1"/>
  <c r="Q119" i="1"/>
  <c r="Q111" i="1"/>
  <c r="Q103" i="1"/>
  <c r="Q95" i="1"/>
  <c r="Q87" i="1"/>
  <c r="Q79" i="1"/>
  <c r="Q71" i="1"/>
  <c r="Q63" i="1"/>
  <c r="Q55" i="1"/>
  <c r="Q47" i="1"/>
  <c r="Q39" i="1"/>
  <c r="Q31" i="1"/>
  <c r="Q23" i="1"/>
  <c r="Q15" i="1"/>
  <c r="Q7" i="1"/>
  <c r="Q1003" i="1"/>
  <c r="Q891" i="1"/>
  <c r="Q843" i="1"/>
  <c r="Q771" i="1"/>
  <c r="Q1032" i="1"/>
  <c r="Q1000" i="1"/>
  <c r="Q1063" i="1"/>
  <c r="Q1031" i="1"/>
  <c r="Q999" i="1"/>
  <c r="Q959" i="1"/>
  <c r="Q927" i="1"/>
  <c r="Q903" i="1"/>
  <c r="Q879" i="1"/>
  <c r="Q847" i="1"/>
  <c r="Q799" i="1"/>
  <c r="Q767" i="1"/>
  <c r="Q727" i="1"/>
  <c r="Q703" i="1"/>
  <c r="Q679" i="1"/>
  <c r="Q647" i="1"/>
  <c r="Q607" i="1"/>
  <c r="Q591" i="1"/>
  <c r="Q543" i="1"/>
  <c r="Q511" i="1"/>
  <c r="Q487" i="1"/>
  <c r="Q455" i="1"/>
  <c r="Q423" i="1"/>
  <c r="Q399" i="1"/>
  <c r="Q367" i="1"/>
  <c r="Q335" i="1"/>
  <c r="Q319" i="1"/>
  <c r="Q303" i="1"/>
  <c r="Q295" i="1"/>
  <c r="Q279" i="1"/>
  <c r="Q255" i="1"/>
  <c r="Q239" i="1"/>
  <c r="Q223" i="1"/>
  <c r="Q207" i="1"/>
  <c r="Q183" i="1"/>
  <c r="Q1078" i="1"/>
  <c r="Q1070" i="1"/>
  <c r="Q1062" i="1"/>
  <c r="Q1054" i="1"/>
  <c r="Q1046" i="1"/>
  <c r="Q1038" i="1"/>
  <c r="Q1030" i="1"/>
  <c r="Q1022" i="1"/>
  <c r="Q1014" i="1"/>
  <c r="Q1006" i="1"/>
  <c r="Q998" i="1"/>
  <c r="Q990" i="1"/>
  <c r="Q982" i="1"/>
  <c r="Q974" i="1"/>
  <c r="Q966" i="1"/>
  <c r="Q958" i="1"/>
  <c r="Q950" i="1"/>
  <c r="Q942" i="1"/>
  <c r="Q934" i="1"/>
  <c r="Q926" i="1"/>
  <c r="Q918" i="1"/>
  <c r="Q910" i="1"/>
  <c r="Q902" i="1"/>
  <c r="Q894" i="1"/>
  <c r="Q886" i="1"/>
  <c r="Q878" i="1"/>
  <c r="Q870" i="1"/>
  <c r="Q862" i="1"/>
  <c r="Q854" i="1"/>
  <c r="Q907" i="1"/>
  <c r="Q1040" i="1"/>
  <c r="Q992" i="1"/>
  <c r="Q1047" i="1"/>
  <c r="Q1015" i="1"/>
  <c r="Q983" i="1"/>
  <c r="Q967" i="1"/>
  <c r="Q935" i="1"/>
  <c r="Q895" i="1"/>
  <c r="Q863" i="1"/>
  <c r="Q839" i="1"/>
  <c r="Q807" i="1"/>
  <c r="Q783" i="1"/>
  <c r="Q751" i="1"/>
  <c r="Q719" i="1"/>
  <c r="Q671" i="1"/>
  <c r="Q639" i="1"/>
  <c r="Q615" i="1"/>
  <c r="Q575" i="1"/>
  <c r="Q551" i="1"/>
  <c r="Q527" i="1"/>
  <c r="Q495" i="1"/>
  <c r="Q463" i="1"/>
  <c r="Q431" i="1"/>
  <c r="Q391" i="1"/>
  <c r="Q343" i="1"/>
  <c r="Q1077" i="1"/>
  <c r="Q1069" i="1"/>
  <c r="Q1053" i="1"/>
  <c r="Q1037" i="1"/>
  <c r="Q1021" i="1"/>
  <c r="Q1005" i="1"/>
  <c r="Q989" i="1"/>
  <c r="Q973" i="1"/>
  <c r="Q957" i="1"/>
  <c r="Q941" i="1"/>
  <c r="Q925" i="1"/>
  <c r="Q901" i="1"/>
  <c r="Q893" i="1"/>
  <c r="Q877" i="1"/>
  <c r="Q869" i="1"/>
  <c r="Q861" i="1"/>
  <c r="Q853" i="1"/>
  <c r="Q845" i="1"/>
  <c r="Q837" i="1"/>
  <c r="Q829" i="1"/>
  <c r="Q821" i="1"/>
  <c r="Q813" i="1"/>
  <c r="Q805" i="1"/>
  <c r="Q797" i="1"/>
  <c r="Q789" i="1"/>
  <c r="Q781" i="1"/>
  <c r="Q773" i="1"/>
  <c r="Q765" i="1"/>
  <c r="Q757" i="1"/>
  <c r="Q749" i="1"/>
  <c r="Q741" i="1"/>
  <c r="Q733" i="1"/>
  <c r="Q725" i="1"/>
  <c r="Q717" i="1"/>
  <c r="Q709" i="1"/>
  <c r="Q701" i="1"/>
  <c r="Q693" i="1"/>
  <c r="Q685" i="1"/>
  <c r="Q677" i="1"/>
  <c r="Q669" i="1"/>
  <c r="Q661" i="1"/>
  <c r="Q876" i="1"/>
  <c r="Q868" i="1"/>
  <c r="Q860" i="1"/>
  <c r="Q852" i="1"/>
  <c r="Q844" i="1"/>
  <c r="Q836" i="1"/>
  <c r="Q828" i="1"/>
  <c r="Q820" i="1"/>
  <c r="Q812" i="1"/>
  <c r="Q804" i="1"/>
  <c r="Q796" i="1"/>
  <c r="Q788" i="1"/>
  <c r="Q780" i="1"/>
  <c r="Q772" i="1"/>
  <c r="Q764" i="1"/>
  <c r="Q756" i="1"/>
  <c r="Q748" i="1"/>
  <c r="Q740" i="1"/>
  <c r="Q732" i="1"/>
  <c r="Q724" i="1"/>
  <c r="Q716" i="1"/>
  <c r="Q708" i="1"/>
  <c r="Q700" i="1"/>
  <c r="Q692" i="1"/>
  <c r="Q684" i="1"/>
  <c r="Q676" i="1"/>
  <c r="Q668" i="1"/>
  <c r="Q660" i="1"/>
  <c r="Q652" i="1"/>
  <c r="Q644" i="1"/>
  <c r="Q636" i="1"/>
  <c r="Q628" i="1"/>
  <c r="Q620" i="1"/>
  <c r="Q612" i="1"/>
  <c r="Q604" i="1"/>
  <c r="Q596" i="1"/>
  <c r="Q588" i="1"/>
  <c r="Q580" i="1"/>
  <c r="Q572" i="1"/>
  <c r="Q564" i="1"/>
  <c r="Q556" i="1"/>
  <c r="Q548" i="1"/>
  <c r="Q540" i="1"/>
  <c r="Q532" i="1"/>
  <c r="Q524" i="1"/>
  <c r="Q516" i="1"/>
  <c r="Q508" i="1"/>
  <c r="Q500" i="1"/>
  <c r="Q492" i="1"/>
  <c r="Q484" i="1"/>
  <c r="Q476" i="1"/>
  <c r="Q468" i="1"/>
  <c r="Q460" i="1"/>
  <c r="Q452" i="1"/>
  <c r="Q444" i="1"/>
  <c r="Q436" i="1"/>
  <c r="Q428" i="1"/>
  <c r="Q420" i="1"/>
  <c r="Q412" i="1"/>
  <c r="Q404" i="1"/>
  <c r="Q396" i="1"/>
  <c r="Q388" i="1"/>
  <c r="Q380" i="1"/>
  <c r="Q372" i="1"/>
  <c r="Q364" i="1"/>
  <c r="Q356" i="1"/>
  <c r="Q348" i="1"/>
  <c r="Q340" i="1"/>
  <c r="Q332" i="1"/>
  <c r="Q324" i="1"/>
  <c r="Q316" i="1"/>
  <c r="Q308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76" i="1"/>
  <c r="Q68" i="1"/>
  <c r="Q60" i="1"/>
  <c r="Q52" i="1"/>
  <c r="Q44" i="1"/>
  <c r="Q36" i="1"/>
  <c r="Q28" i="1"/>
  <c r="Q20" i="1"/>
  <c r="Q12" i="1"/>
  <c r="Q4" i="1"/>
  <c r="Q690" i="1"/>
  <c r="Q682" i="1"/>
  <c r="Q674" i="1"/>
  <c r="Q666" i="1"/>
  <c r="Q658" i="1"/>
  <c r="Q650" i="1"/>
  <c r="Q642" i="1"/>
  <c r="Q634" i="1"/>
  <c r="Q626" i="1"/>
  <c r="Q618" i="1"/>
  <c r="Q610" i="1"/>
  <c r="Q602" i="1"/>
  <c r="Q594" i="1"/>
  <c r="Q586" i="1"/>
  <c r="Q578" i="1"/>
  <c r="Q570" i="1"/>
  <c r="Q562" i="1"/>
  <c r="Q554" i="1"/>
  <c r="Q546" i="1"/>
  <c r="Q538" i="1"/>
  <c r="Q530" i="1"/>
  <c r="Q522" i="1"/>
  <c r="Q514" i="1"/>
  <c r="Q506" i="1"/>
  <c r="Q498" i="1"/>
  <c r="Q490" i="1"/>
  <c r="Q482" i="1"/>
  <c r="Q474" i="1"/>
  <c r="Q466" i="1"/>
  <c r="Q458" i="1"/>
  <c r="Q450" i="1"/>
  <c r="Q442" i="1"/>
  <c r="Q434" i="1"/>
  <c r="Q426" i="1"/>
  <c r="Q418" i="1"/>
  <c r="Q410" i="1"/>
  <c r="Q402" i="1"/>
  <c r="Q394" i="1"/>
  <c r="Q386" i="1"/>
  <c r="Q378" i="1"/>
  <c r="Q370" i="1"/>
  <c r="P362" i="1"/>
  <c r="Q362" i="1"/>
  <c r="Q354" i="1"/>
  <c r="Q346" i="1"/>
  <c r="Q338" i="1"/>
  <c r="Q330" i="1"/>
  <c r="Q322" i="1"/>
  <c r="Q314" i="1"/>
  <c r="Q306" i="1"/>
  <c r="Q298" i="1"/>
  <c r="Q290" i="1"/>
  <c r="Q282" i="1"/>
  <c r="Q274" i="1"/>
  <c r="Q266" i="1"/>
  <c r="Q258" i="1"/>
  <c r="Q250" i="1"/>
  <c r="Q242" i="1"/>
  <c r="Q234" i="1"/>
  <c r="Q226" i="1"/>
  <c r="Q218" i="1"/>
  <c r="Q210" i="1"/>
  <c r="Q202" i="1"/>
  <c r="Q194" i="1"/>
  <c r="Q186" i="1"/>
  <c r="Q178" i="1"/>
  <c r="Q170" i="1"/>
  <c r="Q162" i="1"/>
  <c r="Q154" i="1"/>
  <c r="Q146" i="1"/>
  <c r="Q138" i="1"/>
  <c r="Q130" i="1"/>
  <c r="Q122" i="1"/>
  <c r="Q106" i="1"/>
  <c r="Q98" i="1"/>
  <c r="Q90" i="1"/>
  <c r="Q82" i="1"/>
  <c r="Q74" i="1"/>
  <c r="Q66" i="1"/>
  <c r="Q58" i="1"/>
  <c r="Q50" i="1"/>
  <c r="Q42" i="1"/>
  <c r="Q34" i="1"/>
  <c r="Q26" i="1"/>
  <c r="Q18" i="1"/>
  <c r="Q10" i="1"/>
  <c r="Q705" i="1"/>
  <c r="Q697" i="1"/>
  <c r="Q689" i="1"/>
  <c r="Q681" i="1"/>
  <c r="Q673" i="1"/>
  <c r="Q665" i="1"/>
  <c r="Q657" i="1"/>
  <c r="Q649" i="1"/>
  <c r="Q641" i="1"/>
  <c r="Q633" i="1"/>
  <c r="Q625" i="1"/>
  <c r="Q617" i="1"/>
  <c r="Q609" i="1"/>
  <c r="Q601" i="1"/>
  <c r="Q593" i="1"/>
  <c r="Q585" i="1"/>
  <c r="Q577" i="1"/>
  <c r="Q569" i="1"/>
  <c r="Q561" i="1"/>
  <c r="Q553" i="1"/>
  <c r="Q545" i="1"/>
  <c r="Q537" i="1"/>
  <c r="Q529" i="1"/>
  <c r="Q521" i="1"/>
  <c r="Q513" i="1"/>
  <c r="Q505" i="1"/>
  <c r="Q497" i="1"/>
  <c r="Q489" i="1"/>
  <c r="Q481" i="1"/>
  <c r="Q473" i="1"/>
  <c r="Q465" i="1"/>
  <c r="Q457" i="1"/>
  <c r="Q449" i="1"/>
  <c r="Q441" i="1"/>
  <c r="Q433" i="1"/>
  <c r="Q425" i="1"/>
  <c r="Q417" i="1"/>
  <c r="Q409" i="1"/>
  <c r="Q401" i="1"/>
  <c r="Q393" i="1"/>
  <c r="Q385" i="1"/>
  <c r="Q377" i="1"/>
  <c r="Q369" i="1"/>
  <c r="Q361" i="1"/>
  <c r="Q353" i="1"/>
  <c r="Q345" i="1"/>
  <c r="Q337" i="1"/>
  <c r="Q329" i="1"/>
  <c r="Q321" i="1"/>
  <c r="Q313" i="1"/>
  <c r="Q305" i="1"/>
  <c r="Q297" i="1"/>
  <c r="Q289" i="1"/>
  <c r="Q281" i="1"/>
  <c r="Q273" i="1"/>
  <c r="Q265" i="1"/>
  <c r="Q257" i="1"/>
  <c r="Q249" i="1"/>
  <c r="Q241" i="1"/>
  <c r="Q233" i="1"/>
  <c r="Q225" i="1"/>
  <c r="Q217" i="1"/>
  <c r="Q209" i="1"/>
  <c r="Q201" i="1"/>
  <c r="Q193" i="1"/>
  <c r="Q185" i="1"/>
  <c r="Q177" i="1"/>
  <c r="Q169" i="1"/>
  <c r="Q161" i="1"/>
  <c r="Q153" i="1"/>
  <c r="Q145" i="1"/>
  <c r="Q137" i="1"/>
  <c r="Q129" i="1"/>
  <c r="Q121" i="1"/>
  <c r="Q113" i="1"/>
  <c r="Q105" i="1"/>
  <c r="Q97" i="1"/>
  <c r="Q89" i="1"/>
  <c r="Q81" i="1"/>
  <c r="Q73" i="1"/>
  <c r="Q65" i="1"/>
  <c r="Q57" i="1"/>
  <c r="Q49" i="1"/>
  <c r="Q41" i="1"/>
  <c r="Q33" i="1"/>
  <c r="Q25" i="1"/>
  <c r="Q17" i="1"/>
  <c r="Q9" i="1"/>
  <c r="Q432" i="1"/>
  <c r="Q424" i="1"/>
  <c r="Q416" i="1"/>
  <c r="Q408" i="1"/>
  <c r="Q400" i="1"/>
  <c r="Q392" i="1"/>
  <c r="Q384" i="1"/>
  <c r="Q376" i="1"/>
  <c r="Q368" i="1"/>
  <c r="Q360" i="1"/>
  <c r="Q352" i="1"/>
  <c r="Q344" i="1"/>
  <c r="Q336" i="1"/>
  <c r="Q328" i="1"/>
  <c r="Q320" i="1"/>
  <c r="Q312" i="1"/>
  <c r="Q304" i="1"/>
  <c r="Q296" i="1"/>
  <c r="Q288" i="1"/>
  <c r="Q280" i="1"/>
  <c r="Q272" i="1"/>
  <c r="Q264" i="1"/>
  <c r="Q256" i="1"/>
  <c r="Q248" i="1"/>
  <c r="Q240" i="1"/>
  <c r="Q232" i="1"/>
  <c r="Q224" i="1"/>
  <c r="Q216" i="1"/>
  <c r="Q208" i="1"/>
  <c r="Q200" i="1"/>
  <c r="Q192" i="1"/>
  <c r="Q184" i="1"/>
  <c r="Q176" i="1"/>
  <c r="Q168" i="1"/>
  <c r="Q160" i="1"/>
  <c r="Q152" i="1"/>
  <c r="Q144" i="1"/>
  <c r="Q136" i="1"/>
  <c r="Q128" i="1"/>
  <c r="Q120" i="1"/>
  <c r="Q112" i="1"/>
  <c r="Q104" i="1"/>
  <c r="Q96" i="1"/>
  <c r="Q88" i="1"/>
  <c r="Q80" i="1"/>
  <c r="Q72" i="1"/>
  <c r="Q64" i="1"/>
  <c r="Q56" i="1"/>
  <c r="Q48" i="1"/>
  <c r="Q40" i="1"/>
  <c r="Q32" i="1"/>
  <c r="Q24" i="1"/>
  <c r="Q16" i="1"/>
  <c r="Q8" i="1"/>
  <c r="Q846" i="1"/>
  <c r="Q838" i="1"/>
  <c r="Q830" i="1"/>
  <c r="Q822" i="1"/>
  <c r="Q814" i="1"/>
  <c r="Q806" i="1"/>
  <c r="Q798" i="1"/>
  <c r="Q790" i="1"/>
  <c r="Q782" i="1"/>
  <c r="Q774" i="1"/>
  <c r="Q766" i="1"/>
  <c r="Q758" i="1"/>
  <c r="Q750" i="1"/>
  <c r="Q742" i="1"/>
  <c r="Q734" i="1"/>
  <c r="Q726" i="1"/>
  <c r="Q718" i="1"/>
  <c r="Q710" i="1"/>
  <c r="Q702" i="1"/>
  <c r="Q694" i="1"/>
  <c r="Q686" i="1"/>
  <c r="Q678" i="1"/>
  <c r="Q670" i="1"/>
  <c r="Q662" i="1"/>
  <c r="Q654" i="1"/>
  <c r="Q646" i="1"/>
  <c r="Q638" i="1"/>
  <c r="Q630" i="1"/>
  <c r="Q622" i="1"/>
  <c r="Q614" i="1"/>
  <c r="Q606" i="1"/>
  <c r="Q598" i="1"/>
  <c r="Q590" i="1"/>
  <c r="Q582" i="1"/>
  <c r="Q574" i="1"/>
  <c r="Q566" i="1"/>
  <c r="Q558" i="1"/>
  <c r="Q550" i="1"/>
  <c r="Q542" i="1"/>
  <c r="Q534" i="1"/>
  <c r="Q526" i="1"/>
  <c r="Q518" i="1"/>
  <c r="Q510" i="1"/>
  <c r="Q502" i="1"/>
  <c r="Q494" i="1"/>
  <c r="Q486" i="1"/>
  <c r="Q478" i="1"/>
  <c r="Q470" i="1"/>
  <c r="Q462" i="1"/>
  <c r="Q454" i="1"/>
  <c r="Q446" i="1"/>
  <c r="Q438" i="1"/>
  <c r="Q430" i="1"/>
  <c r="Q422" i="1"/>
  <c r="Q414" i="1"/>
  <c r="Q406" i="1"/>
  <c r="Q398" i="1"/>
  <c r="Q390" i="1"/>
  <c r="Q382" i="1"/>
  <c r="Q374" i="1"/>
  <c r="Q366" i="1"/>
  <c r="Q358" i="1"/>
  <c r="Q350" i="1"/>
  <c r="Q342" i="1"/>
  <c r="Q334" i="1"/>
  <c r="Q326" i="1"/>
  <c r="Q318" i="1"/>
  <c r="Q310" i="1"/>
  <c r="Q302" i="1"/>
  <c r="Q294" i="1"/>
  <c r="Q286" i="1"/>
  <c r="Q278" i="1"/>
  <c r="Q270" i="1"/>
  <c r="Q262" i="1"/>
  <c r="Q254" i="1"/>
  <c r="Q246" i="1"/>
  <c r="Q238" i="1"/>
  <c r="Q230" i="1"/>
  <c r="Q222" i="1"/>
  <c r="Q214" i="1"/>
  <c r="Q206" i="1"/>
  <c r="Q198" i="1"/>
  <c r="Q190" i="1"/>
  <c r="Q182" i="1"/>
  <c r="Q174" i="1"/>
  <c r="Q166" i="1"/>
  <c r="Q158" i="1"/>
  <c r="Q150" i="1"/>
  <c r="Q142" i="1"/>
  <c r="Q134" i="1"/>
  <c r="Q126" i="1"/>
  <c r="Q118" i="1"/>
  <c r="Q110" i="1"/>
  <c r="Q102" i="1"/>
  <c r="Q94" i="1"/>
  <c r="Q86" i="1"/>
  <c r="Q78" i="1"/>
  <c r="Q70" i="1"/>
  <c r="Q62" i="1"/>
  <c r="Q54" i="1"/>
  <c r="Q46" i="1"/>
  <c r="Q38" i="1"/>
  <c r="Q30" i="1"/>
  <c r="Q22" i="1"/>
  <c r="Q14" i="1"/>
  <c r="Q6" i="1"/>
  <c r="Q653" i="1"/>
  <c r="Q645" i="1"/>
  <c r="Q637" i="1"/>
  <c r="Q629" i="1"/>
  <c r="Q621" i="1"/>
  <c r="Q613" i="1"/>
  <c r="Q605" i="1"/>
  <c r="Q597" i="1"/>
  <c r="Q589" i="1"/>
  <c r="Q581" i="1"/>
  <c r="Q573" i="1"/>
  <c r="Q565" i="1"/>
  <c r="Q557" i="1"/>
  <c r="Q549" i="1"/>
  <c r="Q541" i="1"/>
  <c r="Q533" i="1"/>
  <c r="Q525" i="1"/>
  <c r="Q517" i="1"/>
  <c r="Q509" i="1"/>
  <c r="Q501" i="1"/>
  <c r="Q493" i="1"/>
  <c r="Q485" i="1"/>
  <c r="Q477" i="1"/>
  <c r="Q469" i="1"/>
  <c r="Q461" i="1"/>
  <c r="Q453" i="1"/>
  <c r="Q445" i="1"/>
  <c r="Q437" i="1"/>
  <c r="Q429" i="1"/>
  <c r="Q421" i="1"/>
  <c r="Q413" i="1"/>
  <c r="Q405" i="1"/>
  <c r="Q397" i="1"/>
  <c r="Q389" i="1"/>
  <c r="Q381" i="1"/>
  <c r="Q373" i="1"/>
  <c r="Q365" i="1"/>
  <c r="Q357" i="1"/>
  <c r="Q349" i="1"/>
  <c r="Q341" i="1"/>
  <c r="Q333" i="1"/>
  <c r="Q325" i="1"/>
  <c r="Q317" i="1"/>
  <c r="Q309" i="1"/>
  <c r="Q301" i="1"/>
  <c r="Q293" i="1"/>
  <c r="Q285" i="1"/>
  <c r="Q277" i="1"/>
  <c r="Q269" i="1"/>
  <c r="Q261" i="1"/>
  <c r="Q253" i="1"/>
  <c r="Q245" i="1"/>
  <c r="Q237" i="1"/>
  <c r="Q229" i="1"/>
  <c r="Q221" i="1"/>
  <c r="Q213" i="1"/>
  <c r="Q205" i="1"/>
  <c r="Q197" i="1"/>
  <c r="Q189" i="1"/>
  <c r="Q181" i="1"/>
  <c r="Q173" i="1"/>
  <c r="Q165" i="1"/>
  <c r="Q157" i="1"/>
  <c r="Q149" i="1"/>
  <c r="Q141" i="1"/>
  <c r="Q133" i="1"/>
  <c r="Q125" i="1"/>
  <c r="Q117" i="1"/>
  <c r="Q109" i="1"/>
  <c r="Q101" i="1"/>
  <c r="Q93" i="1"/>
  <c r="Q85" i="1"/>
  <c r="Q77" i="1"/>
  <c r="Q69" i="1"/>
  <c r="Q61" i="1"/>
  <c r="Q53" i="1"/>
  <c r="Q45" i="1"/>
  <c r="Q37" i="1"/>
  <c r="Q29" i="1"/>
  <c r="Q21" i="1"/>
  <c r="Q13" i="1"/>
  <c r="P807" i="1"/>
  <c r="P783" i="1"/>
  <c r="P679" i="1"/>
  <c r="P1077" i="1"/>
  <c r="P1069" i="1"/>
  <c r="P1053" i="1"/>
  <c r="P1029" i="1"/>
  <c r="P1021" i="1"/>
  <c r="P989" i="1"/>
  <c r="P973" i="1"/>
  <c r="P949" i="1"/>
  <c r="P933" i="1"/>
  <c r="P901" i="1"/>
  <c r="P877" i="1"/>
  <c r="P845" i="1"/>
  <c r="P797" i="1"/>
  <c r="P773" i="1"/>
  <c r="P1061" i="1"/>
  <c r="P1045" i="1"/>
  <c r="P1037" i="1"/>
  <c r="P1013" i="1"/>
  <c r="P997" i="1"/>
  <c r="P981" i="1"/>
  <c r="P965" i="1"/>
  <c r="P941" i="1"/>
  <c r="P925" i="1"/>
  <c r="P885" i="1"/>
  <c r="P861" i="1"/>
  <c r="P805" i="1"/>
  <c r="P781" i="1"/>
  <c r="P677" i="1"/>
  <c r="P645" i="1"/>
  <c r="P517" i="1"/>
  <c r="P477" i="1"/>
  <c r="P469" i="1"/>
  <c r="P445" i="1"/>
  <c r="P429" i="1"/>
  <c r="P764" i="1"/>
  <c r="P909" i="1"/>
  <c r="P869" i="1"/>
  <c r="P813" i="1"/>
  <c r="P757" i="1"/>
  <c r="P701" i="1"/>
  <c r="P669" i="1"/>
  <c r="P597" i="1"/>
  <c r="P557" i="1"/>
  <c r="P453" i="1"/>
  <c r="P405" i="1"/>
  <c r="P349" i="1"/>
  <c r="P317" i="1"/>
  <c r="P269" i="1"/>
  <c r="P61" i="1"/>
  <c r="P45" i="1"/>
  <c r="P29" i="1"/>
  <c r="P725" i="1"/>
  <c r="P581" i="1"/>
  <c r="P541" i="1"/>
  <c r="P509" i="1"/>
  <c r="P397" i="1"/>
  <c r="P341" i="1"/>
  <c r="P293" i="1"/>
  <c r="P245" i="1"/>
  <c r="P205" i="1"/>
  <c r="P173" i="1"/>
  <c r="P141" i="1"/>
  <c r="P101" i="1"/>
  <c r="P77" i="1"/>
  <c r="P53" i="1"/>
  <c r="P37" i="1"/>
  <c r="P21" i="1"/>
  <c r="P13" i="1"/>
  <c r="P5" i="1"/>
  <c r="P1068" i="1"/>
  <c r="P1020" i="1"/>
  <c r="P996" i="1"/>
  <c r="P956" i="1"/>
  <c r="P932" i="1"/>
  <c r="P892" i="1"/>
  <c r="P852" i="1"/>
  <c r="P812" i="1"/>
  <c r="P780" i="1"/>
  <c r="P740" i="1"/>
  <c r="P732" i="1"/>
  <c r="P724" i="1"/>
  <c r="P716" i="1"/>
  <c r="P708" i="1"/>
  <c r="P700" i="1"/>
  <c r="P692" i="1"/>
  <c r="P684" i="1"/>
  <c r="P676" i="1"/>
  <c r="P668" i="1"/>
  <c r="P660" i="1"/>
  <c r="P652" i="1"/>
  <c r="P644" i="1"/>
  <c r="P636" i="1"/>
  <c r="P628" i="1"/>
  <c r="P620" i="1"/>
  <c r="P612" i="1"/>
  <c r="P604" i="1"/>
  <c r="P596" i="1"/>
  <c r="P588" i="1"/>
  <c r="P580" i="1"/>
  <c r="P572" i="1"/>
  <c r="P564" i="1"/>
  <c r="P556" i="1"/>
  <c r="P548" i="1"/>
  <c r="P540" i="1"/>
  <c r="P532" i="1"/>
  <c r="P524" i="1"/>
  <c r="P516" i="1"/>
  <c r="P508" i="1"/>
  <c r="P500" i="1"/>
  <c r="P492" i="1"/>
  <c r="P484" i="1"/>
  <c r="P476" i="1"/>
  <c r="P468" i="1"/>
  <c r="P460" i="1"/>
  <c r="P452" i="1"/>
  <c r="P444" i="1"/>
  <c r="P436" i="1"/>
  <c r="P428" i="1"/>
  <c r="P420" i="1"/>
  <c r="P412" i="1"/>
  <c r="P404" i="1"/>
  <c r="P396" i="1"/>
  <c r="P388" i="1"/>
  <c r="P380" i="1"/>
  <c r="P372" i="1"/>
  <c r="P364" i="1"/>
  <c r="P356" i="1"/>
  <c r="P348" i="1"/>
  <c r="P340" i="1"/>
  <c r="P332" i="1"/>
  <c r="P324" i="1"/>
  <c r="P316" i="1"/>
  <c r="P308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957" i="1"/>
  <c r="P749" i="1"/>
  <c r="P709" i="1"/>
  <c r="P629" i="1"/>
  <c r="P549" i="1"/>
  <c r="P501" i="1"/>
  <c r="P373" i="1"/>
  <c r="P325" i="1"/>
  <c r="P285" i="1"/>
  <c r="P237" i="1"/>
  <c r="P189" i="1"/>
  <c r="P133" i="1"/>
  <c r="P93" i="1"/>
  <c r="P1036" i="1"/>
  <c r="P1004" i="1"/>
  <c r="P940" i="1"/>
  <c r="P908" i="1"/>
  <c r="P876" i="1"/>
  <c r="P820" i="1"/>
  <c r="P796" i="1"/>
  <c r="P756" i="1"/>
  <c r="P1043" i="1"/>
  <c r="P1019" i="1"/>
  <c r="P979" i="1"/>
  <c r="P947" i="1"/>
  <c r="P915" i="1"/>
  <c r="P883" i="1"/>
  <c r="P859" i="1"/>
  <c r="P819" i="1"/>
  <c r="P787" i="1"/>
  <c r="P755" i="1"/>
  <c r="P723" i="1"/>
  <c r="P715" i="1"/>
  <c r="P707" i="1"/>
  <c r="P699" i="1"/>
  <c r="P691" i="1"/>
  <c r="P683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499" i="1"/>
  <c r="P491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821" i="1"/>
  <c r="P765" i="1"/>
  <c r="P621" i="1"/>
  <c r="P565" i="1"/>
  <c r="P525" i="1"/>
  <c r="P485" i="1"/>
  <c r="P437" i="1"/>
  <c r="P389" i="1"/>
  <c r="P357" i="1"/>
  <c r="P309" i="1"/>
  <c r="P261" i="1"/>
  <c r="P221" i="1"/>
  <c r="P181" i="1"/>
  <c r="P157" i="1"/>
  <c r="P125" i="1"/>
  <c r="P1076" i="1"/>
  <c r="P1028" i="1"/>
  <c r="P988" i="1"/>
  <c r="P964" i="1"/>
  <c r="P916" i="1"/>
  <c r="P884" i="1"/>
  <c r="P836" i="1"/>
  <c r="P804" i="1"/>
  <c r="P748" i="1"/>
  <c r="P1051" i="1"/>
  <c r="P1011" i="1"/>
  <c r="P987" i="1"/>
  <c r="P963" i="1"/>
  <c r="P939" i="1"/>
  <c r="P907" i="1"/>
  <c r="P875" i="1"/>
  <c r="P851" i="1"/>
  <c r="P827" i="1"/>
  <c r="P795" i="1"/>
  <c r="P771" i="1"/>
  <c r="P739" i="1"/>
  <c r="P1058" i="1"/>
  <c r="P1034" i="1"/>
  <c r="P1010" i="1"/>
  <c r="P986" i="1"/>
  <c r="P962" i="1"/>
  <c r="P930" i="1"/>
  <c r="P906" i="1"/>
  <c r="P890" i="1"/>
  <c r="P858" i="1"/>
  <c r="P834" i="1"/>
  <c r="P810" i="1"/>
  <c r="P794" i="1"/>
  <c r="P778" i="1"/>
  <c r="P762" i="1"/>
  <c r="P754" i="1"/>
  <c r="P738" i="1"/>
  <c r="P722" i="1"/>
  <c r="P706" i="1"/>
  <c r="P690" i="1"/>
  <c r="P674" i="1"/>
  <c r="P658" i="1"/>
  <c r="P642" i="1"/>
  <c r="P626" i="1"/>
  <c r="P610" i="1"/>
  <c r="P586" i="1"/>
  <c r="P570" i="1"/>
  <c r="P554" i="1"/>
  <c r="P530" i="1"/>
  <c r="P522" i="1"/>
  <c r="P506" i="1"/>
  <c r="P490" i="1"/>
  <c r="P474" i="1"/>
  <c r="P458" i="1"/>
  <c r="P442" i="1"/>
  <c r="P426" i="1"/>
  <c r="P402" i="1"/>
  <c r="P386" i="1"/>
  <c r="P378" i="1"/>
  <c r="P370" i="1"/>
  <c r="P354" i="1"/>
  <c r="P330" i="1"/>
  <c r="P314" i="1"/>
  <c r="P306" i="1"/>
  <c r="P282" i="1"/>
  <c r="P274" i="1"/>
  <c r="P258" i="1"/>
  <c r="P242" i="1"/>
  <c r="P226" i="1"/>
  <c r="P210" i="1"/>
  <c r="P194" i="1"/>
  <c r="P178" i="1"/>
  <c r="P162" i="1"/>
  <c r="P138" i="1"/>
  <c r="P122" i="1"/>
  <c r="P106" i="1"/>
  <c r="P98" i="1"/>
  <c r="P82" i="1"/>
  <c r="P50" i="1"/>
  <c r="P1005" i="1"/>
  <c r="P741" i="1"/>
  <c r="P685" i="1"/>
  <c r="P637" i="1"/>
  <c r="P589" i="1"/>
  <c r="P533" i="1"/>
  <c r="P421" i="1"/>
  <c r="P381" i="1"/>
  <c r="P333" i="1"/>
  <c r="P277" i="1"/>
  <c r="P229" i="1"/>
  <c r="P197" i="1"/>
  <c r="P149" i="1"/>
  <c r="P109" i="1"/>
  <c r="P69" i="1"/>
  <c r="P1052" i="1"/>
  <c r="P1012" i="1"/>
  <c r="P972" i="1"/>
  <c r="P924" i="1"/>
  <c r="P868" i="1"/>
  <c r="P844" i="1"/>
  <c r="P1067" i="1"/>
  <c r="P1035" i="1"/>
  <c r="P1003" i="1"/>
  <c r="P971" i="1"/>
  <c r="P923" i="1"/>
  <c r="P891" i="1"/>
  <c r="P843" i="1"/>
  <c r="P803" i="1"/>
  <c r="P779" i="1"/>
  <c r="P731" i="1"/>
  <c r="P1066" i="1"/>
  <c r="P1050" i="1"/>
  <c r="P1018" i="1"/>
  <c r="P994" i="1"/>
  <c r="P970" i="1"/>
  <c r="P946" i="1"/>
  <c r="P922" i="1"/>
  <c r="P898" i="1"/>
  <c r="P874" i="1"/>
  <c r="P842" i="1"/>
  <c r="P826" i="1"/>
  <c r="P802" i="1"/>
  <c r="P786" i="1"/>
  <c r="P770" i="1"/>
  <c r="P746" i="1"/>
  <c r="P730" i="1"/>
  <c r="P714" i="1"/>
  <c r="P698" i="1"/>
  <c r="P682" i="1"/>
  <c r="P666" i="1"/>
  <c r="P650" i="1"/>
  <c r="P634" i="1"/>
  <c r="P618" i="1"/>
  <c r="P602" i="1"/>
  <c r="P594" i="1"/>
  <c r="P578" i="1"/>
  <c r="P562" i="1"/>
  <c r="P546" i="1"/>
  <c r="P538" i="1"/>
  <c r="P514" i="1"/>
  <c r="P498" i="1"/>
  <c r="P482" i="1"/>
  <c r="P466" i="1"/>
  <c r="P450" i="1"/>
  <c r="P434" i="1"/>
  <c r="P418" i="1"/>
  <c r="P410" i="1"/>
  <c r="P394" i="1"/>
  <c r="P346" i="1"/>
  <c r="P338" i="1"/>
  <c r="P322" i="1"/>
  <c r="P298" i="1"/>
  <c r="P290" i="1"/>
  <c r="P266" i="1"/>
  <c r="P250" i="1"/>
  <c r="P234" i="1"/>
  <c r="P218" i="1"/>
  <c r="P202" i="1"/>
  <c r="P186" i="1"/>
  <c r="P170" i="1"/>
  <c r="P154" i="1"/>
  <c r="P146" i="1"/>
  <c r="P130" i="1"/>
  <c r="P90" i="1"/>
  <c r="P74" i="1"/>
  <c r="P66" i="1"/>
  <c r="P58" i="1"/>
  <c r="P42" i="1"/>
  <c r="P34" i="1"/>
  <c r="P26" i="1"/>
  <c r="P18" i="1"/>
  <c r="P10" i="1"/>
  <c r="P853" i="1"/>
  <c r="P717" i="1"/>
  <c r="P661" i="1"/>
  <c r="P573" i="1"/>
  <c r="P493" i="1"/>
  <c r="P461" i="1"/>
  <c r="P413" i="1"/>
  <c r="P365" i="1"/>
  <c r="P301" i="1"/>
  <c r="P253" i="1"/>
  <c r="P213" i="1"/>
  <c r="P165" i="1"/>
  <c r="P117" i="1"/>
  <c r="P85" i="1"/>
  <c r="P1060" i="1"/>
  <c r="P1044" i="1"/>
  <c r="P980" i="1"/>
  <c r="P948" i="1"/>
  <c r="P900" i="1"/>
  <c r="P860" i="1"/>
  <c r="P828" i="1"/>
  <c r="P788" i="1"/>
  <c r="P772" i="1"/>
  <c r="P1075" i="1"/>
  <c r="P1059" i="1"/>
  <c r="P1027" i="1"/>
  <c r="P995" i="1"/>
  <c r="P955" i="1"/>
  <c r="P931" i="1"/>
  <c r="P899" i="1"/>
  <c r="P867" i="1"/>
  <c r="P835" i="1"/>
  <c r="P811" i="1"/>
  <c r="P763" i="1"/>
  <c r="P747" i="1"/>
  <c r="P1074" i="1"/>
  <c r="P1042" i="1"/>
  <c r="P1026" i="1"/>
  <c r="P1002" i="1"/>
  <c r="P978" i="1"/>
  <c r="P954" i="1"/>
  <c r="P938" i="1"/>
  <c r="P914" i="1"/>
  <c r="P882" i="1"/>
  <c r="P866" i="1"/>
  <c r="P850" i="1"/>
  <c r="P818" i="1"/>
  <c r="P1080" i="1"/>
  <c r="P1072" i="1"/>
  <c r="P1064" i="1"/>
  <c r="P1056" i="1"/>
  <c r="P1048" i="1"/>
  <c r="P1040" i="1"/>
  <c r="P1032" i="1"/>
  <c r="P1024" i="1"/>
  <c r="P1016" i="1"/>
  <c r="P1008" i="1"/>
  <c r="P1000" i="1"/>
  <c r="P992" i="1"/>
  <c r="P984" i="1"/>
  <c r="P976" i="1"/>
  <c r="P968" i="1"/>
  <c r="P960" i="1"/>
  <c r="P952" i="1"/>
  <c r="P944" i="1"/>
  <c r="P936" i="1"/>
  <c r="P928" i="1"/>
  <c r="P920" i="1"/>
  <c r="P912" i="1"/>
  <c r="P904" i="1"/>
  <c r="P896" i="1"/>
  <c r="P888" i="1"/>
  <c r="P880" i="1"/>
  <c r="P872" i="1"/>
  <c r="P864" i="1"/>
  <c r="P856" i="1"/>
  <c r="P848" i="1"/>
  <c r="P840" i="1"/>
  <c r="P832" i="1"/>
  <c r="P824" i="1"/>
  <c r="P816" i="1"/>
  <c r="P808" i="1"/>
  <c r="P800" i="1"/>
  <c r="P792" i="1"/>
  <c r="P784" i="1"/>
  <c r="P776" i="1"/>
  <c r="P768" i="1"/>
  <c r="P760" i="1"/>
  <c r="P752" i="1"/>
  <c r="P744" i="1"/>
  <c r="P736" i="1"/>
  <c r="P728" i="1"/>
  <c r="P720" i="1"/>
  <c r="P712" i="1"/>
  <c r="P704" i="1"/>
  <c r="P696" i="1"/>
  <c r="P688" i="1"/>
  <c r="P837" i="1"/>
  <c r="P613" i="1"/>
  <c r="P1063" i="1"/>
  <c r="P1055" i="1"/>
  <c r="P1039" i="1"/>
  <c r="P1023" i="1"/>
  <c r="P1007" i="1"/>
  <c r="P991" i="1"/>
  <c r="P983" i="1"/>
  <c r="P967" i="1"/>
  <c r="P951" i="1"/>
  <c r="P935" i="1"/>
  <c r="P919" i="1"/>
  <c r="P903" i="1"/>
  <c r="P887" i="1"/>
  <c r="P863" i="1"/>
  <c r="P855" i="1"/>
  <c r="P839" i="1"/>
  <c r="P767" i="1"/>
  <c r="P751" i="1"/>
  <c r="P735" i="1"/>
  <c r="P719" i="1"/>
  <c r="P703" i="1"/>
  <c r="P695" i="1"/>
  <c r="P687" i="1"/>
  <c r="P671" i="1"/>
  <c r="P655" i="1"/>
  <c r="P639" i="1"/>
  <c r="P615" i="1"/>
  <c r="P607" i="1"/>
  <c r="P583" i="1"/>
  <c r="P567" i="1"/>
  <c r="P551" i="1"/>
  <c r="P535" i="1"/>
  <c r="P519" i="1"/>
  <c r="P503" i="1"/>
  <c r="P487" i="1"/>
  <c r="P471" i="1"/>
  <c r="P455" i="1"/>
  <c r="P439" i="1"/>
  <c r="P423" i="1"/>
  <c r="P407" i="1"/>
  <c r="P391" i="1"/>
  <c r="P383" i="1"/>
  <c r="P359" i="1"/>
  <c r="P343" i="1"/>
  <c r="P327" i="1"/>
  <c r="P311" i="1"/>
  <c r="P295" i="1"/>
  <c r="P287" i="1"/>
  <c r="P271" i="1"/>
  <c r="P255" i="1"/>
  <c r="P239" i="1"/>
  <c r="P223" i="1"/>
  <c r="P207" i="1"/>
  <c r="P191" i="1"/>
  <c r="P175" i="1"/>
  <c r="P159" i="1"/>
  <c r="P151" i="1"/>
  <c r="P135" i="1"/>
  <c r="P111" i="1"/>
  <c r="P103" i="1"/>
  <c r="P87" i="1"/>
  <c r="P71" i="1"/>
  <c r="P63" i="1"/>
  <c r="P47" i="1"/>
  <c r="P31" i="1"/>
  <c r="P15" i="1"/>
  <c r="P917" i="1"/>
  <c r="P893" i="1"/>
  <c r="P829" i="1"/>
  <c r="P789" i="1"/>
  <c r="P733" i="1"/>
  <c r="P693" i="1"/>
  <c r="P653" i="1"/>
  <c r="P605" i="1"/>
  <c r="P1079" i="1"/>
  <c r="P1071" i="1"/>
  <c r="P1047" i="1"/>
  <c r="P1031" i="1"/>
  <c r="P1015" i="1"/>
  <c r="P999" i="1"/>
  <c r="P975" i="1"/>
  <c r="P959" i="1"/>
  <c r="P943" i="1"/>
  <c r="P927" i="1"/>
  <c r="P911" i="1"/>
  <c r="P895" i="1"/>
  <c r="P879" i="1"/>
  <c r="P871" i="1"/>
  <c r="P847" i="1"/>
  <c r="P831" i="1"/>
  <c r="P823" i="1"/>
  <c r="P815" i="1"/>
  <c r="P799" i="1"/>
  <c r="P791" i="1"/>
  <c r="P775" i="1"/>
  <c r="P759" i="1"/>
  <c r="P743" i="1"/>
  <c r="P727" i="1"/>
  <c r="P711" i="1"/>
  <c r="P663" i="1"/>
  <c r="P647" i="1"/>
  <c r="P631" i="1"/>
  <c r="P623" i="1"/>
  <c r="P599" i="1"/>
  <c r="P591" i="1"/>
  <c r="P575" i="1"/>
  <c r="P559" i="1"/>
  <c r="P543" i="1"/>
  <c r="P527" i="1"/>
  <c r="P511" i="1"/>
  <c r="P495" i="1"/>
  <c r="P479" i="1"/>
  <c r="P463" i="1"/>
  <c r="P447" i="1"/>
  <c r="P431" i="1"/>
  <c r="P415" i="1"/>
  <c r="P399" i="1"/>
  <c r="P375" i="1"/>
  <c r="P367" i="1"/>
  <c r="P351" i="1"/>
  <c r="P335" i="1"/>
  <c r="P319" i="1"/>
  <c r="P303" i="1"/>
  <c r="P279" i="1"/>
  <c r="P263" i="1"/>
  <c r="P247" i="1"/>
  <c r="P231" i="1"/>
  <c r="P215" i="1"/>
  <c r="P199" i="1"/>
  <c r="P183" i="1"/>
  <c r="P167" i="1"/>
  <c r="P143" i="1"/>
  <c r="P127" i="1"/>
  <c r="P119" i="1"/>
  <c r="P95" i="1"/>
  <c r="P79" i="1"/>
  <c r="P55" i="1"/>
  <c r="P39" i="1"/>
  <c r="P23" i="1"/>
  <c r="P7" i="1"/>
  <c r="P100" i="1"/>
  <c r="P92" i="1"/>
  <c r="P84" i="1"/>
  <c r="P76" i="1"/>
  <c r="P68" i="1"/>
  <c r="P60" i="1"/>
  <c r="P52" i="1"/>
  <c r="P44" i="1"/>
  <c r="P36" i="1"/>
  <c r="P28" i="1"/>
  <c r="P20" i="1"/>
  <c r="P12" i="1"/>
  <c r="P4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11" i="1"/>
  <c r="P3" i="1"/>
  <c r="P1073" i="1"/>
  <c r="P1065" i="1"/>
  <c r="P1057" i="1"/>
  <c r="P1049" i="1"/>
  <c r="P1041" i="1"/>
  <c r="P1033" i="1"/>
  <c r="P1025" i="1"/>
  <c r="P1017" i="1"/>
  <c r="P1009" i="1"/>
  <c r="P1001" i="1"/>
  <c r="P993" i="1"/>
  <c r="P985" i="1"/>
  <c r="P977" i="1"/>
  <c r="P969" i="1"/>
  <c r="P961" i="1"/>
  <c r="P953" i="1"/>
  <c r="P945" i="1"/>
  <c r="P937" i="1"/>
  <c r="P929" i="1"/>
  <c r="P921" i="1"/>
  <c r="P913" i="1"/>
  <c r="P905" i="1"/>
  <c r="P897" i="1"/>
  <c r="P889" i="1"/>
  <c r="P881" i="1"/>
  <c r="P873" i="1"/>
  <c r="P865" i="1"/>
  <c r="P857" i="1"/>
  <c r="P849" i="1"/>
  <c r="P841" i="1"/>
  <c r="P833" i="1"/>
  <c r="P825" i="1"/>
  <c r="P817" i="1"/>
  <c r="P809" i="1"/>
  <c r="P801" i="1"/>
  <c r="P793" i="1"/>
  <c r="P785" i="1"/>
  <c r="P777" i="1"/>
  <c r="P769" i="1"/>
  <c r="P761" i="1"/>
  <c r="P753" i="1"/>
  <c r="P745" i="1"/>
  <c r="P737" i="1"/>
  <c r="P729" i="1"/>
  <c r="P721" i="1"/>
  <c r="P713" i="1"/>
  <c r="P705" i="1"/>
  <c r="P697" i="1"/>
  <c r="P689" i="1"/>
  <c r="P681" i="1"/>
  <c r="P673" i="1"/>
  <c r="P680" i="1"/>
  <c r="P672" i="1"/>
  <c r="P664" i="1"/>
  <c r="P656" i="1"/>
  <c r="P648" i="1"/>
  <c r="P640" i="1"/>
  <c r="P632" i="1"/>
  <c r="P624" i="1"/>
  <c r="P616" i="1"/>
  <c r="P608" i="1"/>
  <c r="P600" i="1"/>
  <c r="P592" i="1"/>
  <c r="P584" i="1"/>
  <c r="P576" i="1"/>
  <c r="P568" i="1"/>
  <c r="P560" i="1"/>
  <c r="P552" i="1"/>
  <c r="P544" i="1"/>
  <c r="P536" i="1"/>
  <c r="P528" i="1"/>
  <c r="P520" i="1"/>
  <c r="P512" i="1"/>
  <c r="P504" i="1"/>
  <c r="P496" i="1"/>
  <c r="P488" i="1"/>
  <c r="P480" i="1"/>
  <c r="P472" i="1"/>
  <c r="P464" i="1"/>
  <c r="P456" i="1"/>
  <c r="P448" i="1"/>
  <c r="P440" i="1"/>
  <c r="P432" i="1"/>
  <c r="P424" i="1"/>
  <c r="P416" i="1"/>
  <c r="P408" i="1"/>
  <c r="P400" i="1"/>
  <c r="P392" i="1"/>
  <c r="P384" i="1"/>
  <c r="P376" i="1"/>
  <c r="P368" i="1"/>
  <c r="P360" i="1"/>
  <c r="P352" i="1"/>
  <c r="P344" i="1"/>
  <c r="P336" i="1"/>
  <c r="P328" i="1"/>
  <c r="P320" i="1"/>
  <c r="P312" i="1"/>
  <c r="P304" i="1"/>
  <c r="P296" i="1"/>
  <c r="P288" i="1"/>
  <c r="P280" i="1"/>
  <c r="P272" i="1"/>
  <c r="P264" i="1"/>
  <c r="P256" i="1"/>
  <c r="P248" i="1"/>
  <c r="P240" i="1"/>
  <c r="P232" i="1"/>
  <c r="P224" i="1"/>
  <c r="P216" i="1"/>
  <c r="P208" i="1"/>
  <c r="P200" i="1"/>
  <c r="P192" i="1"/>
  <c r="P184" i="1"/>
  <c r="P176" i="1"/>
  <c r="P168" i="1"/>
  <c r="P160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P8" i="1"/>
  <c r="P1078" i="1"/>
  <c r="P1070" i="1"/>
  <c r="P1062" i="1"/>
  <c r="P1054" i="1"/>
  <c r="P1046" i="1"/>
  <c r="P1038" i="1"/>
  <c r="P1030" i="1"/>
  <c r="P1022" i="1"/>
  <c r="P1014" i="1"/>
  <c r="P1006" i="1"/>
  <c r="P998" i="1"/>
  <c r="P990" i="1"/>
  <c r="P982" i="1"/>
  <c r="P974" i="1"/>
  <c r="P966" i="1"/>
  <c r="P958" i="1"/>
  <c r="P950" i="1"/>
  <c r="P942" i="1"/>
  <c r="P934" i="1"/>
  <c r="P926" i="1"/>
  <c r="P918" i="1"/>
  <c r="P910" i="1"/>
  <c r="P902" i="1"/>
  <c r="P894" i="1"/>
  <c r="P886" i="1"/>
  <c r="P878" i="1"/>
  <c r="P870" i="1"/>
  <c r="P862" i="1"/>
  <c r="P854" i="1"/>
  <c r="P846" i="1"/>
  <c r="P838" i="1"/>
  <c r="P830" i="1"/>
  <c r="P822" i="1"/>
  <c r="P814" i="1"/>
  <c r="P806" i="1"/>
  <c r="P798" i="1"/>
  <c r="P790" i="1"/>
  <c r="P782" i="1"/>
  <c r="P774" i="1"/>
  <c r="P766" i="1"/>
  <c r="P758" i="1"/>
  <c r="P750" i="1"/>
  <c r="P742" i="1"/>
  <c r="P734" i="1"/>
  <c r="P726" i="1"/>
  <c r="P718" i="1"/>
  <c r="P710" i="1"/>
  <c r="P702" i="1"/>
  <c r="P694" i="1"/>
  <c r="P686" i="1"/>
  <c r="P665" i="1"/>
  <c r="P657" i="1"/>
  <c r="P649" i="1"/>
  <c r="P641" i="1"/>
  <c r="P633" i="1"/>
  <c r="P625" i="1"/>
  <c r="P617" i="1"/>
  <c r="P609" i="1"/>
  <c r="P601" i="1"/>
  <c r="P593" i="1"/>
  <c r="P585" i="1"/>
  <c r="P577" i="1"/>
  <c r="P569" i="1"/>
  <c r="P561" i="1"/>
  <c r="P553" i="1"/>
  <c r="P545" i="1"/>
  <c r="P537" i="1"/>
  <c r="P529" i="1"/>
  <c r="P521" i="1"/>
  <c r="P513" i="1"/>
  <c r="P505" i="1"/>
  <c r="P497" i="1"/>
  <c r="P489" i="1"/>
  <c r="P481" i="1"/>
  <c r="P473" i="1"/>
  <c r="P465" i="1"/>
  <c r="P457" i="1"/>
  <c r="P449" i="1"/>
  <c r="P441" i="1"/>
  <c r="P433" i="1"/>
  <c r="P425" i="1"/>
  <c r="P417" i="1"/>
  <c r="P409" i="1"/>
  <c r="P401" i="1"/>
  <c r="P393" i="1"/>
  <c r="P385" i="1"/>
  <c r="P377" i="1"/>
  <c r="P369" i="1"/>
  <c r="P361" i="1"/>
  <c r="P353" i="1"/>
  <c r="P345" i="1"/>
  <c r="P337" i="1"/>
  <c r="P329" i="1"/>
  <c r="P321" i="1"/>
  <c r="P313" i="1"/>
  <c r="P305" i="1"/>
  <c r="P297" i="1"/>
  <c r="P289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P9" i="1"/>
  <c r="P678" i="1"/>
  <c r="P670" i="1"/>
  <c r="P662" i="1"/>
  <c r="P654" i="1"/>
  <c r="P646" i="1"/>
  <c r="P638" i="1"/>
  <c r="P630" i="1"/>
  <c r="P622" i="1"/>
  <c r="P614" i="1"/>
  <c r="P606" i="1"/>
  <c r="P598" i="1"/>
  <c r="P590" i="1"/>
  <c r="P582" i="1"/>
  <c r="P574" i="1"/>
  <c r="P566" i="1"/>
  <c r="P558" i="1"/>
  <c r="P550" i="1"/>
  <c r="P542" i="1"/>
  <c r="P534" i="1"/>
  <c r="P526" i="1"/>
  <c r="P518" i="1"/>
  <c r="P510" i="1"/>
  <c r="P502" i="1"/>
  <c r="P494" i="1"/>
  <c r="P486" i="1"/>
  <c r="P478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14" i="1"/>
  <c r="P6" i="1"/>
  <c r="O1075" i="1"/>
  <c r="O1059" i="1"/>
  <c r="O1043" i="1"/>
  <c r="O915" i="1"/>
  <c r="O1067" i="1"/>
  <c r="O1051" i="1"/>
  <c r="O1027" i="1"/>
  <c r="O811" i="1"/>
  <c r="O803" i="1"/>
  <c r="O227" i="1"/>
  <c r="O419" i="1"/>
  <c r="O123" i="1"/>
  <c r="O195" i="1"/>
  <c r="O363" i="1"/>
  <c r="O76" i="1"/>
  <c r="O244" i="1"/>
  <c r="O420" i="1"/>
  <c r="O37" i="1"/>
  <c r="O94" i="1"/>
  <c r="O55" i="1"/>
  <c r="O143" i="1"/>
  <c r="O223" i="1"/>
  <c r="O303" i="1"/>
  <c r="O367" i="1"/>
  <c r="O431" i="1"/>
  <c r="O73" i="1"/>
  <c r="O145" i="1"/>
  <c r="O217" i="1"/>
  <c r="O34" i="1"/>
  <c r="O122" i="1"/>
  <c r="O202" i="1"/>
  <c r="O282" i="1"/>
  <c r="O132" i="1"/>
  <c r="O396" i="1"/>
  <c r="O572" i="1"/>
  <c r="O636" i="1"/>
  <c r="O700" i="1"/>
  <c r="O764" i="1"/>
  <c r="O117" i="1"/>
  <c r="O181" i="1"/>
  <c r="O245" i="1"/>
  <c r="O309" i="1"/>
  <c r="O373" i="1"/>
  <c r="O437" i="1"/>
  <c r="O509" i="1"/>
  <c r="O573" i="1"/>
  <c r="O637" i="1"/>
  <c r="O995" i="1"/>
  <c r="O515" i="1"/>
  <c r="O307" i="1"/>
  <c r="O83" i="1"/>
  <c r="O36" i="1"/>
  <c r="O51" i="1"/>
  <c r="O283" i="1"/>
  <c r="O467" i="1"/>
  <c r="O164" i="1"/>
  <c r="O316" i="1"/>
  <c r="O516" i="1"/>
  <c r="O22" i="1"/>
  <c r="O59" i="1"/>
  <c r="O131" i="1"/>
  <c r="O203" i="1"/>
  <c r="O291" i="1"/>
  <c r="O379" i="1"/>
  <c r="O483" i="1"/>
  <c r="O84" i="1"/>
  <c r="O172" i="1"/>
  <c r="O252" i="1"/>
  <c r="O324" i="1"/>
  <c r="O428" i="1"/>
  <c r="O532" i="1"/>
  <c r="O45" i="1"/>
  <c r="O30" i="1"/>
  <c r="O102" i="1"/>
  <c r="O63" i="1"/>
  <c r="O151" i="1"/>
  <c r="O231" i="1"/>
  <c r="O311" i="1"/>
  <c r="O375" i="1"/>
  <c r="O9" i="1"/>
  <c r="O81" i="1"/>
  <c r="O153" i="1"/>
  <c r="O225" i="1"/>
  <c r="O42" i="1"/>
  <c r="O130" i="1"/>
  <c r="O210" i="1"/>
  <c r="O290" i="1"/>
  <c r="O156" i="1"/>
  <c r="O436" i="1"/>
  <c r="O580" i="1"/>
  <c r="O644" i="1"/>
  <c r="O708" i="1"/>
  <c r="O772" i="1"/>
  <c r="O125" i="1"/>
  <c r="O189" i="1"/>
  <c r="O253" i="1"/>
  <c r="O317" i="1"/>
  <c r="O381" i="1"/>
  <c r="O445" i="1"/>
  <c r="O1035" i="1"/>
  <c r="O939" i="1"/>
  <c r="O299" i="1"/>
  <c r="O395" i="1"/>
  <c r="O12" i="1"/>
  <c r="O100" i="1"/>
  <c r="O180" i="1"/>
  <c r="O260" i="1"/>
  <c r="O340" i="1"/>
  <c r="O444" i="1"/>
  <c r="O548" i="1"/>
  <c r="O53" i="1"/>
  <c r="O38" i="1"/>
  <c r="O110" i="1"/>
  <c r="O79" i="1"/>
  <c r="O159" i="1"/>
  <c r="O247" i="1"/>
  <c r="O319" i="1"/>
  <c r="O383" i="1"/>
  <c r="O17" i="1"/>
  <c r="O89" i="1"/>
  <c r="O161" i="1"/>
  <c r="O233" i="1"/>
  <c r="O58" i="1"/>
  <c r="O138" i="1"/>
  <c r="O226" i="1"/>
  <c r="O298" i="1"/>
  <c r="O196" i="1"/>
  <c r="O460" i="1"/>
  <c r="O588" i="1"/>
  <c r="O652" i="1"/>
  <c r="O716" i="1"/>
  <c r="O780" i="1"/>
  <c r="O133" i="1"/>
  <c r="O197" i="1"/>
  <c r="O261" i="1"/>
  <c r="O325" i="1"/>
  <c r="O389" i="1"/>
  <c r="O453" i="1"/>
  <c r="O525" i="1"/>
  <c r="O589" i="1"/>
  <c r="O653" i="1"/>
  <c r="O717" i="1"/>
  <c r="O6" i="1"/>
  <c r="O174" i="1"/>
  <c r="O246" i="1"/>
  <c r="O310" i="1"/>
  <c r="O374" i="1"/>
  <c r="O438" i="1"/>
  <c r="O7" i="1"/>
  <c r="O67" i="1"/>
  <c r="O1010" i="1"/>
  <c r="O403" i="1"/>
  <c r="O20" i="1"/>
  <c r="O108" i="1"/>
  <c r="O188" i="1"/>
  <c r="O268" i="1"/>
  <c r="O356" i="1"/>
  <c r="O452" i="1"/>
  <c r="O556" i="1"/>
  <c r="O61" i="1"/>
  <c r="O46" i="1"/>
  <c r="O118" i="1"/>
  <c r="O87" i="1"/>
  <c r="O167" i="1"/>
  <c r="O255" i="1"/>
  <c r="O327" i="1"/>
  <c r="O391" i="1"/>
  <c r="O25" i="1"/>
  <c r="O97" i="1"/>
  <c r="O169" i="1"/>
  <c r="O249" i="1"/>
  <c r="O66" i="1"/>
  <c r="O146" i="1"/>
  <c r="O234" i="1"/>
  <c r="O306" i="1"/>
  <c r="O220" i="1"/>
  <c r="O476" i="1"/>
  <c r="O596" i="1"/>
  <c r="O660" i="1"/>
  <c r="O724" i="1"/>
  <c r="O788" i="1"/>
  <c r="O141" i="1"/>
  <c r="O205" i="1"/>
  <c r="O269" i="1"/>
  <c r="O333" i="1"/>
  <c r="O397" i="1"/>
  <c r="O461" i="1"/>
  <c r="O533" i="1"/>
  <c r="O597" i="1"/>
  <c r="O661" i="1"/>
  <c r="O725" i="1"/>
  <c r="O70" i="1"/>
  <c r="O182" i="1"/>
  <c r="O254" i="1"/>
  <c r="O318" i="1"/>
  <c r="O382" i="1"/>
  <c r="O446" i="1"/>
  <c r="O71" i="1"/>
  <c r="O447" i="1"/>
  <c r="O511" i="1"/>
  <c r="O575" i="1"/>
  <c r="O211" i="1"/>
  <c r="O3" i="1"/>
  <c r="O315" i="1"/>
  <c r="O284" i="1"/>
  <c r="O468" i="1"/>
  <c r="O69" i="1"/>
  <c r="O15" i="1"/>
  <c r="O183" i="1"/>
  <c r="O335" i="1"/>
  <c r="O33" i="1"/>
  <c r="O185" i="1"/>
  <c r="O74" i="1"/>
  <c r="O162" i="1"/>
  <c r="O242" i="1"/>
  <c r="O257" i="1"/>
  <c r="O276" i="1"/>
  <c r="O500" i="1"/>
  <c r="O604" i="1"/>
  <c r="O668" i="1"/>
  <c r="O732" i="1"/>
  <c r="O796" i="1"/>
  <c r="O149" i="1"/>
  <c r="O213" i="1"/>
  <c r="O277" i="1"/>
  <c r="O341" i="1"/>
  <c r="O405" i="1"/>
  <c r="O469" i="1"/>
  <c r="O541" i="1"/>
  <c r="O605" i="1"/>
  <c r="O669" i="1"/>
  <c r="O733" i="1"/>
  <c r="O126" i="1"/>
  <c r="O190" i="1"/>
  <c r="O262" i="1"/>
  <c r="O326" i="1"/>
  <c r="O390" i="1"/>
  <c r="O147" i="1"/>
  <c r="O163" i="1"/>
  <c r="O204" i="1"/>
  <c r="O364" i="1"/>
  <c r="O5" i="1"/>
  <c r="O54" i="1"/>
  <c r="O95" i="1"/>
  <c r="O263" i="1"/>
  <c r="O399" i="1"/>
  <c r="O105" i="1"/>
  <c r="O265" i="1"/>
  <c r="O19" i="1"/>
  <c r="O99" i="1"/>
  <c r="O171" i="1"/>
  <c r="O243" i="1"/>
  <c r="O323" i="1"/>
  <c r="O427" i="1"/>
  <c r="O44" i="1"/>
  <c r="O124" i="1"/>
  <c r="O212" i="1"/>
  <c r="O292" i="1"/>
  <c r="O380" i="1"/>
  <c r="O484" i="1"/>
  <c r="O13" i="1"/>
  <c r="O77" i="1"/>
  <c r="O62" i="1"/>
  <c r="O23" i="1"/>
  <c r="O103" i="1"/>
  <c r="O191" i="1"/>
  <c r="O271" i="1"/>
  <c r="O343" i="1"/>
  <c r="O407" i="1"/>
  <c r="O41" i="1"/>
  <c r="O121" i="1"/>
  <c r="O193" i="1"/>
  <c r="O273" i="1"/>
  <c r="O82" i="1"/>
  <c r="O170" i="1"/>
  <c r="O250" i="1"/>
  <c r="O4" i="1"/>
  <c r="O332" i="1"/>
  <c r="O524" i="1"/>
  <c r="O612" i="1"/>
  <c r="O676" i="1"/>
  <c r="O740" i="1"/>
  <c r="O93" i="1"/>
  <c r="O157" i="1"/>
  <c r="O221" i="1"/>
  <c r="O285" i="1"/>
  <c r="O987" i="1"/>
  <c r="O139" i="1"/>
  <c r="O11" i="1"/>
  <c r="O116" i="1"/>
  <c r="O107" i="1"/>
  <c r="O251" i="1"/>
  <c r="O443" i="1"/>
  <c r="O228" i="1"/>
  <c r="O388" i="1"/>
  <c r="O21" i="1"/>
  <c r="O78" i="1"/>
  <c r="O119" i="1"/>
  <c r="O207" i="1"/>
  <c r="O279" i="1"/>
  <c r="O351" i="1"/>
  <c r="O415" i="1"/>
  <c r="O57" i="1"/>
  <c r="O129" i="1"/>
  <c r="O201" i="1"/>
  <c r="O10" i="1"/>
  <c r="O98" i="1"/>
  <c r="O186" i="1"/>
  <c r="O266" i="1"/>
  <c r="O28" i="1"/>
  <c r="O348" i="1"/>
  <c r="O540" i="1"/>
  <c r="O620" i="1"/>
  <c r="O684" i="1"/>
  <c r="O748" i="1"/>
  <c r="O101" i="1"/>
  <c r="O165" i="1"/>
  <c r="O229" i="1"/>
  <c r="O293" i="1"/>
  <c r="O923" i="1"/>
  <c r="O683" i="1"/>
  <c r="O75" i="1"/>
  <c r="O235" i="1"/>
  <c r="O35" i="1"/>
  <c r="O179" i="1"/>
  <c r="O339" i="1"/>
  <c r="O52" i="1"/>
  <c r="O140" i="1"/>
  <c r="O300" i="1"/>
  <c r="O492" i="1"/>
  <c r="O85" i="1"/>
  <c r="O31" i="1"/>
  <c r="O926" i="1"/>
  <c r="O43" i="1"/>
  <c r="O115" i="1"/>
  <c r="O187" i="1"/>
  <c r="O267" i="1"/>
  <c r="O355" i="1"/>
  <c r="O459" i="1"/>
  <c r="O60" i="1"/>
  <c r="O148" i="1"/>
  <c r="O236" i="1"/>
  <c r="O308" i="1"/>
  <c r="O404" i="1"/>
  <c r="O508" i="1"/>
  <c r="O29" i="1"/>
  <c r="O14" i="1"/>
  <c r="O86" i="1"/>
  <c r="O39" i="1"/>
  <c r="O127" i="1"/>
  <c r="O215" i="1"/>
  <c r="O287" i="1"/>
  <c r="O359" i="1"/>
  <c r="O423" i="1"/>
  <c r="O65" i="1"/>
  <c r="O137" i="1"/>
  <c r="O209" i="1"/>
  <c r="O18" i="1"/>
  <c r="O106" i="1"/>
  <c r="O194" i="1"/>
  <c r="O274" i="1"/>
  <c r="O68" i="1"/>
  <c r="O372" i="1"/>
  <c r="O564" i="1"/>
  <c r="O628" i="1"/>
  <c r="O692" i="1"/>
  <c r="O756" i="1"/>
  <c r="O109" i="1"/>
  <c r="O173" i="1"/>
  <c r="O439" i="1"/>
  <c r="O503" i="1"/>
  <c r="O567" i="1"/>
  <c r="O631" i="1"/>
  <c r="O695" i="1"/>
  <c r="O759" i="1"/>
  <c r="O823" i="1"/>
  <c r="O887" i="1"/>
  <c r="O951" i="1"/>
  <c r="O16" i="1"/>
  <c r="O72" i="1"/>
  <c r="O136" i="1"/>
  <c r="O200" i="1"/>
  <c r="O264" i="1"/>
  <c r="O336" i="1"/>
  <c r="O408" i="1"/>
  <c r="O472" i="1"/>
  <c r="O536" i="1"/>
  <c r="O608" i="1"/>
  <c r="O241" i="1"/>
  <c r="O337" i="1"/>
  <c r="O401" i="1"/>
  <c r="O465" i="1"/>
  <c r="O529" i="1"/>
  <c r="O601" i="1"/>
  <c r="O665" i="1"/>
  <c r="O729" i="1"/>
  <c r="O793" i="1"/>
  <c r="O258" i="1"/>
  <c r="O198" i="1"/>
  <c r="O821" i="1"/>
  <c r="O885" i="1"/>
  <c r="O949" i="1"/>
  <c r="O1013" i="1"/>
  <c r="O846" i="1"/>
  <c r="O1046" i="1"/>
  <c r="O834" i="1"/>
  <c r="O387" i="1"/>
  <c r="O835" i="1"/>
  <c r="O502" i="1"/>
  <c r="O566" i="1"/>
  <c r="O630" i="1"/>
  <c r="O694" i="1"/>
  <c r="O758" i="1"/>
  <c r="O854" i="1"/>
  <c r="O1038" i="1"/>
  <c r="O842" i="1"/>
  <c r="O539" i="1"/>
  <c r="O1019" i="1"/>
  <c r="O1047" i="1"/>
  <c r="O680" i="1"/>
  <c r="O784" i="1"/>
  <c r="O904" i="1"/>
  <c r="O1016" i="1"/>
  <c r="O929" i="1"/>
  <c r="O874" i="1"/>
  <c r="O579" i="1"/>
  <c r="O296" i="1"/>
  <c r="O752" i="1"/>
  <c r="O896" i="1"/>
  <c r="O1048" i="1"/>
  <c r="O451" i="1"/>
  <c r="O857" i="1"/>
  <c r="O922" i="1"/>
  <c r="O771" i="1"/>
  <c r="O418" i="1"/>
  <c r="O482" i="1"/>
  <c r="O546" i="1"/>
  <c r="O610" i="1"/>
  <c r="O674" i="1"/>
  <c r="O794" i="1"/>
  <c r="O643" i="1"/>
  <c r="O963" i="1"/>
  <c r="O836" i="1"/>
  <c r="O900" i="1"/>
  <c r="O964" i="1"/>
  <c r="O1028" i="1"/>
  <c r="O1069" i="1"/>
  <c r="O998" i="1"/>
  <c r="O746" i="1"/>
  <c r="O435" i="1"/>
  <c r="O979" i="1"/>
  <c r="O639" i="1"/>
  <c r="O703" i="1"/>
  <c r="O767" i="1"/>
  <c r="O831" i="1"/>
  <c r="O895" i="1"/>
  <c r="O959" i="1"/>
  <c r="O24" i="1"/>
  <c r="O80" i="1"/>
  <c r="O144" i="1"/>
  <c r="O208" i="1"/>
  <c r="O272" i="1"/>
  <c r="O344" i="1"/>
  <c r="O416" i="1"/>
  <c r="O480" i="1"/>
  <c r="O544" i="1"/>
  <c r="O616" i="1"/>
  <c r="O281" i="1"/>
  <c r="O345" i="1"/>
  <c r="O409" i="1"/>
  <c r="O473" i="1"/>
  <c r="O537" i="1"/>
  <c r="O609" i="1"/>
  <c r="O673" i="1"/>
  <c r="O737" i="1"/>
  <c r="O801" i="1"/>
  <c r="O314" i="1"/>
  <c r="O90" i="1"/>
  <c r="O829" i="1"/>
  <c r="O893" i="1"/>
  <c r="O957" i="1"/>
  <c r="O1021" i="1"/>
  <c r="O870" i="1"/>
  <c r="O1062" i="1"/>
  <c r="O882" i="1"/>
  <c r="O507" i="1"/>
  <c r="O867" i="1"/>
  <c r="O510" i="1"/>
  <c r="O574" i="1"/>
  <c r="O638" i="1"/>
  <c r="O702" i="1"/>
  <c r="O766" i="1"/>
  <c r="O878" i="1"/>
  <c r="O1070" i="1"/>
  <c r="O898" i="1"/>
  <c r="O603" i="1"/>
  <c r="O1055" i="1"/>
  <c r="O688" i="1"/>
  <c r="O800" i="1"/>
  <c r="O920" i="1"/>
  <c r="O1032" i="1"/>
  <c r="O961" i="1"/>
  <c r="O906" i="1"/>
  <c r="O627" i="1"/>
  <c r="O384" i="1"/>
  <c r="O776" i="1"/>
  <c r="O912" i="1"/>
  <c r="O1056" i="1"/>
  <c r="O531" i="1"/>
  <c r="O577" i="1"/>
  <c r="O865" i="1"/>
  <c r="O978" i="1"/>
  <c r="O426" i="1"/>
  <c r="O490" i="1"/>
  <c r="O554" i="1"/>
  <c r="O618" i="1"/>
  <c r="O682" i="1"/>
  <c r="O850" i="1"/>
  <c r="O707" i="1"/>
  <c r="O1003" i="1"/>
  <c r="O844" i="1"/>
  <c r="O908" i="1"/>
  <c r="O972" i="1"/>
  <c r="O1036" i="1"/>
  <c r="O814" i="1"/>
  <c r="O1030" i="1"/>
  <c r="O786" i="1"/>
  <c r="O547" i="1"/>
  <c r="O1011" i="1"/>
  <c r="O454" i="1"/>
  <c r="O111" i="1"/>
  <c r="O455" i="1"/>
  <c r="O519" i="1"/>
  <c r="O583" i="1"/>
  <c r="O647" i="1"/>
  <c r="O711" i="1"/>
  <c r="O775" i="1"/>
  <c r="O839" i="1"/>
  <c r="O903" i="1"/>
  <c r="O967" i="1"/>
  <c r="O32" i="1"/>
  <c r="O88" i="1"/>
  <c r="O152" i="1"/>
  <c r="O216" i="1"/>
  <c r="O280" i="1"/>
  <c r="O352" i="1"/>
  <c r="O424" i="1"/>
  <c r="O488" i="1"/>
  <c r="O560" i="1"/>
  <c r="O624" i="1"/>
  <c r="O289" i="1"/>
  <c r="O353" i="1"/>
  <c r="O417" i="1"/>
  <c r="O481" i="1"/>
  <c r="O545" i="1"/>
  <c r="O617" i="1"/>
  <c r="O681" i="1"/>
  <c r="O745" i="1"/>
  <c r="O26" i="1"/>
  <c r="O322" i="1"/>
  <c r="O773" i="1"/>
  <c r="O837" i="1"/>
  <c r="O901" i="1"/>
  <c r="O965" i="1"/>
  <c r="O1029" i="1"/>
  <c r="O886" i="1"/>
  <c r="O969" i="1"/>
  <c r="O930" i="1"/>
  <c r="O555" i="1"/>
  <c r="O891" i="1"/>
  <c r="O518" i="1"/>
  <c r="O582" i="1"/>
  <c r="O646" i="1"/>
  <c r="O710" i="1"/>
  <c r="O774" i="1"/>
  <c r="O902" i="1"/>
  <c r="O985" i="1"/>
  <c r="O954" i="1"/>
  <c r="O635" i="1"/>
  <c r="O999" i="1"/>
  <c r="O1063" i="1"/>
  <c r="O704" i="1"/>
  <c r="O816" i="1"/>
  <c r="O936" i="1"/>
  <c r="O1040" i="1"/>
  <c r="O1009" i="1"/>
  <c r="O970" i="1"/>
  <c r="O667" i="1"/>
  <c r="O485" i="1"/>
  <c r="O792" i="1"/>
  <c r="O928" i="1"/>
  <c r="O1080" i="1"/>
  <c r="O739" i="1"/>
  <c r="O809" i="1"/>
  <c r="O881" i="1"/>
  <c r="O1018" i="1"/>
  <c r="O370" i="1"/>
  <c r="O434" i="1"/>
  <c r="O498" i="1"/>
  <c r="O562" i="1"/>
  <c r="O626" i="1"/>
  <c r="O690" i="1"/>
  <c r="O890" i="1"/>
  <c r="O747" i="1"/>
  <c r="O852" i="1"/>
  <c r="O916" i="1"/>
  <c r="O980" i="1"/>
  <c r="O1044" i="1"/>
  <c r="O830" i="1"/>
  <c r="O1054" i="1"/>
  <c r="O818" i="1"/>
  <c r="O691" i="1"/>
  <c r="O349" i="1"/>
  <c r="O413" i="1"/>
  <c r="O477" i="1"/>
  <c r="O549" i="1"/>
  <c r="O613" i="1"/>
  <c r="O677" i="1"/>
  <c r="O741" i="1"/>
  <c r="O134" i="1"/>
  <c r="O206" i="1"/>
  <c r="O270" i="1"/>
  <c r="O334" i="1"/>
  <c r="O398" i="1"/>
  <c r="O462" i="1"/>
  <c r="O47" i="1"/>
  <c r="O463" i="1"/>
  <c r="O527" i="1"/>
  <c r="O591" i="1"/>
  <c r="O655" i="1"/>
  <c r="O719" i="1"/>
  <c r="O783" i="1"/>
  <c r="O847" i="1"/>
  <c r="O911" i="1"/>
  <c r="O975" i="1"/>
  <c r="O40" i="1"/>
  <c r="O96" i="1"/>
  <c r="O160" i="1"/>
  <c r="O224" i="1"/>
  <c r="O288" i="1"/>
  <c r="O360" i="1"/>
  <c r="O432" i="1"/>
  <c r="O496" i="1"/>
  <c r="O568" i="1"/>
  <c r="O632" i="1"/>
  <c r="O297" i="1"/>
  <c r="O361" i="1"/>
  <c r="O425" i="1"/>
  <c r="O489" i="1"/>
  <c r="O553" i="1"/>
  <c r="O625" i="1"/>
  <c r="O689" i="1"/>
  <c r="O753" i="1"/>
  <c r="O50" i="1"/>
  <c r="O330" i="1"/>
  <c r="O781" i="1"/>
  <c r="O845" i="1"/>
  <c r="O909" i="1"/>
  <c r="O973" i="1"/>
  <c r="O1037" i="1"/>
  <c r="O918" i="1"/>
  <c r="O993" i="1"/>
  <c r="O962" i="1"/>
  <c r="O587" i="1"/>
  <c r="O931" i="1"/>
  <c r="O526" i="1"/>
  <c r="O590" i="1"/>
  <c r="O654" i="1"/>
  <c r="O718" i="1"/>
  <c r="O782" i="1"/>
  <c r="O934" i="1"/>
  <c r="O1025" i="1"/>
  <c r="O994" i="1"/>
  <c r="O675" i="1"/>
  <c r="O1007" i="1"/>
  <c r="O1071" i="1"/>
  <c r="O720" i="1"/>
  <c r="O832" i="1"/>
  <c r="O952" i="1"/>
  <c r="O1064" i="1"/>
  <c r="O1049" i="1"/>
  <c r="O1002" i="1"/>
  <c r="O715" i="1"/>
  <c r="O656" i="1"/>
  <c r="O808" i="1"/>
  <c r="O944" i="1"/>
  <c r="O897" i="1"/>
  <c r="O763" i="1"/>
  <c r="O817" i="1"/>
  <c r="O913" i="1"/>
  <c r="O155" i="1"/>
  <c r="O378" i="1"/>
  <c r="O442" i="1"/>
  <c r="O506" i="1"/>
  <c r="O570" i="1"/>
  <c r="O634" i="1"/>
  <c r="O698" i="1"/>
  <c r="O938" i="1"/>
  <c r="O779" i="1"/>
  <c r="O860" i="1"/>
  <c r="O924" i="1"/>
  <c r="O988" i="1"/>
  <c r="O1052" i="1"/>
  <c r="O862" i="1"/>
  <c r="O1078" i="1"/>
  <c r="O858" i="1"/>
  <c r="O723" i="1"/>
  <c r="O357" i="1"/>
  <c r="O421" i="1"/>
  <c r="O493" i="1"/>
  <c r="O557" i="1"/>
  <c r="O621" i="1"/>
  <c r="O685" i="1"/>
  <c r="O749" i="1"/>
  <c r="O142" i="1"/>
  <c r="O214" i="1"/>
  <c r="O278" i="1"/>
  <c r="O342" i="1"/>
  <c r="O406" i="1"/>
  <c r="O470" i="1"/>
  <c r="O175" i="1"/>
  <c r="O471" i="1"/>
  <c r="O535" i="1"/>
  <c r="O599" i="1"/>
  <c r="O663" i="1"/>
  <c r="O727" i="1"/>
  <c r="O791" i="1"/>
  <c r="O855" i="1"/>
  <c r="O919" i="1"/>
  <c r="O983" i="1"/>
  <c r="O48" i="1"/>
  <c r="O104" i="1"/>
  <c r="O168" i="1"/>
  <c r="O232" i="1"/>
  <c r="O304" i="1"/>
  <c r="O368" i="1"/>
  <c r="O440" i="1"/>
  <c r="O504" i="1"/>
  <c r="O576" i="1"/>
  <c r="O640" i="1"/>
  <c r="O305" i="1"/>
  <c r="O369" i="1"/>
  <c r="O433" i="1"/>
  <c r="O497" i="1"/>
  <c r="O561" i="1"/>
  <c r="O633" i="1"/>
  <c r="O697" i="1"/>
  <c r="O761" i="1"/>
  <c r="O114" i="1"/>
  <c r="O338" i="1"/>
  <c r="O789" i="1"/>
  <c r="O853" i="1"/>
  <c r="O917" i="1"/>
  <c r="O981" i="1"/>
  <c r="O1045" i="1"/>
  <c r="O950" i="1"/>
  <c r="O1033" i="1"/>
  <c r="O986" i="1"/>
  <c r="O619" i="1"/>
  <c r="O534" i="1"/>
  <c r="O598" i="1"/>
  <c r="O662" i="1"/>
  <c r="O726" i="1"/>
  <c r="O790" i="1"/>
  <c r="O958" i="1"/>
  <c r="O1057" i="1"/>
  <c r="O1034" i="1"/>
  <c r="O787" i="1"/>
  <c r="O1015" i="1"/>
  <c r="O1079" i="1"/>
  <c r="O728" i="1"/>
  <c r="O848" i="1"/>
  <c r="O968" i="1"/>
  <c r="O1072" i="1"/>
  <c r="O1073" i="1"/>
  <c r="O1066" i="1"/>
  <c r="O827" i="1"/>
  <c r="O672" i="1"/>
  <c r="O824" i="1"/>
  <c r="O960" i="1"/>
  <c r="O921" i="1"/>
  <c r="O819" i="1"/>
  <c r="O825" i="1"/>
  <c r="O937" i="1"/>
  <c r="O523" i="1"/>
  <c r="O386" i="1"/>
  <c r="O450" i="1"/>
  <c r="O514" i="1"/>
  <c r="O578" i="1"/>
  <c r="O642" i="1"/>
  <c r="O706" i="1"/>
  <c r="O1058" i="1"/>
  <c r="O859" i="1"/>
  <c r="O804" i="1"/>
  <c r="O868" i="1"/>
  <c r="O932" i="1"/>
  <c r="O996" i="1"/>
  <c r="O1060" i="1"/>
  <c r="O894" i="1"/>
  <c r="O977" i="1"/>
  <c r="O914" i="1"/>
  <c r="O755" i="1"/>
  <c r="O237" i="1"/>
  <c r="O301" i="1"/>
  <c r="O365" i="1"/>
  <c r="O429" i="1"/>
  <c r="O501" i="1"/>
  <c r="O565" i="1"/>
  <c r="O629" i="1"/>
  <c r="O693" i="1"/>
  <c r="O757" i="1"/>
  <c r="O150" i="1"/>
  <c r="O222" i="1"/>
  <c r="O286" i="1"/>
  <c r="O350" i="1"/>
  <c r="O414" i="1"/>
  <c r="O478" i="1"/>
  <c r="O199" i="1"/>
  <c r="O479" i="1"/>
  <c r="O543" i="1"/>
  <c r="O607" i="1"/>
  <c r="O671" i="1"/>
  <c r="O735" i="1"/>
  <c r="O799" i="1"/>
  <c r="O863" i="1"/>
  <c r="O927" i="1"/>
  <c r="O991" i="1"/>
  <c r="O56" i="1"/>
  <c r="O112" i="1"/>
  <c r="O176" i="1"/>
  <c r="O240" i="1"/>
  <c r="O312" i="1"/>
  <c r="O376" i="1"/>
  <c r="O448" i="1"/>
  <c r="O512" i="1"/>
  <c r="O584" i="1"/>
  <c r="O49" i="1"/>
  <c r="O313" i="1"/>
  <c r="O377" i="1"/>
  <c r="O441" i="1"/>
  <c r="O505" i="1"/>
  <c r="O569" i="1"/>
  <c r="O641" i="1"/>
  <c r="O705" i="1"/>
  <c r="O769" i="1"/>
  <c r="O154" i="1"/>
  <c r="O346" i="1"/>
  <c r="O797" i="1"/>
  <c r="O861" i="1"/>
  <c r="O925" i="1"/>
  <c r="O989" i="1"/>
  <c r="O1061" i="1"/>
  <c r="O966" i="1"/>
  <c r="O1065" i="1"/>
  <c r="O1042" i="1"/>
  <c r="O659" i="1"/>
  <c r="O542" i="1"/>
  <c r="O606" i="1"/>
  <c r="O670" i="1"/>
  <c r="O734" i="1"/>
  <c r="O798" i="1"/>
  <c r="O982" i="1"/>
  <c r="O730" i="1"/>
  <c r="O259" i="1"/>
  <c r="O875" i="1"/>
  <c r="O1023" i="1"/>
  <c r="O552" i="1"/>
  <c r="O744" i="1"/>
  <c r="O864" i="1"/>
  <c r="O976" i="1"/>
  <c r="O873" i="1"/>
  <c r="O762" i="1"/>
  <c r="O275" i="1"/>
  <c r="O843" i="1"/>
  <c r="O696" i="1"/>
  <c r="O840" i="1"/>
  <c r="O984" i="1"/>
  <c r="O945" i="1"/>
  <c r="O851" i="1"/>
  <c r="O833" i="1"/>
  <c r="O953" i="1"/>
  <c r="O571" i="1"/>
  <c r="O394" i="1"/>
  <c r="O458" i="1"/>
  <c r="O522" i="1"/>
  <c r="O586" i="1"/>
  <c r="O650" i="1"/>
  <c r="O714" i="1"/>
  <c r="O475" i="1"/>
  <c r="O812" i="1"/>
  <c r="O876" i="1"/>
  <c r="O940" i="1"/>
  <c r="O1004" i="1"/>
  <c r="O1068" i="1"/>
  <c r="O910" i="1"/>
  <c r="O1001" i="1"/>
  <c r="O946" i="1"/>
  <c r="O795" i="1"/>
  <c r="O701" i="1"/>
  <c r="O765" i="1"/>
  <c r="O158" i="1"/>
  <c r="O230" i="1"/>
  <c r="O294" i="1"/>
  <c r="O358" i="1"/>
  <c r="O422" i="1"/>
  <c r="O486" i="1"/>
  <c r="O239" i="1"/>
  <c r="O487" i="1"/>
  <c r="O551" i="1"/>
  <c r="O615" i="1"/>
  <c r="O679" i="1"/>
  <c r="O743" i="1"/>
  <c r="O807" i="1"/>
  <c r="O871" i="1"/>
  <c r="O935" i="1"/>
  <c r="O412" i="1"/>
  <c r="O64" i="1"/>
  <c r="O120" i="1"/>
  <c r="O184" i="1"/>
  <c r="O248" i="1"/>
  <c r="O320" i="1"/>
  <c r="O392" i="1"/>
  <c r="O456" i="1"/>
  <c r="O520" i="1"/>
  <c r="O592" i="1"/>
  <c r="O113" i="1"/>
  <c r="O321" i="1"/>
  <c r="O385" i="1"/>
  <c r="O449" i="1"/>
  <c r="O513" i="1"/>
  <c r="O585" i="1"/>
  <c r="O649" i="1"/>
  <c r="O713" i="1"/>
  <c r="O777" i="1"/>
  <c r="O178" i="1"/>
  <c r="O354" i="1"/>
  <c r="O805" i="1"/>
  <c r="O869" i="1"/>
  <c r="O933" i="1"/>
  <c r="O997" i="1"/>
  <c r="O1077" i="1"/>
  <c r="O990" i="1"/>
  <c r="O754" i="1"/>
  <c r="O1074" i="1"/>
  <c r="O699" i="1"/>
  <c r="O27" i="1"/>
  <c r="O550" i="1"/>
  <c r="O614" i="1"/>
  <c r="O678" i="1"/>
  <c r="O742" i="1"/>
  <c r="O806" i="1"/>
  <c r="O1006" i="1"/>
  <c r="O770" i="1"/>
  <c r="O371" i="1"/>
  <c r="O899" i="1"/>
  <c r="O1031" i="1"/>
  <c r="O648" i="1"/>
  <c r="O760" i="1"/>
  <c r="O872" i="1"/>
  <c r="O992" i="1"/>
  <c r="O889" i="1"/>
  <c r="O778" i="1"/>
  <c r="O411" i="1"/>
  <c r="O907" i="1"/>
  <c r="O712" i="1"/>
  <c r="O856" i="1"/>
  <c r="O1008" i="1"/>
  <c r="O1050" i="1"/>
  <c r="O955" i="1"/>
  <c r="O841" i="1"/>
  <c r="O1017" i="1"/>
  <c r="O611" i="1"/>
  <c r="O402" i="1"/>
  <c r="O466" i="1"/>
  <c r="O530" i="1"/>
  <c r="O594" i="1"/>
  <c r="O658" i="1"/>
  <c r="O722" i="1"/>
  <c r="O563" i="1"/>
  <c r="O820" i="1"/>
  <c r="O884" i="1"/>
  <c r="O948" i="1"/>
  <c r="O1012" i="1"/>
  <c r="O1076" i="1"/>
  <c r="O942" i="1"/>
  <c r="O1041" i="1"/>
  <c r="O1026" i="1"/>
  <c r="O883" i="1"/>
  <c r="O517" i="1"/>
  <c r="O581" i="1"/>
  <c r="O645" i="1"/>
  <c r="O709" i="1"/>
  <c r="O347" i="1"/>
  <c r="O166" i="1"/>
  <c r="O238" i="1"/>
  <c r="O302" i="1"/>
  <c r="O366" i="1"/>
  <c r="O430" i="1"/>
  <c r="O494" i="1"/>
  <c r="O295" i="1"/>
  <c r="O495" i="1"/>
  <c r="O559" i="1"/>
  <c r="O623" i="1"/>
  <c r="O687" i="1"/>
  <c r="O751" i="1"/>
  <c r="O815" i="1"/>
  <c r="O879" i="1"/>
  <c r="O943" i="1"/>
  <c r="O8" i="1"/>
  <c r="O92" i="1"/>
  <c r="O128" i="1"/>
  <c r="O192" i="1"/>
  <c r="O256" i="1"/>
  <c r="O328" i="1"/>
  <c r="O400" i="1"/>
  <c r="O464" i="1"/>
  <c r="O528" i="1"/>
  <c r="O600" i="1"/>
  <c r="O177" i="1"/>
  <c r="O329" i="1"/>
  <c r="O393" i="1"/>
  <c r="O457" i="1"/>
  <c r="O521" i="1"/>
  <c r="O593" i="1"/>
  <c r="O657" i="1"/>
  <c r="O721" i="1"/>
  <c r="O785" i="1"/>
  <c r="O218" i="1"/>
  <c r="O362" i="1"/>
  <c r="O813" i="1"/>
  <c r="O877" i="1"/>
  <c r="O941" i="1"/>
  <c r="O1005" i="1"/>
  <c r="O822" i="1"/>
  <c r="O1022" i="1"/>
  <c r="O810" i="1"/>
  <c r="O331" i="1"/>
  <c r="O731" i="1"/>
  <c r="O135" i="1"/>
  <c r="O558" i="1"/>
  <c r="O622" i="1"/>
  <c r="O686" i="1"/>
  <c r="O750" i="1"/>
  <c r="O838" i="1"/>
  <c r="O1014" i="1"/>
  <c r="O802" i="1"/>
  <c r="O491" i="1"/>
  <c r="O947" i="1"/>
  <c r="O1039" i="1"/>
  <c r="O664" i="1"/>
  <c r="O768" i="1"/>
  <c r="O888" i="1"/>
  <c r="O1000" i="1"/>
  <c r="O905" i="1"/>
  <c r="O826" i="1"/>
  <c r="O499" i="1"/>
  <c r="O736" i="1"/>
  <c r="O880" i="1"/>
  <c r="O1024" i="1"/>
  <c r="O219" i="1"/>
  <c r="O971" i="1"/>
  <c r="O849" i="1"/>
  <c r="O866" i="1"/>
  <c r="O651" i="1"/>
  <c r="O410" i="1"/>
  <c r="O474" i="1"/>
  <c r="O538" i="1"/>
  <c r="O602" i="1"/>
  <c r="O666" i="1"/>
  <c r="O738" i="1"/>
  <c r="O595" i="1"/>
  <c r="O828" i="1"/>
  <c r="O892" i="1"/>
  <c r="O956" i="1"/>
  <c r="O1020" i="1"/>
  <c r="O1053" i="1"/>
  <c r="O974" i="1"/>
  <c r="O2" i="1"/>
  <c r="O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<sst xmlns="http://schemas.openxmlformats.org/spreadsheetml/2006/main" count="4436" uniqueCount="72">
  <si>
    <t>Device_ID</t>
  </si>
  <si>
    <t>Latitude</t>
  </si>
  <si>
    <t>Longitude</t>
  </si>
  <si>
    <t>Start_time</t>
  </si>
  <si>
    <t>End_time</t>
  </si>
  <si>
    <t>Category</t>
  </si>
  <si>
    <t>Gender</t>
  </si>
  <si>
    <t>Age</t>
  </si>
  <si>
    <t>Date</t>
  </si>
  <si>
    <t>Fast Food</t>
  </si>
  <si>
    <t>Male</t>
  </si>
  <si>
    <t>Parking</t>
  </si>
  <si>
    <t>Work</t>
  </si>
  <si>
    <t>Home</t>
  </si>
  <si>
    <t>Female</t>
  </si>
  <si>
    <t>Groceries</t>
  </si>
  <si>
    <t>Park</t>
  </si>
  <si>
    <t>Restaurant</t>
  </si>
  <si>
    <t>Mall</t>
  </si>
  <si>
    <t>Library</t>
  </si>
  <si>
    <t>Museum</t>
  </si>
  <si>
    <t>Nightclub</t>
  </si>
  <si>
    <t>Days01</t>
  </si>
  <si>
    <t>Days</t>
  </si>
  <si>
    <t xml:space="preserve">Device </t>
  </si>
  <si>
    <t>General routine(weekday)</t>
  </si>
  <si>
    <t>General routine(weekend)</t>
  </si>
  <si>
    <t>Unusual activity/ extra activities</t>
  </si>
  <si>
    <t>Hours tracked</t>
  </si>
  <si>
    <t>Fast food -&gt; Parking -&gt; work -&gt; home</t>
  </si>
  <si>
    <t xml:space="preserve">Restaurant-&gt; library -&gt; home and mall on saurday after restaurant </t>
  </si>
  <si>
    <t>missed fastfood once</t>
  </si>
  <si>
    <t>Fast food -&gt; work -&gt; home</t>
  </si>
  <si>
    <t>Museum -&gt; Fastfood -&gt; Home and Groceries on Sunday before Museum</t>
  </si>
  <si>
    <t>Goes to resturant one a month, mostly during mid of month</t>
  </si>
  <si>
    <t>Work -&gt; Groceries -&gt; Home, no Groceries on Tuesdays</t>
  </si>
  <si>
    <t>Park -&gt; Mall and library after park on Saturday</t>
  </si>
  <si>
    <t>Went Nightclub once on a Saturday and missed Groceries once</t>
  </si>
  <si>
    <t>Work -&gt; Groceries -&gt; Home, no Groceries on Wednusday</t>
  </si>
  <si>
    <t>Home -&gt; Fastfood and Nighgtclubs on Saturday</t>
  </si>
  <si>
    <t>Missed Nightclub once</t>
  </si>
  <si>
    <t>Park -&gt; work -&gt; Groceries -&gt; Home and no Groceries on Friday</t>
  </si>
  <si>
    <t>Home -&gt; Groceries</t>
  </si>
  <si>
    <t xml:space="preserve">No work on second Monday of the month, missed Groceries once </t>
  </si>
  <si>
    <t>Park -&gt; work -&gt; Groceries -&gt; Home and no Groceries on Monday, No Park on Thursday</t>
  </si>
  <si>
    <t>Groceries -&gt; Library -&gt; Home</t>
  </si>
  <si>
    <t>Missed park on Tuesday and Thursday in Mid of month, missed park once</t>
  </si>
  <si>
    <t>Count of Device_ID</t>
  </si>
  <si>
    <t>Row Labels</t>
  </si>
  <si>
    <t>Grand Total</t>
  </si>
  <si>
    <t>(All)</t>
  </si>
  <si>
    <t>Sa</t>
  </si>
  <si>
    <t>Su</t>
  </si>
  <si>
    <t>Column Labels</t>
  </si>
  <si>
    <t>Week</t>
  </si>
  <si>
    <t>Dwell point</t>
  </si>
  <si>
    <t>Timeframe</t>
  </si>
  <si>
    <t>Probability_day1(Probability device goes to F category listed on current day based on day and time)</t>
  </si>
  <si>
    <t>F</t>
  </si>
  <si>
    <t>M</t>
  </si>
  <si>
    <t>Th</t>
  </si>
  <si>
    <t>Tu</t>
  </si>
  <si>
    <t>W</t>
  </si>
  <si>
    <t>category_likelihood(Probability device 1 goes to Fastfood from all the catagories person goes)</t>
  </si>
  <si>
    <t>Likelihood_day(Probability device goes to F category listed on current day based on whole week)</t>
  </si>
  <si>
    <t>Likelihood_day1(Probability device goes to F category listed on current day based on day)</t>
  </si>
  <si>
    <t>Likelihood_day1(Probability device goes to F category listed on current day based on day and time)</t>
  </si>
  <si>
    <t>2 month</t>
  </si>
  <si>
    <t>8weeks</t>
  </si>
  <si>
    <t>40 weekday</t>
  </si>
  <si>
    <t>16 weekend</t>
  </si>
  <si>
    <t>Probability_dependent(Probability device goes to F category listed on current day based on day and time being picked out of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</si>
</sst>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0" fontId="0" fillId="0" borderId="0" xfId="0" applyNumberFormat="1"/>
    <xf numFmtId="1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34" borderId="0" xfId="0" applyFill="1"/>
    <xf numFmtId="164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mra Jain" refreshedDate="44141.399173148151" createdVersion="6" refreshedVersion="6" minRefreshableVersion="3" recordCount="1079" xr:uid="{00000000-000A-0000-FFFF-FFFF14000000}">
  <cacheSource type="worksheet">
    <worksheetSource ref="A1:K1080" sheet="Dwell_Dataset"/>
  </cacheSource>
  <cacheFields count="12">
    <cacheField name="Device_ID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Latitude" numFmtId="0">
      <sharedItems containsSemiMixedTypes="0" containsString="0" containsNumber="1" minValue="41.874848999999998" maxValue="41.897865000000003" count="11">
        <n v="41.879604"/>
        <n v="41.877676999999998"/>
        <n v="41.880653000000002"/>
        <n v="41.897865000000003"/>
        <n v="41.881996999999998"/>
        <n v="41.874848999999998"/>
        <n v="41.878163000000001"/>
        <n v="41.884017999999998"/>
        <n v="41.883138000000002"/>
        <n v="41.879927000000002"/>
        <n v="41.890135999999998"/>
      </sharedItems>
    </cacheField>
    <cacheField name="Longitude" numFmtId="0">
      <sharedItems containsMixedTypes="1" containsNumber="1" minValue="-87.636480000000006" maxValue="-87.623632999999998" count="11">
        <n v="-87.633663999999996"/>
        <n v="-87.634251000000006"/>
        <n v="-87.636480000000006"/>
        <n v="-87.630874000000006"/>
        <n v="-87.627484999999993"/>
        <n v="-87.634506000000002"/>
        <n v="-87.634919999999994"/>
        <n v="-87.627398999999997"/>
        <n v="-87.630692999999994"/>
        <n v="-87.623632999999998"/>
        <s v="Â -87.631689"/>
      </sharedItems>
    </cacheField>
    <cacheField name="Start_time" numFmtId="20">
      <sharedItems containsSemiMixedTypes="0" containsNonDate="0" containsDate="1" containsString="0" minDate="1899-12-30T06:00:00" maxDate="1899-12-30T22:00:00"/>
    </cacheField>
    <cacheField name="End_time" numFmtId="20">
      <sharedItems containsSemiMixedTypes="0" containsNonDate="0" containsDate="1" containsString="0" minDate="1899-12-30T00:00:00" maxDate="1899-12-30T23:59:00"/>
    </cacheField>
    <cacheField name="Category" numFmtId="0">
      <sharedItems count="11">
        <s v="Fast Food"/>
        <s v="Parking"/>
        <s v="Work"/>
        <s v="Home"/>
        <s v="Groceries"/>
        <s v="Park"/>
        <s v="Restaurant"/>
        <s v="Mall"/>
        <s v="Library"/>
        <s v="Museum"/>
        <s v="Nightclub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25" maxValue="29" count="4">
        <n v="25"/>
        <n v="27"/>
        <n v="29"/>
        <n v="26"/>
      </sharedItems>
    </cacheField>
    <cacheField name="Date" numFmtId="15">
      <sharedItems containsSemiMixedTypes="0" containsNonDate="0" containsDate="1" containsString="0" minDate="2020-10-05T00:00:00" maxDate="2020-11-30T00:00:00" count="56"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</sharedItems>
      <fieldGroup par="11" base="8">
        <rangePr groupBy="days" startDate="2020-10-05T00:00:00" endDate="2020-11-30T00:00:00"/>
        <groupItems count="368">
          <s v="&lt;10/5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30/2020"/>
        </groupItems>
      </fieldGroup>
    </cacheField>
    <cacheField name="Days01" numFmtId="0">
      <sharedItems containsSemiMixedTypes="0" containsString="0" containsNumber="1" containsInteger="1" minValue="0" maxValue="1" count="2">
        <n v="1"/>
        <n v="0"/>
      </sharedItems>
    </cacheField>
    <cacheField name="Days" numFmtId="0">
      <sharedItems count="7">
        <s v="M"/>
        <s v="Tu"/>
        <s v="W"/>
        <s v="Th"/>
        <s v="F"/>
        <s v="Sa"/>
        <s v="Su"/>
      </sharedItems>
    </cacheField>
    <cacheField name="Months" numFmtId="0" databaseField="0">
      <fieldGroup base="8">
        <rangePr groupBy="months" startDate="2020-10-05T00:00:00" endDate="2020-11-30T00:00:00"/>
        <groupItems count="14">
          <s v="&lt;10/5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3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mra Jain" refreshedDate="44159.58613275463" createdVersion="6" refreshedVersion="6" minRefreshableVersion="3" recordCount="1079" xr:uid="{C5FBAA11-CACE-43E3-8B9D-DC0B6010F8ED}">
  <cacheSource type="worksheet">
    <worksheetSource ref="A1:R1080" sheet="Dwell_Dataset"/>
  </cacheSource>
  <cacheFields count="18">
    <cacheField name="Device_ID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Latitude" numFmtId="0">
      <sharedItems containsSemiMixedTypes="0" containsString="0" containsNumber="1" minValue="41.874848999999998" maxValue="41.897865000000003"/>
    </cacheField>
    <cacheField name="Longitude" numFmtId="0">
      <sharedItems containsSemiMixedTypes="0" containsString="0" containsNumber="1" minValue="-87.636480000000006" maxValue="-87.623632999999998"/>
    </cacheField>
    <cacheField name="Start_time" numFmtId="20">
      <sharedItems containsSemiMixedTypes="0" containsNonDate="0" containsDate="1" containsString="0" minDate="1899-12-30T06:00:00" maxDate="1899-12-30T22:00:00"/>
    </cacheField>
    <cacheField name="End_time" numFmtId="20">
      <sharedItems containsSemiMixedTypes="0" containsNonDate="0" containsDate="1" containsString="0" minDate="1899-12-30T00:00:00" maxDate="1899-12-30T23:59:00"/>
    </cacheField>
    <cacheField name="Category" numFmtId="0">
      <sharedItems count="11">
        <s v="Fast Food"/>
        <s v="Parking"/>
        <s v="Work"/>
        <s v="Home"/>
        <s v="Groceries"/>
        <s v="Park"/>
        <s v="Restaurant"/>
        <s v="Mall"/>
        <s v="Library"/>
        <s v="Museum"/>
        <s v="Nightclub"/>
      </sharedItems>
    </cacheField>
    <cacheField name="Gender" numFmtId="0">
      <sharedItems/>
    </cacheField>
    <cacheField name="Age" numFmtId="0">
      <sharedItems containsSemiMixedTypes="0" containsString="0" containsNumber="1" containsInteger="1" minValue="25" maxValue="29"/>
    </cacheField>
    <cacheField name="Date" numFmtId="15">
      <sharedItems containsSemiMixedTypes="0" containsNonDate="0" containsDate="1" containsString="0" minDate="2020-10-05T00:00:00" maxDate="2020-11-30T00:00:00"/>
    </cacheField>
    <cacheField name="Days01" numFmtId="0">
      <sharedItems containsSemiMixedTypes="0" containsString="0" containsNumber="1" containsInteger="1" minValue="0" maxValue="1"/>
    </cacheField>
    <cacheField name="Days" numFmtId="0">
      <sharedItems/>
    </cacheField>
    <cacheField name="Week" numFmtId="0">
      <sharedItems containsSemiMixedTypes="0" containsString="0" containsNumber="1" containsInteger="1" minValue="41" maxValue="49"/>
    </cacheField>
    <cacheField name="Timeframe" numFmtId="164">
      <sharedItems containsSemiMixedTypes="0" containsNonDate="0" containsDate="1" containsString="0" minDate="1899-12-30T06:00:00" maxDate="1899-12-30T22:00:00"/>
    </cacheField>
    <cacheField name="category_likelihood(Probability device 1 goes to Fastfood from all the catagories person goes)" numFmtId="0">
      <sharedItems containsSemiMixedTypes="0" containsString="0" containsNumber="1" minValue="3.7037037037037035E-2" maxValue="0.5"/>
    </cacheField>
    <cacheField name="Likelihood_day(Probability device goes to F category listed on current day based on whole week)" numFmtId="0">
      <sharedItems containsSemiMixedTypes="0" containsString="0" containsNumber="1" minValue="5.4869684499314125E-3" maxValue="0.5"/>
    </cacheField>
    <cacheField name="Likelihood_day1(Probability device goes to F category listed on current day based on day)" numFmtId="0">
      <sharedItems containsSemiMixedTypes="0" containsString="0" containsNumber="1" minValue="0.125" maxValue="1.125"/>
    </cacheField>
    <cacheField name="Probability_day1(Probability device goes to F category listed on current day based on day and time)" numFmtId="0">
      <sharedItems containsSemiMixedTypes="0" containsString="0" containsNumber="1" minValue="5.8823529411764705E-2" maxValue="1"/>
    </cacheField>
    <cacheField name="Likelihood_day1(Probability device goes to F category listed on current day based on day and time)" numFmtId="0">
      <sharedItems containsSemiMixedTypes="0" containsString="0" containsNumber="1" minValue="0.125" maxValue="1.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9">
  <r>
    <x v="0"/>
    <x v="0"/>
    <x v="0"/>
    <d v="1899-12-30T08:00:00"/>
    <d v="1899-12-30T08:10:00"/>
    <x v="0"/>
    <x v="0"/>
    <x v="0"/>
    <x v="0"/>
    <x v="0"/>
    <x v="0"/>
  </r>
  <r>
    <x v="0"/>
    <x v="1"/>
    <x v="1"/>
    <d v="1899-12-30T08:15:00"/>
    <d v="1899-12-30T08:20:00"/>
    <x v="1"/>
    <x v="0"/>
    <x v="0"/>
    <x v="0"/>
    <x v="0"/>
    <x v="0"/>
  </r>
  <r>
    <x v="0"/>
    <x v="2"/>
    <x v="2"/>
    <d v="1899-12-30T08:30:00"/>
    <d v="1899-12-30T12:00:00"/>
    <x v="2"/>
    <x v="0"/>
    <x v="0"/>
    <x v="0"/>
    <x v="0"/>
    <x v="0"/>
  </r>
  <r>
    <x v="0"/>
    <x v="3"/>
    <x v="3"/>
    <d v="1899-12-30T17:30:00"/>
    <d v="1899-12-30T23:59:00"/>
    <x v="3"/>
    <x v="0"/>
    <x v="0"/>
    <x v="0"/>
    <x v="0"/>
    <x v="0"/>
  </r>
  <r>
    <x v="1"/>
    <x v="0"/>
    <x v="0"/>
    <d v="1899-12-30T07:30:00"/>
    <d v="1899-12-30T08:30:00"/>
    <x v="0"/>
    <x v="1"/>
    <x v="1"/>
    <x v="0"/>
    <x v="0"/>
    <x v="0"/>
  </r>
  <r>
    <x v="1"/>
    <x v="2"/>
    <x v="2"/>
    <d v="1899-12-30T09:00:00"/>
    <d v="1899-12-30T17:00:00"/>
    <x v="2"/>
    <x v="1"/>
    <x v="1"/>
    <x v="0"/>
    <x v="0"/>
    <x v="0"/>
  </r>
  <r>
    <x v="1"/>
    <x v="3"/>
    <x v="3"/>
    <d v="1899-12-30T17:45:00"/>
    <d v="1899-12-30T23:59:00"/>
    <x v="3"/>
    <x v="1"/>
    <x v="1"/>
    <x v="0"/>
    <x v="0"/>
    <x v="0"/>
  </r>
  <r>
    <x v="2"/>
    <x v="2"/>
    <x v="2"/>
    <d v="1899-12-30T09:00:00"/>
    <d v="1899-12-30T17:00:00"/>
    <x v="2"/>
    <x v="1"/>
    <x v="2"/>
    <x v="0"/>
    <x v="0"/>
    <x v="0"/>
  </r>
  <r>
    <x v="2"/>
    <x v="4"/>
    <x v="4"/>
    <d v="1899-12-30T17:45:00"/>
    <d v="1899-12-30T18:30:00"/>
    <x v="4"/>
    <x v="1"/>
    <x v="2"/>
    <x v="0"/>
    <x v="0"/>
    <x v="0"/>
  </r>
  <r>
    <x v="2"/>
    <x v="3"/>
    <x v="3"/>
    <d v="1899-12-30T19:00:00"/>
    <d v="1899-12-30T23:59:00"/>
    <x v="3"/>
    <x v="1"/>
    <x v="2"/>
    <x v="0"/>
    <x v="0"/>
    <x v="0"/>
  </r>
  <r>
    <x v="3"/>
    <x v="2"/>
    <x v="2"/>
    <d v="1899-12-30T09:00:00"/>
    <d v="1899-12-30T17:10:00"/>
    <x v="2"/>
    <x v="0"/>
    <x v="3"/>
    <x v="0"/>
    <x v="0"/>
    <x v="0"/>
  </r>
  <r>
    <x v="3"/>
    <x v="4"/>
    <x v="4"/>
    <d v="1899-12-30T17:45:00"/>
    <d v="1899-12-30T18:40:00"/>
    <x v="4"/>
    <x v="0"/>
    <x v="3"/>
    <x v="0"/>
    <x v="0"/>
    <x v="0"/>
  </r>
  <r>
    <x v="3"/>
    <x v="3"/>
    <x v="3"/>
    <d v="1899-12-30T19:00:00"/>
    <d v="1899-12-30T23:59:00"/>
    <x v="3"/>
    <x v="0"/>
    <x v="3"/>
    <x v="0"/>
    <x v="0"/>
    <x v="0"/>
  </r>
  <r>
    <x v="4"/>
    <x v="5"/>
    <x v="5"/>
    <d v="1899-12-30T06:00:00"/>
    <d v="1899-12-30T07:30:00"/>
    <x v="5"/>
    <x v="0"/>
    <x v="1"/>
    <x v="0"/>
    <x v="0"/>
    <x v="0"/>
  </r>
  <r>
    <x v="4"/>
    <x v="2"/>
    <x v="2"/>
    <d v="1899-12-30T09:00:00"/>
    <d v="1899-12-30T17:00:00"/>
    <x v="2"/>
    <x v="0"/>
    <x v="1"/>
    <x v="0"/>
    <x v="0"/>
    <x v="0"/>
  </r>
  <r>
    <x v="4"/>
    <x v="4"/>
    <x v="4"/>
    <d v="1899-12-30T17:45:00"/>
    <d v="1899-12-30T18:30:00"/>
    <x v="4"/>
    <x v="0"/>
    <x v="1"/>
    <x v="0"/>
    <x v="0"/>
    <x v="0"/>
  </r>
  <r>
    <x v="4"/>
    <x v="3"/>
    <x v="3"/>
    <d v="1899-12-30T17:45:00"/>
    <d v="1899-12-30T23:59:00"/>
    <x v="3"/>
    <x v="0"/>
    <x v="1"/>
    <x v="0"/>
    <x v="0"/>
    <x v="0"/>
  </r>
  <r>
    <x v="5"/>
    <x v="5"/>
    <x v="5"/>
    <d v="1899-12-30T06:00:00"/>
    <d v="1899-12-30T07:40:00"/>
    <x v="5"/>
    <x v="1"/>
    <x v="2"/>
    <x v="0"/>
    <x v="0"/>
    <x v="0"/>
  </r>
  <r>
    <x v="5"/>
    <x v="2"/>
    <x v="2"/>
    <d v="1899-12-30T09:00:00"/>
    <d v="1899-12-30T17:10:00"/>
    <x v="2"/>
    <x v="1"/>
    <x v="2"/>
    <x v="0"/>
    <x v="0"/>
    <x v="0"/>
  </r>
  <r>
    <x v="5"/>
    <x v="3"/>
    <x v="3"/>
    <d v="1899-12-30T17:45:00"/>
    <d v="1899-12-30T23:59:00"/>
    <x v="3"/>
    <x v="1"/>
    <x v="2"/>
    <x v="0"/>
    <x v="0"/>
    <x v="0"/>
  </r>
  <r>
    <x v="0"/>
    <x v="0"/>
    <x v="0"/>
    <d v="1899-12-30T08:00:00"/>
    <d v="1899-12-30T08:10:00"/>
    <x v="0"/>
    <x v="0"/>
    <x v="0"/>
    <x v="1"/>
    <x v="0"/>
    <x v="1"/>
  </r>
  <r>
    <x v="0"/>
    <x v="1"/>
    <x v="1"/>
    <d v="1899-12-30T08:15:00"/>
    <d v="1899-12-30T08:20:00"/>
    <x v="1"/>
    <x v="0"/>
    <x v="0"/>
    <x v="1"/>
    <x v="0"/>
    <x v="1"/>
  </r>
  <r>
    <x v="0"/>
    <x v="2"/>
    <x v="2"/>
    <d v="1899-12-30T08:30:00"/>
    <d v="1899-12-30T12:00:00"/>
    <x v="2"/>
    <x v="0"/>
    <x v="0"/>
    <x v="1"/>
    <x v="0"/>
    <x v="1"/>
  </r>
  <r>
    <x v="0"/>
    <x v="3"/>
    <x v="3"/>
    <d v="1899-12-30T17:30:00"/>
    <d v="1899-12-30T23:59:00"/>
    <x v="3"/>
    <x v="0"/>
    <x v="0"/>
    <x v="1"/>
    <x v="0"/>
    <x v="1"/>
  </r>
  <r>
    <x v="1"/>
    <x v="0"/>
    <x v="0"/>
    <d v="1899-12-30T07:30:00"/>
    <d v="1899-12-30T08:30:00"/>
    <x v="0"/>
    <x v="1"/>
    <x v="1"/>
    <x v="1"/>
    <x v="0"/>
    <x v="1"/>
  </r>
  <r>
    <x v="1"/>
    <x v="2"/>
    <x v="2"/>
    <d v="1899-12-30T09:00:00"/>
    <d v="1899-12-30T17:00:00"/>
    <x v="2"/>
    <x v="1"/>
    <x v="1"/>
    <x v="1"/>
    <x v="0"/>
    <x v="1"/>
  </r>
  <r>
    <x v="1"/>
    <x v="3"/>
    <x v="3"/>
    <d v="1899-12-30T17:45:00"/>
    <d v="1899-12-30T23:59:00"/>
    <x v="3"/>
    <x v="1"/>
    <x v="1"/>
    <x v="1"/>
    <x v="0"/>
    <x v="1"/>
  </r>
  <r>
    <x v="2"/>
    <x v="2"/>
    <x v="2"/>
    <d v="1899-12-30T09:00:00"/>
    <d v="1899-12-30T17:00:00"/>
    <x v="2"/>
    <x v="1"/>
    <x v="2"/>
    <x v="1"/>
    <x v="0"/>
    <x v="1"/>
  </r>
  <r>
    <x v="2"/>
    <x v="3"/>
    <x v="3"/>
    <d v="1899-12-30T19:00:00"/>
    <d v="1899-12-30T23:59:00"/>
    <x v="3"/>
    <x v="1"/>
    <x v="2"/>
    <x v="1"/>
    <x v="0"/>
    <x v="1"/>
  </r>
  <r>
    <x v="3"/>
    <x v="2"/>
    <x v="2"/>
    <d v="1899-12-30T09:00:00"/>
    <d v="1899-12-30T17:10:00"/>
    <x v="2"/>
    <x v="0"/>
    <x v="3"/>
    <x v="1"/>
    <x v="0"/>
    <x v="1"/>
  </r>
  <r>
    <x v="3"/>
    <x v="4"/>
    <x v="4"/>
    <d v="1899-12-30T17:45:00"/>
    <d v="1899-12-30T18:40:00"/>
    <x v="4"/>
    <x v="0"/>
    <x v="3"/>
    <x v="1"/>
    <x v="0"/>
    <x v="1"/>
  </r>
  <r>
    <x v="3"/>
    <x v="3"/>
    <x v="3"/>
    <d v="1899-12-30T19:00:00"/>
    <d v="1899-12-30T23:59:00"/>
    <x v="3"/>
    <x v="0"/>
    <x v="3"/>
    <x v="1"/>
    <x v="0"/>
    <x v="1"/>
  </r>
  <r>
    <x v="4"/>
    <x v="5"/>
    <x v="5"/>
    <d v="1899-12-30T06:00:00"/>
    <d v="1899-12-30T07:30:00"/>
    <x v="5"/>
    <x v="0"/>
    <x v="1"/>
    <x v="1"/>
    <x v="0"/>
    <x v="1"/>
  </r>
  <r>
    <x v="4"/>
    <x v="2"/>
    <x v="2"/>
    <d v="1899-12-30T09:00:00"/>
    <d v="1899-12-30T17:00:00"/>
    <x v="2"/>
    <x v="0"/>
    <x v="1"/>
    <x v="1"/>
    <x v="0"/>
    <x v="1"/>
  </r>
  <r>
    <x v="4"/>
    <x v="4"/>
    <x v="4"/>
    <d v="1899-12-30T17:45:00"/>
    <d v="1899-12-30T18:30:00"/>
    <x v="4"/>
    <x v="0"/>
    <x v="1"/>
    <x v="1"/>
    <x v="0"/>
    <x v="1"/>
  </r>
  <r>
    <x v="4"/>
    <x v="3"/>
    <x v="3"/>
    <d v="1899-12-30T17:45:00"/>
    <d v="1899-12-30T23:59:00"/>
    <x v="3"/>
    <x v="0"/>
    <x v="1"/>
    <x v="1"/>
    <x v="0"/>
    <x v="1"/>
  </r>
  <r>
    <x v="5"/>
    <x v="5"/>
    <x v="5"/>
    <d v="1899-12-30T06:00:00"/>
    <d v="1899-12-30T07:40:00"/>
    <x v="5"/>
    <x v="1"/>
    <x v="2"/>
    <x v="1"/>
    <x v="0"/>
    <x v="1"/>
  </r>
  <r>
    <x v="5"/>
    <x v="2"/>
    <x v="2"/>
    <d v="1899-12-30T09:00:00"/>
    <d v="1899-12-30T17:10:00"/>
    <x v="2"/>
    <x v="1"/>
    <x v="2"/>
    <x v="1"/>
    <x v="0"/>
    <x v="1"/>
  </r>
  <r>
    <x v="5"/>
    <x v="4"/>
    <x v="4"/>
    <d v="1899-12-30T17:45:00"/>
    <d v="1899-12-30T18:40:00"/>
    <x v="4"/>
    <x v="1"/>
    <x v="2"/>
    <x v="1"/>
    <x v="0"/>
    <x v="1"/>
  </r>
  <r>
    <x v="5"/>
    <x v="3"/>
    <x v="3"/>
    <d v="1899-12-30T17:45:00"/>
    <d v="1899-12-30T23:59:00"/>
    <x v="3"/>
    <x v="1"/>
    <x v="2"/>
    <x v="1"/>
    <x v="0"/>
    <x v="1"/>
  </r>
  <r>
    <x v="0"/>
    <x v="0"/>
    <x v="0"/>
    <d v="1899-12-30T08:00:00"/>
    <d v="1899-12-30T08:10:00"/>
    <x v="0"/>
    <x v="0"/>
    <x v="0"/>
    <x v="2"/>
    <x v="0"/>
    <x v="2"/>
  </r>
  <r>
    <x v="0"/>
    <x v="1"/>
    <x v="1"/>
    <d v="1899-12-30T08:15:00"/>
    <d v="1899-12-30T08:20:00"/>
    <x v="1"/>
    <x v="0"/>
    <x v="0"/>
    <x v="2"/>
    <x v="0"/>
    <x v="2"/>
  </r>
  <r>
    <x v="0"/>
    <x v="2"/>
    <x v="2"/>
    <d v="1899-12-30T08:30:00"/>
    <d v="1899-12-30T12:00:00"/>
    <x v="2"/>
    <x v="0"/>
    <x v="0"/>
    <x v="2"/>
    <x v="0"/>
    <x v="2"/>
  </r>
  <r>
    <x v="0"/>
    <x v="3"/>
    <x v="3"/>
    <d v="1899-12-30T17:30:00"/>
    <d v="1899-12-30T23:59:00"/>
    <x v="3"/>
    <x v="0"/>
    <x v="0"/>
    <x v="2"/>
    <x v="0"/>
    <x v="2"/>
  </r>
  <r>
    <x v="1"/>
    <x v="0"/>
    <x v="0"/>
    <d v="1899-12-30T07:30:00"/>
    <d v="1899-12-30T08:30:00"/>
    <x v="0"/>
    <x v="1"/>
    <x v="1"/>
    <x v="2"/>
    <x v="0"/>
    <x v="2"/>
  </r>
  <r>
    <x v="1"/>
    <x v="2"/>
    <x v="2"/>
    <d v="1899-12-30T09:00:00"/>
    <d v="1899-12-30T17:00:00"/>
    <x v="2"/>
    <x v="1"/>
    <x v="1"/>
    <x v="2"/>
    <x v="0"/>
    <x v="2"/>
  </r>
  <r>
    <x v="1"/>
    <x v="3"/>
    <x v="3"/>
    <d v="1899-12-30T17:45:00"/>
    <d v="1899-12-30T23:59:00"/>
    <x v="3"/>
    <x v="1"/>
    <x v="1"/>
    <x v="2"/>
    <x v="0"/>
    <x v="2"/>
  </r>
  <r>
    <x v="2"/>
    <x v="2"/>
    <x v="2"/>
    <d v="1899-12-30T09:00:00"/>
    <d v="1899-12-30T17:00:00"/>
    <x v="2"/>
    <x v="1"/>
    <x v="2"/>
    <x v="2"/>
    <x v="0"/>
    <x v="2"/>
  </r>
  <r>
    <x v="2"/>
    <x v="4"/>
    <x v="4"/>
    <d v="1899-12-30T17:45:00"/>
    <d v="1899-12-30T18:30:00"/>
    <x v="4"/>
    <x v="1"/>
    <x v="2"/>
    <x v="2"/>
    <x v="0"/>
    <x v="2"/>
  </r>
  <r>
    <x v="2"/>
    <x v="3"/>
    <x v="3"/>
    <d v="1899-12-30T19:00:00"/>
    <d v="1899-12-30T23:59:00"/>
    <x v="3"/>
    <x v="1"/>
    <x v="2"/>
    <x v="2"/>
    <x v="0"/>
    <x v="2"/>
  </r>
  <r>
    <x v="3"/>
    <x v="2"/>
    <x v="2"/>
    <d v="1899-12-30T09:00:00"/>
    <d v="1899-12-30T17:10:00"/>
    <x v="2"/>
    <x v="0"/>
    <x v="3"/>
    <x v="2"/>
    <x v="0"/>
    <x v="2"/>
  </r>
  <r>
    <x v="3"/>
    <x v="3"/>
    <x v="3"/>
    <d v="1899-12-30T19:00:00"/>
    <d v="1899-12-30T23:59:00"/>
    <x v="3"/>
    <x v="0"/>
    <x v="3"/>
    <x v="2"/>
    <x v="0"/>
    <x v="2"/>
  </r>
  <r>
    <x v="4"/>
    <x v="5"/>
    <x v="5"/>
    <d v="1899-12-30T06:00:00"/>
    <d v="1899-12-30T07:30:00"/>
    <x v="5"/>
    <x v="0"/>
    <x v="1"/>
    <x v="2"/>
    <x v="0"/>
    <x v="2"/>
  </r>
  <r>
    <x v="4"/>
    <x v="2"/>
    <x v="2"/>
    <d v="1899-12-30T09:00:00"/>
    <d v="1899-12-30T17:00:00"/>
    <x v="2"/>
    <x v="0"/>
    <x v="1"/>
    <x v="2"/>
    <x v="0"/>
    <x v="2"/>
  </r>
  <r>
    <x v="4"/>
    <x v="4"/>
    <x v="4"/>
    <d v="1899-12-30T17:45:00"/>
    <d v="1899-12-30T18:30:00"/>
    <x v="4"/>
    <x v="0"/>
    <x v="1"/>
    <x v="2"/>
    <x v="0"/>
    <x v="2"/>
  </r>
  <r>
    <x v="4"/>
    <x v="3"/>
    <x v="3"/>
    <d v="1899-12-30T17:45:00"/>
    <d v="1899-12-30T23:59:00"/>
    <x v="3"/>
    <x v="0"/>
    <x v="1"/>
    <x v="2"/>
    <x v="0"/>
    <x v="2"/>
  </r>
  <r>
    <x v="5"/>
    <x v="5"/>
    <x v="5"/>
    <d v="1899-12-30T06:00:00"/>
    <d v="1899-12-30T07:40:00"/>
    <x v="5"/>
    <x v="1"/>
    <x v="2"/>
    <x v="2"/>
    <x v="0"/>
    <x v="2"/>
  </r>
  <r>
    <x v="5"/>
    <x v="2"/>
    <x v="2"/>
    <d v="1899-12-30T09:00:00"/>
    <d v="1899-12-30T17:10:00"/>
    <x v="2"/>
    <x v="1"/>
    <x v="2"/>
    <x v="2"/>
    <x v="0"/>
    <x v="2"/>
  </r>
  <r>
    <x v="5"/>
    <x v="4"/>
    <x v="4"/>
    <d v="1899-12-30T17:45:00"/>
    <d v="1899-12-30T18:40:00"/>
    <x v="4"/>
    <x v="1"/>
    <x v="2"/>
    <x v="2"/>
    <x v="0"/>
    <x v="2"/>
  </r>
  <r>
    <x v="5"/>
    <x v="3"/>
    <x v="3"/>
    <d v="1899-12-30T17:45:00"/>
    <d v="1899-12-30T23:59:00"/>
    <x v="3"/>
    <x v="1"/>
    <x v="2"/>
    <x v="2"/>
    <x v="0"/>
    <x v="2"/>
  </r>
  <r>
    <x v="0"/>
    <x v="0"/>
    <x v="0"/>
    <d v="1899-12-30T08:00:00"/>
    <d v="1899-12-30T08:10:00"/>
    <x v="0"/>
    <x v="0"/>
    <x v="0"/>
    <x v="3"/>
    <x v="0"/>
    <x v="3"/>
  </r>
  <r>
    <x v="0"/>
    <x v="1"/>
    <x v="1"/>
    <d v="1899-12-30T08:15:00"/>
    <d v="1899-12-30T08:20:00"/>
    <x v="1"/>
    <x v="0"/>
    <x v="0"/>
    <x v="3"/>
    <x v="0"/>
    <x v="3"/>
  </r>
  <r>
    <x v="0"/>
    <x v="2"/>
    <x v="2"/>
    <d v="1899-12-30T08:30:00"/>
    <d v="1899-12-30T12:00:00"/>
    <x v="2"/>
    <x v="0"/>
    <x v="0"/>
    <x v="3"/>
    <x v="0"/>
    <x v="3"/>
  </r>
  <r>
    <x v="0"/>
    <x v="3"/>
    <x v="3"/>
    <d v="1899-12-30T17:30:00"/>
    <d v="1899-12-30T23:59:00"/>
    <x v="3"/>
    <x v="0"/>
    <x v="0"/>
    <x v="3"/>
    <x v="0"/>
    <x v="3"/>
  </r>
  <r>
    <x v="1"/>
    <x v="0"/>
    <x v="0"/>
    <d v="1899-12-30T07:30:00"/>
    <d v="1899-12-30T08:30:00"/>
    <x v="0"/>
    <x v="1"/>
    <x v="1"/>
    <x v="3"/>
    <x v="0"/>
    <x v="3"/>
  </r>
  <r>
    <x v="1"/>
    <x v="2"/>
    <x v="2"/>
    <d v="1899-12-30T09:00:00"/>
    <d v="1899-12-30T17:00:00"/>
    <x v="2"/>
    <x v="1"/>
    <x v="1"/>
    <x v="3"/>
    <x v="0"/>
    <x v="3"/>
  </r>
  <r>
    <x v="1"/>
    <x v="3"/>
    <x v="3"/>
    <d v="1899-12-30T17:45:00"/>
    <d v="1899-12-30T23:59:00"/>
    <x v="3"/>
    <x v="1"/>
    <x v="1"/>
    <x v="3"/>
    <x v="0"/>
    <x v="3"/>
  </r>
  <r>
    <x v="2"/>
    <x v="2"/>
    <x v="2"/>
    <d v="1899-12-30T09:00:00"/>
    <d v="1899-12-30T17:00:00"/>
    <x v="2"/>
    <x v="1"/>
    <x v="2"/>
    <x v="3"/>
    <x v="0"/>
    <x v="3"/>
  </r>
  <r>
    <x v="2"/>
    <x v="4"/>
    <x v="4"/>
    <d v="1899-12-30T17:45:00"/>
    <d v="1899-12-30T18:30:00"/>
    <x v="4"/>
    <x v="1"/>
    <x v="2"/>
    <x v="3"/>
    <x v="0"/>
    <x v="3"/>
  </r>
  <r>
    <x v="2"/>
    <x v="3"/>
    <x v="3"/>
    <d v="1899-12-30T19:00:00"/>
    <d v="1899-12-30T23:59:00"/>
    <x v="3"/>
    <x v="1"/>
    <x v="2"/>
    <x v="3"/>
    <x v="0"/>
    <x v="3"/>
  </r>
  <r>
    <x v="3"/>
    <x v="2"/>
    <x v="2"/>
    <d v="1899-12-30T09:00:00"/>
    <d v="1899-12-30T17:10:00"/>
    <x v="2"/>
    <x v="0"/>
    <x v="3"/>
    <x v="3"/>
    <x v="0"/>
    <x v="3"/>
  </r>
  <r>
    <x v="3"/>
    <x v="4"/>
    <x v="4"/>
    <d v="1899-12-30T17:45:00"/>
    <d v="1899-12-30T18:40:00"/>
    <x v="4"/>
    <x v="0"/>
    <x v="3"/>
    <x v="3"/>
    <x v="0"/>
    <x v="3"/>
  </r>
  <r>
    <x v="3"/>
    <x v="3"/>
    <x v="3"/>
    <d v="1899-12-30T19:00:00"/>
    <d v="1899-12-30T23:59:00"/>
    <x v="3"/>
    <x v="0"/>
    <x v="3"/>
    <x v="3"/>
    <x v="0"/>
    <x v="3"/>
  </r>
  <r>
    <x v="4"/>
    <x v="5"/>
    <x v="5"/>
    <d v="1899-12-30T06:00:00"/>
    <d v="1899-12-30T07:30:00"/>
    <x v="5"/>
    <x v="0"/>
    <x v="1"/>
    <x v="3"/>
    <x v="0"/>
    <x v="3"/>
  </r>
  <r>
    <x v="4"/>
    <x v="2"/>
    <x v="2"/>
    <d v="1899-12-30T09:00:00"/>
    <d v="1899-12-30T17:00:00"/>
    <x v="2"/>
    <x v="0"/>
    <x v="1"/>
    <x v="3"/>
    <x v="0"/>
    <x v="3"/>
  </r>
  <r>
    <x v="4"/>
    <x v="4"/>
    <x v="4"/>
    <d v="1899-12-30T17:45:00"/>
    <d v="1899-12-30T18:30:00"/>
    <x v="4"/>
    <x v="0"/>
    <x v="1"/>
    <x v="3"/>
    <x v="0"/>
    <x v="3"/>
  </r>
  <r>
    <x v="4"/>
    <x v="3"/>
    <x v="3"/>
    <d v="1899-12-30T17:45:00"/>
    <d v="1899-12-30T23:59:00"/>
    <x v="3"/>
    <x v="0"/>
    <x v="1"/>
    <x v="3"/>
    <x v="0"/>
    <x v="3"/>
  </r>
  <r>
    <x v="5"/>
    <x v="2"/>
    <x v="2"/>
    <d v="1899-12-30T09:00:00"/>
    <d v="1899-12-30T17:10:00"/>
    <x v="2"/>
    <x v="1"/>
    <x v="2"/>
    <x v="3"/>
    <x v="0"/>
    <x v="3"/>
  </r>
  <r>
    <x v="5"/>
    <x v="4"/>
    <x v="4"/>
    <d v="1899-12-30T17:45:00"/>
    <d v="1899-12-30T18:40:00"/>
    <x v="4"/>
    <x v="1"/>
    <x v="2"/>
    <x v="3"/>
    <x v="0"/>
    <x v="3"/>
  </r>
  <r>
    <x v="5"/>
    <x v="3"/>
    <x v="3"/>
    <d v="1899-12-30T17:45:00"/>
    <d v="1899-12-30T23:59:00"/>
    <x v="3"/>
    <x v="1"/>
    <x v="2"/>
    <x v="3"/>
    <x v="0"/>
    <x v="3"/>
  </r>
  <r>
    <x v="0"/>
    <x v="0"/>
    <x v="0"/>
    <d v="1899-12-30T08:00:00"/>
    <d v="1899-12-30T08:10:00"/>
    <x v="0"/>
    <x v="0"/>
    <x v="0"/>
    <x v="4"/>
    <x v="0"/>
    <x v="4"/>
  </r>
  <r>
    <x v="0"/>
    <x v="1"/>
    <x v="1"/>
    <d v="1899-12-30T08:15:00"/>
    <d v="1899-12-30T08:20:00"/>
    <x v="1"/>
    <x v="0"/>
    <x v="0"/>
    <x v="4"/>
    <x v="0"/>
    <x v="4"/>
  </r>
  <r>
    <x v="0"/>
    <x v="2"/>
    <x v="2"/>
    <d v="1899-12-30T08:30:00"/>
    <d v="1899-12-30T12:00:00"/>
    <x v="2"/>
    <x v="0"/>
    <x v="0"/>
    <x v="4"/>
    <x v="0"/>
    <x v="4"/>
  </r>
  <r>
    <x v="0"/>
    <x v="3"/>
    <x v="3"/>
    <d v="1899-12-30T17:30:00"/>
    <d v="1899-12-30T23:59:00"/>
    <x v="3"/>
    <x v="0"/>
    <x v="0"/>
    <x v="4"/>
    <x v="0"/>
    <x v="4"/>
  </r>
  <r>
    <x v="1"/>
    <x v="0"/>
    <x v="0"/>
    <d v="1899-12-30T07:30:00"/>
    <d v="1899-12-30T08:30:00"/>
    <x v="0"/>
    <x v="1"/>
    <x v="1"/>
    <x v="4"/>
    <x v="0"/>
    <x v="4"/>
  </r>
  <r>
    <x v="1"/>
    <x v="2"/>
    <x v="2"/>
    <d v="1899-12-30T09:00:00"/>
    <d v="1899-12-30T17:00:00"/>
    <x v="2"/>
    <x v="1"/>
    <x v="1"/>
    <x v="4"/>
    <x v="0"/>
    <x v="4"/>
  </r>
  <r>
    <x v="1"/>
    <x v="3"/>
    <x v="3"/>
    <d v="1899-12-30T17:45:00"/>
    <d v="1899-12-30T23:59:00"/>
    <x v="3"/>
    <x v="1"/>
    <x v="1"/>
    <x v="4"/>
    <x v="0"/>
    <x v="4"/>
  </r>
  <r>
    <x v="2"/>
    <x v="2"/>
    <x v="2"/>
    <d v="1899-12-30T09:00:00"/>
    <d v="1899-12-30T17:00:00"/>
    <x v="2"/>
    <x v="1"/>
    <x v="2"/>
    <x v="4"/>
    <x v="0"/>
    <x v="4"/>
  </r>
  <r>
    <x v="2"/>
    <x v="4"/>
    <x v="4"/>
    <d v="1899-12-30T17:45:00"/>
    <d v="1899-12-30T18:30:00"/>
    <x v="4"/>
    <x v="1"/>
    <x v="2"/>
    <x v="4"/>
    <x v="0"/>
    <x v="4"/>
  </r>
  <r>
    <x v="2"/>
    <x v="3"/>
    <x v="3"/>
    <d v="1899-12-30T19:00:00"/>
    <d v="1899-12-30T23:59:00"/>
    <x v="3"/>
    <x v="1"/>
    <x v="2"/>
    <x v="4"/>
    <x v="0"/>
    <x v="4"/>
  </r>
  <r>
    <x v="3"/>
    <x v="2"/>
    <x v="2"/>
    <d v="1899-12-30T09:00:00"/>
    <d v="1899-12-30T17:10:00"/>
    <x v="2"/>
    <x v="0"/>
    <x v="3"/>
    <x v="4"/>
    <x v="0"/>
    <x v="4"/>
  </r>
  <r>
    <x v="3"/>
    <x v="4"/>
    <x v="4"/>
    <d v="1899-12-30T17:45:00"/>
    <d v="1899-12-30T18:40:00"/>
    <x v="4"/>
    <x v="0"/>
    <x v="3"/>
    <x v="4"/>
    <x v="0"/>
    <x v="4"/>
  </r>
  <r>
    <x v="3"/>
    <x v="3"/>
    <x v="3"/>
    <d v="1899-12-30T19:00:00"/>
    <d v="1899-12-30T23:59:00"/>
    <x v="3"/>
    <x v="0"/>
    <x v="3"/>
    <x v="4"/>
    <x v="0"/>
    <x v="4"/>
  </r>
  <r>
    <x v="4"/>
    <x v="5"/>
    <x v="5"/>
    <d v="1899-12-30T06:00:00"/>
    <d v="1899-12-30T07:30:00"/>
    <x v="5"/>
    <x v="0"/>
    <x v="1"/>
    <x v="4"/>
    <x v="0"/>
    <x v="4"/>
  </r>
  <r>
    <x v="4"/>
    <x v="2"/>
    <x v="2"/>
    <d v="1899-12-30T09:00:00"/>
    <d v="1899-12-30T17:00:00"/>
    <x v="2"/>
    <x v="0"/>
    <x v="1"/>
    <x v="4"/>
    <x v="0"/>
    <x v="4"/>
  </r>
  <r>
    <x v="4"/>
    <x v="3"/>
    <x v="3"/>
    <d v="1899-12-30T17:45:00"/>
    <d v="1899-12-30T23:59:00"/>
    <x v="3"/>
    <x v="0"/>
    <x v="1"/>
    <x v="4"/>
    <x v="0"/>
    <x v="4"/>
  </r>
  <r>
    <x v="5"/>
    <x v="5"/>
    <x v="5"/>
    <d v="1899-12-30T06:00:00"/>
    <d v="1899-12-30T07:40:00"/>
    <x v="5"/>
    <x v="1"/>
    <x v="2"/>
    <x v="4"/>
    <x v="0"/>
    <x v="4"/>
  </r>
  <r>
    <x v="5"/>
    <x v="2"/>
    <x v="2"/>
    <d v="1899-12-30T09:00:00"/>
    <d v="1899-12-30T17:10:00"/>
    <x v="2"/>
    <x v="1"/>
    <x v="2"/>
    <x v="4"/>
    <x v="0"/>
    <x v="4"/>
  </r>
  <r>
    <x v="5"/>
    <x v="4"/>
    <x v="4"/>
    <d v="1899-12-30T17:45:00"/>
    <d v="1899-12-30T18:40:00"/>
    <x v="4"/>
    <x v="1"/>
    <x v="2"/>
    <x v="4"/>
    <x v="0"/>
    <x v="4"/>
  </r>
  <r>
    <x v="5"/>
    <x v="3"/>
    <x v="3"/>
    <d v="1899-12-30T17:45:00"/>
    <d v="1899-12-30T23:59:00"/>
    <x v="3"/>
    <x v="1"/>
    <x v="2"/>
    <x v="4"/>
    <x v="0"/>
    <x v="4"/>
  </r>
  <r>
    <x v="0"/>
    <x v="6"/>
    <x v="6"/>
    <d v="1899-12-30T12:30:00"/>
    <d v="1899-12-30T13:00:00"/>
    <x v="6"/>
    <x v="0"/>
    <x v="0"/>
    <x v="5"/>
    <x v="1"/>
    <x v="5"/>
  </r>
  <r>
    <x v="0"/>
    <x v="7"/>
    <x v="7"/>
    <d v="1899-12-30T14:00:00"/>
    <d v="1899-12-30T16:00:00"/>
    <x v="7"/>
    <x v="0"/>
    <x v="0"/>
    <x v="5"/>
    <x v="1"/>
    <x v="5"/>
  </r>
  <r>
    <x v="0"/>
    <x v="8"/>
    <x v="8"/>
    <d v="1899-12-30T16:30:00"/>
    <d v="1899-12-30T17:00:00"/>
    <x v="8"/>
    <x v="0"/>
    <x v="0"/>
    <x v="5"/>
    <x v="1"/>
    <x v="5"/>
  </r>
  <r>
    <x v="0"/>
    <x v="3"/>
    <x v="3"/>
    <d v="1899-12-30T20:00:00"/>
    <d v="1899-12-30T23:59:00"/>
    <x v="3"/>
    <x v="0"/>
    <x v="0"/>
    <x v="5"/>
    <x v="1"/>
    <x v="5"/>
  </r>
  <r>
    <x v="1"/>
    <x v="9"/>
    <x v="9"/>
    <d v="1899-12-30T09:30:00"/>
    <d v="1899-12-30T13:30:00"/>
    <x v="9"/>
    <x v="1"/>
    <x v="1"/>
    <x v="5"/>
    <x v="1"/>
    <x v="5"/>
  </r>
  <r>
    <x v="1"/>
    <x v="0"/>
    <x v="0"/>
    <d v="1899-12-30T14:00:00"/>
    <d v="1899-12-30T15:00:00"/>
    <x v="0"/>
    <x v="1"/>
    <x v="1"/>
    <x v="5"/>
    <x v="1"/>
    <x v="5"/>
  </r>
  <r>
    <x v="1"/>
    <x v="3"/>
    <x v="3"/>
    <d v="1899-12-30T15:30:00"/>
    <d v="1899-12-30T23:59:00"/>
    <x v="3"/>
    <x v="1"/>
    <x v="1"/>
    <x v="5"/>
    <x v="1"/>
    <x v="5"/>
  </r>
  <r>
    <x v="2"/>
    <x v="5"/>
    <x v="5"/>
    <d v="1899-12-30T07:00:00"/>
    <d v="1899-12-30T09:00:00"/>
    <x v="5"/>
    <x v="1"/>
    <x v="2"/>
    <x v="5"/>
    <x v="1"/>
    <x v="5"/>
  </r>
  <r>
    <x v="2"/>
    <x v="8"/>
    <x v="8"/>
    <d v="1899-12-30T17:00:00"/>
    <d v="1899-12-30T18:00:00"/>
    <x v="8"/>
    <x v="1"/>
    <x v="2"/>
    <x v="5"/>
    <x v="1"/>
    <x v="5"/>
  </r>
  <r>
    <x v="2"/>
    <x v="7"/>
    <x v="7"/>
    <d v="1899-12-30T18:00:00"/>
    <d v="1899-12-30T22:00:00"/>
    <x v="7"/>
    <x v="1"/>
    <x v="2"/>
    <x v="5"/>
    <x v="1"/>
    <x v="5"/>
  </r>
  <r>
    <x v="3"/>
    <x v="3"/>
    <x v="3"/>
    <d v="1899-12-30T09:00:00"/>
    <d v="1899-12-30T09:15:00"/>
    <x v="3"/>
    <x v="0"/>
    <x v="3"/>
    <x v="5"/>
    <x v="1"/>
    <x v="5"/>
  </r>
  <r>
    <x v="3"/>
    <x v="0"/>
    <x v="0"/>
    <d v="1899-12-30T18:00:00"/>
    <d v="1899-12-30T19:00:00"/>
    <x v="0"/>
    <x v="0"/>
    <x v="3"/>
    <x v="5"/>
    <x v="1"/>
    <x v="5"/>
  </r>
  <r>
    <x v="3"/>
    <x v="10"/>
    <x v="10"/>
    <d v="1899-12-30T19:30:00"/>
    <d v="1899-12-30T00:00:00"/>
    <x v="10"/>
    <x v="0"/>
    <x v="3"/>
    <x v="5"/>
    <x v="1"/>
    <x v="5"/>
  </r>
  <r>
    <x v="4"/>
    <x v="3"/>
    <x v="3"/>
    <d v="1899-12-30T08:00:00"/>
    <d v="1899-12-30T09:00:00"/>
    <x v="3"/>
    <x v="0"/>
    <x v="1"/>
    <x v="5"/>
    <x v="1"/>
    <x v="5"/>
  </r>
  <r>
    <x v="4"/>
    <x v="4"/>
    <x v="4"/>
    <d v="1899-12-30T09:00:00"/>
    <d v="1899-12-30T13:00:00"/>
    <x v="4"/>
    <x v="0"/>
    <x v="1"/>
    <x v="5"/>
    <x v="1"/>
    <x v="5"/>
  </r>
  <r>
    <x v="5"/>
    <x v="4"/>
    <x v="4"/>
    <d v="1899-12-30T10:00:00"/>
    <d v="1899-12-30T13:00:00"/>
    <x v="4"/>
    <x v="1"/>
    <x v="2"/>
    <x v="5"/>
    <x v="1"/>
    <x v="5"/>
  </r>
  <r>
    <x v="5"/>
    <x v="8"/>
    <x v="8"/>
    <d v="1899-12-30T14:00:00"/>
    <d v="1899-12-30T16:00:00"/>
    <x v="8"/>
    <x v="1"/>
    <x v="2"/>
    <x v="5"/>
    <x v="1"/>
    <x v="5"/>
  </r>
  <r>
    <x v="5"/>
    <x v="3"/>
    <x v="3"/>
    <d v="1899-12-30T16:00:00"/>
    <d v="1899-12-30T23:59:00"/>
    <x v="3"/>
    <x v="1"/>
    <x v="2"/>
    <x v="5"/>
    <x v="1"/>
    <x v="5"/>
  </r>
  <r>
    <x v="0"/>
    <x v="6"/>
    <x v="6"/>
    <d v="1899-12-30T12:30:00"/>
    <d v="1899-12-30T13:00:00"/>
    <x v="6"/>
    <x v="0"/>
    <x v="0"/>
    <x v="6"/>
    <x v="1"/>
    <x v="6"/>
  </r>
  <r>
    <x v="0"/>
    <x v="8"/>
    <x v="8"/>
    <d v="1899-12-30T16:30:00"/>
    <d v="1899-12-30T17:00:00"/>
    <x v="8"/>
    <x v="0"/>
    <x v="0"/>
    <x v="6"/>
    <x v="1"/>
    <x v="6"/>
  </r>
  <r>
    <x v="0"/>
    <x v="3"/>
    <x v="3"/>
    <d v="1899-12-30T20:00:00"/>
    <d v="1899-12-30T23:59:00"/>
    <x v="3"/>
    <x v="0"/>
    <x v="0"/>
    <x v="6"/>
    <x v="1"/>
    <x v="6"/>
  </r>
  <r>
    <x v="1"/>
    <x v="4"/>
    <x v="4"/>
    <d v="1899-12-30T08:00:00"/>
    <d v="1899-12-30T09:00:00"/>
    <x v="4"/>
    <x v="1"/>
    <x v="1"/>
    <x v="6"/>
    <x v="1"/>
    <x v="6"/>
  </r>
  <r>
    <x v="1"/>
    <x v="9"/>
    <x v="9"/>
    <d v="1899-12-30T09:30:00"/>
    <d v="1899-12-30T13:30:00"/>
    <x v="9"/>
    <x v="1"/>
    <x v="1"/>
    <x v="6"/>
    <x v="1"/>
    <x v="6"/>
  </r>
  <r>
    <x v="1"/>
    <x v="0"/>
    <x v="0"/>
    <d v="1899-12-30T14:00:00"/>
    <d v="1899-12-30T15:00:00"/>
    <x v="0"/>
    <x v="1"/>
    <x v="1"/>
    <x v="6"/>
    <x v="1"/>
    <x v="6"/>
  </r>
  <r>
    <x v="1"/>
    <x v="3"/>
    <x v="3"/>
    <d v="1899-12-30T15:30:00"/>
    <d v="1899-12-30T23:59:00"/>
    <x v="3"/>
    <x v="1"/>
    <x v="1"/>
    <x v="6"/>
    <x v="1"/>
    <x v="6"/>
  </r>
  <r>
    <x v="2"/>
    <x v="5"/>
    <x v="5"/>
    <d v="1899-12-30T07:00:00"/>
    <d v="1899-12-30T09:00:00"/>
    <x v="5"/>
    <x v="1"/>
    <x v="2"/>
    <x v="6"/>
    <x v="1"/>
    <x v="6"/>
  </r>
  <r>
    <x v="2"/>
    <x v="7"/>
    <x v="7"/>
    <d v="1899-12-30T18:00:00"/>
    <d v="1899-12-30T22:00:00"/>
    <x v="7"/>
    <x v="1"/>
    <x v="2"/>
    <x v="6"/>
    <x v="1"/>
    <x v="6"/>
  </r>
  <r>
    <x v="3"/>
    <x v="3"/>
    <x v="3"/>
    <d v="1899-12-30T09:00:00"/>
    <d v="1899-12-30T09:15:00"/>
    <x v="3"/>
    <x v="0"/>
    <x v="3"/>
    <x v="6"/>
    <x v="1"/>
    <x v="6"/>
  </r>
  <r>
    <x v="3"/>
    <x v="0"/>
    <x v="0"/>
    <d v="1899-12-30T18:00:00"/>
    <d v="1899-12-30T19:00:00"/>
    <x v="0"/>
    <x v="0"/>
    <x v="3"/>
    <x v="6"/>
    <x v="1"/>
    <x v="6"/>
  </r>
  <r>
    <x v="3"/>
    <x v="10"/>
    <x v="10"/>
    <d v="1899-12-30T19:30:00"/>
    <d v="1899-12-30T00:00:00"/>
    <x v="10"/>
    <x v="0"/>
    <x v="3"/>
    <x v="5"/>
    <x v="1"/>
    <x v="5"/>
  </r>
  <r>
    <x v="4"/>
    <x v="3"/>
    <x v="3"/>
    <d v="1899-12-30T08:00:00"/>
    <d v="1899-12-30T09:00:00"/>
    <x v="3"/>
    <x v="0"/>
    <x v="1"/>
    <x v="6"/>
    <x v="1"/>
    <x v="6"/>
  </r>
  <r>
    <x v="4"/>
    <x v="4"/>
    <x v="4"/>
    <d v="1899-12-30T09:00:00"/>
    <d v="1899-12-30T13:00:00"/>
    <x v="4"/>
    <x v="0"/>
    <x v="1"/>
    <x v="6"/>
    <x v="1"/>
    <x v="6"/>
  </r>
  <r>
    <x v="5"/>
    <x v="4"/>
    <x v="4"/>
    <d v="1899-12-30T10:00:00"/>
    <d v="1899-12-30T13:00:00"/>
    <x v="4"/>
    <x v="1"/>
    <x v="2"/>
    <x v="6"/>
    <x v="1"/>
    <x v="6"/>
  </r>
  <r>
    <x v="5"/>
    <x v="8"/>
    <x v="8"/>
    <d v="1899-12-30T14:00:00"/>
    <d v="1899-12-30T16:00:00"/>
    <x v="8"/>
    <x v="1"/>
    <x v="2"/>
    <x v="6"/>
    <x v="1"/>
    <x v="6"/>
  </r>
  <r>
    <x v="5"/>
    <x v="3"/>
    <x v="3"/>
    <d v="1899-12-30T16:00:00"/>
    <d v="1899-12-30T16:30:00"/>
    <x v="3"/>
    <x v="1"/>
    <x v="2"/>
    <x v="6"/>
    <x v="1"/>
    <x v="6"/>
  </r>
  <r>
    <x v="5"/>
    <x v="10"/>
    <x v="10"/>
    <d v="1899-12-30T22:00:00"/>
    <d v="1899-12-30T23:59:00"/>
    <x v="10"/>
    <x v="1"/>
    <x v="2"/>
    <x v="6"/>
    <x v="1"/>
    <x v="6"/>
  </r>
  <r>
    <x v="0"/>
    <x v="0"/>
    <x v="0"/>
    <d v="1899-12-30T08:00:00"/>
    <d v="1899-12-30T08:10:00"/>
    <x v="0"/>
    <x v="0"/>
    <x v="0"/>
    <x v="7"/>
    <x v="0"/>
    <x v="0"/>
  </r>
  <r>
    <x v="0"/>
    <x v="1"/>
    <x v="1"/>
    <d v="1899-12-30T08:15:00"/>
    <d v="1899-12-30T08:20:00"/>
    <x v="1"/>
    <x v="0"/>
    <x v="0"/>
    <x v="7"/>
    <x v="0"/>
    <x v="0"/>
  </r>
  <r>
    <x v="0"/>
    <x v="2"/>
    <x v="2"/>
    <d v="1899-12-30T08:30:00"/>
    <d v="1899-12-30T12:00:00"/>
    <x v="2"/>
    <x v="0"/>
    <x v="0"/>
    <x v="7"/>
    <x v="0"/>
    <x v="0"/>
  </r>
  <r>
    <x v="0"/>
    <x v="3"/>
    <x v="3"/>
    <d v="1899-12-30T17:30:00"/>
    <d v="1899-12-30T23:59:00"/>
    <x v="3"/>
    <x v="0"/>
    <x v="0"/>
    <x v="7"/>
    <x v="0"/>
    <x v="0"/>
  </r>
  <r>
    <x v="1"/>
    <x v="0"/>
    <x v="0"/>
    <d v="1899-12-30T07:30:00"/>
    <d v="1899-12-30T08:30:00"/>
    <x v="0"/>
    <x v="1"/>
    <x v="1"/>
    <x v="7"/>
    <x v="0"/>
    <x v="0"/>
  </r>
  <r>
    <x v="1"/>
    <x v="2"/>
    <x v="2"/>
    <d v="1899-12-30T09:00:00"/>
    <d v="1899-12-30T17:00:00"/>
    <x v="2"/>
    <x v="1"/>
    <x v="1"/>
    <x v="7"/>
    <x v="0"/>
    <x v="0"/>
  </r>
  <r>
    <x v="1"/>
    <x v="3"/>
    <x v="3"/>
    <d v="1899-12-30T17:45:00"/>
    <d v="1899-12-30T23:59:00"/>
    <x v="3"/>
    <x v="1"/>
    <x v="1"/>
    <x v="7"/>
    <x v="0"/>
    <x v="0"/>
  </r>
  <r>
    <x v="2"/>
    <x v="2"/>
    <x v="2"/>
    <d v="1899-12-30T09:00:00"/>
    <d v="1899-12-30T17:00:00"/>
    <x v="2"/>
    <x v="1"/>
    <x v="2"/>
    <x v="7"/>
    <x v="0"/>
    <x v="0"/>
  </r>
  <r>
    <x v="2"/>
    <x v="4"/>
    <x v="4"/>
    <d v="1899-12-30T17:45:00"/>
    <d v="1899-12-30T18:30:00"/>
    <x v="4"/>
    <x v="1"/>
    <x v="2"/>
    <x v="7"/>
    <x v="0"/>
    <x v="0"/>
  </r>
  <r>
    <x v="2"/>
    <x v="3"/>
    <x v="3"/>
    <d v="1899-12-30T19:00:00"/>
    <d v="1899-12-30T23:59:00"/>
    <x v="3"/>
    <x v="1"/>
    <x v="2"/>
    <x v="7"/>
    <x v="0"/>
    <x v="0"/>
  </r>
  <r>
    <x v="3"/>
    <x v="2"/>
    <x v="2"/>
    <d v="1899-12-30T09:00:00"/>
    <d v="1899-12-30T17:10:00"/>
    <x v="2"/>
    <x v="0"/>
    <x v="3"/>
    <x v="7"/>
    <x v="0"/>
    <x v="0"/>
  </r>
  <r>
    <x v="3"/>
    <x v="4"/>
    <x v="4"/>
    <d v="1899-12-30T17:45:00"/>
    <d v="1899-12-30T18:40:00"/>
    <x v="4"/>
    <x v="0"/>
    <x v="3"/>
    <x v="7"/>
    <x v="0"/>
    <x v="0"/>
  </r>
  <r>
    <x v="3"/>
    <x v="3"/>
    <x v="3"/>
    <d v="1899-12-30T19:00:00"/>
    <d v="1899-12-30T23:59:00"/>
    <x v="3"/>
    <x v="0"/>
    <x v="3"/>
    <x v="7"/>
    <x v="0"/>
    <x v="0"/>
  </r>
  <r>
    <x v="4"/>
    <x v="5"/>
    <x v="5"/>
    <d v="1899-12-30T06:00:00"/>
    <d v="1899-12-30T07:30:00"/>
    <x v="5"/>
    <x v="0"/>
    <x v="1"/>
    <x v="7"/>
    <x v="0"/>
    <x v="0"/>
  </r>
  <r>
    <x v="4"/>
    <x v="4"/>
    <x v="4"/>
    <d v="1899-12-30T17:45:00"/>
    <d v="1899-12-30T18:30:00"/>
    <x v="4"/>
    <x v="0"/>
    <x v="1"/>
    <x v="7"/>
    <x v="0"/>
    <x v="0"/>
  </r>
  <r>
    <x v="4"/>
    <x v="3"/>
    <x v="3"/>
    <d v="1899-12-30T17:45:00"/>
    <d v="1899-12-30T23:59:00"/>
    <x v="3"/>
    <x v="0"/>
    <x v="1"/>
    <x v="7"/>
    <x v="0"/>
    <x v="0"/>
  </r>
  <r>
    <x v="5"/>
    <x v="5"/>
    <x v="5"/>
    <d v="1899-12-30T06:00:00"/>
    <d v="1899-12-30T07:40:00"/>
    <x v="5"/>
    <x v="1"/>
    <x v="2"/>
    <x v="7"/>
    <x v="0"/>
    <x v="0"/>
  </r>
  <r>
    <x v="5"/>
    <x v="2"/>
    <x v="2"/>
    <d v="1899-12-30T09:00:00"/>
    <d v="1899-12-30T17:10:00"/>
    <x v="2"/>
    <x v="1"/>
    <x v="2"/>
    <x v="7"/>
    <x v="0"/>
    <x v="0"/>
  </r>
  <r>
    <x v="5"/>
    <x v="3"/>
    <x v="3"/>
    <d v="1899-12-30T17:45:00"/>
    <d v="1899-12-30T23:59:00"/>
    <x v="3"/>
    <x v="1"/>
    <x v="2"/>
    <x v="7"/>
    <x v="0"/>
    <x v="0"/>
  </r>
  <r>
    <x v="0"/>
    <x v="0"/>
    <x v="0"/>
    <d v="1899-12-30T08:00:00"/>
    <d v="1899-12-30T08:10:00"/>
    <x v="0"/>
    <x v="0"/>
    <x v="0"/>
    <x v="8"/>
    <x v="0"/>
    <x v="1"/>
  </r>
  <r>
    <x v="0"/>
    <x v="1"/>
    <x v="1"/>
    <d v="1899-12-30T08:15:00"/>
    <d v="1899-12-30T08:20:00"/>
    <x v="1"/>
    <x v="0"/>
    <x v="0"/>
    <x v="8"/>
    <x v="0"/>
    <x v="1"/>
  </r>
  <r>
    <x v="0"/>
    <x v="2"/>
    <x v="2"/>
    <d v="1899-12-30T08:30:00"/>
    <d v="1899-12-30T12:00:00"/>
    <x v="2"/>
    <x v="0"/>
    <x v="0"/>
    <x v="8"/>
    <x v="0"/>
    <x v="1"/>
  </r>
  <r>
    <x v="0"/>
    <x v="3"/>
    <x v="3"/>
    <d v="1899-12-30T17:30:00"/>
    <d v="1899-12-30T23:59:00"/>
    <x v="3"/>
    <x v="0"/>
    <x v="0"/>
    <x v="8"/>
    <x v="0"/>
    <x v="1"/>
  </r>
  <r>
    <x v="1"/>
    <x v="0"/>
    <x v="0"/>
    <d v="1899-12-30T07:30:00"/>
    <d v="1899-12-30T08:30:00"/>
    <x v="0"/>
    <x v="1"/>
    <x v="1"/>
    <x v="8"/>
    <x v="0"/>
    <x v="1"/>
  </r>
  <r>
    <x v="1"/>
    <x v="2"/>
    <x v="2"/>
    <d v="1899-12-30T09:00:00"/>
    <d v="1899-12-30T17:00:00"/>
    <x v="2"/>
    <x v="1"/>
    <x v="1"/>
    <x v="8"/>
    <x v="0"/>
    <x v="1"/>
  </r>
  <r>
    <x v="1"/>
    <x v="3"/>
    <x v="3"/>
    <d v="1899-12-30T17:45:00"/>
    <d v="1899-12-30T23:59:00"/>
    <x v="3"/>
    <x v="1"/>
    <x v="1"/>
    <x v="8"/>
    <x v="0"/>
    <x v="1"/>
  </r>
  <r>
    <x v="2"/>
    <x v="2"/>
    <x v="2"/>
    <d v="1899-12-30T09:00:00"/>
    <d v="1899-12-30T17:00:00"/>
    <x v="2"/>
    <x v="1"/>
    <x v="2"/>
    <x v="8"/>
    <x v="0"/>
    <x v="1"/>
  </r>
  <r>
    <x v="2"/>
    <x v="3"/>
    <x v="3"/>
    <d v="1899-12-30T19:00:00"/>
    <d v="1899-12-30T23:59:00"/>
    <x v="3"/>
    <x v="1"/>
    <x v="2"/>
    <x v="8"/>
    <x v="0"/>
    <x v="1"/>
  </r>
  <r>
    <x v="3"/>
    <x v="2"/>
    <x v="2"/>
    <d v="1899-12-30T09:00:00"/>
    <d v="1899-12-30T17:10:00"/>
    <x v="2"/>
    <x v="0"/>
    <x v="3"/>
    <x v="8"/>
    <x v="0"/>
    <x v="1"/>
  </r>
  <r>
    <x v="3"/>
    <x v="4"/>
    <x v="4"/>
    <d v="1899-12-30T17:45:00"/>
    <d v="1899-12-30T18:40:00"/>
    <x v="4"/>
    <x v="0"/>
    <x v="3"/>
    <x v="8"/>
    <x v="0"/>
    <x v="1"/>
  </r>
  <r>
    <x v="3"/>
    <x v="3"/>
    <x v="3"/>
    <d v="1899-12-30T19:00:00"/>
    <d v="1899-12-30T23:59:00"/>
    <x v="3"/>
    <x v="0"/>
    <x v="3"/>
    <x v="8"/>
    <x v="0"/>
    <x v="1"/>
  </r>
  <r>
    <x v="4"/>
    <x v="5"/>
    <x v="5"/>
    <d v="1899-12-30T06:00:00"/>
    <d v="1899-12-30T07:30:00"/>
    <x v="5"/>
    <x v="0"/>
    <x v="1"/>
    <x v="8"/>
    <x v="0"/>
    <x v="1"/>
  </r>
  <r>
    <x v="4"/>
    <x v="2"/>
    <x v="2"/>
    <d v="1899-12-30T09:00:00"/>
    <d v="1899-12-30T17:00:00"/>
    <x v="2"/>
    <x v="0"/>
    <x v="1"/>
    <x v="8"/>
    <x v="0"/>
    <x v="1"/>
  </r>
  <r>
    <x v="4"/>
    <x v="4"/>
    <x v="4"/>
    <d v="1899-12-30T17:45:00"/>
    <d v="1899-12-30T18:30:00"/>
    <x v="4"/>
    <x v="0"/>
    <x v="1"/>
    <x v="8"/>
    <x v="0"/>
    <x v="1"/>
  </r>
  <r>
    <x v="4"/>
    <x v="3"/>
    <x v="3"/>
    <d v="1899-12-30T17:45:00"/>
    <d v="1899-12-30T23:59:00"/>
    <x v="3"/>
    <x v="0"/>
    <x v="1"/>
    <x v="8"/>
    <x v="0"/>
    <x v="1"/>
  </r>
  <r>
    <x v="5"/>
    <x v="5"/>
    <x v="5"/>
    <d v="1899-12-30T06:00:00"/>
    <d v="1899-12-30T07:40:00"/>
    <x v="5"/>
    <x v="1"/>
    <x v="2"/>
    <x v="8"/>
    <x v="0"/>
    <x v="1"/>
  </r>
  <r>
    <x v="5"/>
    <x v="2"/>
    <x v="2"/>
    <d v="1899-12-30T09:00:00"/>
    <d v="1899-12-30T17:10:00"/>
    <x v="2"/>
    <x v="1"/>
    <x v="2"/>
    <x v="8"/>
    <x v="0"/>
    <x v="1"/>
  </r>
  <r>
    <x v="5"/>
    <x v="4"/>
    <x v="4"/>
    <d v="1899-12-30T17:45:00"/>
    <d v="1899-12-30T18:40:00"/>
    <x v="4"/>
    <x v="1"/>
    <x v="2"/>
    <x v="8"/>
    <x v="0"/>
    <x v="1"/>
  </r>
  <r>
    <x v="5"/>
    <x v="3"/>
    <x v="3"/>
    <d v="1899-12-30T17:45:00"/>
    <d v="1899-12-30T23:59:00"/>
    <x v="3"/>
    <x v="1"/>
    <x v="2"/>
    <x v="8"/>
    <x v="0"/>
    <x v="1"/>
  </r>
  <r>
    <x v="0"/>
    <x v="0"/>
    <x v="0"/>
    <d v="1899-12-30T08:00:00"/>
    <d v="1899-12-30T08:10:00"/>
    <x v="0"/>
    <x v="0"/>
    <x v="0"/>
    <x v="9"/>
    <x v="0"/>
    <x v="2"/>
  </r>
  <r>
    <x v="0"/>
    <x v="1"/>
    <x v="1"/>
    <d v="1899-12-30T08:15:00"/>
    <d v="1899-12-30T08:20:00"/>
    <x v="1"/>
    <x v="0"/>
    <x v="0"/>
    <x v="9"/>
    <x v="0"/>
    <x v="2"/>
  </r>
  <r>
    <x v="0"/>
    <x v="2"/>
    <x v="2"/>
    <d v="1899-12-30T08:30:00"/>
    <d v="1899-12-30T12:00:00"/>
    <x v="2"/>
    <x v="0"/>
    <x v="0"/>
    <x v="9"/>
    <x v="0"/>
    <x v="2"/>
  </r>
  <r>
    <x v="0"/>
    <x v="3"/>
    <x v="3"/>
    <d v="1899-12-30T17:30:00"/>
    <d v="1899-12-30T23:59:00"/>
    <x v="3"/>
    <x v="0"/>
    <x v="0"/>
    <x v="9"/>
    <x v="0"/>
    <x v="2"/>
  </r>
  <r>
    <x v="1"/>
    <x v="0"/>
    <x v="0"/>
    <d v="1899-12-30T07:30:00"/>
    <d v="1899-12-30T08:30:00"/>
    <x v="0"/>
    <x v="1"/>
    <x v="1"/>
    <x v="9"/>
    <x v="0"/>
    <x v="2"/>
  </r>
  <r>
    <x v="1"/>
    <x v="2"/>
    <x v="2"/>
    <d v="1899-12-30T09:00:00"/>
    <d v="1899-12-30T17:00:00"/>
    <x v="2"/>
    <x v="1"/>
    <x v="1"/>
    <x v="9"/>
    <x v="0"/>
    <x v="2"/>
  </r>
  <r>
    <x v="1"/>
    <x v="3"/>
    <x v="3"/>
    <d v="1899-12-30T17:45:00"/>
    <d v="1899-12-30T23:59:00"/>
    <x v="3"/>
    <x v="1"/>
    <x v="1"/>
    <x v="9"/>
    <x v="0"/>
    <x v="2"/>
  </r>
  <r>
    <x v="2"/>
    <x v="2"/>
    <x v="2"/>
    <d v="1899-12-30T09:00:00"/>
    <d v="1899-12-30T17:00:00"/>
    <x v="2"/>
    <x v="1"/>
    <x v="2"/>
    <x v="9"/>
    <x v="0"/>
    <x v="2"/>
  </r>
  <r>
    <x v="2"/>
    <x v="4"/>
    <x v="4"/>
    <d v="1899-12-30T17:45:00"/>
    <d v="1899-12-30T18:30:00"/>
    <x v="4"/>
    <x v="1"/>
    <x v="2"/>
    <x v="9"/>
    <x v="0"/>
    <x v="2"/>
  </r>
  <r>
    <x v="2"/>
    <x v="3"/>
    <x v="3"/>
    <d v="1899-12-30T19:00:00"/>
    <d v="1899-12-30T23:59:00"/>
    <x v="3"/>
    <x v="1"/>
    <x v="2"/>
    <x v="9"/>
    <x v="0"/>
    <x v="2"/>
  </r>
  <r>
    <x v="3"/>
    <x v="2"/>
    <x v="2"/>
    <d v="1899-12-30T09:00:00"/>
    <d v="1899-12-30T17:10:00"/>
    <x v="2"/>
    <x v="0"/>
    <x v="3"/>
    <x v="9"/>
    <x v="0"/>
    <x v="2"/>
  </r>
  <r>
    <x v="3"/>
    <x v="3"/>
    <x v="3"/>
    <d v="1899-12-30T19:00:00"/>
    <d v="1899-12-30T23:59:00"/>
    <x v="3"/>
    <x v="0"/>
    <x v="3"/>
    <x v="9"/>
    <x v="0"/>
    <x v="2"/>
  </r>
  <r>
    <x v="4"/>
    <x v="5"/>
    <x v="5"/>
    <d v="1899-12-30T06:00:00"/>
    <d v="1899-12-30T07:30:00"/>
    <x v="5"/>
    <x v="0"/>
    <x v="1"/>
    <x v="9"/>
    <x v="0"/>
    <x v="2"/>
  </r>
  <r>
    <x v="4"/>
    <x v="2"/>
    <x v="2"/>
    <d v="1899-12-30T09:00:00"/>
    <d v="1899-12-30T17:00:00"/>
    <x v="2"/>
    <x v="0"/>
    <x v="1"/>
    <x v="9"/>
    <x v="0"/>
    <x v="2"/>
  </r>
  <r>
    <x v="4"/>
    <x v="4"/>
    <x v="4"/>
    <d v="1899-12-30T17:45:00"/>
    <d v="1899-12-30T18:30:00"/>
    <x v="4"/>
    <x v="0"/>
    <x v="1"/>
    <x v="9"/>
    <x v="0"/>
    <x v="2"/>
  </r>
  <r>
    <x v="4"/>
    <x v="3"/>
    <x v="3"/>
    <d v="1899-12-30T17:45:00"/>
    <d v="1899-12-30T23:59:00"/>
    <x v="3"/>
    <x v="0"/>
    <x v="1"/>
    <x v="9"/>
    <x v="0"/>
    <x v="2"/>
  </r>
  <r>
    <x v="5"/>
    <x v="5"/>
    <x v="5"/>
    <d v="1899-12-30T06:00:00"/>
    <d v="1899-12-30T07:40:00"/>
    <x v="5"/>
    <x v="1"/>
    <x v="2"/>
    <x v="9"/>
    <x v="0"/>
    <x v="2"/>
  </r>
  <r>
    <x v="5"/>
    <x v="2"/>
    <x v="2"/>
    <d v="1899-12-30T09:00:00"/>
    <d v="1899-12-30T17:10:00"/>
    <x v="2"/>
    <x v="1"/>
    <x v="2"/>
    <x v="9"/>
    <x v="0"/>
    <x v="2"/>
  </r>
  <r>
    <x v="5"/>
    <x v="4"/>
    <x v="4"/>
    <d v="1899-12-30T17:45:00"/>
    <d v="1899-12-30T18:40:00"/>
    <x v="4"/>
    <x v="1"/>
    <x v="2"/>
    <x v="9"/>
    <x v="0"/>
    <x v="2"/>
  </r>
  <r>
    <x v="5"/>
    <x v="3"/>
    <x v="3"/>
    <d v="1899-12-30T17:45:00"/>
    <d v="1899-12-30T23:59:00"/>
    <x v="3"/>
    <x v="1"/>
    <x v="2"/>
    <x v="9"/>
    <x v="0"/>
    <x v="2"/>
  </r>
  <r>
    <x v="0"/>
    <x v="0"/>
    <x v="0"/>
    <d v="1899-12-30T08:00:00"/>
    <d v="1899-12-30T08:10:00"/>
    <x v="0"/>
    <x v="0"/>
    <x v="0"/>
    <x v="10"/>
    <x v="0"/>
    <x v="3"/>
  </r>
  <r>
    <x v="0"/>
    <x v="1"/>
    <x v="1"/>
    <d v="1899-12-30T08:15:00"/>
    <d v="1899-12-30T08:20:00"/>
    <x v="1"/>
    <x v="0"/>
    <x v="0"/>
    <x v="10"/>
    <x v="0"/>
    <x v="3"/>
  </r>
  <r>
    <x v="0"/>
    <x v="2"/>
    <x v="2"/>
    <d v="1899-12-30T08:30:00"/>
    <d v="1899-12-30T12:00:00"/>
    <x v="2"/>
    <x v="0"/>
    <x v="0"/>
    <x v="10"/>
    <x v="0"/>
    <x v="3"/>
  </r>
  <r>
    <x v="0"/>
    <x v="3"/>
    <x v="3"/>
    <d v="1899-12-30T17:30:00"/>
    <d v="1899-12-30T23:59:00"/>
    <x v="3"/>
    <x v="0"/>
    <x v="0"/>
    <x v="10"/>
    <x v="0"/>
    <x v="3"/>
  </r>
  <r>
    <x v="1"/>
    <x v="0"/>
    <x v="0"/>
    <d v="1899-12-30T07:30:00"/>
    <d v="1899-12-30T08:30:00"/>
    <x v="0"/>
    <x v="1"/>
    <x v="1"/>
    <x v="10"/>
    <x v="0"/>
    <x v="3"/>
  </r>
  <r>
    <x v="1"/>
    <x v="2"/>
    <x v="2"/>
    <d v="1899-12-30T09:00:00"/>
    <d v="1899-12-30T17:00:00"/>
    <x v="2"/>
    <x v="1"/>
    <x v="1"/>
    <x v="10"/>
    <x v="0"/>
    <x v="3"/>
  </r>
  <r>
    <x v="1"/>
    <x v="3"/>
    <x v="3"/>
    <d v="1899-12-30T17:45:00"/>
    <d v="1899-12-30T23:59:00"/>
    <x v="3"/>
    <x v="1"/>
    <x v="1"/>
    <x v="10"/>
    <x v="0"/>
    <x v="3"/>
  </r>
  <r>
    <x v="2"/>
    <x v="2"/>
    <x v="2"/>
    <d v="1899-12-30T09:00:00"/>
    <d v="1899-12-30T17:00:00"/>
    <x v="2"/>
    <x v="1"/>
    <x v="2"/>
    <x v="10"/>
    <x v="0"/>
    <x v="3"/>
  </r>
  <r>
    <x v="2"/>
    <x v="4"/>
    <x v="4"/>
    <d v="1899-12-30T17:45:00"/>
    <d v="1899-12-30T18:30:00"/>
    <x v="4"/>
    <x v="1"/>
    <x v="2"/>
    <x v="10"/>
    <x v="0"/>
    <x v="3"/>
  </r>
  <r>
    <x v="2"/>
    <x v="3"/>
    <x v="3"/>
    <d v="1899-12-30T19:00:00"/>
    <d v="1899-12-30T23:59:00"/>
    <x v="3"/>
    <x v="1"/>
    <x v="2"/>
    <x v="10"/>
    <x v="0"/>
    <x v="3"/>
  </r>
  <r>
    <x v="3"/>
    <x v="2"/>
    <x v="2"/>
    <d v="1899-12-30T09:00:00"/>
    <d v="1899-12-30T17:10:00"/>
    <x v="2"/>
    <x v="0"/>
    <x v="3"/>
    <x v="10"/>
    <x v="0"/>
    <x v="3"/>
  </r>
  <r>
    <x v="3"/>
    <x v="4"/>
    <x v="4"/>
    <d v="1899-12-30T17:45:00"/>
    <d v="1899-12-30T18:40:00"/>
    <x v="4"/>
    <x v="0"/>
    <x v="3"/>
    <x v="10"/>
    <x v="0"/>
    <x v="3"/>
  </r>
  <r>
    <x v="3"/>
    <x v="3"/>
    <x v="3"/>
    <d v="1899-12-30T19:00:00"/>
    <d v="1899-12-30T23:59:00"/>
    <x v="3"/>
    <x v="0"/>
    <x v="3"/>
    <x v="10"/>
    <x v="0"/>
    <x v="3"/>
  </r>
  <r>
    <x v="4"/>
    <x v="5"/>
    <x v="5"/>
    <d v="1899-12-30T06:00:00"/>
    <d v="1899-12-30T07:30:00"/>
    <x v="5"/>
    <x v="0"/>
    <x v="1"/>
    <x v="10"/>
    <x v="0"/>
    <x v="3"/>
  </r>
  <r>
    <x v="4"/>
    <x v="2"/>
    <x v="2"/>
    <d v="1899-12-30T09:00:00"/>
    <d v="1899-12-30T17:00:00"/>
    <x v="2"/>
    <x v="0"/>
    <x v="1"/>
    <x v="10"/>
    <x v="0"/>
    <x v="3"/>
  </r>
  <r>
    <x v="4"/>
    <x v="4"/>
    <x v="4"/>
    <d v="1899-12-30T17:45:00"/>
    <d v="1899-12-30T18:30:00"/>
    <x v="4"/>
    <x v="0"/>
    <x v="1"/>
    <x v="10"/>
    <x v="0"/>
    <x v="3"/>
  </r>
  <r>
    <x v="4"/>
    <x v="3"/>
    <x v="3"/>
    <d v="1899-12-30T17:45:00"/>
    <d v="1899-12-30T23:59:00"/>
    <x v="3"/>
    <x v="0"/>
    <x v="1"/>
    <x v="10"/>
    <x v="0"/>
    <x v="3"/>
  </r>
  <r>
    <x v="5"/>
    <x v="2"/>
    <x v="2"/>
    <d v="1899-12-30T09:00:00"/>
    <d v="1899-12-30T17:10:00"/>
    <x v="2"/>
    <x v="1"/>
    <x v="2"/>
    <x v="10"/>
    <x v="0"/>
    <x v="3"/>
  </r>
  <r>
    <x v="5"/>
    <x v="4"/>
    <x v="4"/>
    <d v="1899-12-30T17:45:00"/>
    <d v="1899-12-30T18:40:00"/>
    <x v="4"/>
    <x v="1"/>
    <x v="2"/>
    <x v="10"/>
    <x v="0"/>
    <x v="3"/>
  </r>
  <r>
    <x v="5"/>
    <x v="3"/>
    <x v="3"/>
    <d v="1899-12-30T17:45:00"/>
    <d v="1899-12-30T23:59:00"/>
    <x v="3"/>
    <x v="1"/>
    <x v="2"/>
    <x v="10"/>
    <x v="0"/>
    <x v="3"/>
  </r>
  <r>
    <x v="0"/>
    <x v="0"/>
    <x v="0"/>
    <d v="1899-12-30T08:00:00"/>
    <d v="1899-12-30T08:10:00"/>
    <x v="0"/>
    <x v="0"/>
    <x v="0"/>
    <x v="11"/>
    <x v="0"/>
    <x v="4"/>
  </r>
  <r>
    <x v="0"/>
    <x v="1"/>
    <x v="1"/>
    <d v="1899-12-30T08:15:00"/>
    <d v="1899-12-30T08:20:00"/>
    <x v="1"/>
    <x v="0"/>
    <x v="0"/>
    <x v="11"/>
    <x v="0"/>
    <x v="4"/>
  </r>
  <r>
    <x v="0"/>
    <x v="2"/>
    <x v="2"/>
    <d v="1899-12-30T08:30:00"/>
    <d v="1899-12-30T12:00:00"/>
    <x v="2"/>
    <x v="0"/>
    <x v="0"/>
    <x v="11"/>
    <x v="0"/>
    <x v="4"/>
  </r>
  <r>
    <x v="0"/>
    <x v="3"/>
    <x v="3"/>
    <d v="1899-12-30T17:30:00"/>
    <d v="1899-12-30T23:59:00"/>
    <x v="3"/>
    <x v="0"/>
    <x v="0"/>
    <x v="11"/>
    <x v="0"/>
    <x v="4"/>
  </r>
  <r>
    <x v="1"/>
    <x v="0"/>
    <x v="0"/>
    <d v="1899-12-30T07:30:00"/>
    <d v="1899-12-30T08:30:00"/>
    <x v="0"/>
    <x v="1"/>
    <x v="1"/>
    <x v="11"/>
    <x v="0"/>
    <x v="4"/>
  </r>
  <r>
    <x v="1"/>
    <x v="2"/>
    <x v="2"/>
    <d v="1899-12-30T09:00:00"/>
    <d v="1899-12-30T17:00:00"/>
    <x v="2"/>
    <x v="1"/>
    <x v="1"/>
    <x v="11"/>
    <x v="0"/>
    <x v="4"/>
  </r>
  <r>
    <x v="1"/>
    <x v="6"/>
    <x v="6"/>
    <d v="1899-12-30T17:45:00"/>
    <d v="1899-12-30T19:00:00"/>
    <x v="6"/>
    <x v="1"/>
    <x v="1"/>
    <x v="11"/>
    <x v="0"/>
    <x v="4"/>
  </r>
  <r>
    <x v="1"/>
    <x v="3"/>
    <x v="3"/>
    <d v="1899-12-30T19:15:00"/>
    <d v="1899-12-30T23:59:00"/>
    <x v="3"/>
    <x v="1"/>
    <x v="1"/>
    <x v="12"/>
    <x v="1"/>
    <x v="5"/>
  </r>
  <r>
    <x v="2"/>
    <x v="2"/>
    <x v="2"/>
    <d v="1899-12-30T09:00:00"/>
    <d v="1899-12-30T17:00:00"/>
    <x v="2"/>
    <x v="1"/>
    <x v="2"/>
    <x v="11"/>
    <x v="0"/>
    <x v="4"/>
  </r>
  <r>
    <x v="2"/>
    <x v="4"/>
    <x v="4"/>
    <d v="1899-12-30T17:45:00"/>
    <d v="1899-12-30T18:30:00"/>
    <x v="4"/>
    <x v="1"/>
    <x v="2"/>
    <x v="11"/>
    <x v="0"/>
    <x v="4"/>
  </r>
  <r>
    <x v="2"/>
    <x v="3"/>
    <x v="3"/>
    <d v="1899-12-30T19:00:00"/>
    <d v="1899-12-30T23:59:00"/>
    <x v="3"/>
    <x v="1"/>
    <x v="2"/>
    <x v="11"/>
    <x v="0"/>
    <x v="4"/>
  </r>
  <r>
    <x v="3"/>
    <x v="2"/>
    <x v="2"/>
    <d v="1899-12-30T09:00:00"/>
    <d v="1899-12-30T17:10:00"/>
    <x v="2"/>
    <x v="0"/>
    <x v="3"/>
    <x v="11"/>
    <x v="0"/>
    <x v="4"/>
  </r>
  <r>
    <x v="3"/>
    <x v="4"/>
    <x v="4"/>
    <d v="1899-12-30T17:45:00"/>
    <d v="1899-12-30T18:40:00"/>
    <x v="4"/>
    <x v="0"/>
    <x v="3"/>
    <x v="11"/>
    <x v="0"/>
    <x v="4"/>
  </r>
  <r>
    <x v="3"/>
    <x v="3"/>
    <x v="3"/>
    <d v="1899-12-30T19:00:00"/>
    <d v="1899-12-30T23:59:00"/>
    <x v="3"/>
    <x v="0"/>
    <x v="3"/>
    <x v="11"/>
    <x v="0"/>
    <x v="4"/>
  </r>
  <r>
    <x v="4"/>
    <x v="5"/>
    <x v="5"/>
    <d v="1899-12-30T06:00:00"/>
    <d v="1899-12-30T07:30:00"/>
    <x v="5"/>
    <x v="0"/>
    <x v="1"/>
    <x v="11"/>
    <x v="0"/>
    <x v="4"/>
  </r>
  <r>
    <x v="4"/>
    <x v="2"/>
    <x v="2"/>
    <d v="1899-12-30T09:00:00"/>
    <d v="1899-12-30T17:00:00"/>
    <x v="2"/>
    <x v="0"/>
    <x v="1"/>
    <x v="11"/>
    <x v="0"/>
    <x v="4"/>
  </r>
  <r>
    <x v="4"/>
    <x v="3"/>
    <x v="3"/>
    <d v="1899-12-30T17:45:00"/>
    <d v="1899-12-30T23:59:00"/>
    <x v="3"/>
    <x v="0"/>
    <x v="1"/>
    <x v="11"/>
    <x v="0"/>
    <x v="4"/>
  </r>
  <r>
    <x v="5"/>
    <x v="5"/>
    <x v="5"/>
    <d v="1899-12-30T06:00:00"/>
    <d v="1899-12-30T07:40:00"/>
    <x v="5"/>
    <x v="1"/>
    <x v="2"/>
    <x v="11"/>
    <x v="0"/>
    <x v="4"/>
  </r>
  <r>
    <x v="5"/>
    <x v="2"/>
    <x v="2"/>
    <d v="1899-12-30T09:00:00"/>
    <d v="1899-12-30T17:10:00"/>
    <x v="2"/>
    <x v="1"/>
    <x v="2"/>
    <x v="11"/>
    <x v="0"/>
    <x v="4"/>
  </r>
  <r>
    <x v="5"/>
    <x v="4"/>
    <x v="4"/>
    <d v="1899-12-30T17:45:00"/>
    <d v="1899-12-30T18:40:00"/>
    <x v="4"/>
    <x v="1"/>
    <x v="2"/>
    <x v="11"/>
    <x v="0"/>
    <x v="4"/>
  </r>
  <r>
    <x v="5"/>
    <x v="3"/>
    <x v="3"/>
    <d v="1899-12-30T17:45:00"/>
    <d v="1899-12-30T23:59:00"/>
    <x v="3"/>
    <x v="1"/>
    <x v="2"/>
    <x v="11"/>
    <x v="0"/>
    <x v="4"/>
  </r>
  <r>
    <x v="0"/>
    <x v="6"/>
    <x v="6"/>
    <d v="1899-12-30T12:30:00"/>
    <d v="1899-12-30T13:00:00"/>
    <x v="6"/>
    <x v="0"/>
    <x v="0"/>
    <x v="12"/>
    <x v="1"/>
    <x v="5"/>
  </r>
  <r>
    <x v="0"/>
    <x v="7"/>
    <x v="7"/>
    <d v="1899-12-30T14:00:00"/>
    <d v="1899-12-30T16:00:00"/>
    <x v="7"/>
    <x v="0"/>
    <x v="0"/>
    <x v="12"/>
    <x v="1"/>
    <x v="5"/>
  </r>
  <r>
    <x v="0"/>
    <x v="8"/>
    <x v="8"/>
    <d v="1899-12-30T16:30:00"/>
    <d v="1899-12-30T17:00:00"/>
    <x v="8"/>
    <x v="0"/>
    <x v="0"/>
    <x v="12"/>
    <x v="1"/>
    <x v="5"/>
  </r>
  <r>
    <x v="0"/>
    <x v="3"/>
    <x v="3"/>
    <d v="1899-12-30T20:00:00"/>
    <d v="1899-12-30T23:59:00"/>
    <x v="3"/>
    <x v="0"/>
    <x v="0"/>
    <x v="12"/>
    <x v="1"/>
    <x v="5"/>
  </r>
  <r>
    <x v="1"/>
    <x v="9"/>
    <x v="9"/>
    <d v="1899-12-30T09:30:00"/>
    <d v="1899-12-30T13:30:00"/>
    <x v="9"/>
    <x v="1"/>
    <x v="1"/>
    <x v="12"/>
    <x v="1"/>
    <x v="5"/>
  </r>
  <r>
    <x v="1"/>
    <x v="0"/>
    <x v="0"/>
    <d v="1899-12-30T14:00:00"/>
    <d v="1899-12-30T15:00:00"/>
    <x v="0"/>
    <x v="1"/>
    <x v="1"/>
    <x v="12"/>
    <x v="1"/>
    <x v="5"/>
  </r>
  <r>
    <x v="1"/>
    <x v="3"/>
    <x v="3"/>
    <d v="1899-12-30T15:30:00"/>
    <d v="1899-12-30T23:59:00"/>
    <x v="3"/>
    <x v="1"/>
    <x v="1"/>
    <x v="12"/>
    <x v="1"/>
    <x v="5"/>
  </r>
  <r>
    <x v="2"/>
    <x v="5"/>
    <x v="5"/>
    <d v="1899-12-30T07:00:00"/>
    <d v="1899-12-30T09:00:00"/>
    <x v="5"/>
    <x v="1"/>
    <x v="2"/>
    <x v="12"/>
    <x v="1"/>
    <x v="5"/>
  </r>
  <r>
    <x v="2"/>
    <x v="8"/>
    <x v="8"/>
    <d v="1899-12-30T17:00:00"/>
    <d v="1899-12-30T18:00:00"/>
    <x v="8"/>
    <x v="1"/>
    <x v="2"/>
    <x v="12"/>
    <x v="1"/>
    <x v="5"/>
  </r>
  <r>
    <x v="2"/>
    <x v="7"/>
    <x v="7"/>
    <d v="1899-12-30T18:00:00"/>
    <d v="1899-12-30T22:00:00"/>
    <x v="7"/>
    <x v="1"/>
    <x v="2"/>
    <x v="12"/>
    <x v="1"/>
    <x v="5"/>
  </r>
  <r>
    <x v="3"/>
    <x v="3"/>
    <x v="3"/>
    <d v="1899-12-30T09:00:00"/>
    <d v="1899-12-30T09:15:00"/>
    <x v="3"/>
    <x v="0"/>
    <x v="3"/>
    <x v="12"/>
    <x v="1"/>
    <x v="5"/>
  </r>
  <r>
    <x v="3"/>
    <x v="0"/>
    <x v="0"/>
    <d v="1899-12-30T18:00:00"/>
    <d v="1899-12-30T19:00:00"/>
    <x v="0"/>
    <x v="0"/>
    <x v="3"/>
    <x v="12"/>
    <x v="1"/>
    <x v="5"/>
  </r>
  <r>
    <x v="3"/>
    <x v="10"/>
    <x v="10"/>
    <d v="1899-12-30T19:30:00"/>
    <d v="1899-12-30T00:00:00"/>
    <x v="10"/>
    <x v="0"/>
    <x v="3"/>
    <x v="12"/>
    <x v="1"/>
    <x v="5"/>
  </r>
  <r>
    <x v="4"/>
    <x v="3"/>
    <x v="3"/>
    <d v="1899-12-30T08:00:00"/>
    <d v="1899-12-30T09:00:00"/>
    <x v="3"/>
    <x v="0"/>
    <x v="1"/>
    <x v="12"/>
    <x v="1"/>
    <x v="5"/>
  </r>
  <r>
    <x v="4"/>
    <x v="4"/>
    <x v="4"/>
    <d v="1899-12-30T09:00:00"/>
    <d v="1899-12-30T13:00:00"/>
    <x v="4"/>
    <x v="0"/>
    <x v="1"/>
    <x v="12"/>
    <x v="1"/>
    <x v="5"/>
  </r>
  <r>
    <x v="5"/>
    <x v="4"/>
    <x v="4"/>
    <d v="1899-12-30T10:00:00"/>
    <d v="1899-12-30T13:00:00"/>
    <x v="4"/>
    <x v="1"/>
    <x v="2"/>
    <x v="12"/>
    <x v="1"/>
    <x v="5"/>
  </r>
  <r>
    <x v="5"/>
    <x v="8"/>
    <x v="8"/>
    <d v="1899-12-30T14:00:00"/>
    <d v="1899-12-30T16:00:00"/>
    <x v="8"/>
    <x v="1"/>
    <x v="2"/>
    <x v="12"/>
    <x v="1"/>
    <x v="5"/>
  </r>
  <r>
    <x v="5"/>
    <x v="3"/>
    <x v="3"/>
    <d v="1899-12-30T16:00:00"/>
    <d v="1899-12-30T23:59:00"/>
    <x v="3"/>
    <x v="1"/>
    <x v="2"/>
    <x v="12"/>
    <x v="1"/>
    <x v="5"/>
  </r>
  <r>
    <x v="0"/>
    <x v="6"/>
    <x v="6"/>
    <d v="1899-12-30T12:30:00"/>
    <d v="1899-12-30T13:00:00"/>
    <x v="6"/>
    <x v="0"/>
    <x v="0"/>
    <x v="13"/>
    <x v="1"/>
    <x v="6"/>
  </r>
  <r>
    <x v="0"/>
    <x v="8"/>
    <x v="8"/>
    <d v="1899-12-30T16:30:00"/>
    <d v="1899-12-30T17:00:00"/>
    <x v="8"/>
    <x v="0"/>
    <x v="0"/>
    <x v="13"/>
    <x v="1"/>
    <x v="6"/>
  </r>
  <r>
    <x v="0"/>
    <x v="3"/>
    <x v="3"/>
    <d v="1899-12-30T20:00:00"/>
    <d v="1899-12-30T23:59:00"/>
    <x v="3"/>
    <x v="0"/>
    <x v="0"/>
    <x v="13"/>
    <x v="1"/>
    <x v="6"/>
  </r>
  <r>
    <x v="1"/>
    <x v="4"/>
    <x v="4"/>
    <d v="1899-12-30T08:00:00"/>
    <d v="1899-12-30T09:00:00"/>
    <x v="4"/>
    <x v="1"/>
    <x v="1"/>
    <x v="13"/>
    <x v="1"/>
    <x v="6"/>
  </r>
  <r>
    <x v="1"/>
    <x v="9"/>
    <x v="9"/>
    <d v="1899-12-30T09:30:00"/>
    <d v="1899-12-30T13:30:00"/>
    <x v="9"/>
    <x v="1"/>
    <x v="1"/>
    <x v="13"/>
    <x v="1"/>
    <x v="6"/>
  </r>
  <r>
    <x v="1"/>
    <x v="0"/>
    <x v="0"/>
    <d v="1899-12-30T14:00:00"/>
    <d v="1899-12-30T15:00:00"/>
    <x v="0"/>
    <x v="1"/>
    <x v="1"/>
    <x v="13"/>
    <x v="1"/>
    <x v="6"/>
  </r>
  <r>
    <x v="1"/>
    <x v="3"/>
    <x v="3"/>
    <d v="1899-12-30T15:30:00"/>
    <d v="1899-12-30T23:59:00"/>
    <x v="3"/>
    <x v="1"/>
    <x v="1"/>
    <x v="13"/>
    <x v="1"/>
    <x v="6"/>
  </r>
  <r>
    <x v="2"/>
    <x v="5"/>
    <x v="5"/>
    <d v="1899-12-30T07:00:00"/>
    <d v="1899-12-30T09:00:00"/>
    <x v="5"/>
    <x v="1"/>
    <x v="2"/>
    <x v="13"/>
    <x v="1"/>
    <x v="6"/>
  </r>
  <r>
    <x v="2"/>
    <x v="7"/>
    <x v="7"/>
    <d v="1899-12-30T18:00:00"/>
    <d v="1899-12-30T22:00:00"/>
    <x v="7"/>
    <x v="1"/>
    <x v="2"/>
    <x v="13"/>
    <x v="1"/>
    <x v="6"/>
  </r>
  <r>
    <x v="3"/>
    <x v="3"/>
    <x v="3"/>
    <d v="1899-12-30T09:00:00"/>
    <d v="1899-12-30T09:15:00"/>
    <x v="3"/>
    <x v="0"/>
    <x v="3"/>
    <x v="13"/>
    <x v="1"/>
    <x v="6"/>
  </r>
  <r>
    <x v="3"/>
    <x v="0"/>
    <x v="0"/>
    <d v="1899-12-30T18:00:00"/>
    <d v="1899-12-30T19:00:00"/>
    <x v="0"/>
    <x v="0"/>
    <x v="3"/>
    <x v="13"/>
    <x v="1"/>
    <x v="6"/>
  </r>
  <r>
    <x v="3"/>
    <x v="10"/>
    <x v="10"/>
    <d v="1899-12-30T19:30:00"/>
    <d v="1899-12-30T00:00:00"/>
    <x v="10"/>
    <x v="0"/>
    <x v="3"/>
    <x v="13"/>
    <x v="1"/>
    <x v="6"/>
  </r>
  <r>
    <x v="4"/>
    <x v="3"/>
    <x v="3"/>
    <d v="1899-12-30T08:00:00"/>
    <d v="1899-12-30T09:00:00"/>
    <x v="3"/>
    <x v="0"/>
    <x v="1"/>
    <x v="13"/>
    <x v="1"/>
    <x v="6"/>
  </r>
  <r>
    <x v="4"/>
    <x v="4"/>
    <x v="4"/>
    <d v="1899-12-30T09:00:00"/>
    <d v="1899-12-30T13:00:00"/>
    <x v="4"/>
    <x v="0"/>
    <x v="1"/>
    <x v="13"/>
    <x v="1"/>
    <x v="6"/>
  </r>
  <r>
    <x v="5"/>
    <x v="4"/>
    <x v="4"/>
    <d v="1899-12-30T10:00:00"/>
    <d v="1899-12-30T13:00:00"/>
    <x v="4"/>
    <x v="1"/>
    <x v="2"/>
    <x v="13"/>
    <x v="1"/>
    <x v="6"/>
  </r>
  <r>
    <x v="5"/>
    <x v="8"/>
    <x v="8"/>
    <d v="1899-12-30T14:00:00"/>
    <d v="1899-12-30T16:00:00"/>
    <x v="8"/>
    <x v="1"/>
    <x v="2"/>
    <x v="13"/>
    <x v="1"/>
    <x v="6"/>
  </r>
  <r>
    <x v="5"/>
    <x v="3"/>
    <x v="3"/>
    <d v="1899-12-30T16:00:00"/>
    <d v="1899-12-30T16:30:00"/>
    <x v="3"/>
    <x v="1"/>
    <x v="2"/>
    <x v="13"/>
    <x v="1"/>
    <x v="6"/>
  </r>
  <r>
    <x v="5"/>
    <x v="10"/>
    <x v="10"/>
    <d v="1899-12-30T22:00:00"/>
    <d v="1899-12-30T23:59:00"/>
    <x v="10"/>
    <x v="1"/>
    <x v="2"/>
    <x v="13"/>
    <x v="1"/>
    <x v="6"/>
  </r>
  <r>
    <x v="0"/>
    <x v="0"/>
    <x v="0"/>
    <d v="1899-12-30T08:00:00"/>
    <d v="1899-12-30T08:10:00"/>
    <x v="0"/>
    <x v="0"/>
    <x v="0"/>
    <x v="14"/>
    <x v="0"/>
    <x v="0"/>
  </r>
  <r>
    <x v="0"/>
    <x v="1"/>
    <x v="1"/>
    <d v="1899-12-30T08:15:00"/>
    <d v="1899-12-30T08:20:00"/>
    <x v="1"/>
    <x v="0"/>
    <x v="0"/>
    <x v="14"/>
    <x v="0"/>
    <x v="0"/>
  </r>
  <r>
    <x v="0"/>
    <x v="2"/>
    <x v="2"/>
    <d v="1899-12-30T08:30:00"/>
    <d v="1899-12-30T12:00:00"/>
    <x v="2"/>
    <x v="0"/>
    <x v="0"/>
    <x v="14"/>
    <x v="0"/>
    <x v="0"/>
  </r>
  <r>
    <x v="0"/>
    <x v="3"/>
    <x v="3"/>
    <d v="1899-12-30T17:30:00"/>
    <d v="1899-12-30T23:59:00"/>
    <x v="3"/>
    <x v="0"/>
    <x v="0"/>
    <x v="14"/>
    <x v="0"/>
    <x v="0"/>
  </r>
  <r>
    <x v="1"/>
    <x v="0"/>
    <x v="0"/>
    <d v="1899-12-30T07:30:00"/>
    <d v="1899-12-30T08:30:00"/>
    <x v="0"/>
    <x v="1"/>
    <x v="1"/>
    <x v="14"/>
    <x v="0"/>
    <x v="0"/>
  </r>
  <r>
    <x v="1"/>
    <x v="2"/>
    <x v="2"/>
    <d v="1899-12-30T09:00:00"/>
    <d v="1899-12-30T17:00:00"/>
    <x v="2"/>
    <x v="1"/>
    <x v="1"/>
    <x v="14"/>
    <x v="0"/>
    <x v="0"/>
  </r>
  <r>
    <x v="1"/>
    <x v="3"/>
    <x v="3"/>
    <d v="1899-12-30T17:45:00"/>
    <d v="1899-12-30T23:59:00"/>
    <x v="3"/>
    <x v="1"/>
    <x v="1"/>
    <x v="14"/>
    <x v="0"/>
    <x v="0"/>
  </r>
  <r>
    <x v="2"/>
    <x v="2"/>
    <x v="2"/>
    <d v="1899-12-30T09:00:00"/>
    <d v="1899-12-30T17:00:00"/>
    <x v="2"/>
    <x v="1"/>
    <x v="2"/>
    <x v="14"/>
    <x v="0"/>
    <x v="0"/>
  </r>
  <r>
    <x v="2"/>
    <x v="4"/>
    <x v="4"/>
    <d v="1899-12-30T17:45:00"/>
    <d v="1899-12-30T18:30:00"/>
    <x v="4"/>
    <x v="1"/>
    <x v="2"/>
    <x v="14"/>
    <x v="0"/>
    <x v="0"/>
  </r>
  <r>
    <x v="2"/>
    <x v="3"/>
    <x v="3"/>
    <d v="1899-12-30T19:00:00"/>
    <d v="1899-12-30T23:59:00"/>
    <x v="3"/>
    <x v="1"/>
    <x v="2"/>
    <x v="14"/>
    <x v="0"/>
    <x v="0"/>
  </r>
  <r>
    <x v="3"/>
    <x v="2"/>
    <x v="2"/>
    <d v="1899-12-30T09:00:00"/>
    <d v="1899-12-30T17:10:00"/>
    <x v="2"/>
    <x v="0"/>
    <x v="3"/>
    <x v="14"/>
    <x v="0"/>
    <x v="0"/>
  </r>
  <r>
    <x v="3"/>
    <x v="4"/>
    <x v="4"/>
    <d v="1899-12-30T17:45:00"/>
    <d v="1899-12-30T18:40:00"/>
    <x v="4"/>
    <x v="0"/>
    <x v="3"/>
    <x v="14"/>
    <x v="0"/>
    <x v="0"/>
  </r>
  <r>
    <x v="3"/>
    <x v="3"/>
    <x v="3"/>
    <d v="1899-12-30T19:00:00"/>
    <d v="1899-12-30T23:59:00"/>
    <x v="3"/>
    <x v="0"/>
    <x v="3"/>
    <x v="14"/>
    <x v="0"/>
    <x v="0"/>
  </r>
  <r>
    <x v="4"/>
    <x v="5"/>
    <x v="5"/>
    <d v="1899-12-30T06:00:00"/>
    <d v="1899-12-30T07:30:00"/>
    <x v="5"/>
    <x v="0"/>
    <x v="1"/>
    <x v="14"/>
    <x v="0"/>
    <x v="0"/>
  </r>
  <r>
    <x v="4"/>
    <x v="2"/>
    <x v="2"/>
    <d v="1899-12-30T09:00:00"/>
    <d v="1899-12-30T17:00:00"/>
    <x v="2"/>
    <x v="0"/>
    <x v="1"/>
    <x v="14"/>
    <x v="0"/>
    <x v="0"/>
  </r>
  <r>
    <x v="4"/>
    <x v="4"/>
    <x v="4"/>
    <d v="1899-12-30T17:45:00"/>
    <d v="1899-12-30T18:30:00"/>
    <x v="4"/>
    <x v="0"/>
    <x v="1"/>
    <x v="14"/>
    <x v="0"/>
    <x v="0"/>
  </r>
  <r>
    <x v="4"/>
    <x v="3"/>
    <x v="3"/>
    <d v="1899-12-30T17:45:00"/>
    <d v="1899-12-30T23:59:00"/>
    <x v="3"/>
    <x v="0"/>
    <x v="1"/>
    <x v="14"/>
    <x v="0"/>
    <x v="0"/>
  </r>
  <r>
    <x v="5"/>
    <x v="5"/>
    <x v="5"/>
    <d v="1899-12-30T06:00:00"/>
    <d v="1899-12-30T07:40:00"/>
    <x v="5"/>
    <x v="1"/>
    <x v="2"/>
    <x v="14"/>
    <x v="0"/>
    <x v="0"/>
  </r>
  <r>
    <x v="5"/>
    <x v="2"/>
    <x v="2"/>
    <d v="1899-12-30T09:00:00"/>
    <d v="1899-12-30T17:10:00"/>
    <x v="2"/>
    <x v="1"/>
    <x v="2"/>
    <x v="14"/>
    <x v="0"/>
    <x v="0"/>
  </r>
  <r>
    <x v="5"/>
    <x v="3"/>
    <x v="3"/>
    <d v="1899-12-30T17:45:00"/>
    <d v="1899-12-30T23:59:00"/>
    <x v="3"/>
    <x v="1"/>
    <x v="2"/>
    <x v="14"/>
    <x v="0"/>
    <x v="0"/>
  </r>
  <r>
    <x v="0"/>
    <x v="0"/>
    <x v="0"/>
    <d v="1899-12-30T08:00:00"/>
    <d v="1899-12-30T08:10:00"/>
    <x v="0"/>
    <x v="0"/>
    <x v="0"/>
    <x v="15"/>
    <x v="0"/>
    <x v="1"/>
  </r>
  <r>
    <x v="0"/>
    <x v="1"/>
    <x v="1"/>
    <d v="1899-12-30T08:15:00"/>
    <d v="1899-12-30T08:20:00"/>
    <x v="1"/>
    <x v="0"/>
    <x v="0"/>
    <x v="15"/>
    <x v="0"/>
    <x v="1"/>
  </r>
  <r>
    <x v="0"/>
    <x v="2"/>
    <x v="2"/>
    <d v="1899-12-30T08:30:00"/>
    <d v="1899-12-30T12:00:00"/>
    <x v="2"/>
    <x v="0"/>
    <x v="0"/>
    <x v="15"/>
    <x v="0"/>
    <x v="1"/>
  </r>
  <r>
    <x v="0"/>
    <x v="3"/>
    <x v="3"/>
    <d v="1899-12-30T17:30:00"/>
    <d v="1899-12-30T23:59:00"/>
    <x v="3"/>
    <x v="0"/>
    <x v="0"/>
    <x v="15"/>
    <x v="0"/>
    <x v="1"/>
  </r>
  <r>
    <x v="1"/>
    <x v="0"/>
    <x v="0"/>
    <d v="1899-12-30T07:30:00"/>
    <d v="1899-12-30T08:30:00"/>
    <x v="0"/>
    <x v="1"/>
    <x v="1"/>
    <x v="15"/>
    <x v="0"/>
    <x v="1"/>
  </r>
  <r>
    <x v="1"/>
    <x v="2"/>
    <x v="2"/>
    <d v="1899-12-30T09:00:00"/>
    <d v="1899-12-30T17:00:00"/>
    <x v="2"/>
    <x v="1"/>
    <x v="1"/>
    <x v="15"/>
    <x v="0"/>
    <x v="1"/>
  </r>
  <r>
    <x v="1"/>
    <x v="3"/>
    <x v="3"/>
    <d v="1899-12-30T17:45:00"/>
    <d v="1899-12-30T23:59:00"/>
    <x v="3"/>
    <x v="1"/>
    <x v="1"/>
    <x v="15"/>
    <x v="0"/>
    <x v="1"/>
  </r>
  <r>
    <x v="2"/>
    <x v="2"/>
    <x v="2"/>
    <d v="1899-12-30T09:00:00"/>
    <d v="1899-12-30T17:00:00"/>
    <x v="2"/>
    <x v="1"/>
    <x v="2"/>
    <x v="15"/>
    <x v="0"/>
    <x v="1"/>
  </r>
  <r>
    <x v="2"/>
    <x v="3"/>
    <x v="3"/>
    <d v="1899-12-30T19:00:00"/>
    <d v="1899-12-30T23:59:00"/>
    <x v="3"/>
    <x v="1"/>
    <x v="2"/>
    <x v="15"/>
    <x v="0"/>
    <x v="1"/>
  </r>
  <r>
    <x v="3"/>
    <x v="2"/>
    <x v="2"/>
    <d v="1899-12-30T09:00:00"/>
    <d v="1899-12-30T17:10:00"/>
    <x v="2"/>
    <x v="0"/>
    <x v="3"/>
    <x v="15"/>
    <x v="0"/>
    <x v="1"/>
  </r>
  <r>
    <x v="3"/>
    <x v="4"/>
    <x v="4"/>
    <d v="1899-12-30T17:45:00"/>
    <d v="1899-12-30T18:40:00"/>
    <x v="4"/>
    <x v="0"/>
    <x v="3"/>
    <x v="15"/>
    <x v="0"/>
    <x v="1"/>
  </r>
  <r>
    <x v="3"/>
    <x v="3"/>
    <x v="3"/>
    <d v="1899-12-30T19:00:00"/>
    <d v="1899-12-30T23:59:00"/>
    <x v="3"/>
    <x v="0"/>
    <x v="3"/>
    <x v="15"/>
    <x v="0"/>
    <x v="1"/>
  </r>
  <r>
    <x v="4"/>
    <x v="5"/>
    <x v="5"/>
    <d v="1899-12-30T06:00:00"/>
    <d v="1899-12-30T07:30:00"/>
    <x v="5"/>
    <x v="0"/>
    <x v="1"/>
    <x v="15"/>
    <x v="0"/>
    <x v="1"/>
  </r>
  <r>
    <x v="4"/>
    <x v="2"/>
    <x v="2"/>
    <d v="1899-12-30T09:00:00"/>
    <d v="1899-12-30T17:00:00"/>
    <x v="2"/>
    <x v="0"/>
    <x v="1"/>
    <x v="15"/>
    <x v="0"/>
    <x v="1"/>
  </r>
  <r>
    <x v="4"/>
    <x v="4"/>
    <x v="4"/>
    <d v="1899-12-30T17:45:00"/>
    <d v="1899-12-30T18:30:00"/>
    <x v="4"/>
    <x v="0"/>
    <x v="1"/>
    <x v="15"/>
    <x v="0"/>
    <x v="1"/>
  </r>
  <r>
    <x v="4"/>
    <x v="3"/>
    <x v="3"/>
    <d v="1899-12-30T17:45:00"/>
    <d v="1899-12-30T23:59:00"/>
    <x v="3"/>
    <x v="0"/>
    <x v="1"/>
    <x v="15"/>
    <x v="0"/>
    <x v="1"/>
  </r>
  <r>
    <x v="5"/>
    <x v="2"/>
    <x v="2"/>
    <d v="1899-12-30T09:00:00"/>
    <d v="1899-12-30T17:10:00"/>
    <x v="2"/>
    <x v="1"/>
    <x v="2"/>
    <x v="15"/>
    <x v="0"/>
    <x v="1"/>
  </r>
  <r>
    <x v="5"/>
    <x v="4"/>
    <x v="4"/>
    <d v="1899-12-30T17:45:00"/>
    <d v="1899-12-30T18:40:00"/>
    <x v="4"/>
    <x v="1"/>
    <x v="2"/>
    <x v="15"/>
    <x v="0"/>
    <x v="1"/>
  </r>
  <r>
    <x v="5"/>
    <x v="3"/>
    <x v="3"/>
    <d v="1899-12-30T17:45:00"/>
    <d v="1899-12-30T23:59:00"/>
    <x v="3"/>
    <x v="1"/>
    <x v="2"/>
    <x v="15"/>
    <x v="0"/>
    <x v="1"/>
  </r>
  <r>
    <x v="0"/>
    <x v="0"/>
    <x v="0"/>
    <d v="1899-12-30T08:00:00"/>
    <d v="1899-12-30T08:10:00"/>
    <x v="0"/>
    <x v="0"/>
    <x v="0"/>
    <x v="16"/>
    <x v="0"/>
    <x v="2"/>
  </r>
  <r>
    <x v="0"/>
    <x v="1"/>
    <x v="1"/>
    <d v="1899-12-30T08:15:00"/>
    <d v="1899-12-30T08:20:00"/>
    <x v="1"/>
    <x v="0"/>
    <x v="0"/>
    <x v="16"/>
    <x v="0"/>
    <x v="2"/>
  </r>
  <r>
    <x v="0"/>
    <x v="2"/>
    <x v="2"/>
    <d v="1899-12-30T08:30:00"/>
    <d v="1899-12-30T12:00:00"/>
    <x v="2"/>
    <x v="0"/>
    <x v="0"/>
    <x v="16"/>
    <x v="0"/>
    <x v="2"/>
  </r>
  <r>
    <x v="0"/>
    <x v="3"/>
    <x v="3"/>
    <d v="1899-12-30T17:30:00"/>
    <d v="1899-12-30T23:59:00"/>
    <x v="3"/>
    <x v="0"/>
    <x v="0"/>
    <x v="16"/>
    <x v="0"/>
    <x v="2"/>
  </r>
  <r>
    <x v="1"/>
    <x v="0"/>
    <x v="0"/>
    <d v="1899-12-30T07:30:00"/>
    <d v="1899-12-30T08:30:00"/>
    <x v="0"/>
    <x v="1"/>
    <x v="1"/>
    <x v="16"/>
    <x v="0"/>
    <x v="2"/>
  </r>
  <r>
    <x v="1"/>
    <x v="2"/>
    <x v="2"/>
    <d v="1899-12-30T09:00:00"/>
    <d v="1899-12-30T17:00:00"/>
    <x v="2"/>
    <x v="1"/>
    <x v="1"/>
    <x v="16"/>
    <x v="0"/>
    <x v="2"/>
  </r>
  <r>
    <x v="1"/>
    <x v="3"/>
    <x v="3"/>
    <d v="1899-12-30T17:45:00"/>
    <d v="1899-12-30T23:59:00"/>
    <x v="3"/>
    <x v="1"/>
    <x v="1"/>
    <x v="16"/>
    <x v="0"/>
    <x v="2"/>
  </r>
  <r>
    <x v="2"/>
    <x v="2"/>
    <x v="2"/>
    <d v="1899-12-30T09:00:00"/>
    <d v="1899-12-30T17:00:00"/>
    <x v="2"/>
    <x v="1"/>
    <x v="2"/>
    <x v="16"/>
    <x v="0"/>
    <x v="2"/>
  </r>
  <r>
    <x v="2"/>
    <x v="4"/>
    <x v="4"/>
    <d v="1899-12-30T17:45:00"/>
    <d v="1899-12-30T18:30:00"/>
    <x v="4"/>
    <x v="1"/>
    <x v="2"/>
    <x v="16"/>
    <x v="0"/>
    <x v="2"/>
  </r>
  <r>
    <x v="2"/>
    <x v="3"/>
    <x v="3"/>
    <d v="1899-12-30T19:00:00"/>
    <d v="1899-12-30T23:59:00"/>
    <x v="3"/>
    <x v="1"/>
    <x v="2"/>
    <x v="16"/>
    <x v="0"/>
    <x v="2"/>
  </r>
  <r>
    <x v="3"/>
    <x v="2"/>
    <x v="2"/>
    <d v="1899-12-30T09:00:00"/>
    <d v="1899-12-30T17:10:00"/>
    <x v="2"/>
    <x v="0"/>
    <x v="3"/>
    <x v="16"/>
    <x v="0"/>
    <x v="2"/>
  </r>
  <r>
    <x v="3"/>
    <x v="3"/>
    <x v="3"/>
    <d v="1899-12-30T19:00:00"/>
    <d v="1899-12-30T23:59:00"/>
    <x v="3"/>
    <x v="0"/>
    <x v="3"/>
    <x v="16"/>
    <x v="0"/>
    <x v="2"/>
  </r>
  <r>
    <x v="4"/>
    <x v="5"/>
    <x v="5"/>
    <d v="1899-12-30T06:00:00"/>
    <d v="1899-12-30T07:30:00"/>
    <x v="5"/>
    <x v="0"/>
    <x v="1"/>
    <x v="16"/>
    <x v="0"/>
    <x v="2"/>
  </r>
  <r>
    <x v="4"/>
    <x v="2"/>
    <x v="2"/>
    <d v="1899-12-30T09:00:00"/>
    <d v="1899-12-30T17:00:00"/>
    <x v="2"/>
    <x v="0"/>
    <x v="1"/>
    <x v="16"/>
    <x v="0"/>
    <x v="2"/>
  </r>
  <r>
    <x v="4"/>
    <x v="4"/>
    <x v="4"/>
    <d v="1899-12-30T17:45:00"/>
    <d v="1899-12-30T18:30:00"/>
    <x v="4"/>
    <x v="0"/>
    <x v="1"/>
    <x v="16"/>
    <x v="0"/>
    <x v="2"/>
  </r>
  <r>
    <x v="4"/>
    <x v="3"/>
    <x v="3"/>
    <d v="1899-12-30T17:45:00"/>
    <d v="1899-12-30T23:59:00"/>
    <x v="3"/>
    <x v="0"/>
    <x v="1"/>
    <x v="16"/>
    <x v="0"/>
    <x v="2"/>
  </r>
  <r>
    <x v="5"/>
    <x v="5"/>
    <x v="5"/>
    <d v="1899-12-30T06:00:00"/>
    <d v="1899-12-30T07:40:00"/>
    <x v="5"/>
    <x v="1"/>
    <x v="2"/>
    <x v="16"/>
    <x v="0"/>
    <x v="2"/>
  </r>
  <r>
    <x v="5"/>
    <x v="2"/>
    <x v="2"/>
    <d v="1899-12-30T09:00:00"/>
    <d v="1899-12-30T17:10:00"/>
    <x v="2"/>
    <x v="1"/>
    <x v="2"/>
    <x v="16"/>
    <x v="0"/>
    <x v="2"/>
  </r>
  <r>
    <x v="5"/>
    <x v="4"/>
    <x v="4"/>
    <d v="1899-12-30T17:45:00"/>
    <d v="1899-12-30T18:40:00"/>
    <x v="4"/>
    <x v="1"/>
    <x v="2"/>
    <x v="16"/>
    <x v="0"/>
    <x v="2"/>
  </r>
  <r>
    <x v="5"/>
    <x v="3"/>
    <x v="3"/>
    <d v="1899-12-30T17:45:00"/>
    <d v="1899-12-30T23:59:00"/>
    <x v="3"/>
    <x v="1"/>
    <x v="2"/>
    <x v="16"/>
    <x v="0"/>
    <x v="2"/>
  </r>
  <r>
    <x v="0"/>
    <x v="0"/>
    <x v="0"/>
    <d v="1899-12-30T08:00:00"/>
    <d v="1899-12-30T08:10:00"/>
    <x v="0"/>
    <x v="0"/>
    <x v="0"/>
    <x v="17"/>
    <x v="0"/>
    <x v="3"/>
  </r>
  <r>
    <x v="0"/>
    <x v="1"/>
    <x v="1"/>
    <d v="1899-12-30T08:15:00"/>
    <d v="1899-12-30T08:20:00"/>
    <x v="1"/>
    <x v="0"/>
    <x v="0"/>
    <x v="17"/>
    <x v="0"/>
    <x v="3"/>
  </r>
  <r>
    <x v="0"/>
    <x v="2"/>
    <x v="2"/>
    <d v="1899-12-30T08:30:00"/>
    <d v="1899-12-30T12:00:00"/>
    <x v="2"/>
    <x v="0"/>
    <x v="0"/>
    <x v="17"/>
    <x v="0"/>
    <x v="3"/>
  </r>
  <r>
    <x v="0"/>
    <x v="3"/>
    <x v="3"/>
    <d v="1899-12-30T17:30:00"/>
    <d v="1899-12-30T23:59:00"/>
    <x v="3"/>
    <x v="0"/>
    <x v="0"/>
    <x v="17"/>
    <x v="0"/>
    <x v="3"/>
  </r>
  <r>
    <x v="1"/>
    <x v="0"/>
    <x v="0"/>
    <d v="1899-12-30T07:30:00"/>
    <d v="1899-12-30T08:30:00"/>
    <x v="0"/>
    <x v="1"/>
    <x v="1"/>
    <x v="17"/>
    <x v="0"/>
    <x v="3"/>
  </r>
  <r>
    <x v="1"/>
    <x v="2"/>
    <x v="2"/>
    <d v="1899-12-30T09:00:00"/>
    <d v="1899-12-30T17:00:00"/>
    <x v="2"/>
    <x v="1"/>
    <x v="1"/>
    <x v="17"/>
    <x v="0"/>
    <x v="3"/>
  </r>
  <r>
    <x v="1"/>
    <x v="3"/>
    <x v="3"/>
    <d v="1899-12-30T17:45:00"/>
    <d v="1899-12-30T23:59:00"/>
    <x v="3"/>
    <x v="1"/>
    <x v="1"/>
    <x v="17"/>
    <x v="0"/>
    <x v="3"/>
  </r>
  <r>
    <x v="2"/>
    <x v="2"/>
    <x v="2"/>
    <d v="1899-12-30T09:00:00"/>
    <d v="1899-12-30T17:00:00"/>
    <x v="2"/>
    <x v="1"/>
    <x v="2"/>
    <x v="17"/>
    <x v="0"/>
    <x v="3"/>
  </r>
  <r>
    <x v="2"/>
    <x v="4"/>
    <x v="4"/>
    <d v="1899-12-30T17:45:00"/>
    <d v="1899-12-30T18:30:00"/>
    <x v="4"/>
    <x v="1"/>
    <x v="2"/>
    <x v="17"/>
    <x v="0"/>
    <x v="3"/>
  </r>
  <r>
    <x v="2"/>
    <x v="3"/>
    <x v="3"/>
    <d v="1899-12-30T19:00:00"/>
    <d v="1899-12-30T23:59:00"/>
    <x v="3"/>
    <x v="1"/>
    <x v="2"/>
    <x v="17"/>
    <x v="0"/>
    <x v="3"/>
  </r>
  <r>
    <x v="3"/>
    <x v="2"/>
    <x v="2"/>
    <d v="1899-12-30T09:00:00"/>
    <d v="1899-12-30T17:10:00"/>
    <x v="2"/>
    <x v="0"/>
    <x v="3"/>
    <x v="17"/>
    <x v="0"/>
    <x v="3"/>
  </r>
  <r>
    <x v="3"/>
    <x v="4"/>
    <x v="4"/>
    <d v="1899-12-30T17:45:00"/>
    <d v="1899-12-30T18:40:00"/>
    <x v="4"/>
    <x v="0"/>
    <x v="3"/>
    <x v="17"/>
    <x v="0"/>
    <x v="3"/>
  </r>
  <r>
    <x v="3"/>
    <x v="3"/>
    <x v="3"/>
    <d v="1899-12-30T19:00:00"/>
    <d v="1899-12-30T23:59:00"/>
    <x v="3"/>
    <x v="0"/>
    <x v="3"/>
    <x v="17"/>
    <x v="0"/>
    <x v="3"/>
  </r>
  <r>
    <x v="4"/>
    <x v="5"/>
    <x v="5"/>
    <d v="1899-12-30T06:00:00"/>
    <d v="1899-12-30T07:30:00"/>
    <x v="5"/>
    <x v="0"/>
    <x v="1"/>
    <x v="17"/>
    <x v="0"/>
    <x v="3"/>
  </r>
  <r>
    <x v="4"/>
    <x v="2"/>
    <x v="2"/>
    <d v="1899-12-30T09:00:00"/>
    <d v="1899-12-30T17:00:00"/>
    <x v="2"/>
    <x v="0"/>
    <x v="1"/>
    <x v="17"/>
    <x v="0"/>
    <x v="3"/>
  </r>
  <r>
    <x v="4"/>
    <x v="4"/>
    <x v="4"/>
    <d v="1899-12-30T17:45:00"/>
    <d v="1899-12-30T18:30:00"/>
    <x v="4"/>
    <x v="0"/>
    <x v="1"/>
    <x v="17"/>
    <x v="0"/>
    <x v="3"/>
  </r>
  <r>
    <x v="4"/>
    <x v="3"/>
    <x v="3"/>
    <d v="1899-12-30T17:45:00"/>
    <d v="1899-12-30T23:59:00"/>
    <x v="3"/>
    <x v="0"/>
    <x v="1"/>
    <x v="17"/>
    <x v="0"/>
    <x v="3"/>
  </r>
  <r>
    <x v="5"/>
    <x v="2"/>
    <x v="2"/>
    <d v="1899-12-30T09:00:00"/>
    <d v="1899-12-30T17:10:00"/>
    <x v="2"/>
    <x v="1"/>
    <x v="2"/>
    <x v="17"/>
    <x v="0"/>
    <x v="3"/>
  </r>
  <r>
    <x v="5"/>
    <x v="4"/>
    <x v="4"/>
    <d v="1899-12-30T17:45:00"/>
    <d v="1899-12-30T18:40:00"/>
    <x v="4"/>
    <x v="1"/>
    <x v="2"/>
    <x v="17"/>
    <x v="0"/>
    <x v="3"/>
  </r>
  <r>
    <x v="5"/>
    <x v="3"/>
    <x v="3"/>
    <d v="1899-12-30T17:45:00"/>
    <d v="1899-12-30T23:59:00"/>
    <x v="3"/>
    <x v="1"/>
    <x v="2"/>
    <x v="17"/>
    <x v="0"/>
    <x v="3"/>
  </r>
  <r>
    <x v="0"/>
    <x v="0"/>
    <x v="0"/>
    <d v="1899-12-30T08:00:00"/>
    <d v="1899-12-30T08:10:00"/>
    <x v="0"/>
    <x v="0"/>
    <x v="0"/>
    <x v="18"/>
    <x v="0"/>
    <x v="4"/>
  </r>
  <r>
    <x v="0"/>
    <x v="1"/>
    <x v="1"/>
    <d v="1899-12-30T08:15:00"/>
    <d v="1899-12-30T08:20:00"/>
    <x v="1"/>
    <x v="0"/>
    <x v="0"/>
    <x v="18"/>
    <x v="0"/>
    <x v="4"/>
  </r>
  <r>
    <x v="0"/>
    <x v="2"/>
    <x v="2"/>
    <d v="1899-12-30T08:30:00"/>
    <d v="1899-12-30T12:00:00"/>
    <x v="2"/>
    <x v="0"/>
    <x v="0"/>
    <x v="18"/>
    <x v="0"/>
    <x v="4"/>
  </r>
  <r>
    <x v="0"/>
    <x v="3"/>
    <x v="3"/>
    <d v="1899-12-30T17:30:00"/>
    <d v="1899-12-30T23:59:00"/>
    <x v="3"/>
    <x v="0"/>
    <x v="0"/>
    <x v="18"/>
    <x v="0"/>
    <x v="4"/>
  </r>
  <r>
    <x v="1"/>
    <x v="0"/>
    <x v="0"/>
    <d v="1899-12-30T07:30:00"/>
    <d v="1899-12-30T08:30:00"/>
    <x v="0"/>
    <x v="1"/>
    <x v="1"/>
    <x v="18"/>
    <x v="0"/>
    <x v="4"/>
  </r>
  <r>
    <x v="1"/>
    <x v="2"/>
    <x v="2"/>
    <d v="1899-12-30T09:00:00"/>
    <d v="1899-12-30T17:00:00"/>
    <x v="2"/>
    <x v="1"/>
    <x v="1"/>
    <x v="18"/>
    <x v="0"/>
    <x v="4"/>
  </r>
  <r>
    <x v="1"/>
    <x v="3"/>
    <x v="3"/>
    <d v="1899-12-30T17:45:00"/>
    <d v="1899-12-30T23:59:00"/>
    <x v="3"/>
    <x v="1"/>
    <x v="1"/>
    <x v="18"/>
    <x v="0"/>
    <x v="4"/>
  </r>
  <r>
    <x v="2"/>
    <x v="2"/>
    <x v="2"/>
    <d v="1899-12-30T09:00:00"/>
    <d v="1899-12-30T17:00:00"/>
    <x v="2"/>
    <x v="1"/>
    <x v="2"/>
    <x v="18"/>
    <x v="0"/>
    <x v="4"/>
  </r>
  <r>
    <x v="2"/>
    <x v="4"/>
    <x v="4"/>
    <d v="1899-12-30T17:45:00"/>
    <d v="1899-12-30T18:30:00"/>
    <x v="4"/>
    <x v="1"/>
    <x v="2"/>
    <x v="18"/>
    <x v="0"/>
    <x v="4"/>
  </r>
  <r>
    <x v="2"/>
    <x v="10"/>
    <x v="10"/>
    <d v="1899-12-30T19:00:00"/>
    <d v="1899-12-30T22:00:00"/>
    <x v="10"/>
    <x v="1"/>
    <x v="2"/>
    <x v="19"/>
    <x v="1"/>
    <x v="5"/>
  </r>
  <r>
    <x v="2"/>
    <x v="3"/>
    <x v="3"/>
    <d v="1899-12-30T19:00:00"/>
    <d v="1899-12-30T23:59:00"/>
    <x v="3"/>
    <x v="1"/>
    <x v="2"/>
    <x v="18"/>
    <x v="0"/>
    <x v="4"/>
  </r>
  <r>
    <x v="3"/>
    <x v="2"/>
    <x v="2"/>
    <d v="1899-12-30T09:00:00"/>
    <d v="1899-12-30T17:10:00"/>
    <x v="2"/>
    <x v="0"/>
    <x v="3"/>
    <x v="18"/>
    <x v="0"/>
    <x v="4"/>
  </r>
  <r>
    <x v="3"/>
    <x v="4"/>
    <x v="4"/>
    <d v="1899-12-30T17:45:00"/>
    <d v="1899-12-30T18:40:00"/>
    <x v="4"/>
    <x v="0"/>
    <x v="3"/>
    <x v="18"/>
    <x v="0"/>
    <x v="4"/>
  </r>
  <r>
    <x v="3"/>
    <x v="3"/>
    <x v="3"/>
    <d v="1899-12-30T19:00:00"/>
    <d v="1899-12-30T23:59:00"/>
    <x v="3"/>
    <x v="0"/>
    <x v="3"/>
    <x v="18"/>
    <x v="0"/>
    <x v="4"/>
  </r>
  <r>
    <x v="4"/>
    <x v="5"/>
    <x v="5"/>
    <d v="1899-12-30T06:00:00"/>
    <d v="1899-12-30T07:30:00"/>
    <x v="5"/>
    <x v="0"/>
    <x v="1"/>
    <x v="18"/>
    <x v="0"/>
    <x v="4"/>
  </r>
  <r>
    <x v="4"/>
    <x v="2"/>
    <x v="2"/>
    <d v="1899-12-30T09:00:00"/>
    <d v="1899-12-30T17:00:00"/>
    <x v="2"/>
    <x v="0"/>
    <x v="1"/>
    <x v="18"/>
    <x v="0"/>
    <x v="4"/>
  </r>
  <r>
    <x v="4"/>
    <x v="3"/>
    <x v="3"/>
    <d v="1899-12-30T17:45:00"/>
    <d v="1899-12-30T23:59:00"/>
    <x v="3"/>
    <x v="0"/>
    <x v="1"/>
    <x v="18"/>
    <x v="0"/>
    <x v="4"/>
  </r>
  <r>
    <x v="5"/>
    <x v="5"/>
    <x v="5"/>
    <d v="1899-12-30T06:00:00"/>
    <d v="1899-12-30T07:40:00"/>
    <x v="5"/>
    <x v="1"/>
    <x v="2"/>
    <x v="18"/>
    <x v="0"/>
    <x v="4"/>
  </r>
  <r>
    <x v="5"/>
    <x v="2"/>
    <x v="2"/>
    <d v="1899-12-30T09:00:00"/>
    <d v="1899-12-30T17:10:00"/>
    <x v="2"/>
    <x v="1"/>
    <x v="2"/>
    <x v="18"/>
    <x v="0"/>
    <x v="4"/>
  </r>
  <r>
    <x v="5"/>
    <x v="4"/>
    <x v="4"/>
    <d v="1899-12-30T17:45:00"/>
    <d v="1899-12-30T18:40:00"/>
    <x v="4"/>
    <x v="1"/>
    <x v="2"/>
    <x v="18"/>
    <x v="0"/>
    <x v="4"/>
  </r>
  <r>
    <x v="5"/>
    <x v="3"/>
    <x v="3"/>
    <d v="1899-12-30T17:45:00"/>
    <d v="1899-12-30T23:59:00"/>
    <x v="3"/>
    <x v="1"/>
    <x v="2"/>
    <x v="18"/>
    <x v="0"/>
    <x v="4"/>
  </r>
  <r>
    <x v="0"/>
    <x v="6"/>
    <x v="6"/>
    <d v="1899-12-30T12:30:00"/>
    <d v="1899-12-30T13:00:00"/>
    <x v="6"/>
    <x v="0"/>
    <x v="0"/>
    <x v="19"/>
    <x v="1"/>
    <x v="5"/>
  </r>
  <r>
    <x v="0"/>
    <x v="7"/>
    <x v="7"/>
    <d v="1899-12-30T14:00:00"/>
    <d v="1899-12-30T16:00:00"/>
    <x v="7"/>
    <x v="0"/>
    <x v="0"/>
    <x v="19"/>
    <x v="1"/>
    <x v="5"/>
  </r>
  <r>
    <x v="0"/>
    <x v="8"/>
    <x v="8"/>
    <d v="1899-12-30T16:30:00"/>
    <d v="1899-12-30T17:00:00"/>
    <x v="8"/>
    <x v="0"/>
    <x v="0"/>
    <x v="19"/>
    <x v="1"/>
    <x v="5"/>
  </r>
  <r>
    <x v="0"/>
    <x v="3"/>
    <x v="3"/>
    <d v="1899-12-30T20:00:00"/>
    <d v="1899-12-30T23:59:00"/>
    <x v="3"/>
    <x v="0"/>
    <x v="0"/>
    <x v="19"/>
    <x v="1"/>
    <x v="5"/>
  </r>
  <r>
    <x v="1"/>
    <x v="9"/>
    <x v="9"/>
    <d v="1899-12-30T09:30:00"/>
    <d v="1899-12-30T13:30:00"/>
    <x v="9"/>
    <x v="1"/>
    <x v="1"/>
    <x v="19"/>
    <x v="1"/>
    <x v="5"/>
  </r>
  <r>
    <x v="1"/>
    <x v="0"/>
    <x v="0"/>
    <d v="1899-12-30T14:00:00"/>
    <d v="1899-12-30T15:00:00"/>
    <x v="0"/>
    <x v="1"/>
    <x v="1"/>
    <x v="19"/>
    <x v="1"/>
    <x v="5"/>
  </r>
  <r>
    <x v="1"/>
    <x v="3"/>
    <x v="3"/>
    <d v="1899-12-30T15:30:00"/>
    <d v="1899-12-30T23:59:00"/>
    <x v="3"/>
    <x v="1"/>
    <x v="1"/>
    <x v="19"/>
    <x v="1"/>
    <x v="5"/>
  </r>
  <r>
    <x v="2"/>
    <x v="5"/>
    <x v="5"/>
    <d v="1899-12-30T07:00:00"/>
    <d v="1899-12-30T09:00:00"/>
    <x v="5"/>
    <x v="1"/>
    <x v="2"/>
    <x v="19"/>
    <x v="1"/>
    <x v="5"/>
  </r>
  <r>
    <x v="2"/>
    <x v="8"/>
    <x v="8"/>
    <d v="1899-12-30T17:00:00"/>
    <d v="1899-12-30T18:00:00"/>
    <x v="8"/>
    <x v="1"/>
    <x v="2"/>
    <x v="19"/>
    <x v="1"/>
    <x v="5"/>
  </r>
  <r>
    <x v="2"/>
    <x v="7"/>
    <x v="7"/>
    <d v="1899-12-30T18:00:00"/>
    <d v="1899-12-30T22:00:00"/>
    <x v="7"/>
    <x v="1"/>
    <x v="2"/>
    <x v="19"/>
    <x v="1"/>
    <x v="5"/>
  </r>
  <r>
    <x v="3"/>
    <x v="3"/>
    <x v="3"/>
    <d v="1899-12-30T09:00:00"/>
    <d v="1899-12-30T09:15:00"/>
    <x v="3"/>
    <x v="0"/>
    <x v="3"/>
    <x v="19"/>
    <x v="1"/>
    <x v="5"/>
  </r>
  <r>
    <x v="3"/>
    <x v="0"/>
    <x v="0"/>
    <d v="1899-12-30T18:00:00"/>
    <d v="1899-12-30T19:00:00"/>
    <x v="0"/>
    <x v="0"/>
    <x v="3"/>
    <x v="19"/>
    <x v="1"/>
    <x v="5"/>
  </r>
  <r>
    <x v="3"/>
    <x v="10"/>
    <x v="10"/>
    <d v="1899-12-30T19:30:00"/>
    <d v="1899-12-30T00:00:00"/>
    <x v="10"/>
    <x v="0"/>
    <x v="3"/>
    <x v="19"/>
    <x v="1"/>
    <x v="5"/>
  </r>
  <r>
    <x v="4"/>
    <x v="3"/>
    <x v="3"/>
    <d v="1899-12-30T08:00:00"/>
    <d v="1899-12-30T09:00:00"/>
    <x v="3"/>
    <x v="0"/>
    <x v="1"/>
    <x v="19"/>
    <x v="1"/>
    <x v="5"/>
  </r>
  <r>
    <x v="4"/>
    <x v="4"/>
    <x v="4"/>
    <d v="1899-12-30T09:00:00"/>
    <d v="1899-12-30T13:00:00"/>
    <x v="4"/>
    <x v="0"/>
    <x v="1"/>
    <x v="19"/>
    <x v="1"/>
    <x v="5"/>
  </r>
  <r>
    <x v="5"/>
    <x v="4"/>
    <x v="4"/>
    <d v="1899-12-30T10:00:00"/>
    <d v="1899-12-30T13:00:00"/>
    <x v="4"/>
    <x v="1"/>
    <x v="2"/>
    <x v="19"/>
    <x v="1"/>
    <x v="5"/>
  </r>
  <r>
    <x v="5"/>
    <x v="8"/>
    <x v="8"/>
    <d v="1899-12-30T14:00:00"/>
    <d v="1899-12-30T16:00:00"/>
    <x v="8"/>
    <x v="1"/>
    <x v="2"/>
    <x v="19"/>
    <x v="1"/>
    <x v="5"/>
  </r>
  <r>
    <x v="5"/>
    <x v="3"/>
    <x v="3"/>
    <d v="1899-12-30T16:00:00"/>
    <d v="1899-12-30T23:59:00"/>
    <x v="3"/>
    <x v="1"/>
    <x v="2"/>
    <x v="19"/>
    <x v="1"/>
    <x v="5"/>
  </r>
  <r>
    <x v="0"/>
    <x v="6"/>
    <x v="6"/>
    <d v="1899-12-30T12:30:00"/>
    <d v="1899-12-30T13:00:00"/>
    <x v="6"/>
    <x v="0"/>
    <x v="0"/>
    <x v="20"/>
    <x v="1"/>
    <x v="6"/>
  </r>
  <r>
    <x v="0"/>
    <x v="8"/>
    <x v="8"/>
    <d v="1899-12-30T16:30:00"/>
    <d v="1899-12-30T17:00:00"/>
    <x v="8"/>
    <x v="0"/>
    <x v="0"/>
    <x v="20"/>
    <x v="1"/>
    <x v="6"/>
  </r>
  <r>
    <x v="0"/>
    <x v="3"/>
    <x v="3"/>
    <d v="1899-12-30T20:00:00"/>
    <d v="1899-12-30T23:59:00"/>
    <x v="3"/>
    <x v="0"/>
    <x v="0"/>
    <x v="20"/>
    <x v="1"/>
    <x v="6"/>
  </r>
  <r>
    <x v="1"/>
    <x v="4"/>
    <x v="4"/>
    <d v="1899-12-30T08:00:00"/>
    <d v="1899-12-30T09:00:00"/>
    <x v="4"/>
    <x v="1"/>
    <x v="1"/>
    <x v="20"/>
    <x v="1"/>
    <x v="6"/>
  </r>
  <r>
    <x v="1"/>
    <x v="9"/>
    <x v="9"/>
    <d v="1899-12-30T09:30:00"/>
    <d v="1899-12-30T13:30:00"/>
    <x v="9"/>
    <x v="1"/>
    <x v="1"/>
    <x v="20"/>
    <x v="1"/>
    <x v="6"/>
  </r>
  <r>
    <x v="1"/>
    <x v="0"/>
    <x v="0"/>
    <d v="1899-12-30T14:00:00"/>
    <d v="1899-12-30T15:00:00"/>
    <x v="0"/>
    <x v="1"/>
    <x v="1"/>
    <x v="20"/>
    <x v="1"/>
    <x v="6"/>
  </r>
  <r>
    <x v="1"/>
    <x v="3"/>
    <x v="3"/>
    <d v="1899-12-30T15:30:00"/>
    <d v="1899-12-30T23:59:00"/>
    <x v="3"/>
    <x v="1"/>
    <x v="1"/>
    <x v="20"/>
    <x v="1"/>
    <x v="6"/>
  </r>
  <r>
    <x v="2"/>
    <x v="5"/>
    <x v="5"/>
    <d v="1899-12-30T07:00:00"/>
    <d v="1899-12-30T09:00:00"/>
    <x v="5"/>
    <x v="1"/>
    <x v="2"/>
    <x v="20"/>
    <x v="1"/>
    <x v="6"/>
  </r>
  <r>
    <x v="2"/>
    <x v="7"/>
    <x v="7"/>
    <d v="1899-12-30T18:00:00"/>
    <d v="1899-12-30T22:00:00"/>
    <x v="7"/>
    <x v="1"/>
    <x v="2"/>
    <x v="20"/>
    <x v="1"/>
    <x v="6"/>
  </r>
  <r>
    <x v="3"/>
    <x v="3"/>
    <x v="3"/>
    <d v="1899-12-30T09:00:00"/>
    <d v="1899-12-30T09:15:00"/>
    <x v="3"/>
    <x v="0"/>
    <x v="3"/>
    <x v="20"/>
    <x v="1"/>
    <x v="6"/>
  </r>
  <r>
    <x v="3"/>
    <x v="0"/>
    <x v="0"/>
    <d v="1899-12-30T18:00:00"/>
    <d v="1899-12-30T19:00:00"/>
    <x v="0"/>
    <x v="0"/>
    <x v="3"/>
    <x v="20"/>
    <x v="1"/>
    <x v="6"/>
  </r>
  <r>
    <x v="3"/>
    <x v="10"/>
    <x v="10"/>
    <d v="1899-12-30T19:30:00"/>
    <d v="1899-12-30T00:00:00"/>
    <x v="10"/>
    <x v="0"/>
    <x v="3"/>
    <x v="20"/>
    <x v="1"/>
    <x v="6"/>
  </r>
  <r>
    <x v="4"/>
    <x v="3"/>
    <x v="3"/>
    <d v="1899-12-30T08:00:00"/>
    <d v="1899-12-30T09:00:00"/>
    <x v="3"/>
    <x v="0"/>
    <x v="1"/>
    <x v="20"/>
    <x v="1"/>
    <x v="6"/>
  </r>
  <r>
    <x v="4"/>
    <x v="4"/>
    <x v="4"/>
    <d v="1899-12-30T09:00:00"/>
    <d v="1899-12-30T13:00:00"/>
    <x v="4"/>
    <x v="0"/>
    <x v="1"/>
    <x v="20"/>
    <x v="1"/>
    <x v="6"/>
  </r>
  <r>
    <x v="5"/>
    <x v="4"/>
    <x v="4"/>
    <d v="1899-12-30T10:00:00"/>
    <d v="1899-12-30T13:00:00"/>
    <x v="4"/>
    <x v="1"/>
    <x v="2"/>
    <x v="20"/>
    <x v="1"/>
    <x v="6"/>
  </r>
  <r>
    <x v="5"/>
    <x v="8"/>
    <x v="8"/>
    <d v="1899-12-30T14:00:00"/>
    <d v="1899-12-30T16:00:00"/>
    <x v="8"/>
    <x v="1"/>
    <x v="2"/>
    <x v="20"/>
    <x v="1"/>
    <x v="6"/>
  </r>
  <r>
    <x v="5"/>
    <x v="3"/>
    <x v="3"/>
    <d v="1899-12-30T16:00:00"/>
    <d v="1899-12-30T16:30:00"/>
    <x v="3"/>
    <x v="1"/>
    <x v="2"/>
    <x v="20"/>
    <x v="1"/>
    <x v="6"/>
  </r>
  <r>
    <x v="5"/>
    <x v="10"/>
    <x v="10"/>
    <d v="1899-12-30T22:00:00"/>
    <d v="1899-12-30T23:59:00"/>
    <x v="10"/>
    <x v="1"/>
    <x v="2"/>
    <x v="20"/>
    <x v="1"/>
    <x v="6"/>
  </r>
  <r>
    <x v="0"/>
    <x v="0"/>
    <x v="0"/>
    <d v="1899-12-30T08:00:00"/>
    <d v="1899-12-30T08:10:00"/>
    <x v="0"/>
    <x v="0"/>
    <x v="0"/>
    <x v="21"/>
    <x v="0"/>
    <x v="0"/>
  </r>
  <r>
    <x v="0"/>
    <x v="1"/>
    <x v="1"/>
    <d v="1899-12-30T08:15:00"/>
    <d v="1899-12-30T08:20:00"/>
    <x v="1"/>
    <x v="0"/>
    <x v="0"/>
    <x v="21"/>
    <x v="0"/>
    <x v="0"/>
  </r>
  <r>
    <x v="0"/>
    <x v="2"/>
    <x v="2"/>
    <d v="1899-12-30T08:30:00"/>
    <d v="1899-12-30T12:00:00"/>
    <x v="2"/>
    <x v="0"/>
    <x v="0"/>
    <x v="21"/>
    <x v="0"/>
    <x v="0"/>
  </r>
  <r>
    <x v="0"/>
    <x v="3"/>
    <x v="3"/>
    <d v="1899-12-30T17:30:00"/>
    <d v="1899-12-30T23:59:00"/>
    <x v="3"/>
    <x v="0"/>
    <x v="0"/>
    <x v="21"/>
    <x v="0"/>
    <x v="0"/>
  </r>
  <r>
    <x v="1"/>
    <x v="2"/>
    <x v="2"/>
    <d v="1899-12-30T09:00:00"/>
    <d v="1899-12-30T17:00:00"/>
    <x v="2"/>
    <x v="1"/>
    <x v="1"/>
    <x v="21"/>
    <x v="0"/>
    <x v="0"/>
  </r>
  <r>
    <x v="1"/>
    <x v="3"/>
    <x v="3"/>
    <d v="1899-12-30T17:45:00"/>
    <d v="1899-12-30T23:59:00"/>
    <x v="3"/>
    <x v="1"/>
    <x v="1"/>
    <x v="21"/>
    <x v="0"/>
    <x v="0"/>
  </r>
  <r>
    <x v="2"/>
    <x v="2"/>
    <x v="2"/>
    <d v="1899-12-30T09:00:00"/>
    <d v="1899-12-30T17:00:00"/>
    <x v="2"/>
    <x v="1"/>
    <x v="2"/>
    <x v="21"/>
    <x v="0"/>
    <x v="0"/>
  </r>
  <r>
    <x v="2"/>
    <x v="4"/>
    <x v="4"/>
    <d v="1899-12-30T17:45:00"/>
    <d v="1899-12-30T18:30:00"/>
    <x v="4"/>
    <x v="1"/>
    <x v="2"/>
    <x v="21"/>
    <x v="0"/>
    <x v="0"/>
  </r>
  <r>
    <x v="2"/>
    <x v="3"/>
    <x v="3"/>
    <d v="1899-12-30T19:00:00"/>
    <d v="1899-12-30T23:59:00"/>
    <x v="3"/>
    <x v="1"/>
    <x v="2"/>
    <x v="21"/>
    <x v="0"/>
    <x v="0"/>
  </r>
  <r>
    <x v="3"/>
    <x v="2"/>
    <x v="2"/>
    <d v="1899-12-30T09:00:00"/>
    <d v="1899-12-30T17:10:00"/>
    <x v="2"/>
    <x v="0"/>
    <x v="3"/>
    <x v="21"/>
    <x v="0"/>
    <x v="0"/>
  </r>
  <r>
    <x v="3"/>
    <x v="4"/>
    <x v="4"/>
    <d v="1899-12-30T17:45:00"/>
    <d v="1899-12-30T18:40:00"/>
    <x v="4"/>
    <x v="0"/>
    <x v="3"/>
    <x v="21"/>
    <x v="0"/>
    <x v="0"/>
  </r>
  <r>
    <x v="3"/>
    <x v="3"/>
    <x v="3"/>
    <d v="1899-12-30T19:00:00"/>
    <d v="1899-12-30T23:59:00"/>
    <x v="3"/>
    <x v="0"/>
    <x v="3"/>
    <x v="21"/>
    <x v="0"/>
    <x v="0"/>
  </r>
  <r>
    <x v="4"/>
    <x v="5"/>
    <x v="5"/>
    <d v="1899-12-30T06:00:00"/>
    <d v="1899-12-30T07:30:00"/>
    <x v="5"/>
    <x v="0"/>
    <x v="1"/>
    <x v="21"/>
    <x v="0"/>
    <x v="0"/>
  </r>
  <r>
    <x v="4"/>
    <x v="2"/>
    <x v="2"/>
    <d v="1899-12-30T09:00:00"/>
    <d v="1899-12-30T17:00:00"/>
    <x v="2"/>
    <x v="0"/>
    <x v="1"/>
    <x v="21"/>
    <x v="0"/>
    <x v="0"/>
  </r>
  <r>
    <x v="4"/>
    <x v="4"/>
    <x v="4"/>
    <d v="1899-12-30T17:45:00"/>
    <d v="1899-12-30T18:30:00"/>
    <x v="4"/>
    <x v="0"/>
    <x v="1"/>
    <x v="21"/>
    <x v="0"/>
    <x v="0"/>
  </r>
  <r>
    <x v="4"/>
    <x v="3"/>
    <x v="3"/>
    <d v="1899-12-30T17:45:00"/>
    <d v="1899-12-30T23:59:00"/>
    <x v="3"/>
    <x v="0"/>
    <x v="1"/>
    <x v="21"/>
    <x v="0"/>
    <x v="0"/>
  </r>
  <r>
    <x v="5"/>
    <x v="5"/>
    <x v="5"/>
    <d v="1899-12-30T06:00:00"/>
    <d v="1899-12-30T07:40:00"/>
    <x v="5"/>
    <x v="1"/>
    <x v="2"/>
    <x v="21"/>
    <x v="0"/>
    <x v="0"/>
  </r>
  <r>
    <x v="5"/>
    <x v="2"/>
    <x v="2"/>
    <d v="1899-12-30T09:00:00"/>
    <d v="1899-12-30T17:10:00"/>
    <x v="2"/>
    <x v="1"/>
    <x v="2"/>
    <x v="21"/>
    <x v="0"/>
    <x v="0"/>
  </r>
  <r>
    <x v="5"/>
    <x v="3"/>
    <x v="3"/>
    <d v="1899-12-30T17:45:00"/>
    <d v="1899-12-30T23:59:00"/>
    <x v="3"/>
    <x v="1"/>
    <x v="2"/>
    <x v="21"/>
    <x v="0"/>
    <x v="0"/>
  </r>
  <r>
    <x v="0"/>
    <x v="0"/>
    <x v="0"/>
    <d v="1899-12-30T08:00:00"/>
    <d v="1899-12-30T08:10:00"/>
    <x v="0"/>
    <x v="0"/>
    <x v="0"/>
    <x v="22"/>
    <x v="0"/>
    <x v="1"/>
  </r>
  <r>
    <x v="0"/>
    <x v="1"/>
    <x v="1"/>
    <d v="1899-12-30T08:15:00"/>
    <d v="1899-12-30T08:20:00"/>
    <x v="1"/>
    <x v="0"/>
    <x v="0"/>
    <x v="22"/>
    <x v="0"/>
    <x v="1"/>
  </r>
  <r>
    <x v="0"/>
    <x v="2"/>
    <x v="2"/>
    <d v="1899-12-30T08:30:00"/>
    <d v="1899-12-30T12:00:00"/>
    <x v="2"/>
    <x v="0"/>
    <x v="0"/>
    <x v="22"/>
    <x v="0"/>
    <x v="1"/>
  </r>
  <r>
    <x v="0"/>
    <x v="3"/>
    <x v="3"/>
    <d v="1899-12-30T17:30:00"/>
    <d v="1899-12-30T23:59:00"/>
    <x v="3"/>
    <x v="0"/>
    <x v="0"/>
    <x v="22"/>
    <x v="0"/>
    <x v="1"/>
  </r>
  <r>
    <x v="1"/>
    <x v="0"/>
    <x v="0"/>
    <d v="1899-12-30T07:30:00"/>
    <d v="1899-12-30T08:30:00"/>
    <x v="0"/>
    <x v="1"/>
    <x v="1"/>
    <x v="22"/>
    <x v="0"/>
    <x v="1"/>
  </r>
  <r>
    <x v="1"/>
    <x v="2"/>
    <x v="2"/>
    <d v="1899-12-30T09:00:00"/>
    <d v="1899-12-30T17:00:00"/>
    <x v="2"/>
    <x v="1"/>
    <x v="1"/>
    <x v="22"/>
    <x v="0"/>
    <x v="1"/>
  </r>
  <r>
    <x v="1"/>
    <x v="3"/>
    <x v="3"/>
    <d v="1899-12-30T17:45:00"/>
    <d v="1899-12-30T23:59:00"/>
    <x v="3"/>
    <x v="1"/>
    <x v="1"/>
    <x v="22"/>
    <x v="0"/>
    <x v="1"/>
  </r>
  <r>
    <x v="2"/>
    <x v="2"/>
    <x v="2"/>
    <d v="1899-12-30T09:00:00"/>
    <d v="1899-12-30T17:00:00"/>
    <x v="2"/>
    <x v="1"/>
    <x v="2"/>
    <x v="22"/>
    <x v="0"/>
    <x v="1"/>
  </r>
  <r>
    <x v="2"/>
    <x v="3"/>
    <x v="3"/>
    <d v="1899-12-30T19:00:00"/>
    <d v="1899-12-30T23:59:00"/>
    <x v="3"/>
    <x v="1"/>
    <x v="2"/>
    <x v="22"/>
    <x v="0"/>
    <x v="1"/>
  </r>
  <r>
    <x v="3"/>
    <x v="2"/>
    <x v="2"/>
    <d v="1899-12-30T09:00:00"/>
    <d v="1899-12-30T17:10:00"/>
    <x v="2"/>
    <x v="0"/>
    <x v="3"/>
    <x v="22"/>
    <x v="0"/>
    <x v="1"/>
  </r>
  <r>
    <x v="3"/>
    <x v="4"/>
    <x v="4"/>
    <d v="1899-12-30T17:45:00"/>
    <d v="1899-12-30T18:40:00"/>
    <x v="4"/>
    <x v="0"/>
    <x v="3"/>
    <x v="22"/>
    <x v="0"/>
    <x v="1"/>
  </r>
  <r>
    <x v="3"/>
    <x v="3"/>
    <x v="3"/>
    <d v="1899-12-30T19:00:00"/>
    <d v="1899-12-30T23:59:00"/>
    <x v="3"/>
    <x v="0"/>
    <x v="3"/>
    <x v="22"/>
    <x v="0"/>
    <x v="1"/>
  </r>
  <r>
    <x v="4"/>
    <x v="5"/>
    <x v="5"/>
    <d v="1899-12-30T06:00:00"/>
    <d v="1899-12-30T07:30:00"/>
    <x v="5"/>
    <x v="0"/>
    <x v="1"/>
    <x v="22"/>
    <x v="0"/>
    <x v="1"/>
  </r>
  <r>
    <x v="4"/>
    <x v="2"/>
    <x v="2"/>
    <d v="1899-12-30T09:00:00"/>
    <d v="1899-12-30T17:00:00"/>
    <x v="2"/>
    <x v="0"/>
    <x v="1"/>
    <x v="22"/>
    <x v="0"/>
    <x v="1"/>
  </r>
  <r>
    <x v="4"/>
    <x v="4"/>
    <x v="4"/>
    <d v="1899-12-30T17:45:00"/>
    <d v="1899-12-30T18:30:00"/>
    <x v="4"/>
    <x v="0"/>
    <x v="1"/>
    <x v="22"/>
    <x v="0"/>
    <x v="1"/>
  </r>
  <r>
    <x v="4"/>
    <x v="3"/>
    <x v="3"/>
    <d v="1899-12-30T17:45:00"/>
    <d v="1899-12-30T23:59:00"/>
    <x v="3"/>
    <x v="0"/>
    <x v="1"/>
    <x v="22"/>
    <x v="0"/>
    <x v="1"/>
  </r>
  <r>
    <x v="5"/>
    <x v="5"/>
    <x v="5"/>
    <d v="1899-12-30T06:00:00"/>
    <d v="1899-12-30T07:40:00"/>
    <x v="5"/>
    <x v="1"/>
    <x v="2"/>
    <x v="22"/>
    <x v="0"/>
    <x v="1"/>
  </r>
  <r>
    <x v="5"/>
    <x v="2"/>
    <x v="2"/>
    <d v="1899-12-30T09:00:00"/>
    <d v="1899-12-30T17:10:00"/>
    <x v="2"/>
    <x v="1"/>
    <x v="2"/>
    <x v="22"/>
    <x v="0"/>
    <x v="1"/>
  </r>
  <r>
    <x v="5"/>
    <x v="4"/>
    <x v="4"/>
    <d v="1899-12-30T17:45:00"/>
    <d v="1899-12-30T18:40:00"/>
    <x v="4"/>
    <x v="1"/>
    <x v="2"/>
    <x v="22"/>
    <x v="0"/>
    <x v="1"/>
  </r>
  <r>
    <x v="5"/>
    <x v="3"/>
    <x v="3"/>
    <d v="1899-12-30T17:45:00"/>
    <d v="1899-12-30T23:59:00"/>
    <x v="3"/>
    <x v="1"/>
    <x v="2"/>
    <x v="22"/>
    <x v="0"/>
    <x v="1"/>
  </r>
  <r>
    <x v="0"/>
    <x v="0"/>
    <x v="0"/>
    <d v="1899-12-30T08:00:00"/>
    <d v="1899-12-30T08:10:00"/>
    <x v="0"/>
    <x v="0"/>
    <x v="0"/>
    <x v="23"/>
    <x v="0"/>
    <x v="2"/>
  </r>
  <r>
    <x v="0"/>
    <x v="1"/>
    <x v="1"/>
    <d v="1899-12-30T08:15:00"/>
    <d v="1899-12-30T08:20:00"/>
    <x v="1"/>
    <x v="0"/>
    <x v="0"/>
    <x v="23"/>
    <x v="0"/>
    <x v="2"/>
  </r>
  <r>
    <x v="0"/>
    <x v="2"/>
    <x v="2"/>
    <d v="1899-12-30T08:30:00"/>
    <d v="1899-12-30T12:00:00"/>
    <x v="2"/>
    <x v="0"/>
    <x v="0"/>
    <x v="23"/>
    <x v="0"/>
    <x v="2"/>
  </r>
  <r>
    <x v="0"/>
    <x v="3"/>
    <x v="3"/>
    <d v="1899-12-30T17:30:00"/>
    <d v="1899-12-30T23:59:00"/>
    <x v="3"/>
    <x v="0"/>
    <x v="0"/>
    <x v="23"/>
    <x v="0"/>
    <x v="2"/>
  </r>
  <r>
    <x v="1"/>
    <x v="0"/>
    <x v="0"/>
    <d v="1899-12-30T07:30:00"/>
    <d v="1899-12-30T08:30:00"/>
    <x v="0"/>
    <x v="1"/>
    <x v="1"/>
    <x v="23"/>
    <x v="0"/>
    <x v="2"/>
  </r>
  <r>
    <x v="1"/>
    <x v="2"/>
    <x v="2"/>
    <d v="1899-12-30T09:00:00"/>
    <d v="1899-12-30T17:00:00"/>
    <x v="2"/>
    <x v="1"/>
    <x v="1"/>
    <x v="23"/>
    <x v="0"/>
    <x v="2"/>
  </r>
  <r>
    <x v="1"/>
    <x v="3"/>
    <x v="3"/>
    <d v="1899-12-30T17:45:00"/>
    <d v="1899-12-30T23:59:00"/>
    <x v="3"/>
    <x v="1"/>
    <x v="1"/>
    <x v="23"/>
    <x v="0"/>
    <x v="2"/>
  </r>
  <r>
    <x v="2"/>
    <x v="2"/>
    <x v="2"/>
    <d v="1899-12-30T09:00:00"/>
    <d v="1899-12-30T17:00:00"/>
    <x v="2"/>
    <x v="1"/>
    <x v="2"/>
    <x v="23"/>
    <x v="0"/>
    <x v="2"/>
  </r>
  <r>
    <x v="2"/>
    <x v="4"/>
    <x v="4"/>
    <d v="1899-12-30T17:45:00"/>
    <d v="1899-12-30T18:30:00"/>
    <x v="4"/>
    <x v="1"/>
    <x v="2"/>
    <x v="23"/>
    <x v="0"/>
    <x v="2"/>
  </r>
  <r>
    <x v="2"/>
    <x v="3"/>
    <x v="3"/>
    <d v="1899-12-30T19:00:00"/>
    <d v="1899-12-30T23:59:00"/>
    <x v="3"/>
    <x v="1"/>
    <x v="2"/>
    <x v="23"/>
    <x v="0"/>
    <x v="2"/>
  </r>
  <r>
    <x v="3"/>
    <x v="2"/>
    <x v="2"/>
    <d v="1899-12-30T09:00:00"/>
    <d v="1899-12-30T17:10:00"/>
    <x v="2"/>
    <x v="0"/>
    <x v="3"/>
    <x v="23"/>
    <x v="0"/>
    <x v="2"/>
  </r>
  <r>
    <x v="3"/>
    <x v="3"/>
    <x v="3"/>
    <d v="1899-12-30T19:00:00"/>
    <d v="1899-12-30T23:59:00"/>
    <x v="3"/>
    <x v="0"/>
    <x v="3"/>
    <x v="23"/>
    <x v="0"/>
    <x v="2"/>
  </r>
  <r>
    <x v="4"/>
    <x v="5"/>
    <x v="5"/>
    <d v="1899-12-30T06:00:00"/>
    <d v="1899-12-30T07:30:00"/>
    <x v="5"/>
    <x v="0"/>
    <x v="1"/>
    <x v="23"/>
    <x v="0"/>
    <x v="2"/>
  </r>
  <r>
    <x v="4"/>
    <x v="2"/>
    <x v="2"/>
    <d v="1899-12-30T09:00:00"/>
    <d v="1899-12-30T17:00:00"/>
    <x v="2"/>
    <x v="0"/>
    <x v="1"/>
    <x v="23"/>
    <x v="0"/>
    <x v="2"/>
  </r>
  <r>
    <x v="4"/>
    <x v="4"/>
    <x v="4"/>
    <d v="1899-12-30T17:45:00"/>
    <d v="1899-12-30T18:30:00"/>
    <x v="4"/>
    <x v="0"/>
    <x v="1"/>
    <x v="23"/>
    <x v="0"/>
    <x v="2"/>
  </r>
  <r>
    <x v="4"/>
    <x v="3"/>
    <x v="3"/>
    <d v="1899-12-30T17:45:00"/>
    <d v="1899-12-30T23:59:00"/>
    <x v="3"/>
    <x v="0"/>
    <x v="1"/>
    <x v="23"/>
    <x v="0"/>
    <x v="2"/>
  </r>
  <r>
    <x v="5"/>
    <x v="5"/>
    <x v="5"/>
    <d v="1899-12-30T06:00:00"/>
    <d v="1899-12-30T07:40:00"/>
    <x v="5"/>
    <x v="1"/>
    <x v="2"/>
    <x v="23"/>
    <x v="0"/>
    <x v="2"/>
  </r>
  <r>
    <x v="5"/>
    <x v="2"/>
    <x v="2"/>
    <d v="1899-12-30T09:00:00"/>
    <d v="1899-12-30T17:10:00"/>
    <x v="2"/>
    <x v="1"/>
    <x v="2"/>
    <x v="23"/>
    <x v="0"/>
    <x v="2"/>
  </r>
  <r>
    <x v="5"/>
    <x v="4"/>
    <x v="4"/>
    <d v="1899-12-30T17:45:00"/>
    <d v="1899-12-30T18:40:00"/>
    <x v="4"/>
    <x v="1"/>
    <x v="2"/>
    <x v="23"/>
    <x v="0"/>
    <x v="2"/>
  </r>
  <r>
    <x v="5"/>
    <x v="3"/>
    <x v="3"/>
    <d v="1899-12-30T17:45:00"/>
    <d v="1899-12-30T23:59:00"/>
    <x v="3"/>
    <x v="1"/>
    <x v="2"/>
    <x v="23"/>
    <x v="0"/>
    <x v="2"/>
  </r>
  <r>
    <x v="0"/>
    <x v="0"/>
    <x v="0"/>
    <d v="1899-12-30T08:00:00"/>
    <d v="1899-12-30T08:10:00"/>
    <x v="0"/>
    <x v="0"/>
    <x v="0"/>
    <x v="24"/>
    <x v="0"/>
    <x v="3"/>
  </r>
  <r>
    <x v="0"/>
    <x v="1"/>
    <x v="1"/>
    <d v="1899-12-30T08:15:00"/>
    <d v="1899-12-30T08:20:00"/>
    <x v="1"/>
    <x v="0"/>
    <x v="0"/>
    <x v="24"/>
    <x v="0"/>
    <x v="3"/>
  </r>
  <r>
    <x v="0"/>
    <x v="2"/>
    <x v="2"/>
    <d v="1899-12-30T08:30:00"/>
    <d v="1899-12-30T12:00:00"/>
    <x v="2"/>
    <x v="0"/>
    <x v="0"/>
    <x v="24"/>
    <x v="0"/>
    <x v="3"/>
  </r>
  <r>
    <x v="0"/>
    <x v="3"/>
    <x v="3"/>
    <d v="1899-12-30T17:30:00"/>
    <d v="1899-12-30T23:59:00"/>
    <x v="3"/>
    <x v="0"/>
    <x v="0"/>
    <x v="24"/>
    <x v="0"/>
    <x v="3"/>
  </r>
  <r>
    <x v="1"/>
    <x v="0"/>
    <x v="0"/>
    <d v="1899-12-30T07:30:00"/>
    <d v="1899-12-30T08:30:00"/>
    <x v="0"/>
    <x v="1"/>
    <x v="1"/>
    <x v="24"/>
    <x v="0"/>
    <x v="3"/>
  </r>
  <r>
    <x v="1"/>
    <x v="2"/>
    <x v="2"/>
    <d v="1899-12-30T09:00:00"/>
    <d v="1899-12-30T17:00:00"/>
    <x v="2"/>
    <x v="1"/>
    <x v="1"/>
    <x v="24"/>
    <x v="0"/>
    <x v="3"/>
  </r>
  <r>
    <x v="1"/>
    <x v="3"/>
    <x v="3"/>
    <d v="1899-12-30T17:45:00"/>
    <d v="1899-12-30T23:59:00"/>
    <x v="3"/>
    <x v="1"/>
    <x v="1"/>
    <x v="24"/>
    <x v="0"/>
    <x v="3"/>
  </r>
  <r>
    <x v="2"/>
    <x v="2"/>
    <x v="2"/>
    <d v="1899-12-30T09:00:00"/>
    <d v="1899-12-30T17:00:00"/>
    <x v="2"/>
    <x v="1"/>
    <x v="2"/>
    <x v="24"/>
    <x v="0"/>
    <x v="3"/>
  </r>
  <r>
    <x v="2"/>
    <x v="4"/>
    <x v="4"/>
    <d v="1899-12-30T17:45:00"/>
    <d v="1899-12-30T18:30:00"/>
    <x v="4"/>
    <x v="1"/>
    <x v="2"/>
    <x v="24"/>
    <x v="0"/>
    <x v="3"/>
  </r>
  <r>
    <x v="2"/>
    <x v="3"/>
    <x v="3"/>
    <d v="1899-12-30T19:00:00"/>
    <d v="1899-12-30T23:59:00"/>
    <x v="3"/>
    <x v="1"/>
    <x v="2"/>
    <x v="24"/>
    <x v="0"/>
    <x v="3"/>
  </r>
  <r>
    <x v="3"/>
    <x v="2"/>
    <x v="2"/>
    <d v="1899-12-30T09:00:00"/>
    <d v="1899-12-30T17:10:00"/>
    <x v="2"/>
    <x v="0"/>
    <x v="3"/>
    <x v="24"/>
    <x v="0"/>
    <x v="3"/>
  </r>
  <r>
    <x v="3"/>
    <x v="4"/>
    <x v="4"/>
    <d v="1899-12-30T17:45:00"/>
    <d v="1899-12-30T18:40:00"/>
    <x v="4"/>
    <x v="0"/>
    <x v="3"/>
    <x v="24"/>
    <x v="0"/>
    <x v="3"/>
  </r>
  <r>
    <x v="3"/>
    <x v="3"/>
    <x v="3"/>
    <d v="1899-12-30T19:00:00"/>
    <d v="1899-12-30T23:59:00"/>
    <x v="3"/>
    <x v="0"/>
    <x v="3"/>
    <x v="24"/>
    <x v="0"/>
    <x v="3"/>
  </r>
  <r>
    <x v="4"/>
    <x v="5"/>
    <x v="5"/>
    <d v="1899-12-30T06:00:00"/>
    <d v="1899-12-30T07:30:00"/>
    <x v="5"/>
    <x v="0"/>
    <x v="1"/>
    <x v="24"/>
    <x v="0"/>
    <x v="3"/>
  </r>
  <r>
    <x v="4"/>
    <x v="2"/>
    <x v="2"/>
    <d v="1899-12-30T09:00:00"/>
    <d v="1899-12-30T17:00:00"/>
    <x v="2"/>
    <x v="0"/>
    <x v="1"/>
    <x v="24"/>
    <x v="0"/>
    <x v="3"/>
  </r>
  <r>
    <x v="4"/>
    <x v="4"/>
    <x v="4"/>
    <d v="1899-12-30T17:45:00"/>
    <d v="1899-12-30T18:30:00"/>
    <x v="4"/>
    <x v="0"/>
    <x v="1"/>
    <x v="24"/>
    <x v="0"/>
    <x v="3"/>
  </r>
  <r>
    <x v="4"/>
    <x v="3"/>
    <x v="3"/>
    <d v="1899-12-30T17:45:00"/>
    <d v="1899-12-30T23:59:00"/>
    <x v="3"/>
    <x v="0"/>
    <x v="1"/>
    <x v="24"/>
    <x v="0"/>
    <x v="3"/>
  </r>
  <r>
    <x v="5"/>
    <x v="2"/>
    <x v="2"/>
    <d v="1899-12-30T09:00:00"/>
    <d v="1899-12-30T17:10:00"/>
    <x v="2"/>
    <x v="1"/>
    <x v="2"/>
    <x v="24"/>
    <x v="0"/>
    <x v="3"/>
  </r>
  <r>
    <x v="5"/>
    <x v="4"/>
    <x v="4"/>
    <d v="1899-12-30T17:45:00"/>
    <d v="1899-12-30T18:40:00"/>
    <x v="4"/>
    <x v="1"/>
    <x v="2"/>
    <x v="24"/>
    <x v="0"/>
    <x v="3"/>
  </r>
  <r>
    <x v="5"/>
    <x v="3"/>
    <x v="3"/>
    <d v="1899-12-30T17:45:00"/>
    <d v="1899-12-30T23:59:00"/>
    <x v="3"/>
    <x v="1"/>
    <x v="2"/>
    <x v="24"/>
    <x v="0"/>
    <x v="3"/>
  </r>
  <r>
    <x v="0"/>
    <x v="0"/>
    <x v="0"/>
    <d v="1899-12-30T08:00:00"/>
    <d v="1899-12-30T08:10:00"/>
    <x v="0"/>
    <x v="0"/>
    <x v="0"/>
    <x v="25"/>
    <x v="0"/>
    <x v="4"/>
  </r>
  <r>
    <x v="0"/>
    <x v="1"/>
    <x v="1"/>
    <d v="1899-12-30T08:15:00"/>
    <d v="1899-12-30T08:20:00"/>
    <x v="1"/>
    <x v="0"/>
    <x v="0"/>
    <x v="25"/>
    <x v="0"/>
    <x v="4"/>
  </r>
  <r>
    <x v="0"/>
    <x v="2"/>
    <x v="2"/>
    <d v="1899-12-30T08:30:00"/>
    <d v="1899-12-30T12:00:00"/>
    <x v="2"/>
    <x v="0"/>
    <x v="0"/>
    <x v="25"/>
    <x v="0"/>
    <x v="4"/>
  </r>
  <r>
    <x v="0"/>
    <x v="3"/>
    <x v="3"/>
    <d v="1899-12-30T17:30:00"/>
    <d v="1899-12-30T23:59:00"/>
    <x v="3"/>
    <x v="0"/>
    <x v="0"/>
    <x v="25"/>
    <x v="0"/>
    <x v="4"/>
  </r>
  <r>
    <x v="1"/>
    <x v="0"/>
    <x v="0"/>
    <d v="1899-12-30T07:30:00"/>
    <d v="1899-12-30T08:30:00"/>
    <x v="0"/>
    <x v="1"/>
    <x v="1"/>
    <x v="25"/>
    <x v="0"/>
    <x v="4"/>
  </r>
  <r>
    <x v="1"/>
    <x v="2"/>
    <x v="2"/>
    <d v="1899-12-30T09:00:00"/>
    <d v="1899-12-30T17:00:00"/>
    <x v="2"/>
    <x v="1"/>
    <x v="1"/>
    <x v="25"/>
    <x v="0"/>
    <x v="4"/>
  </r>
  <r>
    <x v="1"/>
    <x v="3"/>
    <x v="3"/>
    <d v="1899-12-30T17:45:00"/>
    <d v="1899-12-30T23:59:00"/>
    <x v="3"/>
    <x v="1"/>
    <x v="1"/>
    <x v="25"/>
    <x v="0"/>
    <x v="4"/>
  </r>
  <r>
    <x v="2"/>
    <x v="2"/>
    <x v="2"/>
    <d v="1899-12-30T09:00:00"/>
    <d v="1899-12-30T17:00:00"/>
    <x v="2"/>
    <x v="1"/>
    <x v="2"/>
    <x v="25"/>
    <x v="0"/>
    <x v="4"/>
  </r>
  <r>
    <x v="2"/>
    <x v="4"/>
    <x v="4"/>
    <d v="1899-12-30T17:45:00"/>
    <d v="1899-12-30T18:30:00"/>
    <x v="4"/>
    <x v="1"/>
    <x v="2"/>
    <x v="25"/>
    <x v="0"/>
    <x v="4"/>
  </r>
  <r>
    <x v="2"/>
    <x v="3"/>
    <x v="3"/>
    <d v="1899-12-30T19:00:00"/>
    <d v="1899-12-30T23:59:00"/>
    <x v="3"/>
    <x v="1"/>
    <x v="2"/>
    <x v="25"/>
    <x v="0"/>
    <x v="4"/>
  </r>
  <r>
    <x v="3"/>
    <x v="2"/>
    <x v="2"/>
    <d v="1899-12-30T09:00:00"/>
    <d v="1899-12-30T17:10:00"/>
    <x v="2"/>
    <x v="0"/>
    <x v="3"/>
    <x v="25"/>
    <x v="0"/>
    <x v="4"/>
  </r>
  <r>
    <x v="3"/>
    <x v="4"/>
    <x v="4"/>
    <d v="1899-12-30T17:45:00"/>
    <d v="1899-12-30T18:40:00"/>
    <x v="4"/>
    <x v="0"/>
    <x v="3"/>
    <x v="25"/>
    <x v="0"/>
    <x v="4"/>
  </r>
  <r>
    <x v="3"/>
    <x v="3"/>
    <x v="3"/>
    <d v="1899-12-30T19:00:00"/>
    <d v="1899-12-30T23:59:00"/>
    <x v="3"/>
    <x v="0"/>
    <x v="3"/>
    <x v="25"/>
    <x v="0"/>
    <x v="4"/>
  </r>
  <r>
    <x v="4"/>
    <x v="5"/>
    <x v="5"/>
    <d v="1899-12-30T06:00:00"/>
    <d v="1899-12-30T07:30:00"/>
    <x v="5"/>
    <x v="0"/>
    <x v="1"/>
    <x v="25"/>
    <x v="0"/>
    <x v="4"/>
  </r>
  <r>
    <x v="4"/>
    <x v="2"/>
    <x v="2"/>
    <d v="1899-12-30T09:00:00"/>
    <d v="1899-12-30T17:00:00"/>
    <x v="2"/>
    <x v="0"/>
    <x v="1"/>
    <x v="25"/>
    <x v="0"/>
    <x v="4"/>
  </r>
  <r>
    <x v="4"/>
    <x v="3"/>
    <x v="3"/>
    <d v="1899-12-30T17:45:00"/>
    <d v="1899-12-30T23:59:00"/>
    <x v="3"/>
    <x v="0"/>
    <x v="1"/>
    <x v="25"/>
    <x v="0"/>
    <x v="4"/>
  </r>
  <r>
    <x v="5"/>
    <x v="5"/>
    <x v="5"/>
    <d v="1899-12-30T06:00:00"/>
    <d v="1899-12-30T07:40:00"/>
    <x v="5"/>
    <x v="1"/>
    <x v="2"/>
    <x v="25"/>
    <x v="0"/>
    <x v="4"/>
  </r>
  <r>
    <x v="5"/>
    <x v="2"/>
    <x v="2"/>
    <d v="1899-12-30T09:00:00"/>
    <d v="1899-12-30T17:10:00"/>
    <x v="2"/>
    <x v="1"/>
    <x v="2"/>
    <x v="25"/>
    <x v="0"/>
    <x v="4"/>
  </r>
  <r>
    <x v="5"/>
    <x v="4"/>
    <x v="4"/>
    <d v="1899-12-30T17:45:00"/>
    <d v="1899-12-30T18:40:00"/>
    <x v="4"/>
    <x v="1"/>
    <x v="2"/>
    <x v="25"/>
    <x v="0"/>
    <x v="4"/>
  </r>
  <r>
    <x v="5"/>
    <x v="3"/>
    <x v="3"/>
    <d v="1899-12-30T17:45:00"/>
    <d v="1899-12-30T23:59:00"/>
    <x v="3"/>
    <x v="1"/>
    <x v="2"/>
    <x v="25"/>
    <x v="0"/>
    <x v="4"/>
  </r>
  <r>
    <x v="0"/>
    <x v="6"/>
    <x v="6"/>
    <d v="1899-12-30T12:30:00"/>
    <d v="1899-12-30T13:00:00"/>
    <x v="6"/>
    <x v="0"/>
    <x v="0"/>
    <x v="26"/>
    <x v="1"/>
    <x v="5"/>
  </r>
  <r>
    <x v="0"/>
    <x v="7"/>
    <x v="7"/>
    <d v="1899-12-30T14:00:00"/>
    <d v="1899-12-30T16:00:00"/>
    <x v="7"/>
    <x v="0"/>
    <x v="0"/>
    <x v="26"/>
    <x v="1"/>
    <x v="5"/>
  </r>
  <r>
    <x v="0"/>
    <x v="8"/>
    <x v="8"/>
    <d v="1899-12-30T16:30:00"/>
    <d v="1899-12-30T17:00:00"/>
    <x v="8"/>
    <x v="0"/>
    <x v="0"/>
    <x v="26"/>
    <x v="1"/>
    <x v="5"/>
  </r>
  <r>
    <x v="0"/>
    <x v="3"/>
    <x v="3"/>
    <d v="1899-12-30T20:00:00"/>
    <d v="1899-12-30T23:59:00"/>
    <x v="3"/>
    <x v="0"/>
    <x v="0"/>
    <x v="26"/>
    <x v="1"/>
    <x v="5"/>
  </r>
  <r>
    <x v="1"/>
    <x v="9"/>
    <x v="9"/>
    <d v="1899-12-30T09:30:00"/>
    <d v="1899-12-30T13:30:00"/>
    <x v="9"/>
    <x v="1"/>
    <x v="1"/>
    <x v="26"/>
    <x v="1"/>
    <x v="5"/>
  </r>
  <r>
    <x v="1"/>
    <x v="0"/>
    <x v="0"/>
    <d v="1899-12-30T14:00:00"/>
    <d v="1899-12-30T15:00:00"/>
    <x v="0"/>
    <x v="1"/>
    <x v="1"/>
    <x v="26"/>
    <x v="1"/>
    <x v="5"/>
  </r>
  <r>
    <x v="1"/>
    <x v="3"/>
    <x v="3"/>
    <d v="1899-12-30T15:30:00"/>
    <d v="1899-12-30T23:59:00"/>
    <x v="3"/>
    <x v="1"/>
    <x v="1"/>
    <x v="26"/>
    <x v="1"/>
    <x v="5"/>
  </r>
  <r>
    <x v="2"/>
    <x v="5"/>
    <x v="5"/>
    <d v="1899-12-30T07:00:00"/>
    <d v="1899-12-30T09:00:00"/>
    <x v="5"/>
    <x v="1"/>
    <x v="2"/>
    <x v="26"/>
    <x v="1"/>
    <x v="5"/>
  </r>
  <r>
    <x v="2"/>
    <x v="8"/>
    <x v="8"/>
    <d v="1899-12-30T17:00:00"/>
    <d v="1899-12-30T18:00:00"/>
    <x v="8"/>
    <x v="1"/>
    <x v="2"/>
    <x v="26"/>
    <x v="1"/>
    <x v="5"/>
  </r>
  <r>
    <x v="2"/>
    <x v="7"/>
    <x v="7"/>
    <d v="1899-12-30T18:00:00"/>
    <d v="1899-12-30T22:00:00"/>
    <x v="7"/>
    <x v="1"/>
    <x v="2"/>
    <x v="26"/>
    <x v="1"/>
    <x v="5"/>
  </r>
  <r>
    <x v="3"/>
    <x v="3"/>
    <x v="3"/>
    <d v="1899-12-30T09:00:00"/>
    <d v="1899-12-30T09:15:00"/>
    <x v="3"/>
    <x v="0"/>
    <x v="3"/>
    <x v="26"/>
    <x v="1"/>
    <x v="5"/>
  </r>
  <r>
    <x v="3"/>
    <x v="0"/>
    <x v="0"/>
    <d v="1899-12-30T18:00:00"/>
    <d v="1899-12-30T19:00:00"/>
    <x v="0"/>
    <x v="0"/>
    <x v="3"/>
    <x v="26"/>
    <x v="1"/>
    <x v="5"/>
  </r>
  <r>
    <x v="3"/>
    <x v="10"/>
    <x v="10"/>
    <d v="1899-12-30T19:30:00"/>
    <d v="1899-12-30T23:59:00"/>
    <x v="10"/>
    <x v="0"/>
    <x v="3"/>
    <x v="26"/>
    <x v="1"/>
    <x v="5"/>
  </r>
  <r>
    <x v="4"/>
    <x v="3"/>
    <x v="3"/>
    <d v="1899-12-30T08:00:00"/>
    <d v="1899-12-30T09:00:00"/>
    <x v="3"/>
    <x v="0"/>
    <x v="1"/>
    <x v="26"/>
    <x v="1"/>
    <x v="5"/>
  </r>
  <r>
    <x v="4"/>
    <x v="4"/>
    <x v="4"/>
    <d v="1899-12-30T09:00:00"/>
    <d v="1899-12-30T13:00:00"/>
    <x v="4"/>
    <x v="0"/>
    <x v="1"/>
    <x v="26"/>
    <x v="1"/>
    <x v="5"/>
  </r>
  <r>
    <x v="5"/>
    <x v="4"/>
    <x v="4"/>
    <d v="1899-12-30T10:00:00"/>
    <d v="1899-12-30T13:00:00"/>
    <x v="4"/>
    <x v="1"/>
    <x v="2"/>
    <x v="26"/>
    <x v="1"/>
    <x v="5"/>
  </r>
  <r>
    <x v="5"/>
    <x v="8"/>
    <x v="8"/>
    <d v="1899-12-30T14:00:00"/>
    <d v="1899-12-30T16:00:00"/>
    <x v="8"/>
    <x v="1"/>
    <x v="2"/>
    <x v="26"/>
    <x v="1"/>
    <x v="5"/>
  </r>
  <r>
    <x v="5"/>
    <x v="3"/>
    <x v="3"/>
    <d v="1899-12-30T16:00:00"/>
    <d v="1899-12-30T23:59:00"/>
    <x v="3"/>
    <x v="1"/>
    <x v="2"/>
    <x v="26"/>
    <x v="1"/>
    <x v="5"/>
  </r>
  <r>
    <x v="0"/>
    <x v="6"/>
    <x v="6"/>
    <d v="1899-12-30T12:30:00"/>
    <d v="1899-12-30T13:00:00"/>
    <x v="6"/>
    <x v="0"/>
    <x v="0"/>
    <x v="27"/>
    <x v="1"/>
    <x v="6"/>
  </r>
  <r>
    <x v="0"/>
    <x v="8"/>
    <x v="8"/>
    <d v="1899-12-30T16:30:00"/>
    <d v="1899-12-30T17:00:00"/>
    <x v="8"/>
    <x v="0"/>
    <x v="0"/>
    <x v="27"/>
    <x v="1"/>
    <x v="6"/>
  </r>
  <r>
    <x v="0"/>
    <x v="3"/>
    <x v="3"/>
    <d v="1899-12-30T20:00:00"/>
    <d v="1899-12-30T23:59:00"/>
    <x v="3"/>
    <x v="0"/>
    <x v="0"/>
    <x v="27"/>
    <x v="1"/>
    <x v="6"/>
  </r>
  <r>
    <x v="1"/>
    <x v="4"/>
    <x v="4"/>
    <d v="1899-12-30T08:00:00"/>
    <d v="1899-12-30T09:00:00"/>
    <x v="4"/>
    <x v="1"/>
    <x v="1"/>
    <x v="27"/>
    <x v="1"/>
    <x v="6"/>
  </r>
  <r>
    <x v="1"/>
    <x v="9"/>
    <x v="9"/>
    <d v="1899-12-30T09:30:00"/>
    <d v="1899-12-30T13:30:00"/>
    <x v="9"/>
    <x v="1"/>
    <x v="1"/>
    <x v="27"/>
    <x v="1"/>
    <x v="6"/>
  </r>
  <r>
    <x v="1"/>
    <x v="0"/>
    <x v="0"/>
    <d v="1899-12-30T14:00:00"/>
    <d v="1899-12-30T15:00:00"/>
    <x v="0"/>
    <x v="1"/>
    <x v="1"/>
    <x v="27"/>
    <x v="1"/>
    <x v="6"/>
  </r>
  <r>
    <x v="1"/>
    <x v="3"/>
    <x v="3"/>
    <d v="1899-12-30T15:30:00"/>
    <d v="1899-12-30T23:59:00"/>
    <x v="3"/>
    <x v="1"/>
    <x v="1"/>
    <x v="27"/>
    <x v="1"/>
    <x v="6"/>
  </r>
  <r>
    <x v="2"/>
    <x v="5"/>
    <x v="5"/>
    <d v="1899-12-30T07:00:00"/>
    <d v="1899-12-30T09:00:00"/>
    <x v="5"/>
    <x v="1"/>
    <x v="2"/>
    <x v="27"/>
    <x v="1"/>
    <x v="6"/>
  </r>
  <r>
    <x v="2"/>
    <x v="7"/>
    <x v="7"/>
    <d v="1899-12-30T18:00:00"/>
    <d v="1899-12-30T22:00:00"/>
    <x v="7"/>
    <x v="1"/>
    <x v="2"/>
    <x v="27"/>
    <x v="1"/>
    <x v="6"/>
  </r>
  <r>
    <x v="3"/>
    <x v="3"/>
    <x v="3"/>
    <d v="1899-12-30T09:00:00"/>
    <d v="1899-12-30T09:15:00"/>
    <x v="3"/>
    <x v="0"/>
    <x v="3"/>
    <x v="27"/>
    <x v="1"/>
    <x v="6"/>
  </r>
  <r>
    <x v="3"/>
    <x v="0"/>
    <x v="0"/>
    <d v="1899-12-30T18:00:00"/>
    <d v="1899-12-30T19:00:00"/>
    <x v="0"/>
    <x v="0"/>
    <x v="3"/>
    <x v="27"/>
    <x v="1"/>
    <x v="6"/>
  </r>
  <r>
    <x v="3"/>
    <x v="10"/>
    <x v="10"/>
    <d v="1899-12-30T19:30:00"/>
    <d v="1899-12-30T23:59:00"/>
    <x v="10"/>
    <x v="0"/>
    <x v="3"/>
    <x v="27"/>
    <x v="1"/>
    <x v="6"/>
  </r>
  <r>
    <x v="4"/>
    <x v="3"/>
    <x v="3"/>
    <d v="1899-12-30T08:00:00"/>
    <d v="1899-12-30T09:00:00"/>
    <x v="3"/>
    <x v="0"/>
    <x v="1"/>
    <x v="27"/>
    <x v="1"/>
    <x v="6"/>
  </r>
  <r>
    <x v="4"/>
    <x v="4"/>
    <x v="4"/>
    <d v="1899-12-30T09:00:00"/>
    <d v="1899-12-30T13:00:00"/>
    <x v="4"/>
    <x v="0"/>
    <x v="1"/>
    <x v="27"/>
    <x v="1"/>
    <x v="6"/>
  </r>
  <r>
    <x v="5"/>
    <x v="4"/>
    <x v="4"/>
    <d v="1899-12-30T10:00:00"/>
    <d v="1899-12-30T13:00:00"/>
    <x v="4"/>
    <x v="1"/>
    <x v="2"/>
    <x v="27"/>
    <x v="1"/>
    <x v="6"/>
  </r>
  <r>
    <x v="5"/>
    <x v="8"/>
    <x v="8"/>
    <d v="1899-12-30T14:00:00"/>
    <d v="1899-12-30T16:00:00"/>
    <x v="8"/>
    <x v="1"/>
    <x v="2"/>
    <x v="27"/>
    <x v="1"/>
    <x v="6"/>
  </r>
  <r>
    <x v="5"/>
    <x v="3"/>
    <x v="3"/>
    <d v="1899-12-30T16:00:00"/>
    <d v="1899-12-30T16:30:00"/>
    <x v="3"/>
    <x v="1"/>
    <x v="2"/>
    <x v="27"/>
    <x v="1"/>
    <x v="6"/>
  </r>
  <r>
    <x v="5"/>
    <x v="10"/>
    <x v="10"/>
    <d v="1899-12-30T22:00:00"/>
    <d v="1899-12-30T23:59:00"/>
    <x v="10"/>
    <x v="1"/>
    <x v="2"/>
    <x v="27"/>
    <x v="1"/>
    <x v="6"/>
  </r>
  <r>
    <x v="0"/>
    <x v="0"/>
    <x v="0"/>
    <d v="1899-12-30T08:00:00"/>
    <d v="1899-12-30T08:10:00"/>
    <x v="0"/>
    <x v="0"/>
    <x v="0"/>
    <x v="28"/>
    <x v="0"/>
    <x v="0"/>
  </r>
  <r>
    <x v="0"/>
    <x v="1"/>
    <x v="1"/>
    <d v="1899-12-30T08:15:00"/>
    <d v="1899-12-30T08:20:00"/>
    <x v="1"/>
    <x v="0"/>
    <x v="0"/>
    <x v="28"/>
    <x v="0"/>
    <x v="0"/>
  </r>
  <r>
    <x v="0"/>
    <x v="2"/>
    <x v="2"/>
    <d v="1899-12-30T08:30:00"/>
    <d v="1899-12-30T12:00:00"/>
    <x v="2"/>
    <x v="0"/>
    <x v="0"/>
    <x v="28"/>
    <x v="0"/>
    <x v="0"/>
  </r>
  <r>
    <x v="0"/>
    <x v="3"/>
    <x v="3"/>
    <d v="1899-12-30T17:30:00"/>
    <d v="1899-12-30T23:59:00"/>
    <x v="3"/>
    <x v="0"/>
    <x v="0"/>
    <x v="28"/>
    <x v="0"/>
    <x v="0"/>
  </r>
  <r>
    <x v="1"/>
    <x v="0"/>
    <x v="0"/>
    <d v="1899-12-30T07:30:00"/>
    <d v="1899-12-30T08:30:00"/>
    <x v="0"/>
    <x v="1"/>
    <x v="1"/>
    <x v="28"/>
    <x v="0"/>
    <x v="0"/>
  </r>
  <r>
    <x v="1"/>
    <x v="2"/>
    <x v="2"/>
    <d v="1899-12-30T09:00:00"/>
    <d v="1899-12-30T17:00:00"/>
    <x v="2"/>
    <x v="1"/>
    <x v="1"/>
    <x v="28"/>
    <x v="0"/>
    <x v="0"/>
  </r>
  <r>
    <x v="1"/>
    <x v="3"/>
    <x v="3"/>
    <d v="1899-12-30T17:45:00"/>
    <d v="1899-12-30T23:59:00"/>
    <x v="3"/>
    <x v="1"/>
    <x v="1"/>
    <x v="28"/>
    <x v="0"/>
    <x v="0"/>
  </r>
  <r>
    <x v="2"/>
    <x v="2"/>
    <x v="2"/>
    <d v="1899-12-30T09:00:00"/>
    <d v="1899-12-30T17:00:00"/>
    <x v="2"/>
    <x v="1"/>
    <x v="2"/>
    <x v="28"/>
    <x v="0"/>
    <x v="0"/>
  </r>
  <r>
    <x v="2"/>
    <x v="3"/>
    <x v="3"/>
    <d v="1899-12-30T19:00:00"/>
    <d v="1899-12-30T23:59:00"/>
    <x v="3"/>
    <x v="1"/>
    <x v="2"/>
    <x v="28"/>
    <x v="0"/>
    <x v="0"/>
  </r>
  <r>
    <x v="3"/>
    <x v="2"/>
    <x v="2"/>
    <d v="1899-12-30T09:00:00"/>
    <d v="1899-12-30T17:10:00"/>
    <x v="2"/>
    <x v="0"/>
    <x v="3"/>
    <x v="28"/>
    <x v="0"/>
    <x v="0"/>
  </r>
  <r>
    <x v="3"/>
    <x v="4"/>
    <x v="4"/>
    <d v="1899-12-30T17:45:00"/>
    <d v="1899-12-30T18:40:00"/>
    <x v="4"/>
    <x v="0"/>
    <x v="3"/>
    <x v="28"/>
    <x v="0"/>
    <x v="0"/>
  </r>
  <r>
    <x v="3"/>
    <x v="3"/>
    <x v="3"/>
    <d v="1899-12-30T19:00:00"/>
    <d v="1899-12-30T23:59:00"/>
    <x v="3"/>
    <x v="0"/>
    <x v="3"/>
    <x v="28"/>
    <x v="0"/>
    <x v="0"/>
  </r>
  <r>
    <x v="4"/>
    <x v="5"/>
    <x v="5"/>
    <d v="1899-12-30T06:00:00"/>
    <d v="1899-12-30T07:30:00"/>
    <x v="5"/>
    <x v="0"/>
    <x v="1"/>
    <x v="28"/>
    <x v="0"/>
    <x v="0"/>
  </r>
  <r>
    <x v="4"/>
    <x v="2"/>
    <x v="2"/>
    <d v="1899-12-30T09:00:00"/>
    <d v="1899-12-30T17:00:00"/>
    <x v="2"/>
    <x v="0"/>
    <x v="1"/>
    <x v="28"/>
    <x v="0"/>
    <x v="0"/>
  </r>
  <r>
    <x v="4"/>
    <x v="4"/>
    <x v="4"/>
    <d v="1899-12-30T17:45:00"/>
    <d v="1899-12-30T18:30:00"/>
    <x v="4"/>
    <x v="0"/>
    <x v="1"/>
    <x v="28"/>
    <x v="0"/>
    <x v="0"/>
  </r>
  <r>
    <x v="4"/>
    <x v="3"/>
    <x v="3"/>
    <d v="1899-12-30T17:45:00"/>
    <d v="1899-12-30T23:59:00"/>
    <x v="3"/>
    <x v="0"/>
    <x v="1"/>
    <x v="28"/>
    <x v="0"/>
    <x v="0"/>
  </r>
  <r>
    <x v="5"/>
    <x v="5"/>
    <x v="5"/>
    <d v="1899-12-30T06:00:00"/>
    <d v="1899-12-30T07:40:00"/>
    <x v="5"/>
    <x v="1"/>
    <x v="2"/>
    <x v="28"/>
    <x v="0"/>
    <x v="0"/>
  </r>
  <r>
    <x v="5"/>
    <x v="2"/>
    <x v="2"/>
    <d v="1899-12-30T09:00:00"/>
    <d v="1899-12-30T17:10:00"/>
    <x v="2"/>
    <x v="1"/>
    <x v="2"/>
    <x v="28"/>
    <x v="0"/>
    <x v="0"/>
  </r>
  <r>
    <x v="5"/>
    <x v="3"/>
    <x v="3"/>
    <d v="1899-12-30T17:45:00"/>
    <d v="1899-12-30T23:59:00"/>
    <x v="3"/>
    <x v="1"/>
    <x v="2"/>
    <x v="28"/>
    <x v="0"/>
    <x v="0"/>
  </r>
  <r>
    <x v="0"/>
    <x v="0"/>
    <x v="0"/>
    <d v="1899-12-30T08:00:00"/>
    <d v="1899-12-30T08:10:00"/>
    <x v="0"/>
    <x v="0"/>
    <x v="0"/>
    <x v="29"/>
    <x v="0"/>
    <x v="1"/>
  </r>
  <r>
    <x v="0"/>
    <x v="1"/>
    <x v="1"/>
    <d v="1899-12-30T08:15:00"/>
    <d v="1899-12-30T08:20:00"/>
    <x v="1"/>
    <x v="0"/>
    <x v="0"/>
    <x v="29"/>
    <x v="0"/>
    <x v="1"/>
  </r>
  <r>
    <x v="0"/>
    <x v="2"/>
    <x v="2"/>
    <d v="1899-12-30T08:30:00"/>
    <d v="1899-12-30T12:00:00"/>
    <x v="2"/>
    <x v="0"/>
    <x v="0"/>
    <x v="29"/>
    <x v="0"/>
    <x v="1"/>
  </r>
  <r>
    <x v="0"/>
    <x v="3"/>
    <x v="3"/>
    <d v="1899-12-30T17:30:00"/>
    <d v="1899-12-30T23:59:00"/>
    <x v="3"/>
    <x v="0"/>
    <x v="0"/>
    <x v="29"/>
    <x v="0"/>
    <x v="1"/>
  </r>
  <r>
    <x v="1"/>
    <x v="0"/>
    <x v="0"/>
    <d v="1899-12-30T07:30:00"/>
    <d v="1899-12-30T08:30:00"/>
    <x v="0"/>
    <x v="1"/>
    <x v="1"/>
    <x v="29"/>
    <x v="0"/>
    <x v="1"/>
  </r>
  <r>
    <x v="1"/>
    <x v="2"/>
    <x v="2"/>
    <d v="1899-12-30T09:00:00"/>
    <d v="1899-12-30T17:00:00"/>
    <x v="2"/>
    <x v="1"/>
    <x v="1"/>
    <x v="29"/>
    <x v="0"/>
    <x v="1"/>
  </r>
  <r>
    <x v="1"/>
    <x v="3"/>
    <x v="3"/>
    <d v="1899-12-30T17:45:00"/>
    <d v="1899-12-30T23:59:00"/>
    <x v="3"/>
    <x v="1"/>
    <x v="1"/>
    <x v="29"/>
    <x v="0"/>
    <x v="1"/>
  </r>
  <r>
    <x v="2"/>
    <x v="2"/>
    <x v="2"/>
    <d v="1899-12-30T09:00:00"/>
    <d v="1899-12-30T17:00:00"/>
    <x v="2"/>
    <x v="1"/>
    <x v="2"/>
    <x v="29"/>
    <x v="0"/>
    <x v="1"/>
  </r>
  <r>
    <x v="2"/>
    <x v="3"/>
    <x v="3"/>
    <d v="1899-12-30T19:00:00"/>
    <d v="1899-12-30T23:59:00"/>
    <x v="3"/>
    <x v="1"/>
    <x v="2"/>
    <x v="29"/>
    <x v="0"/>
    <x v="1"/>
  </r>
  <r>
    <x v="3"/>
    <x v="2"/>
    <x v="2"/>
    <d v="1899-12-30T09:00:00"/>
    <d v="1899-12-30T17:10:00"/>
    <x v="2"/>
    <x v="0"/>
    <x v="3"/>
    <x v="29"/>
    <x v="0"/>
    <x v="1"/>
  </r>
  <r>
    <x v="3"/>
    <x v="4"/>
    <x v="4"/>
    <d v="1899-12-30T17:45:00"/>
    <d v="1899-12-30T18:40:00"/>
    <x v="4"/>
    <x v="0"/>
    <x v="3"/>
    <x v="29"/>
    <x v="0"/>
    <x v="1"/>
  </r>
  <r>
    <x v="3"/>
    <x v="3"/>
    <x v="3"/>
    <d v="1899-12-30T19:00:00"/>
    <d v="1899-12-30T23:59:00"/>
    <x v="3"/>
    <x v="0"/>
    <x v="3"/>
    <x v="29"/>
    <x v="0"/>
    <x v="1"/>
  </r>
  <r>
    <x v="4"/>
    <x v="5"/>
    <x v="5"/>
    <d v="1899-12-30T06:00:00"/>
    <d v="1899-12-30T07:30:00"/>
    <x v="5"/>
    <x v="0"/>
    <x v="1"/>
    <x v="29"/>
    <x v="0"/>
    <x v="1"/>
  </r>
  <r>
    <x v="4"/>
    <x v="2"/>
    <x v="2"/>
    <d v="1899-12-30T09:00:00"/>
    <d v="1899-12-30T17:00:00"/>
    <x v="2"/>
    <x v="0"/>
    <x v="1"/>
    <x v="29"/>
    <x v="0"/>
    <x v="1"/>
  </r>
  <r>
    <x v="4"/>
    <x v="4"/>
    <x v="4"/>
    <d v="1899-12-30T17:45:00"/>
    <d v="1899-12-30T18:30:00"/>
    <x v="4"/>
    <x v="0"/>
    <x v="1"/>
    <x v="29"/>
    <x v="0"/>
    <x v="1"/>
  </r>
  <r>
    <x v="4"/>
    <x v="3"/>
    <x v="3"/>
    <d v="1899-12-30T17:45:00"/>
    <d v="1899-12-30T23:59:00"/>
    <x v="3"/>
    <x v="0"/>
    <x v="1"/>
    <x v="29"/>
    <x v="0"/>
    <x v="1"/>
  </r>
  <r>
    <x v="5"/>
    <x v="5"/>
    <x v="5"/>
    <d v="1899-12-30T06:00:00"/>
    <d v="1899-12-30T07:40:00"/>
    <x v="5"/>
    <x v="1"/>
    <x v="2"/>
    <x v="29"/>
    <x v="0"/>
    <x v="1"/>
  </r>
  <r>
    <x v="5"/>
    <x v="2"/>
    <x v="2"/>
    <d v="1899-12-30T09:00:00"/>
    <d v="1899-12-30T17:10:00"/>
    <x v="2"/>
    <x v="1"/>
    <x v="2"/>
    <x v="29"/>
    <x v="0"/>
    <x v="1"/>
  </r>
  <r>
    <x v="5"/>
    <x v="4"/>
    <x v="4"/>
    <d v="1899-12-30T17:45:00"/>
    <d v="1899-12-30T18:40:00"/>
    <x v="4"/>
    <x v="1"/>
    <x v="2"/>
    <x v="29"/>
    <x v="0"/>
    <x v="1"/>
  </r>
  <r>
    <x v="5"/>
    <x v="3"/>
    <x v="3"/>
    <d v="1899-12-30T17:45:00"/>
    <d v="1899-12-30T23:59:00"/>
    <x v="3"/>
    <x v="1"/>
    <x v="2"/>
    <x v="29"/>
    <x v="0"/>
    <x v="1"/>
  </r>
  <r>
    <x v="0"/>
    <x v="0"/>
    <x v="0"/>
    <d v="1899-12-30T08:00:00"/>
    <d v="1899-12-30T08:10:00"/>
    <x v="0"/>
    <x v="0"/>
    <x v="0"/>
    <x v="30"/>
    <x v="0"/>
    <x v="2"/>
  </r>
  <r>
    <x v="0"/>
    <x v="1"/>
    <x v="1"/>
    <d v="1899-12-30T08:15:00"/>
    <d v="1899-12-30T08:20:00"/>
    <x v="1"/>
    <x v="0"/>
    <x v="0"/>
    <x v="30"/>
    <x v="0"/>
    <x v="2"/>
  </r>
  <r>
    <x v="0"/>
    <x v="2"/>
    <x v="2"/>
    <d v="1899-12-30T08:30:00"/>
    <d v="1899-12-30T12:00:00"/>
    <x v="2"/>
    <x v="0"/>
    <x v="0"/>
    <x v="30"/>
    <x v="0"/>
    <x v="2"/>
  </r>
  <r>
    <x v="0"/>
    <x v="3"/>
    <x v="3"/>
    <d v="1899-12-30T17:30:00"/>
    <d v="1899-12-30T23:59:00"/>
    <x v="3"/>
    <x v="0"/>
    <x v="0"/>
    <x v="30"/>
    <x v="0"/>
    <x v="2"/>
  </r>
  <r>
    <x v="1"/>
    <x v="0"/>
    <x v="0"/>
    <d v="1899-12-30T07:30:00"/>
    <d v="1899-12-30T08:30:00"/>
    <x v="0"/>
    <x v="1"/>
    <x v="1"/>
    <x v="30"/>
    <x v="0"/>
    <x v="2"/>
  </r>
  <r>
    <x v="1"/>
    <x v="2"/>
    <x v="2"/>
    <d v="1899-12-30T09:00:00"/>
    <d v="1899-12-30T17:00:00"/>
    <x v="2"/>
    <x v="1"/>
    <x v="1"/>
    <x v="30"/>
    <x v="0"/>
    <x v="2"/>
  </r>
  <r>
    <x v="1"/>
    <x v="3"/>
    <x v="3"/>
    <d v="1899-12-30T17:45:00"/>
    <d v="1899-12-30T23:59:00"/>
    <x v="3"/>
    <x v="1"/>
    <x v="1"/>
    <x v="30"/>
    <x v="0"/>
    <x v="2"/>
  </r>
  <r>
    <x v="2"/>
    <x v="2"/>
    <x v="2"/>
    <d v="1899-12-30T09:00:00"/>
    <d v="1899-12-30T17:00:00"/>
    <x v="2"/>
    <x v="1"/>
    <x v="2"/>
    <x v="30"/>
    <x v="0"/>
    <x v="2"/>
  </r>
  <r>
    <x v="2"/>
    <x v="4"/>
    <x v="4"/>
    <d v="1899-12-30T17:45:00"/>
    <d v="1899-12-30T18:30:00"/>
    <x v="4"/>
    <x v="1"/>
    <x v="2"/>
    <x v="30"/>
    <x v="0"/>
    <x v="2"/>
  </r>
  <r>
    <x v="2"/>
    <x v="3"/>
    <x v="3"/>
    <d v="1899-12-30T19:00:00"/>
    <d v="1899-12-30T23:59:00"/>
    <x v="3"/>
    <x v="1"/>
    <x v="2"/>
    <x v="30"/>
    <x v="0"/>
    <x v="2"/>
  </r>
  <r>
    <x v="3"/>
    <x v="2"/>
    <x v="2"/>
    <d v="1899-12-30T09:00:00"/>
    <d v="1899-12-30T17:10:00"/>
    <x v="2"/>
    <x v="0"/>
    <x v="3"/>
    <x v="30"/>
    <x v="0"/>
    <x v="2"/>
  </r>
  <r>
    <x v="3"/>
    <x v="3"/>
    <x v="3"/>
    <d v="1899-12-30T19:00:00"/>
    <d v="1899-12-30T23:59:00"/>
    <x v="3"/>
    <x v="0"/>
    <x v="3"/>
    <x v="30"/>
    <x v="0"/>
    <x v="2"/>
  </r>
  <r>
    <x v="4"/>
    <x v="5"/>
    <x v="5"/>
    <d v="1899-12-30T06:00:00"/>
    <d v="1899-12-30T07:30:00"/>
    <x v="5"/>
    <x v="0"/>
    <x v="1"/>
    <x v="30"/>
    <x v="0"/>
    <x v="2"/>
  </r>
  <r>
    <x v="4"/>
    <x v="2"/>
    <x v="2"/>
    <d v="1899-12-30T09:00:00"/>
    <d v="1899-12-30T17:00:00"/>
    <x v="2"/>
    <x v="0"/>
    <x v="1"/>
    <x v="30"/>
    <x v="0"/>
    <x v="2"/>
  </r>
  <r>
    <x v="4"/>
    <x v="4"/>
    <x v="4"/>
    <d v="1899-12-30T17:45:00"/>
    <d v="1899-12-30T18:30:00"/>
    <x v="4"/>
    <x v="0"/>
    <x v="1"/>
    <x v="30"/>
    <x v="0"/>
    <x v="2"/>
  </r>
  <r>
    <x v="4"/>
    <x v="3"/>
    <x v="3"/>
    <d v="1899-12-30T17:45:00"/>
    <d v="1899-12-30T23:59:00"/>
    <x v="3"/>
    <x v="0"/>
    <x v="1"/>
    <x v="30"/>
    <x v="0"/>
    <x v="2"/>
  </r>
  <r>
    <x v="5"/>
    <x v="5"/>
    <x v="5"/>
    <d v="1899-12-30T06:00:00"/>
    <d v="1899-12-30T07:40:00"/>
    <x v="5"/>
    <x v="1"/>
    <x v="2"/>
    <x v="30"/>
    <x v="0"/>
    <x v="2"/>
  </r>
  <r>
    <x v="5"/>
    <x v="2"/>
    <x v="2"/>
    <d v="1899-12-30T09:00:00"/>
    <d v="1899-12-30T17:10:00"/>
    <x v="2"/>
    <x v="1"/>
    <x v="2"/>
    <x v="30"/>
    <x v="0"/>
    <x v="2"/>
  </r>
  <r>
    <x v="5"/>
    <x v="4"/>
    <x v="4"/>
    <d v="1899-12-30T17:45:00"/>
    <d v="1899-12-30T18:40:00"/>
    <x v="4"/>
    <x v="1"/>
    <x v="2"/>
    <x v="30"/>
    <x v="0"/>
    <x v="2"/>
  </r>
  <r>
    <x v="5"/>
    <x v="3"/>
    <x v="3"/>
    <d v="1899-12-30T17:45:00"/>
    <d v="1899-12-30T23:59:00"/>
    <x v="3"/>
    <x v="1"/>
    <x v="2"/>
    <x v="30"/>
    <x v="0"/>
    <x v="2"/>
  </r>
  <r>
    <x v="0"/>
    <x v="0"/>
    <x v="0"/>
    <d v="1899-12-30T08:00:00"/>
    <d v="1899-12-30T08:10:00"/>
    <x v="0"/>
    <x v="0"/>
    <x v="0"/>
    <x v="31"/>
    <x v="0"/>
    <x v="3"/>
  </r>
  <r>
    <x v="0"/>
    <x v="1"/>
    <x v="1"/>
    <d v="1899-12-30T08:15:00"/>
    <d v="1899-12-30T08:20:00"/>
    <x v="1"/>
    <x v="0"/>
    <x v="0"/>
    <x v="31"/>
    <x v="0"/>
    <x v="3"/>
  </r>
  <r>
    <x v="0"/>
    <x v="2"/>
    <x v="2"/>
    <d v="1899-12-30T08:30:00"/>
    <d v="1899-12-30T12:00:00"/>
    <x v="2"/>
    <x v="0"/>
    <x v="0"/>
    <x v="31"/>
    <x v="0"/>
    <x v="3"/>
  </r>
  <r>
    <x v="0"/>
    <x v="3"/>
    <x v="3"/>
    <d v="1899-12-30T17:30:00"/>
    <d v="1899-12-30T23:59:00"/>
    <x v="3"/>
    <x v="0"/>
    <x v="0"/>
    <x v="31"/>
    <x v="0"/>
    <x v="3"/>
  </r>
  <r>
    <x v="1"/>
    <x v="0"/>
    <x v="0"/>
    <d v="1899-12-30T07:30:00"/>
    <d v="1899-12-30T08:30:00"/>
    <x v="0"/>
    <x v="1"/>
    <x v="1"/>
    <x v="31"/>
    <x v="0"/>
    <x v="3"/>
  </r>
  <r>
    <x v="1"/>
    <x v="2"/>
    <x v="2"/>
    <d v="1899-12-30T09:00:00"/>
    <d v="1899-12-30T17:00:00"/>
    <x v="2"/>
    <x v="1"/>
    <x v="1"/>
    <x v="31"/>
    <x v="0"/>
    <x v="3"/>
  </r>
  <r>
    <x v="1"/>
    <x v="3"/>
    <x v="3"/>
    <d v="1899-12-30T17:45:00"/>
    <d v="1899-12-30T23:59:00"/>
    <x v="3"/>
    <x v="1"/>
    <x v="1"/>
    <x v="31"/>
    <x v="0"/>
    <x v="3"/>
  </r>
  <r>
    <x v="2"/>
    <x v="2"/>
    <x v="2"/>
    <d v="1899-12-30T09:00:00"/>
    <d v="1899-12-30T17:00:00"/>
    <x v="2"/>
    <x v="1"/>
    <x v="2"/>
    <x v="31"/>
    <x v="0"/>
    <x v="3"/>
  </r>
  <r>
    <x v="2"/>
    <x v="4"/>
    <x v="4"/>
    <d v="1899-12-30T17:45:00"/>
    <d v="1899-12-30T18:30:00"/>
    <x v="4"/>
    <x v="1"/>
    <x v="2"/>
    <x v="31"/>
    <x v="0"/>
    <x v="3"/>
  </r>
  <r>
    <x v="2"/>
    <x v="3"/>
    <x v="3"/>
    <d v="1899-12-30T19:00:00"/>
    <d v="1899-12-30T23:59:00"/>
    <x v="3"/>
    <x v="1"/>
    <x v="2"/>
    <x v="31"/>
    <x v="0"/>
    <x v="3"/>
  </r>
  <r>
    <x v="3"/>
    <x v="2"/>
    <x v="2"/>
    <d v="1899-12-30T09:00:00"/>
    <d v="1899-12-30T17:10:00"/>
    <x v="2"/>
    <x v="0"/>
    <x v="3"/>
    <x v="31"/>
    <x v="0"/>
    <x v="3"/>
  </r>
  <r>
    <x v="3"/>
    <x v="4"/>
    <x v="4"/>
    <d v="1899-12-30T17:45:00"/>
    <d v="1899-12-30T18:40:00"/>
    <x v="4"/>
    <x v="0"/>
    <x v="3"/>
    <x v="31"/>
    <x v="0"/>
    <x v="3"/>
  </r>
  <r>
    <x v="3"/>
    <x v="3"/>
    <x v="3"/>
    <d v="1899-12-30T19:00:00"/>
    <d v="1899-12-30T23:59:00"/>
    <x v="3"/>
    <x v="0"/>
    <x v="3"/>
    <x v="31"/>
    <x v="0"/>
    <x v="3"/>
  </r>
  <r>
    <x v="4"/>
    <x v="5"/>
    <x v="5"/>
    <d v="1899-12-30T06:00:00"/>
    <d v="1899-12-30T07:30:00"/>
    <x v="5"/>
    <x v="0"/>
    <x v="1"/>
    <x v="31"/>
    <x v="0"/>
    <x v="3"/>
  </r>
  <r>
    <x v="4"/>
    <x v="2"/>
    <x v="2"/>
    <d v="1899-12-30T09:00:00"/>
    <d v="1899-12-30T17:00:00"/>
    <x v="2"/>
    <x v="0"/>
    <x v="1"/>
    <x v="31"/>
    <x v="0"/>
    <x v="3"/>
  </r>
  <r>
    <x v="4"/>
    <x v="4"/>
    <x v="4"/>
    <d v="1899-12-30T17:45:00"/>
    <d v="1899-12-30T18:30:00"/>
    <x v="4"/>
    <x v="0"/>
    <x v="1"/>
    <x v="31"/>
    <x v="0"/>
    <x v="3"/>
  </r>
  <r>
    <x v="4"/>
    <x v="3"/>
    <x v="3"/>
    <d v="1899-12-30T17:45:00"/>
    <d v="1899-12-30T23:59:00"/>
    <x v="3"/>
    <x v="0"/>
    <x v="1"/>
    <x v="31"/>
    <x v="0"/>
    <x v="3"/>
  </r>
  <r>
    <x v="5"/>
    <x v="2"/>
    <x v="2"/>
    <d v="1899-12-30T09:00:00"/>
    <d v="1899-12-30T17:10:00"/>
    <x v="2"/>
    <x v="1"/>
    <x v="2"/>
    <x v="31"/>
    <x v="0"/>
    <x v="3"/>
  </r>
  <r>
    <x v="5"/>
    <x v="4"/>
    <x v="4"/>
    <d v="1899-12-30T17:45:00"/>
    <d v="1899-12-30T18:40:00"/>
    <x v="4"/>
    <x v="1"/>
    <x v="2"/>
    <x v="31"/>
    <x v="0"/>
    <x v="3"/>
  </r>
  <r>
    <x v="5"/>
    <x v="3"/>
    <x v="3"/>
    <d v="1899-12-30T17:45:00"/>
    <d v="1899-12-30T23:59:00"/>
    <x v="3"/>
    <x v="1"/>
    <x v="2"/>
    <x v="31"/>
    <x v="0"/>
    <x v="3"/>
  </r>
  <r>
    <x v="0"/>
    <x v="0"/>
    <x v="0"/>
    <d v="1899-12-30T08:00:00"/>
    <d v="1899-12-30T08:10:00"/>
    <x v="0"/>
    <x v="0"/>
    <x v="0"/>
    <x v="32"/>
    <x v="0"/>
    <x v="4"/>
  </r>
  <r>
    <x v="0"/>
    <x v="1"/>
    <x v="1"/>
    <d v="1899-12-30T08:15:00"/>
    <d v="1899-12-30T08:20:00"/>
    <x v="1"/>
    <x v="0"/>
    <x v="0"/>
    <x v="32"/>
    <x v="0"/>
    <x v="4"/>
  </r>
  <r>
    <x v="0"/>
    <x v="2"/>
    <x v="2"/>
    <d v="1899-12-30T08:30:00"/>
    <d v="1899-12-30T12:00:00"/>
    <x v="2"/>
    <x v="0"/>
    <x v="0"/>
    <x v="32"/>
    <x v="0"/>
    <x v="4"/>
  </r>
  <r>
    <x v="0"/>
    <x v="3"/>
    <x v="3"/>
    <d v="1899-12-30T17:30:00"/>
    <d v="1899-12-30T23:59:00"/>
    <x v="3"/>
    <x v="0"/>
    <x v="0"/>
    <x v="32"/>
    <x v="0"/>
    <x v="4"/>
  </r>
  <r>
    <x v="1"/>
    <x v="0"/>
    <x v="0"/>
    <d v="1899-12-30T07:30:00"/>
    <d v="1899-12-30T08:30:00"/>
    <x v="0"/>
    <x v="1"/>
    <x v="1"/>
    <x v="32"/>
    <x v="0"/>
    <x v="4"/>
  </r>
  <r>
    <x v="1"/>
    <x v="2"/>
    <x v="2"/>
    <d v="1899-12-30T09:00:00"/>
    <d v="1899-12-30T17:00:00"/>
    <x v="2"/>
    <x v="1"/>
    <x v="1"/>
    <x v="32"/>
    <x v="0"/>
    <x v="4"/>
  </r>
  <r>
    <x v="1"/>
    <x v="3"/>
    <x v="3"/>
    <d v="1899-12-30T17:45:00"/>
    <d v="1899-12-30T23:59:00"/>
    <x v="3"/>
    <x v="1"/>
    <x v="1"/>
    <x v="32"/>
    <x v="0"/>
    <x v="4"/>
  </r>
  <r>
    <x v="2"/>
    <x v="2"/>
    <x v="2"/>
    <d v="1899-12-30T09:00:00"/>
    <d v="1899-12-30T17:00:00"/>
    <x v="2"/>
    <x v="1"/>
    <x v="2"/>
    <x v="32"/>
    <x v="0"/>
    <x v="4"/>
  </r>
  <r>
    <x v="2"/>
    <x v="4"/>
    <x v="4"/>
    <d v="1899-12-30T17:45:00"/>
    <d v="1899-12-30T18:30:00"/>
    <x v="4"/>
    <x v="1"/>
    <x v="2"/>
    <x v="32"/>
    <x v="0"/>
    <x v="4"/>
  </r>
  <r>
    <x v="2"/>
    <x v="3"/>
    <x v="3"/>
    <d v="1899-12-30T19:00:00"/>
    <d v="1899-12-30T23:59:00"/>
    <x v="3"/>
    <x v="1"/>
    <x v="2"/>
    <x v="32"/>
    <x v="0"/>
    <x v="4"/>
  </r>
  <r>
    <x v="3"/>
    <x v="2"/>
    <x v="2"/>
    <d v="1899-12-30T09:00:00"/>
    <d v="1899-12-30T17:10:00"/>
    <x v="2"/>
    <x v="0"/>
    <x v="3"/>
    <x v="32"/>
    <x v="0"/>
    <x v="4"/>
  </r>
  <r>
    <x v="3"/>
    <x v="4"/>
    <x v="4"/>
    <d v="1899-12-30T17:45:00"/>
    <d v="1899-12-30T18:40:00"/>
    <x v="4"/>
    <x v="0"/>
    <x v="3"/>
    <x v="32"/>
    <x v="0"/>
    <x v="4"/>
  </r>
  <r>
    <x v="3"/>
    <x v="3"/>
    <x v="3"/>
    <d v="1899-12-30T19:00:00"/>
    <d v="1899-12-30T23:59:00"/>
    <x v="3"/>
    <x v="0"/>
    <x v="3"/>
    <x v="32"/>
    <x v="0"/>
    <x v="4"/>
  </r>
  <r>
    <x v="4"/>
    <x v="5"/>
    <x v="5"/>
    <d v="1899-12-30T06:00:00"/>
    <d v="1899-12-30T07:30:00"/>
    <x v="5"/>
    <x v="0"/>
    <x v="1"/>
    <x v="32"/>
    <x v="0"/>
    <x v="4"/>
  </r>
  <r>
    <x v="4"/>
    <x v="2"/>
    <x v="2"/>
    <d v="1899-12-30T09:00:00"/>
    <d v="1899-12-30T17:00:00"/>
    <x v="2"/>
    <x v="0"/>
    <x v="1"/>
    <x v="32"/>
    <x v="0"/>
    <x v="4"/>
  </r>
  <r>
    <x v="4"/>
    <x v="3"/>
    <x v="3"/>
    <d v="1899-12-30T17:45:00"/>
    <d v="1899-12-30T23:59:00"/>
    <x v="3"/>
    <x v="0"/>
    <x v="1"/>
    <x v="32"/>
    <x v="0"/>
    <x v="4"/>
  </r>
  <r>
    <x v="5"/>
    <x v="5"/>
    <x v="5"/>
    <d v="1899-12-30T06:00:00"/>
    <d v="1899-12-30T07:40:00"/>
    <x v="5"/>
    <x v="1"/>
    <x v="2"/>
    <x v="32"/>
    <x v="0"/>
    <x v="4"/>
  </r>
  <r>
    <x v="5"/>
    <x v="2"/>
    <x v="2"/>
    <d v="1899-12-30T09:00:00"/>
    <d v="1899-12-30T17:10:00"/>
    <x v="2"/>
    <x v="1"/>
    <x v="2"/>
    <x v="32"/>
    <x v="0"/>
    <x v="4"/>
  </r>
  <r>
    <x v="5"/>
    <x v="4"/>
    <x v="4"/>
    <d v="1899-12-30T17:45:00"/>
    <d v="1899-12-30T18:40:00"/>
    <x v="4"/>
    <x v="1"/>
    <x v="2"/>
    <x v="32"/>
    <x v="0"/>
    <x v="4"/>
  </r>
  <r>
    <x v="5"/>
    <x v="3"/>
    <x v="3"/>
    <d v="1899-12-30T17:45:00"/>
    <d v="1899-12-30T23:59:00"/>
    <x v="3"/>
    <x v="1"/>
    <x v="2"/>
    <x v="32"/>
    <x v="0"/>
    <x v="4"/>
  </r>
  <r>
    <x v="0"/>
    <x v="6"/>
    <x v="6"/>
    <d v="1899-12-30T12:30:00"/>
    <d v="1899-12-30T13:00:00"/>
    <x v="6"/>
    <x v="0"/>
    <x v="0"/>
    <x v="33"/>
    <x v="1"/>
    <x v="5"/>
  </r>
  <r>
    <x v="0"/>
    <x v="7"/>
    <x v="7"/>
    <d v="1899-12-30T14:00:00"/>
    <d v="1899-12-30T16:00:00"/>
    <x v="7"/>
    <x v="0"/>
    <x v="0"/>
    <x v="33"/>
    <x v="1"/>
    <x v="5"/>
  </r>
  <r>
    <x v="0"/>
    <x v="8"/>
    <x v="8"/>
    <d v="1899-12-30T16:30:00"/>
    <d v="1899-12-30T17:00:00"/>
    <x v="8"/>
    <x v="0"/>
    <x v="0"/>
    <x v="33"/>
    <x v="1"/>
    <x v="5"/>
  </r>
  <r>
    <x v="0"/>
    <x v="3"/>
    <x v="3"/>
    <d v="1899-12-30T20:00:00"/>
    <d v="1899-12-30T23:59:00"/>
    <x v="3"/>
    <x v="0"/>
    <x v="0"/>
    <x v="33"/>
    <x v="1"/>
    <x v="5"/>
  </r>
  <r>
    <x v="1"/>
    <x v="9"/>
    <x v="9"/>
    <d v="1899-12-30T09:30:00"/>
    <d v="1899-12-30T13:30:00"/>
    <x v="9"/>
    <x v="1"/>
    <x v="1"/>
    <x v="33"/>
    <x v="1"/>
    <x v="5"/>
  </r>
  <r>
    <x v="1"/>
    <x v="0"/>
    <x v="0"/>
    <d v="1899-12-30T14:00:00"/>
    <d v="1899-12-30T15:00:00"/>
    <x v="0"/>
    <x v="1"/>
    <x v="1"/>
    <x v="33"/>
    <x v="1"/>
    <x v="5"/>
  </r>
  <r>
    <x v="1"/>
    <x v="3"/>
    <x v="3"/>
    <d v="1899-12-30T15:30:00"/>
    <d v="1899-12-30T23:59:00"/>
    <x v="3"/>
    <x v="1"/>
    <x v="1"/>
    <x v="33"/>
    <x v="1"/>
    <x v="5"/>
  </r>
  <r>
    <x v="2"/>
    <x v="5"/>
    <x v="5"/>
    <d v="1899-12-30T07:00:00"/>
    <d v="1899-12-30T09:00:00"/>
    <x v="5"/>
    <x v="1"/>
    <x v="2"/>
    <x v="33"/>
    <x v="1"/>
    <x v="5"/>
  </r>
  <r>
    <x v="2"/>
    <x v="8"/>
    <x v="8"/>
    <d v="1899-12-30T17:00:00"/>
    <d v="1899-12-30T18:00:00"/>
    <x v="8"/>
    <x v="1"/>
    <x v="2"/>
    <x v="33"/>
    <x v="1"/>
    <x v="5"/>
  </r>
  <r>
    <x v="2"/>
    <x v="7"/>
    <x v="7"/>
    <d v="1899-12-30T18:00:00"/>
    <d v="1899-12-30T22:00:00"/>
    <x v="7"/>
    <x v="1"/>
    <x v="2"/>
    <x v="33"/>
    <x v="1"/>
    <x v="5"/>
  </r>
  <r>
    <x v="3"/>
    <x v="3"/>
    <x v="3"/>
    <d v="1899-12-30T09:00:00"/>
    <d v="1899-12-30T09:15:00"/>
    <x v="3"/>
    <x v="0"/>
    <x v="3"/>
    <x v="33"/>
    <x v="1"/>
    <x v="5"/>
  </r>
  <r>
    <x v="3"/>
    <x v="0"/>
    <x v="0"/>
    <d v="1899-12-30T18:00:00"/>
    <d v="1899-12-30T19:00:00"/>
    <x v="0"/>
    <x v="0"/>
    <x v="3"/>
    <x v="33"/>
    <x v="1"/>
    <x v="5"/>
  </r>
  <r>
    <x v="3"/>
    <x v="10"/>
    <x v="10"/>
    <d v="1899-12-30T19:30:00"/>
    <d v="1899-12-30T00:00:00"/>
    <x v="10"/>
    <x v="0"/>
    <x v="3"/>
    <x v="33"/>
    <x v="1"/>
    <x v="5"/>
  </r>
  <r>
    <x v="4"/>
    <x v="3"/>
    <x v="3"/>
    <d v="1899-12-30T08:00:00"/>
    <d v="1899-12-30T09:00:00"/>
    <x v="3"/>
    <x v="0"/>
    <x v="1"/>
    <x v="33"/>
    <x v="1"/>
    <x v="5"/>
  </r>
  <r>
    <x v="4"/>
    <x v="4"/>
    <x v="4"/>
    <d v="1899-12-30T09:00:00"/>
    <d v="1899-12-30T13:00:00"/>
    <x v="4"/>
    <x v="0"/>
    <x v="1"/>
    <x v="33"/>
    <x v="1"/>
    <x v="5"/>
  </r>
  <r>
    <x v="5"/>
    <x v="4"/>
    <x v="4"/>
    <d v="1899-12-30T10:00:00"/>
    <d v="1899-12-30T13:00:00"/>
    <x v="4"/>
    <x v="1"/>
    <x v="2"/>
    <x v="33"/>
    <x v="1"/>
    <x v="5"/>
  </r>
  <r>
    <x v="5"/>
    <x v="8"/>
    <x v="8"/>
    <d v="1899-12-30T14:00:00"/>
    <d v="1899-12-30T16:00:00"/>
    <x v="8"/>
    <x v="1"/>
    <x v="2"/>
    <x v="33"/>
    <x v="1"/>
    <x v="5"/>
  </r>
  <r>
    <x v="5"/>
    <x v="3"/>
    <x v="3"/>
    <d v="1899-12-30T16:00:00"/>
    <d v="1899-12-30T23:59:00"/>
    <x v="3"/>
    <x v="1"/>
    <x v="2"/>
    <x v="33"/>
    <x v="1"/>
    <x v="5"/>
  </r>
  <r>
    <x v="0"/>
    <x v="6"/>
    <x v="6"/>
    <d v="1899-12-30T12:30:00"/>
    <d v="1899-12-30T13:00:00"/>
    <x v="6"/>
    <x v="0"/>
    <x v="0"/>
    <x v="34"/>
    <x v="1"/>
    <x v="6"/>
  </r>
  <r>
    <x v="0"/>
    <x v="8"/>
    <x v="8"/>
    <d v="1899-12-30T16:30:00"/>
    <d v="1899-12-30T17:00:00"/>
    <x v="8"/>
    <x v="0"/>
    <x v="0"/>
    <x v="34"/>
    <x v="1"/>
    <x v="6"/>
  </r>
  <r>
    <x v="0"/>
    <x v="3"/>
    <x v="3"/>
    <d v="1899-12-30T20:00:00"/>
    <d v="1899-12-30T23:59:00"/>
    <x v="3"/>
    <x v="0"/>
    <x v="0"/>
    <x v="34"/>
    <x v="1"/>
    <x v="6"/>
  </r>
  <r>
    <x v="1"/>
    <x v="4"/>
    <x v="4"/>
    <d v="1899-12-30T08:00:00"/>
    <d v="1899-12-30T09:00:00"/>
    <x v="4"/>
    <x v="1"/>
    <x v="1"/>
    <x v="34"/>
    <x v="1"/>
    <x v="6"/>
  </r>
  <r>
    <x v="1"/>
    <x v="9"/>
    <x v="9"/>
    <d v="1899-12-30T09:30:00"/>
    <d v="1899-12-30T13:30:00"/>
    <x v="9"/>
    <x v="1"/>
    <x v="1"/>
    <x v="34"/>
    <x v="1"/>
    <x v="6"/>
  </r>
  <r>
    <x v="1"/>
    <x v="0"/>
    <x v="0"/>
    <d v="1899-12-30T14:00:00"/>
    <d v="1899-12-30T15:00:00"/>
    <x v="0"/>
    <x v="1"/>
    <x v="1"/>
    <x v="34"/>
    <x v="1"/>
    <x v="6"/>
  </r>
  <r>
    <x v="1"/>
    <x v="3"/>
    <x v="3"/>
    <d v="1899-12-30T15:30:00"/>
    <d v="1899-12-30T23:59:00"/>
    <x v="3"/>
    <x v="1"/>
    <x v="1"/>
    <x v="34"/>
    <x v="1"/>
    <x v="6"/>
  </r>
  <r>
    <x v="2"/>
    <x v="5"/>
    <x v="5"/>
    <d v="1899-12-30T07:00:00"/>
    <d v="1899-12-30T09:00:00"/>
    <x v="5"/>
    <x v="1"/>
    <x v="2"/>
    <x v="34"/>
    <x v="1"/>
    <x v="6"/>
  </r>
  <r>
    <x v="2"/>
    <x v="7"/>
    <x v="7"/>
    <d v="1899-12-30T18:00:00"/>
    <d v="1899-12-30T22:00:00"/>
    <x v="7"/>
    <x v="1"/>
    <x v="2"/>
    <x v="34"/>
    <x v="1"/>
    <x v="6"/>
  </r>
  <r>
    <x v="3"/>
    <x v="3"/>
    <x v="3"/>
    <d v="1899-12-30T09:00:00"/>
    <d v="1899-12-30T09:15:00"/>
    <x v="3"/>
    <x v="0"/>
    <x v="3"/>
    <x v="34"/>
    <x v="1"/>
    <x v="6"/>
  </r>
  <r>
    <x v="3"/>
    <x v="0"/>
    <x v="0"/>
    <d v="1899-12-30T18:00:00"/>
    <d v="1899-12-30T19:00:00"/>
    <x v="0"/>
    <x v="0"/>
    <x v="3"/>
    <x v="34"/>
    <x v="1"/>
    <x v="6"/>
  </r>
  <r>
    <x v="3"/>
    <x v="10"/>
    <x v="10"/>
    <d v="1899-12-30T19:30:00"/>
    <d v="1899-12-30T00:00:00"/>
    <x v="10"/>
    <x v="0"/>
    <x v="3"/>
    <x v="34"/>
    <x v="1"/>
    <x v="6"/>
  </r>
  <r>
    <x v="4"/>
    <x v="3"/>
    <x v="3"/>
    <d v="1899-12-30T08:00:00"/>
    <d v="1899-12-30T09:00:00"/>
    <x v="3"/>
    <x v="0"/>
    <x v="1"/>
    <x v="34"/>
    <x v="1"/>
    <x v="6"/>
  </r>
  <r>
    <x v="4"/>
    <x v="4"/>
    <x v="4"/>
    <d v="1899-12-30T09:00:00"/>
    <d v="1899-12-30T13:00:00"/>
    <x v="4"/>
    <x v="0"/>
    <x v="1"/>
    <x v="34"/>
    <x v="1"/>
    <x v="6"/>
  </r>
  <r>
    <x v="5"/>
    <x v="4"/>
    <x v="4"/>
    <d v="1899-12-30T10:00:00"/>
    <d v="1899-12-30T13:00:00"/>
    <x v="4"/>
    <x v="1"/>
    <x v="2"/>
    <x v="34"/>
    <x v="1"/>
    <x v="6"/>
  </r>
  <r>
    <x v="5"/>
    <x v="8"/>
    <x v="8"/>
    <d v="1899-12-30T14:00:00"/>
    <d v="1899-12-30T16:00:00"/>
    <x v="8"/>
    <x v="1"/>
    <x v="2"/>
    <x v="34"/>
    <x v="1"/>
    <x v="6"/>
  </r>
  <r>
    <x v="5"/>
    <x v="3"/>
    <x v="3"/>
    <d v="1899-12-30T16:00:00"/>
    <d v="1899-12-30T16:30:00"/>
    <x v="3"/>
    <x v="1"/>
    <x v="2"/>
    <x v="34"/>
    <x v="1"/>
    <x v="6"/>
  </r>
  <r>
    <x v="5"/>
    <x v="10"/>
    <x v="10"/>
    <d v="1899-12-30T22:00:00"/>
    <d v="1899-12-30T23:59:00"/>
    <x v="10"/>
    <x v="1"/>
    <x v="2"/>
    <x v="34"/>
    <x v="1"/>
    <x v="6"/>
  </r>
  <r>
    <x v="0"/>
    <x v="0"/>
    <x v="0"/>
    <d v="1899-12-30T08:00:00"/>
    <d v="1899-12-30T08:10:00"/>
    <x v="0"/>
    <x v="0"/>
    <x v="0"/>
    <x v="35"/>
    <x v="0"/>
    <x v="0"/>
  </r>
  <r>
    <x v="0"/>
    <x v="1"/>
    <x v="1"/>
    <d v="1899-12-30T08:15:00"/>
    <d v="1899-12-30T08:20:00"/>
    <x v="1"/>
    <x v="0"/>
    <x v="0"/>
    <x v="35"/>
    <x v="0"/>
    <x v="0"/>
  </r>
  <r>
    <x v="0"/>
    <x v="2"/>
    <x v="2"/>
    <d v="1899-12-30T08:30:00"/>
    <d v="1899-12-30T12:00:00"/>
    <x v="2"/>
    <x v="0"/>
    <x v="0"/>
    <x v="35"/>
    <x v="0"/>
    <x v="0"/>
  </r>
  <r>
    <x v="0"/>
    <x v="3"/>
    <x v="3"/>
    <d v="1899-12-30T17:30:00"/>
    <d v="1899-12-30T23:59:00"/>
    <x v="3"/>
    <x v="0"/>
    <x v="0"/>
    <x v="35"/>
    <x v="0"/>
    <x v="0"/>
  </r>
  <r>
    <x v="1"/>
    <x v="0"/>
    <x v="0"/>
    <d v="1899-12-30T07:30:00"/>
    <d v="1899-12-30T08:30:00"/>
    <x v="0"/>
    <x v="1"/>
    <x v="1"/>
    <x v="35"/>
    <x v="0"/>
    <x v="0"/>
  </r>
  <r>
    <x v="1"/>
    <x v="2"/>
    <x v="2"/>
    <d v="1899-12-30T09:00:00"/>
    <d v="1899-12-30T17:00:00"/>
    <x v="2"/>
    <x v="1"/>
    <x v="1"/>
    <x v="35"/>
    <x v="0"/>
    <x v="0"/>
  </r>
  <r>
    <x v="1"/>
    <x v="3"/>
    <x v="3"/>
    <d v="1899-12-30T17:45:00"/>
    <d v="1899-12-30T23:59:00"/>
    <x v="3"/>
    <x v="1"/>
    <x v="1"/>
    <x v="35"/>
    <x v="0"/>
    <x v="0"/>
  </r>
  <r>
    <x v="2"/>
    <x v="2"/>
    <x v="2"/>
    <d v="1899-12-30T09:00:00"/>
    <d v="1899-12-30T17:00:00"/>
    <x v="2"/>
    <x v="1"/>
    <x v="2"/>
    <x v="35"/>
    <x v="0"/>
    <x v="0"/>
  </r>
  <r>
    <x v="2"/>
    <x v="4"/>
    <x v="4"/>
    <d v="1899-12-30T17:45:00"/>
    <d v="1899-12-30T18:30:00"/>
    <x v="4"/>
    <x v="1"/>
    <x v="2"/>
    <x v="35"/>
    <x v="0"/>
    <x v="0"/>
  </r>
  <r>
    <x v="2"/>
    <x v="3"/>
    <x v="3"/>
    <d v="1899-12-30T19:00:00"/>
    <d v="1899-12-30T23:59:00"/>
    <x v="3"/>
    <x v="1"/>
    <x v="2"/>
    <x v="35"/>
    <x v="0"/>
    <x v="0"/>
  </r>
  <r>
    <x v="3"/>
    <x v="2"/>
    <x v="2"/>
    <d v="1899-12-30T09:00:00"/>
    <d v="1899-12-30T17:10:00"/>
    <x v="2"/>
    <x v="0"/>
    <x v="3"/>
    <x v="35"/>
    <x v="0"/>
    <x v="0"/>
  </r>
  <r>
    <x v="3"/>
    <x v="4"/>
    <x v="4"/>
    <d v="1899-12-30T17:45:00"/>
    <d v="1899-12-30T18:40:00"/>
    <x v="4"/>
    <x v="0"/>
    <x v="3"/>
    <x v="35"/>
    <x v="0"/>
    <x v="0"/>
  </r>
  <r>
    <x v="3"/>
    <x v="3"/>
    <x v="3"/>
    <d v="1899-12-30T19:00:00"/>
    <d v="1899-12-30T23:59:00"/>
    <x v="3"/>
    <x v="0"/>
    <x v="3"/>
    <x v="35"/>
    <x v="0"/>
    <x v="0"/>
  </r>
  <r>
    <x v="4"/>
    <x v="5"/>
    <x v="5"/>
    <d v="1899-12-30T06:00:00"/>
    <d v="1899-12-30T07:30:00"/>
    <x v="5"/>
    <x v="0"/>
    <x v="1"/>
    <x v="35"/>
    <x v="0"/>
    <x v="0"/>
  </r>
  <r>
    <x v="4"/>
    <x v="4"/>
    <x v="4"/>
    <d v="1899-12-30T17:45:00"/>
    <d v="1899-12-30T18:30:00"/>
    <x v="4"/>
    <x v="0"/>
    <x v="1"/>
    <x v="35"/>
    <x v="0"/>
    <x v="0"/>
  </r>
  <r>
    <x v="4"/>
    <x v="3"/>
    <x v="3"/>
    <d v="1899-12-30T17:45:00"/>
    <d v="1899-12-30T23:59:00"/>
    <x v="3"/>
    <x v="0"/>
    <x v="1"/>
    <x v="35"/>
    <x v="0"/>
    <x v="0"/>
  </r>
  <r>
    <x v="5"/>
    <x v="5"/>
    <x v="5"/>
    <d v="1899-12-30T06:00:00"/>
    <d v="1899-12-30T07:40:00"/>
    <x v="5"/>
    <x v="1"/>
    <x v="2"/>
    <x v="35"/>
    <x v="0"/>
    <x v="0"/>
  </r>
  <r>
    <x v="5"/>
    <x v="2"/>
    <x v="2"/>
    <d v="1899-12-30T09:00:00"/>
    <d v="1899-12-30T17:10:00"/>
    <x v="2"/>
    <x v="1"/>
    <x v="2"/>
    <x v="35"/>
    <x v="0"/>
    <x v="0"/>
  </r>
  <r>
    <x v="5"/>
    <x v="3"/>
    <x v="3"/>
    <d v="1899-12-30T17:45:00"/>
    <d v="1899-12-30T23:59:00"/>
    <x v="3"/>
    <x v="1"/>
    <x v="2"/>
    <x v="35"/>
    <x v="0"/>
    <x v="0"/>
  </r>
  <r>
    <x v="0"/>
    <x v="0"/>
    <x v="0"/>
    <d v="1899-12-30T08:00:00"/>
    <d v="1899-12-30T08:10:00"/>
    <x v="0"/>
    <x v="0"/>
    <x v="0"/>
    <x v="36"/>
    <x v="0"/>
    <x v="1"/>
  </r>
  <r>
    <x v="0"/>
    <x v="1"/>
    <x v="1"/>
    <d v="1899-12-30T08:15:00"/>
    <d v="1899-12-30T08:20:00"/>
    <x v="1"/>
    <x v="0"/>
    <x v="0"/>
    <x v="36"/>
    <x v="0"/>
    <x v="1"/>
  </r>
  <r>
    <x v="0"/>
    <x v="2"/>
    <x v="2"/>
    <d v="1899-12-30T08:30:00"/>
    <d v="1899-12-30T12:00:00"/>
    <x v="2"/>
    <x v="0"/>
    <x v="0"/>
    <x v="36"/>
    <x v="0"/>
    <x v="1"/>
  </r>
  <r>
    <x v="0"/>
    <x v="3"/>
    <x v="3"/>
    <d v="1899-12-30T17:30:00"/>
    <d v="1899-12-30T23:59:00"/>
    <x v="3"/>
    <x v="0"/>
    <x v="0"/>
    <x v="36"/>
    <x v="0"/>
    <x v="1"/>
  </r>
  <r>
    <x v="1"/>
    <x v="0"/>
    <x v="0"/>
    <d v="1899-12-30T07:30:00"/>
    <d v="1899-12-30T08:30:00"/>
    <x v="0"/>
    <x v="1"/>
    <x v="1"/>
    <x v="36"/>
    <x v="0"/>
    <x v="1"/>
  </r>
  <r>
    <x v="1"/>
    <x v="2"/>
    <x v="2"/>
    <d v="1899-12-30T09:00:00"/>
    <d v="1899-12-30T17:00:00"/>
    <x v="2"/>
    <x v="1"/>
    <x v="1"/>
    <x v="36"/>
    <x v="0"/>
    <x v="1"/>
  </r>
  <r>
    <x v="1"/>
    <x v="3"/>
    <x v="3"/>
    <d v="1899-12-30T17:45:00"/>
    <d v="1899-12-30T23:59:00"/>
    <x v="3"/>
    <x v="1"/>
    <x v="1"/>
    <x v="36"/>
    <x v="0"/>
    <x v="1"/>
  </r>
  <r>
    <x v="2"/>
    <x v="2"/>
    <x v="2"/>
    <d v="1899-12-30T09:00:00"/>
    <d v="1899-12-30T17:00:00"/>
    <x v="2"/>
    <x v="1"/>
    <x v="2"/>
    <x v="36"/>
    <x v="0"/>
    <x v="1"/>
  </r>
  <r>
    <x v="2"/>
    <x v="3"/>
    <x v="3"/>
    <d v="1899-12-30T19:00:00"/>
    <d v="1899-12-30T23:59:00"/>
    <x v="3"/>
    <x v="1"/>
    <x v="2"/>
    <x v="36"/>
    <x v="0"/>
    <x v="1"/>
  </r>
  <r>
    <x v="3"/>
    <x v="2"/>
    <x v="2"/>
    <d v="1899-12-30T09:00:00"/>
    <d v="1899-12-30T17:10:00"/>
    <x v="2"/>
    <x v="0"/>
    <x v="3"/>
    <x v="36"/>
    <x v="0"/>
    <x v="1"/>
  </r>
  <r>
    <x v="3"/>
    <x v="4"/>
    <x v="4"/>
    <d v="1899-12-30T17:45:00"/>
    <d v="1899-12-30T18:40:00"/>
    <x v="4"/>
    <x v="0"/>
    <x v="3"/>
    <x v="36"/>
    <x v="0"/>
    <x v="1"/>
  </r>
  <r>
    <x v="3"/>
    <x v="3"/>
    <x v="3"/>
    <d v="1899-12-30T19:00:00"/>
    <d v="1899-12-30T23:59:00"/>
    <x v="3"/>
    <x v="0"/>
    <x v="3"/>
    <x v="36"/>
    <x v="0"/>
    <x v="1"/>
  </r>
  <r>
    <x v="4"/>
    <x v="5"/>
    <x v="5"/>
    <d v="1899-12-30T06:00:00"/>
    <d v="1899-12-30T07:30:00"/>
    <x v="5"/>
    <x v="0"/>
    <x v="1"/>
    <x v="36"/>
    <x v="0"/>
    <x v="1"/>
  </r>
  <r>
    <x v="4"/>
    <x v="2"/>
    <x v="2"/>
    <d v="1899-12-30T09:00:00"/>
    <d v="1899-12-30T17:00:00"/>
    <x v="2"/>
    <x v="0"/>
    <x v="1"/>
    <x v="36"/>
    <x v="0"/>
    <x v="1"/>
  </r>
  <r>
    <x v="4"/>
    <x v="4"/>
    <x v="4"/>
    <d v="1899-12-30T17:45:00"/>
    <d v="1899-12-30T18:30:00"/>
    <x v="4"/>
    <x v="0"/>
    <x v="1"/>
    <x v="36"/>
    <x v="0"/>
    <x v="1"/>
  </r>
  <r>
    <x v="4"/>
    <x v="3"/>
    <x v="3"/>
    <d v="1899-12-30T17:45:00"/>
    <d v="1899-12-30T23:59:00"/>
    <x v="3"/>
    <x v="0"/>
    <x v="1"/>
    <x v="36"/>
    <x v="0"/>
    <x v="1"/>
  </r>
  <r>
    <x v="5"/>
    <x v="5"/>
    <x v="5"/>
    <d v="1899-12-30T06:00:00"/>
    <d v="1899-12-30T07:40:00"/>
    <x v="5"/>
    <x v="1"/>
    <x v="2"/>
    <x v="36"/>
    <x v="0"/>
    <x v="1"/>
  </r>
  <r>
    <x v="5"/>
    <x v="2"/>
    <x v="2"/>
    <d v="1899-12-30T09:00:00"/>
    <d v="1899-12-30T17:10:00"/>
    <x v="2"/>
    <x v="1"/>
    <x v="2"/>
    <x v="36"/>
    <x v="0"/>
    <x v="1"/>
  </r>
  <r>
    <x v="5"/>
    <x v="4"/>
    <x v="4"/>
    <d v="1899-12-30T17:45:00"/>
    <d v="1899-12-30T18:40:00"/>
    <x v="4"/>
    <x v="1"/>
    <x v="2"/>
    <x v="36"/>
    <x v="0"/>
    <x v="1"/>
  </r>
  <r>
    <x v="5"/>
    <x v="3"/>
    <x v="3"/>
    <d v="1899-12-30T17:45:00"/>
    <d v="1899-12-30T23:59:00"/>
    <x v="3"/>
    <x v="1"/>
    <x v="2"/>
    <x v="36"/>
    <x v="0"/>
    <x v="1"/>
  </r>
  <r>
    <x v="0"/>
    <x v="0"/>
    <x v="0"/>
    <d v="1899-12-30T08:00:00"/>
    <d v="1899-12-30T08:10:00"/>
    <x v="0"/>
    <x v="0"/>
    <x v="0"/>
    <x v="37"/>
    <x v="0"/>
    <x v="2"/>
  </r>
  <r>
    <x v="0"/>
    <x v="1"/>
    <x v="1"/>
    <d v="1899-12-30T08:15:00"/>
    <d v="1899-12-30T08:20:00"/>
    <x v="1"/>
    <x v="0"/>
    <x v="0"/>
    <x v="37"/>
    <x v="0"/>
    <x v="2"/>
  </r>
  <r>
    <x v="0"/>
    <x v="2"/>
    <x v="2"/>
    <d v="1899-12-30T08:30:00"/>
    <d v="1899-12-30T12:00:00"/>
    <x v="2"/>
    <x v="0"/>
    <x v="0"/>
    <x v="37"/>
    <x v="0"/>
    <x v="2"/>
  </r>
  <r>
    <x v="0"/>
    <x v="3"/>
    <x v="3"/>
    <d v="1899-12-30T17:30:00"/>
    <d v="1899-12-30T23:59:00"/>
    <x v="3"/>
    <x v="0"/>
    <x v="0"/>
    <x v="37"/>
    <x v="0"/>
    <x v="2"/>
  </r>
  <r>
    <x v="1"/>
    <x v="2"/>
    <x v="2"/>
    <d v="1899-12-30T09:00:00"/>
    <d v="1899-12-30T17:00:00"/>
    <x v="2"/>
    <x v="1"/>
    <x v="1"/>
    <x v="37"/>
    <x v="0"/>
    <x v="2"/>
  </r>
  <r>
    <x v="1"/>
    <x v="3"/>
    <x v="3"/>
    <d v="1899-12-30T17:45:00"/>
    <d v="1899-12-30T23:59:00"/>
    <x v="3"/>
    <x v="1"/>
    <x v="1"/>
    <x v="37"/>
    <x v="0"/>
    <x v="2"/>
  </r>
  <r>
    <x v="2"/>
    <x v="2"/>
    <x v="2"/>
    <d v="1899-12-30T09:00:00"/>
    <d v="1899-12-30T17:00:00"/>
    <x v="2"/>
    <x v="1"/>
    <x v="2"/>
    <x v="37"/>
    <x v="0"/>
    <x v="2"/>
  </r>
  <r>
    <x v="2"/>
    <x v="4"/>
    <x v="4"/>
    <d v="1899-12-30T17:45:00"/>
    <d v="1899-12-30T18:30:00"/>
    <x v="4"/>
    <x v="1"/>
    <x v="2"/>
    <x v="37"/>
    <x v="0"/>
    <x v="2"/>
  </r>
  <r>
    <x v="2"/>
    <x v="3"/>
    <x v="3"/>
    <d v="1899-12-30T19:00:00"/>
    <d v="1899-12-30T23:59:00"/>
    <x v="3"/>
    <x v="1"/>
    <x v="2"/>
    <x v="37"/>
    <x v="0"/>
    <x v="2"/>
  </r>
  <r>
    <x v="3"/>
    <x v="2"/>
    <x v="2"/>
    <d v="1899-12-30T09:00:00"/>
    <d v="1899-12-30T17:10:00"/>
    <x v="2"/>
    <x v="0"/>
    <x v="3"/>
    <x v="37"/>
    <x v="0"/>
    <x v="2"/>
  </r>
  <r>
    <x v="3"/>
    <x v="3"/>
    <x v="3"/>
    <d v="1899-12-30T19:00:00"/>
    <d v="1899-12-30T23:59:00"/>
    <x v="3"/>
    <x v="0"/>
    <x v="3"/>
    <x v="37"/>
    <x v="0"/>
    <x v="2"/>
  </r>
  <r>
    <x v="4"/>
    <x v="5"/>
    <x v="5"/>
    <d v="1899-12-30T06:00:00"/>
    <d v="1899-12-30T07:30:00"/>
    <x v="5"/>
    <x v="0"/>
    <x v="1"/>
    <x v="37"/>
    <x v="0"/>
    <x v="2"/>
  </r>
  <r>
    <x v="4"/>
    <x v="2"/>
    <x v="2"/>
    <d v="1899-12-30T09:00:00"/>
    <d v="1899-12-30T17:00:00"/>
    <x v="2"/>
    <x v="0"/>
    <x v="1"/>
    <x v="37"/>
    <x v="0"/>
    <x v="2"/>
  </r>
  <r>
    <x v="4"/>
    <x v="4"/>
    <x v="4"/>
    <d v="1899-12-30T17:45:00"/>
    <d v="1899-12-30T18:30:00"/>
    <x v="4"/>
    <x v="0"/>
    <x v="1"/>
    <x v="37"/>
    <x v="0"/>
    <x v="2"/>
  </r>
  <r>
    <x v="4"/>
    <x v="3"/>
    <x v="3"/>
    <d v="1899-12-30T17:45:00"/>
    <d v="1899-12-30T23:59:00"/>
    <x v="3"/>
    <x v="0"/>
    <x v="1"/>
    <x v="37"/>
    <x v="0"/>
    <x v="2"/>
  </r>
  <r>
    <x v="5"/>
    <x v="5"/>
    <x v="5"/>
    <d v="1899-12-30T06:00:00"/>
    <d v="1899-12-30T07:40:00"/>
    <x v="5"/>
    <x v="1"/>
    <x v="2"/>
    <x v="37"/>
    <x v="0"/>
    <x v="2"/>
  </r>
  <r>
    <x v="5"/>
    <x v="2"/>
    <x v="2"/>
    <d v="1899-12-30T09:00:00"/>
    <d v="1899-12-30T17:10:00"/>
    <x v="2"/>
    <x v="1"/>
    <x v="2"/>
    <x v="37"/>
    <x v="0"/>
    <x v="2"/>
  </r>
  <r>
    <x v="5"/>
    <x v="4"/>
    <x v="4"/>
    <d v="1899-12-30T17:45:00"/>
    <d v="1899-12-30T18:40:00"/>
    <x v="4"/>
    <x v="1"/>
    <x v="2"/>
    <x v="37"/>
    <x v="0"/>
    <x v="2"/>
  </r>
  <r>
    <x v="5"/>
    <x v="3"/>
    <x v="3"/>
    <d v="1899-12-30T17:45:00"/>
    <d v="1899-12-30T23:59:00"/>
    <x v="3"/>
    <x v="1"/>
    <x v="2"/>
    <x v="37"/>
    <x v="0"/>
    <x v="2"/>
  </r>
  <r>
    <x v="0"/>
    <x v="0"/>
    <x v="0"/>
    <d v="1899-12-30T08:00:00"/>
    <d v="1899-12-30T08:10:00"/>
    <x v="0"/>
    <x v="0"/>
    <x v="0"/>
    <x v="38"/>
    <x v="0"/>
    <x v="3"/>
  </r>
  <r>
    <x v="0"/>
    <x v="1"/>
    <x v="1"/>
    <d v="1899-12-30T08:15:00"/>
    <d v="1899-12-30T08:20:00"/>
    <x v="1"/>
    <x v="0"/>
    <x v="0"/>
    <x v="38"/>
    <x v="0"/>
    <x v="3"/>
  </r>
  <r>
    <x v="0"/>
    <x v="2"/>
    <x v="2"/>
    <d v="1899-12-30T08:30:00"/>
    <d v="1899-12-30T12:00:00"/>
    <x v="2"/>
    <x v="0"/>
    <x v="0"/>
    <x v="38"/>
    <x v="0"/>
    <x v="3"/>
  </r>
  <r>
    <x v="0"/>
    <x v="3"/>
    <x v="3"/>
    <d v="1899-12-30T17:30:00"/>
    <d v="1899-12-30T23:59:00"/>
    <x v="3"/>
    <x v="0"/>
    <x v="0"/>
    <x v="38"/>
    <x v="0"/>
    <x v="3"/>
  </r>
  <r>
    <x v="1"/>
    <x v="0"/>
    <x v="0"/>
    <d v="1899-12-30T07:30:00"/>
    <d v="1899-12-30T08:30:00"/>
    <x v="0"/>
    <x v="1"/>
    <x v="1"/>
    <x v="38"/>
    <x v="0"/>
    <x v="3"/>
  </r>
  <r>
    <x v="1"/>
    <x v="2"/>
    <x v="2"/>
    <d v="1899-12-30T09:00:00"/>
    <d v="1899-12-30T17:00:00"/>
    <x v="2"/>
    <x v="1"/>
    <x v="1"/>
    <x v="38"/>
    <x v="0"/>
    <x v="3"/>
  </r>
  <r>
    <x v="1"/>
    <x v="3"/>
    <x v="3"/>
    <d v="1899-12-30T17:45:00"/>
    <d v="1899-12-30T23:59:00"/>
    <x v="3"/>
    <x v="1"/>
    <x v="1"/>
    <x v="38"/>
    <x v="0"/>
    <x v="3"/>
  </r>
  <r>
    <x v="2"/>
    <x v="2"/>
    <x v="2"/>
    <d v="1899-12-30T09:00:00"/>
    <d v="1899-12-30T17:00:00"/>
    <x v="2"/>
    <x v="1"/>
    <x v="2"/>
    <x v="38"/>
    <x v="0"/>
    <x v="3"/>
  </r>
  <r>
    <x v="2"/>
    <x v="4"/>
    <x v="4"/>
    <d v="1899-12-30T17:45:00"/>
    <d v="1899-12-30T18:30:00"/>
    <x v="4"/>
    <x v="1"/>
    <x v="2"/>
    <x v="38"/>
    <x v="0"/>
    <x v="3"/>
  </r>
  <r>
    <x v="2"/>
    <x v="3"/>
    <x v="3"/>
    <d v="1899-12-30T19:00:00"/>
    <d v="1899-12-30T23:59:00"/>
    <x v="3"/>
    <x v="1"/>
    <x v="2"/>
    <x v="38"/>
    <x v="0"/>
    <x v="3"/>
  </r>
  <r>
    <x v="3"/>
    <x v="2"/>
    <x v="2"/>
    <d v="1899-12-30T09:00:00"/>
    <d v="1899-12-30T17:10:00"/>
    <x v="2"/>
    <x v="0"/>
    <x v="3"/>
    <x v="38"/>
    <x v="0"/>
    <x v="3"/>
  </r>
  <r>
    <x v="3"/>
    <x v="4"/>
    <x v="4"/>
    <d v="1899-12-30T17:45:00"/>
    <d v="1899-12-30T18:40:00"/>
    <x v="4"/>
    <x v="0"/>
    <x v="3"/>
    <x v="38"/>
    <x v="0"/>
    <x v="3"/>
  </r>
  <r>
    <x v="3"/>
    <x v="3"/>
    <x v="3"/>
    <d v="1899-12-30T19:00:00"/>
    <d v="1899-12-30T23:59:00"/>
    <x v="3"/>
    <x v="0"/>
    <x v="3"/>
    <x v="38"/>
    <x v="0"/>
    <x v="3"/>
  </r>
  <r>
    <x v="4"/>
    <x v="5"/>
    <x v="5"/>
    <d v="1899-12-30T06:00:00"/>
    <d v="1899-12-30T07:30:00"/>
    <x v="5"/>
    <x v="0"/>
    <x v="1"/>
    <x v="38"/>
    <x v="0"/>
    <x v="3"/>
  </r>
  <r>
    <x v="4"/>
    <x v="2"/>
    <x v="2"/>
    <d v="1899-12-30T09:00:00"/>
    <d v="1899-12-30T17:00:00"/>
    <x v="2"/>
    <x v="0"/>
    <x v="1"/>
    <x v="38"/>
    <x v="0"/>
    <x v="3"/>
  </r>
  <r>
    <x v="4"/>
    <x v="4"/>
    <x v="4"/>
    <d v="1899-12-30T17:45:00"/>
    <d v="1899-12-30T18:30:00"/>
    <x v="4"/>
    <x v="0"/>
    <x v="1"/>
    <x v="38"/>
    <x v="0"/>
    <x v="3"/>
  </r>
  <r>
    <x v="4"/>
    <x v="3"/>
    <x v="3"/>
    <d v="1899-12-30T17:45:00"/>
    <d v="1899-12-30T23:59:00"/>
    <x v="3"/>
    <x v="0"/>
    <x v="1"/>
    <x v="38"/>
    <x v="0"/>
    <x v="3"/>
  </r>
  <r>
    <x v="5"/>
    <x v="2"/>
    <x v="2"/>
    <d v="1899-12-30T09:00:00"/>
    <d v="1899-12-30T17:10:00"/>
    <x v="2"/>
    <x v="1"/>
    <x v="2"/>
    <x v="38"/>
    <x v="0"/>
    <x v="3"/>
  </r>
  <r>
    <x v="5"/>
    <x v="4"/>
    <x v="4"/>
    <d v="1899-12-30T17:45:00"/>
    <d v="1899-12-30T18:40:00"/>
    <x v="4"/>
    <x v="1"/>
    <x v="2"/>
    <x v="38"/>
    <x v="0"/>
    <x v="3"/>
  </r>
  <r>
    <x v="5"/>
    <x v="3"/>
    <x v="3"/>
    <d v="1899-12-30T17:45:00"/>
    <d v="1899-12-30T23:59:00"/>
    <x v="3"/>
    <x v="1"/>
    <x v="2"/>
    <x v="38"/>
    <x v="0"/>
    <x v="3"/>
  </r>
  <r>
    <x v="0"/>
    <x v="0"/>
    <x v="0"/>
    <d v="1899-12-30T08:00:00"/>
    <d v="1899-12-30T08:10:00"/>
    <x v="0"/>
    <x v="0"/>
    <x v="0"/>
    <x v="39"/>
    <x v="0"/>
    <x v="4"/>
  </r>
  <r>
    <x v="0"/>
    <x v="1"/>
    <x v="1"/>
    <d v="1899-12-30T08:15:00"/>
    <d v="1899-12-30T08:20:00"/>
    <x v="1"/>
    <x v="0"/>
    <x v="0"/>
    <x v="39"/>
    <x v="0"/>
    <x v="4"/>
  </r>
  <r>
    <x v="0"/>
    <x v="2"/>
    <x v="2"/>
    <d v="1899-12-30T08:30:00"/>
    <d v="1899-12-30T12:00:00"/>
    <x v="2"/>
    <x v="0"/>
    <x v="0"/>
    <x v="39"/>
    <x v="0"/>
    <x v="4"/>
  </r>
  <r>
    <x v="0"/>
    <x v="3"/>
    <x v="3"/>
    <d v="1899-12-30T17:30:00"/>
    <d v="1899-12-30T23:59:00"/>
    <x v="3"/>
    <x v="0"/>
    <x v="0"/>
    <x v="39"/>
    <x v="0"/>
    <x v="4"/>
  </r>
  <r>
    <x v="1"/>
    <x v="0"/>
    <x v="0"/>
    <d v="1899-12-30T07:30:00"/>
    <d v="1899-12-30T08:30:00"/>
    <x v="0"/>
    <x v="1"/>
    <x v="1"/>
    <x v="39"/>
    <x v="0"/>
    <x v="4"/>
  </r>
  <r>
    <x v="1"/>
    <x v="2"/>
    <x v="2"/>
    <d v="1899-12-30T09:00:00"/>
    <d v="1899-12-30T17:00:00"/>
    <x v="2"/>
    <x v="1"/>
    <x v="1"/>
    <x v="39"/>
    <x v="0"/>
    <x v="4"/>
  </r>
  <r>
    <x v="1"/>
    <x v="6"/>
    <x v="6"/>
    <d v="1899-12-30T17:45:00"/>
    <d v="1899-12-30T19:00:00"/>
    <x v="6"/>
    <x v="1"/>
    <x v="1"/>
    <x v="39"/>
    <x v="0"/>
    <x v="4"/>
  </r>
  <r>
    <x v="1"/>
    <x v="3"/>
    <x v="3"/>
    <d v="1899-12-30T19:15:00"/>
    <d v="1899-12-30T23:59:00"/>
    <x v="3"/>
    <x v="1"/>
    <x v="1"/>
    <x v="39"/>
    <x v="0"/>
    <x v="4"/>
  </r>
  <r>
    <x v="2"/>
    <x v="2"/>
    <x v="2"/>
    <d v="1899-12-30T09:00:00"/>
    <d v="1899-12-30T17:00:00"/>
    <x v="2"/>
    <x v="1"/>
    <x v="2"/>
    <x v="39"/>
    <x v="0"/>
    <x v="4"/>
  </r>
  <r>
    <x v="2"/>
    <x v="4"/>
    <x v="4"/>
    <d v="1899-12-30T17:45:00"/>
    <d v="1899-12-30T18:30:00"/>
    <x v="4"/>
    <x v="1"/>
    <x v="2"/>
    <x v="39"/>
    <x v="0"/>
    <x v="4"/>
  </r>
  <r>
    <x v="2"/>
    <x v="3"/>
    <x v="3"/>
    <d v="1899-12-30T19:00:00"/>
    <d v="1899-12-30T23:59:00"/>
    <x v="3"/>
    <x v="1"/>
    <x v="2"/>
    <x v="39"/>
    <x v="0"/>
    <x v="4"/>
  </r>
  <r>
    <x v="3"/>
    <x v="2"/>
    <x v="2"/>
    <d v="1899-12-30T09:00:00"/>
    <d v="1899-12-30T17:10:00"/>
    <x v="2"/>
    <x v="0"/>
    <x v="3"/>
    <x v="39"/>
    <x v="0"/>
    <x v="4"/>
  </r>
  <r>
    <x v="3"/>
    <x v="4"/>
    <x v="4"/>
    <d v="1899-12-30T17:45:00"/>
    <d v="1899-12-30T18:40:00"/>
    <x v="4"/>
    <x v="0"/>
    <x v="3"/>
    <x v="39"/>
    <x v="0"/>
    <x v="4"/>
  </r>
  <r>
    <x v="3"/>
    <x v="3"/>
    <x v="3"/>
    <d v="1899-12-30T19:00:00"/>
    <d v="1899-12-30T23:59:00"/>
    <x v="3"/>
    <x v="0"/>
    <x v="3"/>
    <x v="39"/>
    <x v="0"/>
    <x v="4"/>
  </r>
  <r>
    <x v="4"/>
    <x v="5"/>
    <x v="5"/>
    <d v="1899-12-30T06:00:00"/>
    <d v="1899-12-30T07:30:00"/>
    <x v="5"/>
    <x v="0"/>
    <x v="1"/>
    <x v="39"/>
    <x v="0"/>
    <x v="4"/>
  </r>
  <r>
    <x v="4"/>
    <x v="2"/>
    <x v="2"/>
    <d v="1899-12-30T09:00:00"/>
    <d v="1899-12-30T17:00:00"/>
    <x v="2"/>
    <x v="0"/>
    <x v="1"/>
    <x v="39"/>
    <x v="0"/>
    <x v="4"/>
  </r>
  <r>
    <x v="4"/>
    <x v="3"/>
    <x v="3"/>
    <d v="1899-12-30T17:45:00"/>
    <d v="1899-12-30T23:59:00"/>
    <x v="3"/>
    <x v="0"/>
    <x v="1"/>
    <x v="39"/>
    <x v="0"/>
    <x v="4"/>
  </r>
  <r>
    <x v="5"/>
    <x v="5"/>
    <x v="5"/>
    <d v="1899-12-30T06:00:00"/>
    <d v="1899-12-30T07:40:00"/>
    <x v="5"/>
    <x v="1"/>
    <x v="2"/>
    <x v="39"/>
    <x v="0"/>
    <x v="4"/>
  </r>
  <r>
    <x v="5"/>
    <x v="2"/>
    <x v="2"/>
    <d v="1899-12-30T09:00:00"/>
    <d v="1899-12-30T17:10:00"/>
    <x v="2"/>
    <x v="1"/>
    <x v="2"/>
    <x v="39"/>
    <x v="0"/>
    <x v="4"/>
  </r>
  <r>
    <x v="5"/>
    <x v="4"/>
    <x v="4"/>
    <d v="1899-12-30T17:45:00"/>
    <d v="1899-12-30T18:40:00"/>
    <x v="4"/>
    <x v="1"/>
    <x v="2"/>
    <x v="39"/>
    <x v="0"/>
    <x v="4"/>
  </r>
  <r>
    <x v="5"/>
    <x v="3"/>
    <x v="3"/>
    <d v="1899-12-30T17:45:00"/>
    <d v="1899-12-30T23:59:00"/>
    <x v="3"/>
    <x v="1"/>
    <x v="2"/>
    <x v="39"/>
    <x v="0"/>
    <x v="4"/>
  </r>
  <r>
    <x v="0"/>
    <x v="6"/>
    <x v="6"/>
    <d v="1899-12-30T12:30:00"/>
    <d v="1899-12-30T13:00:00"/>
    <x v="6"/>
    <x v="0"/>
    <x v="0"/>
    <x v="40"/>
    <x v="1"/>
    <x v="5"/>
  </r>
  <r>
    <x v="0"/>
    <x v="7"/>
    <x v="7"/>
    <d v="1899-12-30T14:00:00"/>
    <d v="1899-12-30T16:00:00"/>
    <x v="7"/>
    <x v="0"/>
    <x v="0"/>
    <x v="40"/>
    <x v="1"/>
    <x v="5"/>
  </r>
  <r>
    <x v="0"/>
    <x v="8"/>
    <x v="8"/>
    <d v="1899-12-30T16:30:00"/>
    <d v="1899-12-30T17:00:00"/>
    <x v="8"/>
    <x v="0"/>
    <x v="0"/>
    <x v="40"/>
    <x v="1"/>
    <x v="5"/>
  </r>
  <r>
    <x v="0"/>
    <x v="3"/>
    <x v="3"/>
    <d v="1899-12-30T20:00:00"/>
    <d v="1899-12-30T23:59:00"/>
    <x v="3"/>
    <x v="0"/>
    <x v="0"/>
    <x v="40"/>
    <x v="1"/>
    <x v="5"/>
  </r>
  <r>
    <x v="1"/>
    <x v="9"/>
    <x v="9"/>
    <d v="1899-12-30T09:30:00"/>
    <d v="1899-12-30T13:30:00"/>
    <x v="9"/>
    <x v="1"/>
    <x v="1"/>
    <x v="40"/>
    <x v="1"/>
    <x v="5"/>
  </r>
  <r>
    <x v="1"/>
    <x v="0"/>
    <x v="0"/>
    <d v="1899-12-30T14:00:00"/>
    <d v="1899-12-30T15:00:00"/>
    <x v="0"/>
    <x v="1"/>
    <x v="1"/>
    <x v="40"/>
    <x v="1"/>
    <x v="5"/>
  </r>
  <r>
    <x v="1"/>
    <x v="3"/>
    <x v="3"/>
    <d v="1899-12-30T15:30:00"/>
    <d v="1899-12-30T23:59:00"/>
    <x v="3"/>
    <x v="1"/>
    <x v="1"/>
    <x v="40"/>
    <x v="1"/>
    <x v="5"/>
  </r>
  <r>
    <x v="2"/>
    <x v="5"/>
    <x v="5"/>
    <d v="1899-12-30T07:00:00"/>
    <d v="1899-12-30T09:00:00"/>
    <x v="5"/>
    <x v="1"/>
    <x v="2"/>
    <x v="40"/>
    <x v="1"/>
    <x v="5"/>
  </r>
  <r>
    <x v="2"/>
    <x v="8"/>
    <x v="8"/>
    <d v="1899-12-30T17:00:00"/>
    <d v="1899-12-30T18:00:00"/>
    <x v="8"/>
    <x v="1"/>
    <x v="2"/>
    <x v="40"/>
    <x v="1"/>
    <x v="5"/>
  </r>
  <r>
    <x v="2"/>
    <x v="7"/>
    <x v="7"/>
    <d v="1899-12-30T18:00:00"/>
    <d v="1899-12-30T22:00:00"/>
    <x v="7"/>
    <x v="1"/>
    <x v="2"/>
    <x v="40"/>
    <x v="1"/>
    <x v="5"/>
  </r>
  <r>
    <x v="3"/>
    <x v="3"/>
    <x v="3"/>
    <d v="1899-12-30T09:00:00"/>
    <d v="1899-12-30T09:15:00"/>
    <x v="3"/>
    <x v="0"/>
    <x v="3"/>
    <x v="40"/>
    <x v="1"/>
    <x v="5"/>
  </r>
  <r>
    <x v="3"/>
    <x v="0"/>
    <x v="0"/>
    <d v="1899-12-30T18:00:00"/>
    <d v="1899-12-30T19:00:00"/>
    <x v="0"/>
    <x v="0"/>
    <x v="3"/>
    <x v="40"/>
    <x v="1"/>
    <x v="5"/>
  </r>
  <r>
    <x v="3"/>
    <x v="10"/>
    <x v="10"/>
    <d v="1899-12-30T19:30:00"/>
    <d v="1899-12-30T00:00:00"/>
    <x v="10"/>
    <x v="0"/>
    <x v="3"/>
    <x v="40"/>
    <x v="1"/>
    <x v="5"/>
  </r>
  <r>
    <x v="4"/>
    <x v="3"/>
    <x v="3"/>
    <d v="1899-12-30T08:00:00"/>
    <d v="1899-12-30T09:00:00"/>
    <x v="3"/>
    <x v="0"/>
    <x v="1"/>
    <x v="40"/>
    <x v="1"/>
    <x v="5"/>
  </r>
  <r>
    <x v="4"/>
    <x v="4"/>
    <x v="4"/>
    <d v="1899-12-30T09:00:00"/>
    <d v="1899-12-30T13:00:00"/>
    <x v="4"/>
    <x v="0"/>
    <x v="1"/>
    <x v="40"/>
    <x v="1"/>
    <x v="5"/>
  </r>
  <r>
    <x v="5"/>
    <x v="4"/>
    <x v="4"/>
    <d v="1899-12-30T10:00:00"/>
    <d v="1899-12-30T13:00:00"/>
    <x v="4"/>
    <x v="1"/>
    <x v="2"/>
    <x v="40"/>
    <x v="1"/>
    <x v="5"/>
  </r>
  <r>
    <x v="5"/>
    <x v="8"/>
    <x v="8"/>
    <d v="1899-12-30T14:00:00"/>
    <d v="1899-12-30T16:00:00"/>
    <x v="8"/>
    <x v="1"/>
    <x v="2"/>
    <x v="40"/>
    <x v="1"/>
    <x v="5"/>
  </r>
  <r>
    <x v="5"/>
    <x v="3"/>
    <x v="3"/>
    <d v="1899-12-30T16:00:00"/>
    <d v="1899-12-30T23:59:00"/>
    <x v="3"/>
    <x v="1"/>
    <x v="2"/>
    <x v="40"/>
    <x v="1"/>
    <x v="5"/>
  </r>
  <r>
    <x v="0"/>
    <x v="6"/>
    <x v="6"/>
    <d v="1899-12-30T12:30:00"/>
    <d v="1899-12-30T13:00:00"/>
    <x v="6"/>
    <x v="0"/>
    <x v="0"/>
    <x v="41"/>
    <x v="1"/>
    <x v="6"/>
  </r>
  <r>
    <x v="0"/>
    <x v="8"/>
    <x v="8"/>
    <d v="1899-12-30T16:30:00"/>
    <d v="1899-12-30T17:00:00"/>
    <x v="8"/>
    <x v="0"/>
    <x v="0"/>
    <x v="41"/>
    <x v="1"/>
    <x v="6"/>
  </r>
  <r>
    <x v="0"/>
    <x v="3"/>
    <x v="3"/>
    <d v="1899-12-30T20:00:00"/>
    <d v="1899-12-30T23:59:00"/>
    <x v="3"/>
    <x v="0"/>
    <x v="0"/>
    <x v="41"/>
    <x v="1"/>
    <x v="6"/>
  </r>
  <r>
    <x v="1"/>
    <x v="4"/>
    <x v="4"/>
    <d v="1899-12-30T08:00:00"/>
    <d v="1899-12-30T09:00:00"/>
    <x v="4"/>
    <x v="1"/>
    <x v="1"/>
    <x v="41"/>
    <x v="1"/>
    <x v="6"/>
  </r>
  <r>
    <x v="1"/>
    <x v="9"/>
    <x v="9"/>
    <d v="1899-12-30T09:30:00"/>
    <d v="1899-12-30T13:30:00"/>
    <x v="9"/>
    <x v="1"/>
    <x v="1"/>
    <x v="41"/>
    <x v="1"/>
    <x v="6"/>
  </r>
  <r>
    <x v="1"/>
    <x v="0"/>
    <x v="0"/>
    <d v="1899-12-30T14:00:00"/>
    <d v="1899-12-30T15:00:00"/>
    <x v="0"/>
    <x v="1"/>
    <x v="1"/>
    <x v="41"/>
    <x v="1"/>
    <x v="6"/>
  </r>
  <r>
    <x v="1"/>
    <x v="3"/>
    <x v="3"/>
    <d v="1899-12-30T15:30:00"/>
    <d v="1899-12-30T23:59:00"/>
    <x v="3"/>
    <x v="1"/>
    <x v="1"/>
    <x v="41"/>
    <x v="1"/>
    <x v="6"/>
  </r>
  <r>
    <x v="2"/>
    <x v="5"/>
    <x v="5"/>
    <d v="1899-12-30T07:00:00"/>
    <d v="1899-12-30T09:00:00"/>
    <x v="5"/>
    <x v="1"/>
    <x v="2"/>
    <x v="41"/>
    <x v="1"/>
    <x v="6"/>
  </r>
  <r>
    <x v="2"/>
    <x v="7"/>
    <x v="7"/>
    <d v="1899-12-30T18:00:00"/>
    <d v="1899-12-30T22:00:00"/>
    <x v="7"/>
    <x v="1"/>
    <x v="2"/>
    <x v="41"/>
    <x v="1"/>
    <x v="6"/>
  </r>
  <r>
    <x v="3"/>
    <x v="3"/>
    <x v="3"/>
    <d v="1899-12-30T09:00:00"/>
    <d v="1899-12-30T09:15:00"/>
    <x v="3"/>
    <x v="0"/>
    <x v="3"/>
    <x v="41"/>
    <x v="1"/>
    <x v="6"/>
  </r>
  <r>
    <x v="3"/>
    <x v="0"/>
    <x v="0"/>
    <d v="1899-12-30T18:00:00"/>
    <d v="1899-12-30T19:00:00"/>
    <x v="0"/>
    <x v="0"/>
    <x v="3"/>
    <x v="41"/>
    <x v="1"/>
    <x v="6"/>
  </r>
  <r>
    <x v="3"/>
    <x v="10"/>
    <x v="10"/>
    <d v="1899-12-30T19:30:00"/>
    <d v="1899-12-30T00:00:00"/>
    <x v="10"/>
    <x v="0"/>
    <x v="3"/>
    <x v="41"/>
    <x v="1"/>
    <x v="6"/>
  </r>
  <r>
    <x v="4"/>
    <x v="3"/>
    <x v="3"/>
    <d v="1899-12-30T08:00:00"/>
    <d v="1899-12-30T09:00:00"/>
    <x v="3"/>
    <x v="0"/>
    <x v="1"/>
    <x v="41"/>
    <x v="1"/>
    <x v="6"/>
  </r>
  <r>
    <x v="4"/>
    <x v="4"/>
    <x v="4"/>
    <d v="1899-12-30T09:00:00"/>
    <d v="1899-12-30T13:00:00"/>
    <x v="4"/>
    <x v="0"/>
    <x v="1"/>
    <x v="41"/>
    <x v="1"/>
    <x v="6"/>
  </r>
  <r>
    <x v="5"/>
    <x v="4"/>
    <x v="4"/>
    <d v="1899-12-30T10:00:00"/>
    <d v="1899-12-30T13:00:00"/>
    <x v="4"/>
    <x v="1"/>
    <x v="2"/>
    <x v="41"/>
    <x v="1"/>
    <x v="6"/>
  </r>
  <r>
    <x v="5"/>
    <x v="8"/>
    <x v="8"/>
    <d v="1899-12-30T14:00:00"/>
    <d v="1899-12-30T16:00:00"/>
    <x v="8"/>
    <x v="1"/>
    <x v="2"/>
    <x v="41"/>
    <x v="1"/>
    <x v="6"/>
  </r>
  <r>
    <x v="5"/>
    <x v="3"/>
    <x v="3"/>
    <d v="1899-12-30T16:00:00"/>
    <d v="1899-12-30T16:30:00"/>
    <x v="3"/>
    <x v="1"/>
    <x v="2"/>
    <x v="41"/>
    <x v="1"/>
    <x v="6"/>
  </r>
  <r>
    <x v="5"/>
    <x v="10"/>
    <x v="10"/>
    <d v="1899-12-30T22:00:00"/>
    <d v="1899-12-30T23:59:00"/>
    <x v="10"/>
    <x v="1"/>
    <x v="2"/>
    <x v="41"/>
    <x v="1"/>
    <x v="6"/>
  </r>
  <r>
    <x v="0"/>
    <x v="1"/>
    <x v="1"/>
    <d v="1899-12-30T08:15:00"/>
    <d v="1899-12-30T08:20:00"/>
    <x v="1"/>
    <x v="0"/>
    <x v="0"/>
    <x v="42"/>
    <x v="0"/>
    <x v="0"/>
  </r>
  <r>
    <x v="0"/>
    <x v="2"/>
    <x v="2"/>
    <d v="1899-12-30T08:30:00"/>
    <d v="1899-12-30T12:00:00"/>
    <x v="2"/>
    <x v="0"/>
    <x v="0"/>
    <x v="42"/>
    <x v="0"/>
    <x v="0"/>
  </r>
  <r>
    <x v="0"/>
    <x v="3"/>
    <x v="3"/>
    <d v="1899-12-30T17:30:00"/>
    <d v="1899-12-30T23:59:00"/>
    <x v="3"/>
    <x v="0"/>
    <x v="0"/>
    <x v="42"/>
    <x v="0"/>
    <x v="0"/>
  </r>
  <r>
    <x v="1"/>
    <x v="0"/>
    <x v="0"/>
    <d v="1899-12-30T07:30:00"/>
    <d v="1899-12-30T08:30:00"/>
    <x v="0"/>
    <x v="1"/>
    <x v="1"/>
    <x v="42"/>
    <x v="0"/>
    <x v="0"/>
  </r>
  <r>
    <x v="1"/>
    <x v="2"/>
    <x v="2"/>
    <d v="1899-12-30T09:00:00"/>
    <d v="1899-12-30T17:00:00"/>
    <x v="2"/>
    <x v="1"/>
    <x v="1"/>
    <x v="42"/>
    <x v="0"/>
    <x v="0"/>
  </r>
  <r>
    <x v="1"/>
    <x v="3"/>
    <x v="3"/>
    <d v="1899-12-30T17:45:00"/>
    <d v="1899-12-30T23:59:00"/>
    <x v="3"/>
    <x v="1"/>
    <x v="1"/>
    <x v="42"/>
    <x v="0"/>
    <x v="0"/>
  </r>
  <r>
    <x v="2"/>
    <x v="2"/>
    <x v="2"/>
    <d v="1899-12-30T09:00:00"/>
    <d v="1899-12-30T17:00:00"/>
    <x v="2"/>
    <x v="1"/>
    <x v="2"/>
    <x v="42"/>
    <x v="0"/>
    <x v="0"/>
  </r>
  <r>
    <x v="2"/>
    <x v="4"/>
    <x v="4"/>
    <d v="1899-12-30T17:45:00"/>
    <d v="1899-12-30T18:30:00"/>
    <x v="4"/>
    <x v="1"/>
    <x v="2"/>
    <x v="42"/>
    <x v="0"/>
    <x v="0"/>
  </r>
  <r>
    <x v="2"/>
    <x v="3"/>
    <x v="3"/>
    <d v="1899-12-30T19:00:00"/>
    <d v="1899-12-30T23:59:00"/>
    <x v="3"/>
    <x v="1"/>
    <x v="2"/>
    <x v="42"/>
    <x v="0"/>
    <x v="0"/>
  </r>
  <r>
    <x v="3"/>
    <x v="2"/>
    <x v="2"/>
    <d v="1899-12-30T09:00:00"/>
    <d v="1899-12-30T17:10:00"/>
    <x v="2"/>
    <x v="0"/>
    <x v="3"/>
    <x v="42"/>
    <x v="0"/>
    <x v="0"/>
  </r>
  <r>
    <x v="3"/>
    <x v="4"/>
    <x v="4"/>
    <d v="1899-12-30T17:45:00"/>
    <d v="1899-12-30T18:40:00"/>
    <x v="4"/>
    <x v="0"/>
    <x v="3"/>
    <x v="42"/>
    <x v="0"/>
    <x v="0"/>
  </r>
  <r>
    <x v="3"/>
    <x v="3"/>
    <x v="3"/>
    <d v="1899-12-30T19:00:00"/>
    <d v="1899-12-30T23:59:00"/>
    <x v="3"/>
    <x v="0"/>
    <x v="3"/>
    <x v="42"/>
    <x v="0"/>
    <x v="0"/>
  </r>
  <r>
    <x v="4"/>
    <x v="5"/>
    <x v="5"/>
    <d v="1899-12-30T06:00:00"/>
    <d v="1899-12-30T07:30:00"/>
    <x v="5"/>
    <x v="0"/>
    <x v="1"/>
    <x v="42"/>
    <x v="0"/>
    <x v="0"/>
  </r>
  <r>
    <x v="4"/>
    <x v="2"/>
    <x v="2"/>
    <d v="1899-12-30T09:00:00"/>
    <d v="1899-12-30T17:00:00"/>
    <x v="2"/>
    <x v="0"/>
    <x v="1"/>
    <x v="42"/>
    <x v="0"/>
    <x v="0"/>
  </r>
  <r>
    <x v="4"/>
    <x v="4"/>
    <x v="4"/>
    <d v="1899-12-30T17:45:00"/>
    <d v="1899-12-30T18:30:00"/>
    <x v="4"/>
    <x v="0"/>
    <x v="1"/>
    <x v="42"/>
    <x v="0"/>
    <x v="0"/>
  </r>
  <r>
    <x v="4"/>
    <x v="3"/>
    <x v="3"/>
    <d v="1899-12-30T17:45:00"/>
    <d v="1899-12-30T23:59:00"/>
    <x v="3"/>
    <x v="0"/>
    <x v="1"/>
    <x v="42"/>
    <x v="0"/>
    <x v="0"/>
  </r>
  <r>
    <x v="5"/>
    <x v="5"/>
    <x v="5"/>
    <d v="1899-12-30T06:00:00"/>
    <d v="1899-12-30T07:40:00"/>
    <x v="5"/>
    <x v="1"/>
    <x v="2"/>
    <x v="42"/>
    <x v="0"/>
    <x v="0"/>
  </r>
  <r>
    <x v="5"/>
    <x v="2"/>
    <x v="2"/>
    <d v="1899-12-30T09:00:00"/>
    <d v="1899-12-30T17:10:00"/>
    <x v="2"/>
    <x v="1"/>
    <x v="2"/>
    <x v="42"/>
    <x v="0"/>
    <x v="0"/>
  </r>
  <r>
    <x v="5"/>
    <x v="3"/>
    <x v="3"/>
    <d v="1899-12-30T17:45:00"/>
    <d v="1899-12-30T23:59:00"/>
    <x v="3"/>
    <x v="1"/>
    <x v="2"/>
    <x v="42"/>
    <x v="0"/>
    <x v="0"/>
  </r>
  <r>
    <x v="0"/>
    <x v="0"/>
    <x v="0"/>
    <d v="1899-12-30T08:00:00"/>
    <d v="1899-12-30T08:10:00"/>
    <x v="0"/>
    <x v="0"/>
    <x v="0"/>
    <x v="43"/>
    <x v="0"/>
    <x v="1"/>
  </r>
  <r>
    <x v="0"/>
    <x v="1"/>
    <x v="1"/>
    <d v="1899-12-30T08:15:00"/>
    <d v="1899-12-30T08:20:00"/>
    <x v="1"/>
    <x v="0"/>
    <x v="0"/>
    <x v="43"/>
    <x v="0"/>
    <x v="1"/>
  </r>
  <r>
    <x v="0"/>
    <x v="2"/>
    <x v="2"/>
    <d v="1899-12-30T08:30:00"/>
    <d v="1899-12-30T12:00:00"/>
    <x v="2"/>
    <x v="0"/>
    <x v="0"/>
    <x v="43"/>
    <x v="0"/>
    <x v="1"/>
  </r>
  <r>
    <x v="0"/>
    <x v="3"/>
    <x v="3"/>
    <d v="1899-12-30T17:30:00"/>
    <d v="1899-12-30T23:59:00"/>
    <x v="3"/>
    <x v="0"/>
    <x v="0"/>
    <x v="43"/>
    <x v="0"/>
    <x v="1"/>
  </r>
  <r>
    <x v="1"/>
    <x v="0"/>
    <x v="0"/>
    <d v="1899-12-30T07:30:00"/>
    <d v="1899-12-30T08:30:00"/>
    <x v="0"/>
    <x v="1"/>
    <x v="1"/>
    <x v="43"/>
    <x v="0"/>
    <x v="1"/>
  </r>
  <r>
    <x v="1"/>
    <x v="2"/>
    <x v="2"/>
    <d v="1899-12-30T09:00:00"/>
    <d v="1899-12-30T17:00:00"/>
    <x v="2"/>
    <x v="1"/>
    <x v="1"/>
    <x v="43"/>
    <x v="0"/>
    <x v="1"/>
  </r>
  <r>
    <x v="1"/>
    <x v="3"/>
    <x v="3"/>
    <d v="1899-12-30T17:45:00"/>
    <d v="1899-12-30T23:59:00"/>
    <x v="3"/>
    <x v="1"/>
    <x v="1"/>
    <x v="43"/>
    <x v="0"/>
    <x v="1"/>
  </r>
  <r>
    <x v="2"/>
    <x v="2"/>
    <x v="2"/>
    <d v="1899-12-30T09:00:00"/>
    <d v="1899-12-30T17:00:00"/>
    <x v="2"/>
    <x v="1"/>
    <x v="2"/>
    <x v="43"/>
    <x v="0"/>
    <x v="1"/>
  </r>
  <r>
    <x v="2"/>
    <x v="3"/>
    <x v="3"/>
    <d v="1899-12-30T19:00:00"/>
    <d v="1899-12-30T23:59:00"/>
    <x v="3"/>
    <x v="1"/>
    <x v="2"/>
    <x v="43"/>
    <x v="0"/>
    <x v="1"/>
  </r>
  <r>
    <x v="3"/>
    <x v="2"/>
    <x v="2"/>
    <d v="1899-12-30T09:00:00"/>
    <d v="1899-12-30T17:10:00"/>
    <x v="2"/>
    <x v="0"/>
    <x v="3"/>
    <x v="43"/>
    <x v="0"/>
    <x v="1"/>
  </r>
  <r>
    <x v="3"/>
    <x v="4"/>
    <x v="4"/>
    <d v="1899-12-30T17:45:00"/>
    <d v="1899-12-30T18:40:00"/>
    <x v="4"/>
    <x v="0"/>
    <x v="3"/>
    <x v="43"/>
    <x v="0"/>
    <x v="1"/>
  </r>
  <r>
    <x v="3"/>
    <x v="3"/>
    <x v="3"/>
    <d v="1899-12-30T19:00:00"/>
    <d v="1899-12-30T23:59:00"/>
    <x v="3"/>
    <x v="0"/>
    <x v="3"/>
    <x v="43"/>
    <x v="0"/>
    <x v="1"/>
  </r>
  <r>
    <x v="4"/>
    <x v="5"/>
    <x v="5"/>
    <d v="1899-12-30T06:00:00"/>
    <d v="1899-12-30T07:30:00"/>
    <x v="5"/>
    <x v="0"/>
    <x v="1"/>
    <x v="43"/>
    <x v="0"/>
    <x v="1"/>
  </r>
  <r>
    <x v="4"/>
    <x v="2"/>
    <x v="2"/>
    <d v="1899-12-30T09:00:00"/>
    <d v="1899-12-30T17:00:00"/>
    <x v="2"/>
    <x v="0"/>
    <x v="1"/>
    <x v="43"/>
    <x v="0"/>
    <x v="1"/>
  </r>
  <r>
    <x v="4"/>
    <x v="3"/>
    <x v="3"/>
    <d v="1899-12-30T17:45:00"/>
    <d v="1899-12-30T23:59:00"/>
    <x v="3"/>
    <x v="0"/>
    <x v="1"/>
    <x v="43"/>
    <x v="0"/>
    <x v="1"/>
  </r>
  <r>
    <x v="5"/>
    <x v="2"/>
    <x v="2"/>
    <d v="1899-12-30T09:00:00"/>
    <d v="1899-12-30T17:10:00"/>
    <x v="2"/>
    <x v="1"/>
    <x v="2"/>
    <x v="43"/>
    <x v="0"/>
    <x v="1"/>
  </r>
  <r>
    <x v="5"/>
    <x v="4"/>
    <x v="4"/>
    <d v="1899-12-30T17:45:00"/>
    <d v="1899-12-30T18:40:00"/>
    <x v="4"/>
    <x v="1"/>
    <x v="2"/>
    <x v="43"/>
    <x v="0"/>
    <x v="1"/>
  </r>
  <r>
    <x v="5"/>
    <x v="3"/>
    <x v="3"/>
    <d v="1899-12-30T17:45:00"/>
    <d v="1899-12-30T23:59:00"/>
    <x v="3"/>
    <x v="1"/>
    <x v="2"/>
    <x v="43"/>
    <x v="0"/>
    <x v="1"/>
  </r>
  <r>
    <x v="0"/>
    <x v="0"/>
    <x v="0"/>
    <d v="1899-12-30T08:00:00"/>
    <d v="1899-12-30T08:10:00"/>
    <x v="0"/>
    <x v="0"/>
    <x v="0"/>
    <x v="44"/>
    <x v="0"/>
    <x v="2"/>
  </r>
  <r>
    <x v="0"/>
    <x v="1"/>
    <x v="1"/>
    <d v="1899-12-30T08:15:00"/>
    <d v="1899-12-30T08:20:00"/>
    <x v="1"/>
    <x v="0"/>
    <x v="0"/>
    <x v="44"/>
    <x v="0"/>
    <x v="2"/>
  </r>
  <r>
    <x v="0"/>
    <x v="2"/>
    <x v="2"/>
    <d v="1899-12-30T08:30:00"/>
    <d v="1899-12-30T12:00:00"/>
    <x v="2"/>
    <x v="0"/>
    <x v="0"/>
    <x v="44"/>
    <x v="0"/>
    <x v="2"/>
  </r>
  <r>
    <x v="0"/>
    <x v="3"/>
    <x v="3"/>
    <d v="1899-12-30T17:30:00"/>
    <d v="1899-12-30T23:59:00"/>
    <x v="3"/>
    <x v="0"/>
    <x v="0"/>
    <x v="44"/>
    <x v="0"/>
    <x v="2"/>
  </r>
  <r>
    <x v="1"/>
    <x v="0"/>
    <x v="0"/>
    <d v="1899-12-30T07:30:00"/>
    <d v="1899-12-30T08:30:00"/>
    <x v="0"/>
    <x v="1"/>
    <x v="1"/>
    <x v="44"/>
    <x v="0"/>
    <x v="2"/>
  </r>
  <r>
    <x v="1"/>
    <x v="2"/>
    <x v="2"/>
    <d v="1899-12-30T09:00:00"/>
    <d v="1899-12-30T17:00:00"/>
    <x v="2"/>
    <x v="1"/>
    <x v="1"/>
    <x v="44"/>
    <x v="0"/>
    <x v="2"/>
  </r>
  <r>
    <x v="1"/>
    <x v="3"/>
    <x v="3"/>
    <d v="1899-12-30T17:45:00"/>
    <d v="1899-12-30T23:59:00"/>
    <x v="3"/>
    <x v="1"/>
    <x v="1"/>
    <x v="44"/>
    <x v="0"/>
    <x v="2"/>
  </r>
  <r>
    <x v="2"/>
    <x v="2"/>
    <x v="2"/>
    <d v="1899-12-30T09:00:00"/>
    <d v="1899-12-30T17:00:00"/>
    <x v="2"/>
    <x v="1"/>
    <x v="2"/>
    <x v="44"/>
    <x v="0"/>
    <x v="2"/>
  </r>
  <r>
    <x v="2"/>
    <x v="4"/>
    <x v="4"/>
    <d v="1899-12-30T17:45:00"/>
    <d v="1899-12-30T18:30:00"/>
    <x v="4"/>
    <x v="1"/>
    <x v="2"/>
    <x v="44"/>
    <x v="0"/>
    <x v="2"/>
  </r>
  <r>
    <x v="2"/>
    <x v="3"/>
    <x v="3"/>
    <d v="1899-12-30T19:00:00"/>
    <d v="1899-12-30T23:59:00"/>
    <x v="3"/>
    <x v="1"/>
    <x v="2"/>
    <x v="44"/>
    <x v="0"/>
    <x v="2"/>
  </r>
  <r>
    <x v="3"/>
    <x v="2"/>
    <x v="2"/>
    <d v="1899-12-30T09:00:00"/>
    <d v="1899-12-30T17:10:00"/>
    <x v="2"/>
    <x v="0"/>
    <x v="3"/>
    <x v="44"/>
    <x v="0"/>
    <x v="2"/>
  </r>
  <r>
    <x v="3"/>
    <x v="3"/>
    <x v="3"/>
    <d v="1899-12-30T19:00:00"/>
    <d v="1899-12-30T23:59:00"/>
    <x v="3"/>
    <x v="0"/>
    <x v="3"/>
    <x v="44"/>
    <x v="0"/>
    <x v="2"/>
  </r>
  <r>
    <x v="4"/>
    <x v="5"/>
    <x v="5"/>
    <d v="1899-12-30T06:00:00"/>
    <d v="1899-12-30T07:30:00"/>
    <x v="5"/>
    <x v="0"/>
    <x v="1"/>
    <x v="44"/>
    <x v="0"/>
    <x v="2"/>
  </r>
  <r>
    <x v="4"/>
    <x v="2"/>
    <x v="2"/>
    <d v="1899-12-30T09:00:00"/>
    <d v="1899-12-30T17:00:00"/>
    <x v="2"/>
    <x v="0"/>
    <x v="1"/>
    <x v="44"/>
    <x v="0"/>
    <x v="2"/>
  </r>
  <r>
    <x v="4"/>
    <x v="4"/>
    <x v="4"/>
    <d v="1899-12-30T17:45:00"/>
    <d v="1899-12-30T18:30:00"/>
    <x v="4"/>
    <x v="0"/>
    <x v="1"/>
    <x v="44"/>
    <x v="0"/>
    <x v="2"/>
  </r>
  <r>
    <x v="4"/>
    <x v="3"/>
    <x v="3"/>
    <d v="1899-12-30T17:45:00"/>
    <d v="1899-12-30T23:59:00"/>
    <x v="3"/>
    <x v="0"/>
    <x v="1"/>
    <x v="44"/>
    <x v="0"/>
    <x v="2"/>
  </r>
  <r>
    <x v="5"/>
    <x v="5"/>
    <x v="5"/>
    <d v="1899-12-30T06:00:00"/>
    <d v="1899-12-30T07:40:00"/>
    <x v="5"/>
    <x v="1"/>
    <x v="2"/>
    <x v="44"/>
    <x v="0"/>
    <x v="2"/>
  </r>
  <r>
    <x v="5"/>
    <x v="2"/>
    <x v="2"/>
    <d v="1899-12-30T09:00:00"/>
    <d v="1899-12-30T17:10:00"/>
    <x v="2"/>
    <x v="1"/>
    <x v="2"/>
    <x v="44"/>
    <x v="0"/>
    <x v="2"/>
  </r>
  <r>
    <x v="5"/>
    <x v="4"/>
    <x v="4"/>
    <d v="1899-12-30T17:45:00"/>
    <d v="1899-12-30T18:40:00"/>
    <x v="4"/>
    <x v="1"/>
    <x v="2"/>
    <x v="44"/>
    <x v="0"/>
    <x v="2"/>
  </r>
  <r>
    <x v="5"/>
    <x v="3"/>
    <x v="3"/>
    <d v="1899-12-30T17:45:00"/>
    <d v="1899-12-30T23:59:00"/>
    <x v="3"/>
    <x v="1"/>
    <x v="2"/>
    <x v="44"/>
    <x v="0"/>
    <x v="2"/>
  </r>
  <r>
    <x v="0"/>
    <x v="0"/>
    <x v="0"/>
    <d v="1899-12-30T08:00:00"/>
    <d v="1899-12-30T08:10:00"/>
    <x v="0"/>
    <x v="0"/>
    <x v="0"/>
    <x v="45"/>
    <x v="0"/>
    <x v="3"/>
  </r>
  <r>
    <x v="0"/>
    <x v="1"/>
    <x v="1"/>
    <d v="1899-12-30T08:15:00"/>
    <d v="1899-12-30T08:20:00"/>
    <x v="1"/>
    <x v="0"/>
    <x v="0"/>
    <x v="45"/>
    <x v="0"/>
    <x v="3"/>
  </r>
  <r>
    <x v="0"/>
    <x v="2"/>
    <x v="2"/>
    <d v="1899-12-30T08:30:00"/>
    <d v="1899-12-30T12:00:00"/>
    <x v="2"/>
    <x v="0"/>
    <x v="0"/>
    <x v="45"/>
    <x v="0"/>
    <x v="3"/>
  </r>
  <r>
    <x v="0"/>
    <x v="3"/>
    <x v="3"/>
    <d v="1899-12-30T17:30:00"/>
    <d v="1899-12-30T23:59:00"/>
    <x v="3"/>
    <x v="0"/>
    <x v="0"/>
    <x v="45"/>
    <x v="0"/>
    <x v="3"/>
  </r>
  <r>
    <x v="1"/>
    <x v="0"/>
    <x v="0"/>
    <d v="1899-12-30T07:30:00"/>
    <d v="1899-12-30T08:30:00"/>
    <x v="0"/>
    <x v="1"/>
    <x v="1"/>
    <x v="45"/>
    <x v="0"/>
    <x v="3"/>
  </r>
  <r>
    <x v="1"/>
    <x v="2"/>
    <x v="2"/>
    <d v="1899-12-30T09:00:00"/>
    <d v="1899-12-30T17:00:00"/>
    <x v="2"/>
    <x v="1"/>
    <x v="1"/>
    <x v="45"/>
    <x v="0"/>
    <x v="3"/>
  </r>
  <r>
    <x v="1"/>
    <x v="3"/>
    <x v="3"/>
    <d v="1899-12-30T17:45:00"/>
    <d v="1899-12-30T23:59:00"/>
    <x v="3"/>
    <x v="1"/>
    <x v="1"/>
    <x v="45"/>
    <x v="0"/>
    <x v="3"/>
  </r>
  <r>
    <x v="2"/>
    <x v="2"/>
    <x v="2"/>
    <d v="1899-12-30T09:00:00"/>
    <d v="1899-12-30T17:00:00"/>
    <x v="2"/>
    <x v="1"/>
    <x v="2"/>
    <x v="45"/>
    <x v="0"/>
    <x v="3"/>
  </r>
  <r>
    <x v="2"/>
    <x v="4"/>
    <x v="4"/>
    <d v="1899-12-30T17:45:00"/>
    <d v="1899-12-30T18:30:00"/>
    <x v="4"/>
    <x v="1"/>
    <x v="2"/>
    <x v="45"/>
    <x v="0"/>
    <x v="3"/>
  </r>
  <r>
    <x v="2"/>
    <x v="3"/>
    <x v="3"/>
    <d v="1899-12-30T19:00:00"/>
    <d v="1899-12-30T23:59:00"/>
    <x v="3"/>
    <x v="1"/>
    <x v="2"/>
    <x v="45"/>
    <x v="0"/>
    <x v="3"/>
  </r>
  <r>
    <x v="3"/>
    <x v="2"/>
    <x v="2"/>
    <d v="1899-12-30T09:00:00"/>
    <d v="1899-12-30T17:10:00"/>
    <x v="2"/>
    <x v="0"/>
    <x v="3"/>
    <x v="45"/>
    <x v="0"/>
    <x v="3"/>
  </r>
  <r>
    <x v="3"/>
    <x v="4"/>
    <x v="4"/>
    <d v="1899-12-30T17:45:00"/>
    <d v="1899-12-30T18:40:00"/>
    <x v="4"/>
    <x v="0"/>
    <x v="3"/>
    <x v="45"/>
    <x v="0"/>
    <x v="3"/>
  </r>
  <r>
    <x v="3"/>
    <x v="3"/>
    <x v="3"/>
    <d v="1899-12-30T19:00:00"/>
    <d v="1899-12-30T23:59:00"/>
    <x v="3"/>
    <x v="0"/>
    <x v="3"/>
    <x v="45"/>
    <x v="0"/>
    <x v="3"/>
  </r>
  <r>
    <x v="4"/>
    <x v="5"/>
    <x v="5"/>
    <d v="1899-12-30T06:00:00"/>
    <d v="1899-12-30T07:30:00"/>
    <x v="5"/>
    <x v="0"/>
    <x v="1"/>
    <x v="45"/>
    <x v="0"/>
    <x v="3"/>
  </r>
  <r>
    <x v="4"/>
    <x v="2"/>
    <x v="2"/>
    <d v="1899-12-30T09:00:00"/>
    <d v="1899-12-30T17:00:00"/>
    <x v="2"/>
    <x v="0"/>
    <x v="1"/>
    <x v="45"/>
    <x v="0"/>
    <x v="3"/>
  </r>
  <r>
    <x v="4"/>
    <x v="4"/>
    <x v="4"/>
    <d v="1899-12-30T17:45:00"/>
    <d v="1899-12-30T18:30:00"/>
    <x v="4"/>
    <x v="0"/>
    <x v="1"/>
    <x v="45"/>
    <x v="0"/>
    <x v="3"/>
  </r>
  <r>
    <x v="4"/>
    <x v="3"/>
    <x v="3"/>
    <d v="1899-12-30T17:45:00"/>
    <d v="1899-12-30T23:59:00"/>
    <x v="3"/>
    <x v="0"/>
    <x v="1"/>
    <x v="45"/>
    <x v="0"/>
    <x v="3"/>
  </r>
  <r>
    <x v="5"/>
    <x v="2"/>
    <x v="2"/>
    <d v="1899-12-30T09:00:00"/>
    <d v="1899-12-30T17:10:00"/>
    <x v="2"/>
    <x v="1"/>
    <x v="2"/>
    <x v="45"/>
    <x v="0"/>
    <x v="3"/>
  </r>
  <r>
    <x v="5"/>
    <x v="4"/>
    <x v="4"/>
    <d v="1899-12-30T17:45:00"/>
    <d v="1899-12-30T18:40:00"/>
    <x v="4"/>
    <x v="1"/>
    <x v="2"/>
    <x v="45"/>
    <x v="0"/>
    <x v="3"/>
  </r>
  <r>
    <x v="5"/>
    <x v="3"/>
    <x v="3"/>
    <d v="1899-12-30T17:45:00"/>
    <d v="1899-12-30T23:59:00"/>
    <x v="3"/>
    <x v="1"/>
    <x v="2"/>
    <x v="45"/>
    <x v="0"/>
    <x v="3"/>
  </r>
  <r>
    <x v="0"/>
    <x v="0"/>
    <x v="0"/>
    <d v="1899-12-30T08:00:00"/>
    <d v="1899-12-30T08:10:00"/>
    <x v="0"/>
    <x v="0"/>
    <x v="0"/>
    <x v="46"/>
    <x v="0"/>
    <x v="4"/>
  </r>
  <r>
    <x v="0"/>
    <x v="1"/>
    <x v="1"/>
    <d v="1899-12-30T08:15:00"/>
    <d v="1899-12-30T08:20:00"/>
    <x v="1"/>
    <x v="0"/>
    <x v="0"/>
    <x v="46"/>
    <x v="0"/>
    <x v="4"/>
  </r>
  <r>
    <x v="0"/>
    <x v="2"/>
    <x v="2"/>
    <d v="1899-12-30T08:30:00"/>
    <d v="1899-12-30T12:00:00"/>
    <x v="2"/>
    <x v="0"/>
    <x v="0"/>
    <x v="46"/>
    <x v="0"/>
    <x v="4"/>
  </r>
  <r>
    <x v="0"/>
    <x v="3"/>
    <x v="3"/>
    <d v="1899-12-30T17:30:00"/>
    <d v="1899-12-30T23:59:00"/>
    <x v="3"/>
    <x v="0"/>
    <x v="0"/>
    <x v="46"/>
    <x v="0"/>
    <x v="4"/>
  </r>
  <r>
    <x v="1"/>
    <x v="0"/>
    <x v="0"/>
    <d v="1899-12-30T07:30:00"/>
    <d v="1899-12-30T08:30:00"/>
    <x v="0"/>
    <x v="1"/>
    <x v="1"/>
    <x v="46"/>
    <x v="0"/>
    <x v="4"/>
  </r>
  <r>
    <x v="1"/>
    <x v="2"/>
    <x v="2"/>
    <d v="1899-12-30T09:00:00"/>
    <d v="1899-12-30T17:00:00"/>
    <x v="2"/>
    <x v="1"/>
    <x v="1"/>
    <x v="46"/>
    <x v="0"/>
    <x v="4"/>
  </r>
  <r>
    <x v="1"/>
    <x v="3"/>
    <x v="3"/>
    <d v="1899-12-30T17:45:00"/>
    <d v="1899-12-30T23:59:00"/>
    <x v="3"/>
    <x v="1"/>
    <x v="1"/>
    <x v="46"/>
    <x v="0"/>
    <x v="4"/>
  </r>
  <r>
    <x v="2"/>
    <x v="2"/>
    <x v="2"/>
    <d v="1899-12-30T09:00:00"/>
    <d v="1899-12-30T17:00:00"/>
    <x v="2"/>
    <x v="1"/>
    <x v="2"/>
    <x v="46"/>
    <x v="0"/>
    <x v="4"/>
  </r>
  <r>
    <x v="2"/>
    <x v="4"/>
    <x v="4"/>
    <d v="1899-12-30T17:45:00"/>
    <d v="1899-12-30T18:30:00"/>
    <x v="4"/>
    <x v="1"/>
    <x v="2"/>
    <x v="46"/>
    <x v="0"/>
    <x v="4"/>
  </r>
  <r>
    <x v="2"/>
    <x v="3"/>
    <x v="3"/>
    <d v="1899-12-30T19:00:00"/>
    <d v="1899-12-30T23:59:00"/>
    <x v="3"/>
    <x v="1"/>
    <x v="2"/>
    <x v="46"/>
    <x v="0"/>
    <x v="4"/>
  </r>
  <r>
    <x v="3"/>
    <x v="2"/>
    <x v="2"/>
    <d v="1899-12-30T09:00:00"/>
    <d v="1899-12-30T17:10:00"/>
    <x v="2"/>
    <x v="0"/>
    <x v="3"/>
    <x v="46"/>
    <x v="0"/>
    <x v="4"/>
  </r>
  <r>
    <x v="3"/>
    <x v="4"/>
    <x v="4"/>
    <d v="1899-12-30T17:45:00"/>
    <d v="1899-12-30T18:40:00"/>
    <x v="4"/>
    <x v="0"/>
    <x v="3"/>
    <x v="46"/>
    <x v="0"/>
    <x v="4"/>
  </r>
  <r>
    <x v="3"/>
    <x v="3"/>
    <x v="3"/>
    <d v="1899-12-30T19:00:00"/>
    <d v="1899-12-30T23:59:00"/>
    <x v="3"/>
    <x v="0"/>
    <x v="3"/>
    <x v="46"/>
    <x v="0"/>
    <x v="4"/>
  </r>
  <r>
    <x v="4"/>
    <x v="5"/>
    <x v="5"/>
    <d v="1899-12-30T06:00:00"/>
    <d v="1899-12-30T07:30:00"/>
    <x v="5"/>
    <x v="0"/>
    <x v="1"/>
    <x v="46"/>
    <x v="0"/>
    <x v="4"/>
  </r>
  <r>
    <x v="4"/>
    <x v="2"/>
    <x v="2"/>
    <d v="1899-12-30T09:00:00"/>
    <d v="1899-12-30T17:00:00"/>
    <x v="2"/>
    <x v="0"/>
    <x v="1"/>
    <x v="46"/>
    <x v="0"/>
    <x v="4"/>
  </r>
  <r>
    <x v="4"/>
    <x v="3"/>
    <x v="3"/>
    <d v="1899-12-30T17:45:00"/>
    <d v="1899-12-30T23:59:00"/>
    <x v="3"/>
    <x v="0"/>
    <x v="1"/>
    <x v="46"/>
    <x v="0"/>
    <x v="4"/>
  </r>
  <r>
    <x v="5"/>
    <x v="5"/>
    <x v="5"/>
    <d v="1899-12-30T06:00:00"/>
    <d v="1899-12-30T07:40:00"/>
    <x v="5"/>
    <x v="1"/>
    <x v="2"/>
    <x v="46"/>
    <x v="0"/>
    <x v="4"/>
  </r>
  <r>
    <x v="5"/>
    <x v="2"/>
    <x v="2"/>
    <d v="1899-12-30T09:00:00"/>
    <d v="1899-12-30T17:10:00"/>
    <x v="2"/>
    <x v="1"/>
    <x v="2"/>
    <x v="46"/>
    <x v="0"/>
    <x v="4"/>
  </r>
  <r>
    <x v="5"/>
    <x v="4"/>
    <x v="4"/>
    <d v="1899-12-30T17:45:00"/>
    <d v="1899-12-30T18:40:00"/>
    <x v="4"/>
    <x v="1"/>
    <x v="2"/>
    <x v="46"/>
    <x v="0"/>
    <x v="4"/>
  </r>
  <r>
    <x v="5"/>
    <x v="3"/>
    <x v="3"/>
    <d v="1899-12-30T17:45:00"/>
    <d v="1899-12-30T23:59:00"/>
    <x v="3"/>
    <x v="1"/>
    <x v="2"/>
    <x v="46"/>
    <x v="0"/>
    <x v="4"/>
  </r>
  <r>
    <x v="0"/>
    <x v="6"/>
    <x v="6"/>
    <d v="1899-12-30T12:30:00"/>
    <d v="1899-12-30T13:00:00"/>
    <x v="6"/>
    <x v="0"/>
    <x v="0"/>
    <x v="47"/>
    <x v="1"/>
    <x v="5"/>
  </r>
  <r>
    <x v="0"/>
    <x v="7"/>
    <x v="7"/>
    <d v="1899-12-30T14:00:00"/>
    <d v="1899-12-30T16:00:00"/>
    <x v="7"/>
    <x v="0"/>
    <x v="0"/>
    <x v="47"/>
    <x v="1"/>
    <x v="5"/>
  </r>
  <r>
    <x v="0"/>
    <x v="8"/>
    <x v="8"/>
    <d v="1899-12-30T16:30:00"/>
    <d v="1899-12-30T17:00:00"/>
    <x v="8"/>
    <x v="0"/>
    <x v="0"/>
    <x v="47"/>
    <x v="1"/>
    <x v="5"/>
  </r>
  <r>
    <x v="0"/>
    <x v="3"/>
    <x v="3"/>
    <d v="1899-12-30T20:00:00"/>
    <d v="1899-12-30T23:59:00"/>
    <x v="3"/>
    <x v="0"/>
    <x v="0"/>
    <x v="47"/>
    <x v="1"/>
    <x v="5"/>
  </r>
  <r>
    <x v="1"/>
    <x v="9"/>
    <x v="9"/>
    <d v="1899-12-30T09:30:00"/>
    <d v="1899-12-30T13:30:00"/>
    <x v="9"/>
    <x v="1"/>
    <x v="1"/>
    <x v="47"/>
    <x v="1"/>
    <x v="5"/>
  </r>
  <r>
    <x v="1"/>
    <x v="0"/>
    <x v="0"/>
    <d v="1899-12-30T14:00:00"/>
    <d v="1899-12-30T15:00:00"/>
    <x v="0"/>
    <x v="1"/>
    <x v="1"/>
    <x v="47"/>
    <x v="1"/>
    <x v="5"/>
  </r>
  <r>
    <x v="1"/>
    <x v="3"/>
    <x v="3"/>
    <d v="1899-12-30T15:30:00"/>
    <d v="1899-12-30T23:59:00"/>
    <x v="3"/>
    <x v="1"/>
    <x v="1"/>
    <x v="47"/>
    <x v="1"/>
    <x v="5"/>
  </r>
  <r>
    <x v="2"/>
    <x v="5"/>
    <x v="5"/>
    <d v="1899-12-30T07:00:00"/>
    <d v="1899-12-30T09:00:00"/>
    <x v="5"/>
    <x v="1"/>
    <x v="2"/>
    <x v="47"/>
    <x v="1"/>
    <x v="5"/>
  </r>
  <r>
    <x v="2"/>
    <x v="8"/>
    <x v="8"/>
    <d v="1899-12-30T17:00:00"/>
    <d v="1899-12-30T18:00:00"/>
    <x v="8"/>
    <x v="1"/>
    <x v="2"/>
    <x v="47"/>
    <x v="1"/>
    <x v="5"/>
  </r>
  <r>
    <x v="2"/>
    <x v="7"/>
    <x v="7"/>
    <d v="1899-12-30T18:00:00"/>
    <d v="1899-12-30T22:00:00"/>
    <x v="7"/>
    <x v="1"/>
    <x v="2"/>
    <x v="47"/>
    <x v="1"/>
    <x v="5"/>
  </r>
  <r>
    <x v="3"/>
    <x v="3"/>
    <x v="3"/>
    <d v="1899-12-30T09:00:00"/>
    <d v="1899-12-30T09:15:00"/>
    <x v="3"/>
    <x v="0"/>
    <x v="3"/>
    <x v="47"/>
    <x v="1"/>
    <x v="5"/>
  </r>
  <r>
    <x v="3"/>
    <x v="0"/>
    <x v="0"/>
    <d v="1899-12-30T18:00:00"/>
    <d v="1899-12-30T19:00:00"/>
    <x v="0"/>
    <x v="0"/>
    <x v="3"/>
    <x v="47"/>
    <x v="1"/>
    <x v="5"/>
  </r>
  <r>
    <x v="3"/>
    <x v="10"/>
    <x v="10"/>
    <d v="1899-12-30T19:30:00"/>
    <d v="1899-12-30T00:00:00"/>
    <x v="10"/>
    <x v="0"/>
    <x v="3"/>
    <x v="47"/>
    <x v="1"/>
    <x v="5"/>
  </r>
  <r>
    <x v="4"/>
    <x v="3"/>
    <x v="3"/>
    <d v="1899-12-30T08:00:00"/>
    <d v="1899-12-30T09:00:00"/>
    <x v="3"/>
    <x v="0"/>
    <x v="1"/>
    <x v="47"/>
    <x v="1"/>
    <x v="5"/>
  </r>
  <r>
    <x v="4"/>
    <x v="4"/>
    <x v="4"/>
    <d v="1899-12-30T09:00:00"/>
    <d v="1899-12-30T13:00:00"/>
    <x v="4"/>
    <x v="0"/>
    <x v="1"/>
    <x v="47"/>
    <x v="1"/>
    <x v="5"/>
  </r>
  <r>
    <x v="5"/>
    <x v="4"/>
    <x v="4"/>
    <d v="1899-12-30T10:00:00"/>
    <d v="1899-12-30T13:00:00"/>
    <x v="4"/>
    <x v="1"/>
    <x v="2"/>
    <x v="47"/>
    <x v="1"/>
    <x v="5"/>
  </r>
  <r>
    <x v="5"/>
    <x v="8"/>
    <x v="8"/>
    <d v="1899-12-30T14:00:00"/>
    <d v="1899-12-30T16:00:00"/>
    <x v="8"/>
    <x v="1"/>
    <x v="2"/>
    <x v="47"/>
    <x v="1"/>
    <x v="5"/>
  </r>
  <r>
    <x v="5"/>
    <x v="3"/>
    <x v="3"/>
    <d v="1899-12-30T16:00:00"/>
    <d v="1899-12-30T23:59:00"/>
    <x v="3"/>
    <x v="1"/>
    <x v="2"/>
    <x v="47"/>
    <x v="1"/>
    <x v="5"/>
  </r>
  <r>
    <x v="0"/>
    <x v="6"/>
    <x v="6"/>
    <d v="1899-12-30T12:30:00"/>
    <d v="1899-12-30T13:00:00"/>
    <x v="6"/>
    <x v="0"/>
    <x v="0"/>
    <x v="48"/>
    <x v="1"/>
    <x v="6"/>
  </r>
  <r>
    <x v="0"/>
    <x v="8"/>
    <x v="8"/>
    <d v="1899-12-30T16:30:00"/>
    <d v="1899-12-30T17:00:00"/>
    <x v="8"/>
    <x v="0"/>
    <x v="0"/>
    <x v="48"/>
    <x v="1"/>
    <x v="6"/>
  </r>
  <r>
    <x v="0"/>
    <x v="3"/>
    <x v="3"/>
    <d v="1899-12-30T20:00:00"/>
    <d v="1899-12-30T23:59:00"/>
    <x v="3"/>
    <x v="0"/>
    <x v="0"/>
    <x v="48"/>
    <x v="1"/>
    <x v="6"/>
  </r>
  <r>
    <x v="1"/>
    <x v="4"/>
    <x v="4"/>
    <d v="1899-12-30T08:00:00"/>
    <d v="1899-12-30T09:00:00"/>
    <x v="4"/>
    <x v="1"/>
    <x v="1"/>
    <x v="48"/>
    <x v="1"/>
    <x v="6"/>
  </r>
  <r>
    <x v="1"/>
    <x v="9"/>
    <x v="9"/>
    <d v="1899-12-30T09:30:00"/>
    <d v="1899-12-30T13:30:00"/>
    <x v="9"/>
    <x v="1"/>
    <x v="1"/>
    <x v="48"/>
    <x v="1"/>
    <x v="6"/>
  </r>
  <r>
    <x v="1"/>
    <x v="0"/>
    <x v="0"/>
    <d v="1899-12-30T14:00:00"/>
    <d v="1899-12-30T15:00:00"/>
    <x v="0"/>
    <x v="1"/>
    <x v="1"/>
    <x v="48"/>
    <x v="1"/>
    <x v="6"/>
  </r>
  <r>
    <x v="1"/>
    <x v="3"/>
    <x v="3"/>
    <d v="1899-12-30T15:30:00"/>
    <d v="1899-12-30T23:59:00"/>
    <x v="3"/>
    <x v="1"/>
    <x v="1"/>
    <x v="48"/>
    <x v="1"/>
    <x v="6"/>
  </r>
  <r>
    <x v="2"/>
    <x v="5"/>
    <x v="5"/>
    <d v="1899-12-30T07:00:00"/>
    <d v="1899-12-30T09:00:00"/>
    <x v="5"/>
    <x v="1"/>
    <x v="2"/>
    <x v="48"/>
    <x v="1"/>
    <x v="6"/>
  </r>
  <r>
    <x v="2"/>
    <x v="7"/>
    <x v="7"/>
    <d v="1899-12-30T18:00:00"/>
    <d v="1899-12-30T22:00:00"/>
    <x v="7"/>
    <x v="1"/>
    <x v="2"/>
    <x v="48"/>
    <x v="1"/>
    <x v="6"/>
  </r>
  <r>
    <x v="3"/>
    <x v="3"/>
    <x v="3"/>
    <d v="1899-12-30T09:00:00"/>
    <d v="1899-12-30T09:15:00"/>
    <x v="3"/>
    <x v="0"/>
    <x v="3"/>
    <x v="48"/>
    <x v="1"/>
    <x v="6"/>
  </r>
  <r>
    <x v="3"/>
    <x v="0"/>
    <x v="0"/>
    <d v="1899-12-30T18:00:00"/>
    <d v="1899-12-30T19:00:00"/>
    <x v="0"/>
    <x v="0"/>
    <x v="3"/>
    <x v="48"/>
    <x v="1"/>
    <x v="6"/>
  </r>
  <r>
    <x v="3"/>
    <x v="10"/>
    <x v="10"/>
    <d v="1899-12-30T19:30:00"/>
    <d v="1899-12-30T00:00:00"/>
    <x v="10"/>
    <x v="0"/>
    <x v="3"/>
    <x v="48"/>
    <x v="1"/>
    <x v="6"/>
  </r>
  <r>
    <x v="4"/>
    <x v="3"/>
    <x v="3"/>
    <d v="1899-12-30T08:00:00"/>
    <d v="1899-12-30T09:00:00"/>
    <x v="3"/>
    <x v="0"/>
    <x v="1"/>
    <x v="48"/>
    <x v="1"/>
    <x v="6"/>
  </r>
  <r>
    <x v="4"/>
    <x v="4"/>
    <x v="4"/>
    <d v="1899-12-30T09:00:00"/>
    <d v="1899-12-30T13:00:00"/>
    <x v="4"/>
    <x v="0"/>
    <x v="1"/>
    <x v="48"/>
    <x v="1"/>
    <x v="6"/>
  </r>
  <r>
    <x v="5"/>
    <x v="4"/>
    <x v="4"/>
    <d v="1899-12-30T10:00:00"/>
    <d v="1899-12-30T13:00:00"/>
    <x v="4"/>
    <x v="1"/>
    <x v="2"/>
    <x v="48"/>
    <x v="1"/>
    <x v="6"/>
  </r>
  <r>
    <x v="5"/>
    <x v="8"/>
    <x v="8"/>
    <d v="1899-12-30T14:00:00"/>
    <d v="1899-12-30T16:00:00"/>
    <x v="8"/>
    <x v="1"/>
    <x v="2"/>
    <x v="48"/>
    <x v="1"/>
    <x v="6"/>
  </r>
  <r>
    <x v="5"/>
    <x v="3"/>
    <x v="3"/>
    <d v="1899-12-30T16:00:00"/>
    <d v="1899-12-30T16:30:00"/>
    <x v="3"/>
    <x v="1"/>
    <x v="2"/>
    <x v="48"/>
    <x v="1"/>
    <x v="6"/>
  </r>
  <r>
    <x v="5"/>
    <x v="10"/>
    <x v="10"/>
    <d v="1899-12-30T22:00:00"/>
    <d v="1899-12-30T23:59:00"/>
    <x v="10"/>
    <x v="1"/>
    <x v="2"/>
    <x v="48"/>
    <x v="1"/>
    <x v="6"/>
  </r>
  <r>
    <x v="0"/>
    <x v="0"/>
    <x v="0"/>
    <d v="1899-12-30T08:00:00"/>
    <d v="1899-12-30T08:10:00"/>
    <x v="0"/>
    <x v="0"/>
    <x v="0"/>
    <x v="49"/>
    <x v="0"/>
    <x v="0"/>
  </r>
  <r>
    <x v="0"/>
    <x v="1"/>
    <x v="1"/>
    <d v="1899-12-30T08:15:00"/>
    <d v="1899-12-30T08:20:00"/>
    <x v="1"/>
    <x v="0"/>
    <x v="0"/>
    <x v="49"/>
    <x v="0"/>
    <x v="0"/>
  </r>
  <r>
    <x v="0"/>
    <x v="2"/>
    <x v="2"/>
    <d v="1899-12-30T08:30:00"/>
    <d v="1899-12-30T12:00:00"/>
    <x v="2"/>
    <x v="0"/>
    <x v="0"/>
    <x v="49"/>
    <x v="0"/>
    <x v="0"/>
  </r>
  <r>
    <x v="0"/>
    <x v="3"/>
    <x v="3"/>
    <d v="1899-12-30T17:30:00"/>
    <d v="1899-12-30T23:59:00"/>
    <x v="3"/>
    <x v="0"/>
    <x v="0"/>
    <x v="49"/>
    <x v="0"/>
    <x v="0"/>
  </r>
  <r>
    <x v="1"/>
    <x v="2"/>
    <x v="2"/>
    <d v="1899-12-30T09:00:00"/>
    <d v="1899-12-30T17:00:00"/>
    <x v="2"/>
    <x v="1"/>
    <x v="1"/>
    <x v="49"/>
    <x v="0"/>
    <x v="0"/>
  </r>
  <r>
    <x v="1"/>
    <x v="3"/>
    <x v="3"/>
    <d v="1899-12-30T17:45:00"/>
    <d v="1899-12-30T23:59:00"/>
    <x v="3"/>
    <x v="1"/>
    <x v="1"/>
    <x v="49"/>
    <x v="0"/>
    <x v="0"/>
  </r>
  <r>
    <x v="2"/>
    <x v="2"/>
    <x v="2"/>
    <d v="1899-12-30T09:00:00"/>
    <d v="1899-12-30T17:00:00"/>
    <x v="2"/>
    <x v="1"/>
    <x v="2"/>
    <x v="49"/>
    <x v="0"/>
    <x v="0"/>
  </r>
  <r>
    <x v="2"/>
    <x v="4"/>
    <x v="4"/>
    <d v="1899-12-30T17:45:00"/>
    <d v="1899-12-30T18:30:00"/>
    <x v="4"/>
    <x v="1"/>
    <x v="2"/>
    <x v="49"/>
    <x v="0"/>
    <x v="0"/>
  </r>
  <r>
    <x v="2"/>
    <x v="3"/>
    <x v="3"/>
    <d v="1899-12-30T19:00:00"/>
    <d v="1899-12-30T23:59:00"/>
    <x v="3"/>
    <x v="1"/>
    <x v="2"/>
    <x v="49"/>
    <x v="0"/>
    <x v="0"/>
  </r>
  <r>
    <x v="3"/>
    <x v="2"/>
    <x v="2"/>
    <d v="1899-12-30T09:00:00"/>
    <d v="1899-12-30T17:10:00"/>
    <x v="2"/>
    <x v="0"/>
    <x v="3"/>
    <x v="49"/>
    <x v="0"/>
    <x v="0"/>
  </r>
  <r>
    <x v="3"/>
    <x v="4"/>
    <x v="4"/>
    <d v="1899-12-30T17:45:00"/>
    <d v="1899-12-30T18:40:00"/>
    <x v="4"/>
    <x v="0"/>
    <x v="3"/>
    <x v="49"/>
    <x v="0"/>
    <x v="0"/>
  </r>
  <r>
    <x v="3"/>
    <x v="3"/>
    <x v="3"/>
    <d v="1899-12-30T19:00:00"/>
    <d v="1899-12-30T23:59:00"/>
    <x v="3"/>
    <x v="0"/>
    <x v="3"/>
    <x v="49"/>
    <x v="0"/>
    <x v="0"/>
  </r>
  <r>
    <x v="4"/>
    <x v="5"/>
    <x v="5"/>
    <d v="1899-12-30T06:00:00"/>
    <d v="1899-12-30T07:30:00"/>
    <x v="5"/>
    <x v="0"/>
    <x v="1"/>
    <x v="49"/>
    <x v="0"/>
    <x v="0"/>
  </r>
  <r>
    <x v="4"/>
    <x v="2"/>
    <x v="2"/>
    <d v="1899-12-30T09:00:00"/>
    <d v="1899-12-30T17:00:00"/>
    <x v="2"/>
    <x v="0"/>
    <x v="1"/>
    <x v="49"/>
    <x v="0"/>
    <x v="0"/>
  </r>
  <r>
    <x v="4"/>
    <x v="4"/>
    <x v="4"/>
    <d v="1899-12-30T17:45:00"/>
    <d v="1899-12-30T18:30:00"/>
    <x v="4"/>
    <x v="0"/>
    <x v="1"/>
    <x v="49"/>
    <x v="0"/>
    <x v="0"/>
  </r>
  <r>
    <x v="4"/>
    <x v="3"/>
    <x v="3"/>
    <d v="1899-12-30T17:45:00"/>
    <d v="1899-12-30T23:59:00"/>
    <x v="3"/>
    <x v="0"/>
    <x v="1"/>
    <x v="49"/>
    <x v="0"/>
    <x v="0"/>
  </r>
  <r>
    <x v="5"/>
    <x v="5"/>
    <x v="5"/>
    <d v="1899-12-30T06:00:00"/>
    <d v="1899-12-30T07:40:00"/>
    <x v="5"/>
    <x v="1"/>
    <x v="2"/>
    <x v="49"/>
    <x v="0"/>
    <x v="0"/>
  </r>
  <r>
    <x v="5"/>
    <x v="2"/>
    <x v="2"/>
    <d v="1899-12-30T09:00:00"/>
    <d v="1899-12-30T17:10:00"/>
    <x v="2"/>
    <x v="1"/>
    <x v="2"/>
    <x v="49"/>
    <x v="0"/>
    <x v="0"/>
  </r>
  <r>
    <x v="5"/>
    <x v="3"/>
    <x v="3"/>
    <d v="1899-12-30T17:45:00"/>
    <d v="1899-12-30T23:59:00"/>
    <x v="3"/>
    <x v="1"/>
    <x v="2"/>
    <x v="49"/>
    <x v="0"/>
    <x v="0"/>
  </r>
  <r>
    <x v="0"/>
    <x v="0"/>
    <x v="0"/>
    <d v="1899-12-30T08:00:00"/>
    <d v="1899-12-30T08:10:00"/>
    <x v="0"/>
    <x v="0"/>
    <x v="0"/>
    <x v="50"/>
    <x v="0"/>
    <x v="1"/>
  </r>
  <r>
    <x v="0"/>
    <x v="1"/>
    <x v="1"/>
    <d v="1899-12-30T08:15:00"/>
    <d v="1899-12-30T08:20:00"/>
    <x v="1"/>
    <x v="0"/>
    <x v="0"/>
    <x v="50"/>
    <x v="0"/>
    <x v="1"/>
  </r>
  <r>
    <x v="0"/>
    <x v="2"/>
    <x v="2"/>
    <d v="1899-12-30T08:30:00"/>
    <d v="1899-12-30T12:00:00"/>
    <x v="2"/>
    <x v="0"/>
    <x v="0"/>
    <x v="50"/>
    <x v="0"/>
    <x v="1"/>
  </r>
  <r>
    <x v="0"/>
    <x v="3"/>
    <x v="3"/>
    <d v="1899-12-30T17:30:00"/>
    <d v="1899-12-30T23:59:00"/>
    <x v="3"/>
    <x v="0"/>
    <x v="0"/>
    <x v="50"/>
    <x v="0"/>
    <x v="1"/>
  </r>
  <r>
    <x v="1"/>
    <x v="0"/>
    <x v="0"/>
    <d v="1899-12-30T07:30:00"/>
    <d v="1899-12-30T08:30:00"/>
    <x v="0"/>
    <x v="1"/>
    <x v="1"/>
    <x v="50"/>
    <x v="0"/>
    <x v="1"/>
  </r>
  <r>
    <x v="1"/>
    <x v="2"/>
    <x v="2"/>
    <d v="1899-12-30T09:00:00"/>
    <d v="1899-12-30T17:00:00"/>
    <x v="2"/>
    <x v="1"/>
    <x v="1"/>
    <x v="50"/>
    <x v="0"/>
    <x v="1"/>
  </r>
  <r>
    <x v="1"/>
    <x v="3"/>
    <x v="3"/>
    <d v="1899-12-30T17:45:00"/>
    <d v="1899-12-30T23:59:00"/>
    <x v="3"/>
    <x v="1"/>
    <x v="1"/>
    <x v="50"/>
    <x v="0"/>
    <x v="1"/>
  </r>
  <r>
    <x v="2"/>
    <x v="2"/>
    <x v="2"/>
    <d v="1899-12-30T09:00:00"/>
    <d v="1899-12-30T17:00:00"/>
    <x v="2"/>
    <x v="1"/>
    <x v="2"/>
    <x v="50"/>
    <x v="0"/>
    <x v="1"/>
  </r>
  <r>
    <x v="2"/>
    <x v="3"/>
    <x v="3"/>
    <d v="1899-12-30T19:00:00"/>
    <d v="1899-12-30T23:59:00"/>
    <x v="3"/>
    <x v="1"/>
    <x v="2"/>
    <x v="50"/>
    <x v="0"/>
    <x v="1"/>
  </r>
  <r>
    <x v="3"/>
    <x v="2"/>
    <x v="2"/>
    <d v="1899-12-30T09:00:00"/>
    <d v="1899-12-30T17:10:00"/>
    <x v="2"/>
    <x v="0"/>
    <x v="3"/>
    <x v="50"/>
    <x v="0"/>
    <x v="1"/>
  </r>
  <r>
    <x v="3"/>
    <x v="4"/>
    <x v="4"/>
    <d v="1899-12-30T17:45:00"/>
    <d v="1899-12-30T18:40:00"/>
    <x v="4"/>
    <x v="0"/>
    <x v="3"/>
    <x v="50"/>
    <x v="0"/>
    <x v="1"/>
  </r>
  <r>
    <x v="3"/>
    <x v="3"/>
    <x v="3"/>
    <d v="1899-12-30T19:00:00"/>
    <d v="1899-12-30T23:59:00"/>
    <x v="3"/>
    <x v="0"/>
    <x v="3"/>
    <x v="50"/>
    <x v="0"/>
    <x v="1"/>
  </r>
  <r>
    <x v="4"/>
    <x v="5"/>
    <x v="5"/>
    <d v="1899-12-30T06:00:00"/>
    <d v="1899-12-30T07:30:00"/>
    <x v="5"/>
    <x v="0"/>
    <x v="1"/>
    <x v="50"/>
    <x v="0"/>
    <x v="1"/>
  </r>
  <r>
    <x v="4"/>
    <x v="2"/>
    <x v="2"/>
    <d v="1899-12-30T09:00:00"/>
    <d v="1899-12-30T17:00:00"/>
    <x v="2"/>
    <x v="0"/>
    <x v="1"/>
    <x v="50"/>
    <x v="0"/>
    <x v="1"/>
  </r>
  <r>
    <x v="4"/>
    <x v="4"/>
    <x v="4"/>
    <d v="1899-12-30T17:45:00"/>
    <d v="1899-12-30T18:30:00"/>
    <x v="4"/>
    <x v="0"/>
    <x v="1"/>
    <x v="50"/>
    <x v="0"/>
    <x v="1"/>
  </r>
  <r>
    <x v="4"/>
    <x v="3"/>
    <x v="3"/>
    <d v="1899-12-30T17:45:00"/>
    <d v="1899-12-30T23:59:00"/>
    <x v="3"/>
    <x v="0"/>
    <x v="1"/>
    <x v="50"/>
    <x v="0"/>
    <x v="1"/>
  </r>
  <r>
    <x v="5"/>
    <x v="5"/>
    <x v="5"/>
    <d v="1899-12-30T06:00:00"/>
    <d v="1899-12-30T07:40:00"/>
    <x v="5"/>
    <x v="1"/>
    <x v="2"/>
    <x v="50"/>
    <x v="0"/>
    <x v="1"/>
  </r>
  <r>
    <x v="5"/>
    <x v="2"/>
    <x v="2"/>
    <d v="1899-12-30T09:00:00"/>
    <d v="1899-12-30T17:10:00"/>
    <x v="2"/>
    <x v="1"/>
    <x v="2"/>
    <x v="50"/>
    <x v="0"/>
    <x v="1"/>
  </r>
  <r>
    <x v="5"/>
    <x v="4"/>
    <x v="4"/>
    <d v="1899-12-30T17:45:00"/>
    <d v="1899-12-30T18:40:00"/>
    <x v="4"/>
    <x v="1"/>
    <x v="2"/>
    <x v="50"/>
    <x v="0"/>
    <x v="1"/>
  </r>
  <r>
    <x v="5"/>
    <x v="3"/>
    <x v="3"/>
    <d v="1899-12-30T17:45:00"/>
    <d v="1899-12-30T23:59:00"/>
    <x v="3"/>
    <x v="1"/>
    <x v="2"/>
    <x v="50"/>
    <x v="0"/>
    <x v="1"/>
  </r>
  <r>
    <x v="0"/>
    <x v="0"/>
    <x v="0"/>
    <d v="1899-12-30T08:00:00"/>
    <d v="1899-12-30T08:10:00"/>
    <x v="0"/>
    <x v="0"/>
    <x v="0"/>
    <x v="51"/>
    <x v="0"/>
    <x v="2"/>
  </r>
  <r>
    <x v="0"/>
    <x v="1"/>
    <x v="1"/>
    <d v="1899-12-30T08:15:00"/>
    <d v="1899-12-30T08:20:00"/>
    <x v="1"/>
    <x v="0"/>
    <x v="0"/>
    <x v="51"/>
    <x v="0"/>
    <x v="2"/>
  </r>
  <r>
    <x v="0"/>
    <x v="2"/>
    <x v="2"/>
    <d v="1899-12-30T08:30:00"/>
    <d v="1899-12-30T12:00:00"/>
    <x v="2"/>
    <x v="0"/>
    <x v="0"/>
    <x v="51"/>
    <x v="0"/>
    <x v="2"/>
  </r>
  <r>
    <x v="0"/>
    <x v="3"/>
    <x v="3"/>
    <d v="1899-12-30T17:30:00"/>
    <d v="1899-12-30T23:59:00"/>
    <x v="3"/>
    <x v="0"/>
    <x v="0"/>
    <x v="51"/>
    <x v="0"/>
    <x v="2"/>
  </r>
  <r>
    <x v="1"/>
    <x v="0"/>
    <x v="0"/>
    <d v="1899-12-30T07:30:00"/>
    <d v="1899-12-30T08:30:00"/>
    <x v="0"/>
    <x v="1"/>
    <x v="1"/>
    <x v="51"/>
    <x v="0"/>
    <x v="2"/>
  </r>
  <r>
    <x v="1"/>
    <x v="2"/>
    <x v="2"/>
    <d v="1899-12-30T09:00:00"/>
    <d v="1899-12-30T17:00:00"/>
    <x v="2"/>
    <x v="1"/>
    <x v="1"/>
    <x v="51"/>
    <x v="0"/>
    <x v="2"/>
  </r>
  <r>
    <x v="1"/>
    <x v="3"/>
    <x v="3"/>
    <d v="1899-12-30T17:45:00"/>
    <d v="1899-12-30T23:59:00"/>
    <x v="3"/>
    <x v="1"/>
    <x v="1"/>
    <x v="51"/>
    <x v="0"/>
    <x v="2"/>
  </r>
  <r>
    <x v="2"/>
    <x v="2"/>
    <x v="2"/>
    <d v="1899-12-30T09:00:00"/>
    <d v="1899-12-30T17:00:00"/>
    <x v="2"/>
    <x v="1"/>
    <x v="2"/>
    <x v="51"/>
    <x v="0"/>
    <x v="2"/>
  </r>
  <r>
    <x v="2"/>
    <x v="4"/>
    <x v="4"/>
    <d v="1899-12-30T17:45:00"/>
    <d v="1899-12-30T18:30:00"/>
    <x v="4"/>
    <x v="1"/>
    <x v="2"/>
    <x v="51"/>
    <x v="0"/>
    <x v="2"/>
  </r>
  <r>
    <x v="2"/>
    <x v="3"/>
    <x v="3"/>
    <d v="1899-12-30T19:00:00"/>
    <d v="1899-12-30T23:59:00"/>
    <x v="3"/>
    <x v="1"/>
    <x v="2"/>
    <x v="51"/>
    <x v="0"/>
    <x v="2"/>
  </r>
  <r>
    <x v="3"/>
    <x v="2"/>
    <x v="2"/>
    <d v="1899-12-30T09:00:00"/>
    <d v="1899-12-30T17:10:00"/>
    <x v="2"/>
    <x v="0"/>
    <x v="3"/>
    <x v="51"/>
    <x v="0"/>
    <x v="2"/>
  </r>
  <r>
    <x v="3"/>
    <x v="3"/>
    <x v="3"/>
    <d v="1899-12-30T19:00:00"/>
    <d v="1899-12-30T23:59:00"/>
    <x v="3"/>
    <x v="0"/>
    <x v="3"/>
    <x v="51"/>
    <x v="0"/>
    <x v="2"/>
  </r>
  <r>
    <x v="4"/>
    <x v="5"/>
    <x v="5"/>
    <d v="1899-12-30T06:00:00"/>
    <d v="1899-12-30T07:30:00"/>
    <x v="5"/>
    <x v="0"/>
    <x v="1"/>
    <x v="51"/>
    <x v="0"/>
    <x v="2"/>
  </r>
  <r>
    <x v="4"/>
    <x v="2"/>
    <x v="2"/>
    <d v="1899-12-30T09:00:00"/>
    <d v="1899-12-30T17:00:00"/>
    <x v="2"/>
    <x v="0"/>
    <x v="1"/>
    <x v="51"/>
    <x v="0"/>
    <x v="2"/>
  </r>
  <r>
    <x v="4"/>
    <x v="4"/>
    <x v="4"/>
    <d v="1899-12-30T17:45:00"/>
    <d v="1899-12-30T18:30:00"/>
    <x v="4"/>
    <x v="0"/>
    <x v="1"/>
    <x v="51"/>
    <x v="0"/>
    <x v="2"/>
  </r>
  <r>
    <x v="4"/>
    <x v="3"/>
    <x v="3"/>
    <d v="1899-12-30T17:45:00"/>
    <d v="1899-12-30T23:59:00"/>
    <x v="3"/>
    <x v="0"/>
    <x v="1"/>
    <x v="51"/>
    <x v="0"/>
    <x v="2"/>
  </r>
  <r>
    <x v="5"/>
    <x v="2"/>
    <x v="2"/>
    <d v="1899-12-30T09:00:00"/>
    <d v="1899-12-30T17:10:00"/>
    <x v="2"/>
    <x v="1"/>
    <x v="2"/>
    <x v="51"/>
    <x v="0"/>
    <x v="2"/>
  </r>
  <r>
    <x v="5"/>
    <x v="4"/>
    <x v="4"/>
    <d v="1899-12-30T17:45:00"/>
    <d v="1899-12-30T18:40:00"/>
    <x v="4"/>
    <x v="1"/>
    <x v="2"/>
    <x v="51"/>
    <x v="0"/>
    <x v="2"/>
  </r>
  <r>
    <x v="5"/>
    <x v="3"/>
    <x v="3"/>
    <d v="1899-12-30T17:45:00"/>
    <d v="1899-12-30T23:59:00"/>
    <x v="3"/>
    <x v="1"/>
    <x v="2"/>
    <x v="51"/>
    <x v="0"/>
    <x v="2"/>
  </r>
  <r>
    <x v="0"/>
    <x v="0"/>
    <x v="0"/>
    <d v="1899-12-30T08:00:00"/>
    <d v="1899-12-30T08:10:00"/>
    <x v="0"/>
    <x v="0"/>
    <x v="0"/>
    <x v="52"/>
    <x v="0"/>
    <x v="3"/>
  </r>
  <r>
    <x v="0"/>
    <x v="1"/>
    <x v="1"/>
    <d v="1899-12-30T08:15:00"/>
    <d v="1899-12-30T08:20:00"/>
    <x v="1"/>
    <x v="0"/>
    <x v="0"/>
    <x v="52"/>
    <x v="0"/>
    <x v="3"/>
  </r>
  <r>
    <x v="0"/>
    <x v="2"/>
    <x v="2"/>
    <d v="1899-12-30T08:30:00"/>
    <d v="1899-12-30T12:00:00"/>
    <x v="2"/>
    <x v="0"/>
    <x v="0"/>
    <x v="52"/>
    <x v="0"/>
    <x v="3"/>
  </r>
  <r>
    <x v="0"/>
    <x v="3"/>
    <x v="3"/>
    <d v="1899-12-30T17:30:00"/>
    <d v="1899-12-30T23:59:00"/>
    <x v="3"/>
    <x v="0"/>
    <x v="0"/>
    <x v="52"/>
    <x v="0"/>
    <x v="3"/>
  </r>
  <r>
    <x v="1"/>
    <x v="0"/>
    <x v="0"/>
    <d v="1899-12-30T07:30:00"/>
    <d v="1899-12-30T08:30:00"/>
    <x v="0"/>
    <x v="1"/>
    <x v="1"/>
    <x v="52"/>
    <x v="0"/>
    <x v="3"/>
  </r>
  <r>
    <x v="1"/>
    <x v="2"/>
    <x v="2"/>
    <d v="1899-12-30T09:00:00"/>
    <d v="1899-12-30T17:00:00"/>
    <x v="2"/>
    <x v="1"/>
    <x v="1"/>
    <x v="52"/>
    <x v="0"/>
    <x v="3"/>
  </r>
  <r>
    <x v="1"/>
    <x v="3"/>
    <x v="3"/>
    <d v="1899-12-30T17:45:00"/>
    <d v="1899-12-30T23:59:00"/>
    <x v="3"/>
    <x v="1"/>
    <x v="1"/>
    <x v="52"/>
    <x v="0"/>
    <x v="3"/>
  </r>
  <r>
    <x v="2"/>
    <x v="2"/>
    <x v="2"/>
    <d v="1899-12-30T09:00:00"/>
    <d v="1899-12-30T17:00:00"/>
    <x v="2"/>
    <x v="1"/>
    <x v="2"/>
    <x v="52"/>
    <x v="0"/>
    <x v="3"/>
  </r>
  <r>
    <x v="2"/>
    <x v="4"/>
    <x v="4"/>
    <d v="1899-12-30T17:45:00"/>
    <d v="1899-12-30T18:30:00"/>
    <x v="4"/>
    <x v="1"/>
    <x v="2"/>
    <x v="52"/>
    <x v="0"/>
    <x v="3"/>
  </r>
  <r>
    <x v="2"/>
    <x v="3"/>
    <x v="3"/>
    <d v="1899-12-30T19:00:00"/>
    <d v="1899-12-30T23:59:00"/>
    <x v="3"/>
    <x v="1"/>
    <x v="2"/>
    <x v="52"/>
    <x v="0"/>
    <x v="3"/>
  </r>
  <r>
    <x v="3"/>
    <x v="2"/>
    <x v="2"/>
    <d v="1899-12-30T09:00:00"/>
    <d v="1899-12-30T17:10:00"/>
    <x v="2"/>
    <x v="0"/>
    <x v="3"/>
    <x v="52"/>
    <x v="0"/>
    <x v="3"/>
  </r>
  <r>
    <x v="3"/>
    <x v="4"/>
    <x v="4"/>
    <d v="1899-12-30T17:45:00"/>
    <d v="1899-12-30T18:40:00"/>
    <x v="4"/>
    <x v="0"/>
    <x v="3"/>
    <x v="52"/>
    <x v="0"/>
    <x v="3"/>
  </r>
  <r>
    <x v="3"/>
    <x v="3"/>
    <x v="3"/>
    <d v="1899-12-30T19:00:00"/>
    <d v="1899-12-30T23:59:00"/>
    <x v="3"/>
    <x v="0"/>
    <x v="3"/>
    <x v="52"/>
    <x v="0"/>
    <x v="3"/>
  </r>
  <r>
    <x v="4"/>
    <x v="5"/>
    <x v="5"/>
    <d v="1899-12-30T06:00:00"/>
    <d v="1899-12-30T07:30:00"/>
    <x v="5"/>
    <x v="0"/>
    <x v="1"/>
    <x v="52"/>
    <x v="0"/>
    <x v="3"/>
  </r>
  <r>
    <x v="4"/>
    <x v="2"/>
    <x v="2"/>
    <d v="1899-12-30T09:00:00"/>
    <d v="1899-12-30T17:00:00"/>
    <x v="2"/>
    <x v="0"/>
    <x v="1"/>
    <x v="52"/>
    <x v="0"/>
    <x v="3"/>
  </r>
  <r>
    <x v="4"/>
    <x v="4"/>
    <x v="4"/>
    <d v="1899-12-30T17:45:00"/>
    <d v="1899-12-30T18:30:00"/>
    <x v="4"/>
    <x v="0"/>
    <x v="1"/>
    <x v="52"/>
    <x v="0"/>
    <x v="3"/>
  </r>
  <r>
    <x v="4"/>
    <x v="3"/>
    <x v="3"/>
    <d v="1899-12-30T17:45:00"/>
    <d v="1899-12-30T23:59:00"/>
    <x v="3"/>
    <x v="0"/>
    <x v="1"/>
    <x v="52"/>
    <x v="0"/>
    <x v="3"/>
  </r>
  <r>
    <x v="5"/>
    <x v="2"/>
    <x v="2"/>
    <d v="1899-12-30T09:00:00"/>
    <d v="1899-12-30T17:10:00"/>
    <x v="2"/>
    <x v="1"/>
    <x v="2"/>
    <x v="52"/>
    <x v="0"/>
    <x v="3"/>
  </r>
  <r>
    <x v="5"/>
    <x v="4"/>
    <x v="4"/>
    <d v="1899-12-30T17:45:00"/>
    <d v="1899-12-30T18:40:00"/>
    <x v="4"/>
    <x v="1"/>
    <x v="2"/>
    <x v="52"/>
    <x v="0"/>
    <x v="3"/>
  </r>
  <r>
    <x v="5"/>
    <x v="3"/>
    <x v="3"/>
    <d v="1899-12-30T17:45:00"/>
    <d v="1899-12-30T23:59:00"/>
    <x v="3"/>
    <x v="1"/>
    <x v="2"/>
    <x v="52"/>
    <x v="0"/>
    <x v="3"/>
  </r>
  <r>
    <x v="0"/>
    <x v="0"/>
    <x v="0"/>
    <d v="1899-12-30T08:00:00"/>
    <d v="1899-12-30T08:10:00"/>
    <x v="0"/>
    <x v="0"/>
    <x v="0"/>
    <x v="53"/>
    <x v="0"/>
    <x v="4"/>
  </r>
  <r>
    <x v="0"/>
    <x v="1"/>
    <x v="1"/>
    <d v="1899-12-30T08:15:00"/>
    <d v="1899-12-30T08:20:00"/>
    <x v="1"/>
    <x v="0"/>
    <x v="0"/>
    <x v="53"/>
    <x v="0"/>
    <x v="4"/>
  </r>
  <r>
    <x v="0"/>
    <x v="2"/>
    <x v="2"/>
    <d v="1899-12-30T08:30:00"/>
    <d v="1899-12-30T12:00:00"/>
    <x v="2"/>
    <x v="0"/>
    <x v="0"/>
    <x v="53"/>
    <x v="0"/>
    <x v="4"/>
  </r>
  <r>
    <x v="0"/>
    <x v="3"/>
    <x v="3"/>
    <d v="1899-12-30T17:30:00"/>
    <d v="1899-12-30T23:59:00"/>
    <x v="3"/>
    <x v="0"/>
    <x v="0"/>
    <x v="53"/>
    <x v="0"/>
    <x v="4"/>
  </r>
  <r>
    <x v="1"/>
    <x v="0"/>
    <x v="0"/>
    <d v="1899-12-30T07:30:00"/>
    <d v="1899-12-30T08:30:00"/>
    <x v="0"/>
    <x v="1"/>
    <x v="1"/>
    <x v="53"/>
    <x v="0"/>
    <x v="4"/>
  </r>
  <r>
    <x v="1"/>
    <x v="2"/>
    <x v="2"/>
    <d v="1899-12-30T09:00:00"/>
    <d v="1899-12-30T17:00:00"/>
    <x v="2"/>
    <x v="1"/>
    <x v="1"/>
    <x v="53"/>
    <x v="0"/>
    <x v="4"/>
  </r>
  <r>
    <x v="1"/>
    <x v="3"/>
    <x v="3"/>
    <d v="1899-12-30T17:45:00"/>
    <d v="1899-12-30T23:59:00"/>
    <x v="3"/>
    <x v="1"/>
    <x v="1"/>
    <x v="53"/>
    <x v="0"/>
    <x v="4"/>
  </r>
  <r>
    <x v="2"/>
    <x v="2"/>
    <x v="2"/>
    <d v="1899-12-30T09:00:00"/>
    <d v="1899-12-30T17:00:00"/>
    <x v="2"/>
    <x v="1"/>
    <x v="2"/>
    <x v="53"/>
    <x v="0"/>
    <x v="4"/>
  </r>
  <r>
    <x v="2"/>
    <x v="4"/>
    <x v="4"/>
    <d v="1899-12-30T17:45:00"/>
    <d v="1899-12-30T18:30:00"/>
    <x v="4"/>
    <x v="1"/>
    <x v="2"/>
    <x v="53"/>
    <x v="0"/>
    <x v="4"/>
  </r>
  <r>
    <x v="2"/>
    <x v="3"/>
    <x v="3"/>
    <d v="1899-12-30T19:00:00"/>
    <d v="1899-12-30T23:59:00"/>
    <x v="3"/>
    <x v="1"/>
    <x v="2"/>
    <x v="53"/>
    <x v="0"/>
    <x v="4"/>
  </r>
  <r>
    <x v="3"/>
    <x v="2"/>
    <x v="2"/>
    <d v="1899-12-30T09:00:00"/>
    <d v="1899-12-30T17:10:00"/>
    <x v="2"/>
    <x v="0"/>
    <x v="3"/>
    <x v="53"/>
    <x v="0"/>
    <x v="4"/>
  </r>
  <r>
    <x v="3"/>
    <x v="4"/>
    <x v="4"/>
    <d v="1899-12-30T17:45:00"/>
    <d v="1899-12-30T18:40:00"/>
    <x v="4"/>
    <x v="0"/>
    <x v="3"/>
    <x v="53"/>
    <x v="0"/>
    <x v="4"/>
  </r>
  <r>
    <x v="3"/>
    <x v="3"/>
    <x v="3"/>
    <d v="1899-12-30T19:00:00"/>
    <d v="1899-12-30T23:59:00"/>
    <x v="3"/>
    <x v="0"/>
    <x v="3"/>
    <x v="53"/>
    <x v="0"/>
    <x v="4"/>
  </r>
  <r>
    <x v="4"/>
    <x v="5"/>
    <x v="5"/>
    <d v="1899-12-30T06:00:00"/>
    <d v="1899-12-30T07:30:00"/>
    <x v="5"/>
    <x v="0"/>
    <x v="1"/>
    <x v="53"/>
    <x v="0"/>
    <x v="4"/>
  </r>
  <r>
    <x v="4"/>
    <x v="2"/>
    <x v="2"/>
    <d v="1899-12-30T09:00:00"/>
    <d v="1899-12-30T17:00:00"/>
    <x v="2"/>
    <x v="0"/>
    <x v="1"/>
    <x v="53"/>
    <x v="0"/>
    <x v="4"/>
  </r>
  <r>
    <x v="4"/>
    <x v="3"/>
    <x v="3"/>
    <d v="1899-12-30T17:45:00"/>
    <d v="1899-12-30T23:59:00"/>
    <x v="3"/>
    <x v="0"/>
    <x v="1"/>
    <x v="53"/>
    <x v="0"/>
    <x v="4"/>
  </r>
  <r>
    <x v="5"/>
    <x v="5"/>
    <x v="5"/>
    <d v="1899-12-30T06:00:00"/>
    <d v="1899-12-30T07:40:00"/>
    <x v="5"/>
    <x v="1"/>
    <x v="2"/>
    <x v="53"/>
    <x v="0"/>
    <x v="4"/>
  </r>
  <r>
    <x v="5"/>
    <x v="2"/>
    <x v="2"/>
    <d v="1899-12-30T09:00:00"/>
    <d v="1899-12-30T17:10:00"/>
    <x v="2"/>
    <x v="1"/>
    <x v="2"/>
    <x v="53"/>
    <x v="0"/>
    <x v="4"/>
  </r>
  <r>
    <x v="5"/>
    <x v="4"/>
    <x v="4"/>
    <d v="1899-12-30T17:45:00"/>
    <d v="1899-12-30T18:40:00"/>
    <x v="4"/>
    <x v="1"/>
    <x v="2"/>
    <x v="53"/>
    <x v="0"/>
    <x v="4"/>
  </r>
  <r>
    <x v="5"/>
    <x v="3"/>
    <x v="3"/>
    <d v="1899-12-30T17:45:00"/>
    <d v="1899-12-30T23:59:00"/>
    <x v="3"/>
    <x v="1"/>
    <x v="2"/>
    <x v="53"/>
    <x v="0"/>
    <x v="4"/>
  </r>
  <r>
    <x v="0"/>
    <x v="6"/>
    <x v="6"/>
    <d v="1899-12-30T12:30:00"/>
    <d v="1899-12-30T13:00:00"/>
    <x v="6"/>
    <x v="0"/>
    <x v="0"/>
    <x v="54"/>
    <x v="1"/>
    <x v="5"/>
  </r>
  <r>
    <x v="0"/>
    <x v="7"/>
    <x v="7"/>
    <d v="1899-12-30T14:00:00"/>
    <d v="1899-12-30T16:00:00"/>
    <x v="7"/>
    <x v="0"/>
    <x v="0"/>
    <x v="54"/>
    <x v="1"/>
    <x v="5"/>
  </r>
  <r>
    <x v="0"/>
    <x v="8"/>
    <x v="8"/>
    <d v="1899-12-30T16:30:00"/>
    <d v="1899-12-30T17:00:00"/>
    <x v="8"/>
    <x v="0"/>
    <x v="0"/>
    <x v="54"/>
    <x v="1"/>
    <x v="5"/>
  </r>
  <r>
    <x v="0"/>
    <x v="3"/>
    <x v="3"/>
    <d v="1899-12-30T20:00:00"/>
    <d v="1899-12-30T23:59:00"/>
    <x v="3"/>
    <x v="0"/>
    <x v="0"/>
    <x v="54"/>
    <x v="1"/>
    <x v="5"/>
  </r>
  <r>
    <x v="1"/>
    <x v="9"/>
    <x v="9"/>
    <d v="1899-12-30T09:30:00"/>
    <d v="1899-12-30T13:30:00"/>
    <x v="9"/>
    <x v="1"/>
    <x v="1"/>
    <x v="54"/>
    <x v="1"/>
    <x v="5"/>
  </r>
  <r>
    <x v="1"/>
    <x v="0"/>
    <x v="0"/>
    <d v="1899-12-30T14:00:00"/>
    <d v="1899-12-30T15:00:00"/>
    <x v="0"/>
    <x v="1"/>
    <x v="1"/>
    <x v="54"/>
    <x v="1"/>
    <x v="5"/>
  </r>
  <r>
    <x v="1"/>
    <x v="3"/>
    <x v="3"/>
    <d v="1899-12-30T15:30:00"/>
    <d v="1899-12-30T23:59:00"/>
    <x v="3"/>
    <x v="1"/>
    <x v="1"/>
    <x v="54"/>
    <x v="1"/>
    <x v="5"/>
  </r>
  <r>
    <x v="2"/>
    <x v="5"/>
    <x v="5"/>
    <d v="1899-12-30T07:00:00"/>
    <d v="1899-12-30T09:00:00"/>
    <x v="5"/>
    <x v="1"/>
    <x v="2"/>
    <x v="54"/>
    <x v="1"/>
    <x v="5"/>
  </r>
  <r>
    <x v="2"/>
    <x v="8"/>
    <x v="8"/>
    <d v="1899-12-30T17:00:00"/>
    <d v="1899-12-30T18:00:00"/>
    <x v="8"/>
    <x v="1"/>
    <x v="2"/>
    <x v="54"/>
    <x v="1"/>
    <x v="5"/>
  </r>
  <r>
    <x v="2"/>
    <x v="7"/>
    <x v="7"/>
    <d v="1899-12-30T18:00:00"/>
    <d v="1899-12-30T22:00:00"/>
    <x v="7"/>
    <x v="1"/>
    <x v="2"/>
    <x v="54"/>
    <x v="1"/>
    <x v="5"/>
  </r>
  <r>
    <x v="3"/>
    <x v="3"/>
    <x v="3"/>
    <d v="1899-12-30T09:00:00"/>
    <d v="1899-12-30T09:15:00"/>
    <x v="3"/>
    <x v="0"/>
    <x v="3"/>
    <x v="54"/>
    <x v="1"/>
    <x v="5"/>
  </r>
  <r>
    <x v="3"/>
    <x v="0"/>
    <x v="0"/>
    <d v="1899-12-30T18:00:00"/>
    <d v="1899-12-30T19:00:00"/>
    <x v="0"/>
    <x v="0"/>
    <x v="3"/>
    <x v="54"/>
    <x v="1"/>
    <x v="5"/>
  </r>
  <r>
    <x v="3"/>
    <x v="10"/>
    <x v="10"/>
    <d v="1899-12-30T19:30:00"/>
    <d v="1899-12-30T23:59:00"/>
    <x v="10"/>
    <x v="0"/>
    <x v="3"/>
    <x v="54"/>
    <x v="1"/>
    <x v="5"/>
  </r>
  <r>
    <x v="4"/>
    <x v="3"/>
    <x v="3"/>
    <d v="1899-12-30T08:00:00"/>
    <d v="1899-12-30T09:00:00"/>
    <x v="3"/>
    <x v="0"/>
    <x v="1"/>
    <x v="54"/>
    <x v="1"/>
    <x v="5"/>
  </r>
  <r>
    <x v="4"/>
    <x v="4"/>
    <x v="4"/>
    <d v="1899-12-30T09:00:00"/>
    <d v="1899-12-30T13:00:00"/>
    <x v="4"/>
    <x v="0"/>
    <x v="1"/>
    <x v="54"/>
    <x v="1"/>
    <x v="5"/>
  </r>
  <r>
    <x v="5"/>
    <x v="4"/>
    <x v="4"/>
    <d v="1899-12-30T10:00:00"/>
    <d v="1899-12-30T13:00:00"/>
    <x v="4"/>
    <x v="1"/>
    <x v="2"/>
    <x v="54"/>
    <x v="1"/>
    <x v="5"/>
  </r>
  <r>
    <x v="5"/>
    <x v="8"/>
    <x v="8"/>
    <d v="1899-12-30T14:00:00"/>
    <d v="1899-12-30T16:00:00"/>
    <x v="8"/>
    <x v="1"/>
    <x v="2"/>
    <x v="54"/>
    <x v="1"/>
    <x v="5"/>
  </r>
  <r>
    <x v="5"/>
    <x v="3"/>
    <x v="3"/>
    <d v="1899-12-30T16:00:00"/>
    <d v="1899-12-30T23:59:00"/>
    <x v="3"/>
    <x v="1"/>
    <x v="2"/>
    <x v="54"/>
    <x v="1"/>
    <x v="5"/>
  </r>
  <r>
    <x v="0"/>
    <x v="6"/>
    <x v="6"/>
    <d v="1899-12-30T12:30:00"/>
    <d v="1899-12-30T13:00:00"/>
    <x v="6"/>
    <x v="0"/>
    <x v="0"/>
    <x v="55"/>
    <x v="1"/>
    <x v="6"/>
  </r>
  <r>
    <x v="0"/>
    <x v="8"/>
    <x v="8"/>
    <d v="1899-12-30T16:30:00"/>
    <d v="1899-12-30T17:00:00"/>
    <x v="8"/>
    <x v="0"/>
    <x v="0"/>
    <x v="55"/>
    <x v="1"/>
    <x v="6"/>
  </r>
  <r>
    <x v="0"/>
    <x v="3"/>
    <x v="3"/>
    <d v="1899-12-30T20:00:00"/>
    <d v="1899-12-30T23:59:00"/>
    <x v="3"/>
    <x v="0"/>
    <x v="0"/>
    <x v="55"/>
    <x v="1"/>
    <x v="6"/>
  </r>
  <r>
    <x v="1"/>
    <x v="4"/>
    <x v="4"/>
    <d v="1899-12-30T08:00:00"/>
    <d v="1899-12-30T09:00:00"/>
    <x v="4"/>
    <x v="1"/>
    <x v="1"/>
    <x v="55"/>
    <x v="1"/>
    <x v="6"/>
  </r>
  <r>
    <x v="1"/>
    <x v="9"/>
    <x v="9"/>
    <d v="1899-12-30T09:30:00"/>
    <d v="1899-12-30T13:30:00"/>
    <x v="9"/>
    <x v="1"/>
    <x v="1"/>
    <x v="55"/>
    <x v="1"/>
    <x v="6"/>
  </r>
  <r>
    <x v="1"/>
    <x v="0"/>
    <x v="0"/>
    <d v="1899-12-30T14:00:00"/>
    <d v="1899-12-30T15:00:00"/>
    <x v="0"/>
    <x v="1"/>
    <x v="1"/>
    <x v="55"/>
    <x v="1"/>
    <x v="6"/>
  </r>
  <r>
    <x v="1"/>
    <x v="3"/>
    <x v="3"/>
    <d v="1899-12-30T15:30:00"/>
    <d v="1899-12-30T23:59:00"/>
    <x v="3"/>
    <x v="1"/>
    <x v="1"/>
    <x v="55"/>
    <x v="1"/>
    <x v="6"/>
  </r>
  <r>
    <x v="2"/>
    <x v="5"/>
    <x v="5"/>
    <d v="1899-12-30T07:00:00"/>
    <d v="1899-12-30T09:00:00"/>
    <x v="5"/>
    <x v="1"/>
    <x v="2"/>
    <x v="55"/>
    <x v="1"/>
    <x v="6"/>
  </r>
  <r>
    <x v="2"/>
    <x v="7"/>
    <x v="7"/>
    <d v="1899-12-30T18:00:00"/>
    <d v="1899-12-30T22:00:00"/>
    <x v="7"/>
    <x v="1"/>
    <x v="2"/>
    <x v="55"/>
    <x v="1"/>
    <x v="6"/>
  </r>
  <r>
    <x v="3"/>
    <x v="3"/>
    <x v="3"/>
    <d v="1899-12-30T09:00:00"/>
    <d v="1899-12-30T09:15:00"/>
    <x v="3"/>
    <x v="0"/>
    <x v="3"/>
    <x v="55"/>
    <x v="1"/>
    <x v="6"/>
  </r>
  <r>
    <x v="3"/>
    <x v="0"/>
    <x v="0"/>
    <d v="1899-12-30T18:00:00"/>
    <d v="1899-12-30T19:00:00"/>
    <x v="0"/>
    <x v="0"/>
    <x v="3"/>
    <x v="55"/>
    <x v="1"/>
    <x v="6"/>
  </r>
  <r>
    <x v="4"/>
    <x v="3"/>
    <x v="3"/>
    <d v="1899-12-30T08:00:00"/>
    <d v="1899-12-30T09:00:00"/>
    <x v="3"/>
    <x v="0"/>
    <x v="1"/>
    <x v="55"/>
    <x v="1"/>
    <x v="6"/>
  </r>
  <r>
    <x v="4"/>
    <x v="4"/>
    <x v="4"/>
    <d v="1899-12-30T09:00:00"/>
    <d v="1899-12-30T13:00:00"/>
    <x v="4"/>
    <x v="0"/>
    <x v="1"/>
    <x v="55"/>
    <x v="1"/>
    <x v="6"/>
  </r>
  <r>
    <x v="5"/>
    <x v="4"/>
    <x v="4"/>
    <d v="1899-12-30T10:00:00"/>
    <d v="1899-12-30T13:00:00"/>
    <x v="4"/>
    <x v="1"/>
    <x v="2"/>
    <x v="55"/>
    <x v="1"/>
    <x v="6"/>
  </r>
  <r>
    <x v="5"/>
    <x v="8"/>
    <x v="8"/>
    <d v="1899-12-30T14:00:00"/>
    <d v="1899-12-30T16:00:00"/>
    <x v="8"/>
    <x v="1"/>
    <x v="2"/>
    <x v="55"/>
    <x v="1"/>
    <x v="6"/>
  </r>
  <r>
    <x v="5"/>
    <x v="3"/>
    <x v="3"/>
    <d v="1899-12-30T16:00:00"/>
    <d v="1899-12-30T16:30:00"/>
    <x v="3"/>
    <x v="1"/>
    <x v="2"/>
    <x v="55"/>
    <x v="1"/>
    <x v="6"/>
  </r>
  <r>
    <x v="5"/>
    <x v="10"/>
    <x v="10"/>
    <d v="1899-12-30T22:00:00"/>
    <d v="1899-12-30T23:59:00"/>
    <x v="10"/>
    <x v="1"/>
    <x v="2"/>
    <x v="55"/>
    <x v="1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9">
  <r>
    <x v="0"/>
    <n v="41.879604"/>
    <n v="-87.633663999999996"/>
    <d v="1899-12-30T08:00:00"/>
    <d v="1899-12-30T08:10:00"/>
    <x v="0"/>
    <s v="Male"/>
    <n v="25"/>
    <d v="2020-10-05T00:00:00"/>
    <n v="1"/>
    <s v="M"/>
    <n v="41"/>
    <d v="1899-12-30T08:00:00"/>
    <n v="0.20833333333333334"/>
    <n v="3.4722222222222224E-2"/>
    <n v="0.875"/>
    <n v="0.53846153846153844"/>
    <n v="0.875"/>
  </r>
  <r>
    <x v="0"/>
    <n v="41.877676999999998"/>
    <n v="-87.634251000000006"/>
    <d v="1899-12-30T08:15:00"/>
    <d v="1899-12-30T08:20:00"/>
    <x v="1"/>
    <s v="Male"/>
    <n v="25"/>
    <d v="2020-10-05T00:00:00"/>
    <n v="1"/>
    <s v="M"/>
    <n v="41"/>
    <d v="1899-12-30T08:00:00"/>
    <n v="0.20833333333333334"/>
    <n v="3.4722222222222224E-2"/>
    <n v="1"/>
    <n v="1"/>
    <n v="1"/>
  </r>
  <r>
    <x v="0"/>
    <n v="41.880653000000002"/>
    <n v="-87.636480000000006"/>
    <d v="1899-12-30T08:30:00"/>
    <d v="1899-12-30T12:00:00"/>
    <x v="2"/>
    <s v="Male"/>
    <n v="25"/>
    <d v="2020-10-05T00:00:00"/>
    <n v="1"/>
    <s v="M"/>
    <n v="41"/>
    <d v="1899-12-30T08:00:00"/>
    <n v="0.20833333333333334"/>
    <n v="3.4722222222222224E-2"/>
    <n v="1"/>
    <n v="1"/>
    <n v="1"/>
  </r>
  <r>
    <x v="0"/>
    <n v="41.897865000000003"/>
    <n v="-87.630874000000006"/>
    <d v="1899-12-30T17:30:00"/>
    <d v="1899-12-30T23:59:00"/>
    <x v="3"/>
    <s v="Male"/>
    <n v="25"/>
    <d v="2020-10-05T00:00:00"/>
    <n v="1"/>
    <s v="M"/>
    <n v="41"/>
    <d v="1899-12-30T18:00:00"/>
    <n v="0.25"/>
    <n v="4.1666666666666664E-2"/>
    <n v="1"/>
    <n v="0.25"/>
    <n v="1"/>
  </r>
  <r>
    <x v="1"/>
    <n v="41.879604"/>
    <n v="-87.633663999999996"/>
    <d v="1899-12-30T07:30:00"/>
    <d v="1899-12-30T08:30:00"/>
    <x v="0"/>
    <s v="Female"/>
    <n v="27"/>
    <d v="2020-10-05T00:00:00"/>
    <n v="1"/>
    <s v="M"/>
    <n v="41"/>
    <d v="1899-12-30T08:00:00"/>
    <n v="0.33333333333333331"/>
    <n v="5.5555555555555552E-2"/>
    <n v="0.75"/>
    <n v="0.46153846153846156"/>
    <n v="0.75"/>
  </r>
  <r>
    <x v="1"/>
    <n v="41.880653000000002"/>
    <n v="-87.636480000000006"/>
    <d v="1899-12-30T09:00:00"/>
    <d v="1899-12-30T17:00:00"/>
    <x v="2"/>
    <s v="Female"/>
    <n v="27"/>
    <d v="2020-10-05T00:00:00"/>
    <n v="1"/>
    <s v="M"/>
    <n v="41"/>
    <d v="1899-12-30T10:00:00"/>
    <n v="0.27777777777777779"/>
    <n v="4.6296296296296294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0-05T00:00:00"/>
    <n v="1"/>
    <s v="M"/>
    <n v="41"/>
    <d v="1899-12-30T18:00:00"/>
    <n v="0.33333333333333331"/>
    <n v="5.5555555555555552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05T00:00:00"/>
    <n v="1"/>
    <s v="M"/>
    <n v="41"/>
    <d v="1899-12-30T10:00:00"/>
    <n v="0.29411764705882354"/>
    <n v="5.1903114186851215E-2"/>
    <n v="1"/>
    <n v="0.21052631578947367"/>
    <n v="1"/>
  </r>
  <r>
    <x v="2"/>
    <n v="41.881996999999998"/>
    <n v="-87.627484999999993"/>
    <d v="1899-12-30T17:45:00"/>
    <d v="1899-12-30T18:30:00"/>
    <x v="4"/>
    <s v="Female"/>
    <n v="29"/>
    <d v="2020-10-05T00:00:00"/>
    <n v="1"/>
    <s v="M"/>
    <n v="41"/>
    <d v="1899-12-30T18:00:00"/>
    <n v="0.23529411764705882"/>
    <n v="4.1522491349480974E-2"/>
    <n v="0.875"/>
    <n v="0.30434782608695654"/>
    <n v="0.875"/>
  </r>
  <r>
    <x v="2"/>
    <n v="41.897865000000003"/>
    <n v="-87.630874000000006"/>
    <d v="1899-12-30T19:00:00"/>
    <d v="1899-12-30T23:59:00"/>
    <x v="3"/>
    <s v="Female"/>
    <n v="29"/>
    <d v="2020-10-05T00:00:00"/>
    <n v="1"/>
    <s v="M"/>
    <n v="41"/>
    <d v="1899-12-30T20:00:00"/>
    <n v="0.29411764705882354"/>
    <n v="5.1903114186851215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05T00:00:00"/>
    <n v="1"/>
    <s v="M"/>
    <n v="41"/>
    <d v="1899-12-30T10:00:00"/>
    <n v="0.27777777777777779"/>
    <n v="4.6296296296296294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0-05T00:00:00"/>
    <n v="1"/>
    <s v="M"/>
    <n v="41"/>
    <d v="1899-12-30T18:00:00"/>
    <n v="0.22222222222222221"/>
    <n v="3.7037037037037035E-2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05T00:00:00"/>
    <n v="1"/>
    <s v="M"/>
    <n v="41"/>
    <d v="1899-12-30T20:00:00"/>
    <n v="0.33333333333333331"/>
    <n v="5.5555555555555552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05T00:00:00"/>
    <n v="1"/>
    <s v="M"/>
    <n v="41"/>
    <d v="1899-12-30T06:00:00"/>
    <n v="0.23809523809523808"/>
    <n v="4.5351473922902487E-2"/>
    <n v="1"/>
    <n v="0.5"/>
    <n v="1"/>
  </r>
  <r>
    <x v="4"/>
    <n v="41.880653000000002"/>
    <n v="-87.636480000000006"/>
    <d v="1899-12-30T09:00:00"/>
    <d v="1899-12-30T17:00:00"/>
    <x v="2"/>
    <s v="Male"/>
    <n v="27"/>
    <d v="2020-10-05T00:00:00"/>
    <n v="1"/>
    <s v="M"/>
    <n v="41"/>
    <d v="1899-12-30T10:00:00"/>
    <n v="0.23809523809523808"/>
    <n v="4.5351473922902487E-2"/>
    <n v="0.75"/>
    <n v="0.15789473684210525"/>
    <n v="0.75"/>
  </r>
  <r>
    <x v="4"/>
    <n v="41.881996999999998"/>
    <n v="-87.627484999999993"/>
    <d v="1899-12-30T17:45:00"/>
    <d v="1899-12-30T18:30:00"/>
    <x v="4"/>
    <s v="Male"/>
    <n v="27"/>
    <d v="2020-10-05T00:00:00"/>
    <n v="1"/>
    <s v="M"/>
    <n v="41"/>
    <d v="1899-12-30T18:00:00"/>
    <n v="0.23809523809523808"/>
    <n v="4.5351473922902487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0-05T00:00:00"/>
    <n v="1"/>
    <s v="M"/>
    <n v="41"/>
    <d v="1899-12-30T18:00:00"/>
    <n v="0.2857142857142857"/>
    <n v="5.4421768707482984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05T00:00:00"/>
    <n v="1"/>
    <s v="M"/>
    <n v="41"/>
    <d v="1899-12-30T06:00:00"/>
    <n v="0.19047619047619047"/>
    <n v="2.7210884353741492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05T00:00:00"/>
    <n v="1"/>
    <s v="M"/>
    <n v="41"/>
    <d v="1899-12-30T10:00:00"/>
    <n v="0.23809523809523808"/>
    <n v="3.4013605442176867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0-05T00:00:00"/>
    <n v="1"/>
    <s v="M"/>
    <n v="41"/>
    <d v="1899-12-30T18:00:00"/>
    <n v="0.2857142857142857"/>
    <n v="4.0816326530612242E-2"/>
    <n v="1"/>
    <n v="0.25"/>
    <n v="1"/>
  </r>
  <r>
    <x v="0"/>
    <n v="41.879604"/>
    <n v="-87.633663999999996"/>
    <d v="1899-12-30T08:00:00"/>
    <d v="1899-12-30T08:10:00"/>
    <x v="0"/>
    <s v="Male"/>
    <n v="25"/>
    <d v="2020-10-06T00:00:00"/>
    <n v="1"/>
    <s v="Tu"/>
    <n v="41"/>
    <d v="1899-12-30T08:00:00"/>
    <n v="0.20833333333333334"/>
    <n v="3.4722222222222224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06T00:00:00"/>
    <n v="1"/>
    <s v="Tu"/>
    <n v="41"/>
    <d v="1899-12-30T08:00:00"/>
    <n v="0.20833333333333334"/>
    <n v="3.4722222222222224E-2"/>
    <n v="1"/>
    <n v="1"/>
    <n v="1"/>
  </r>
  <r>
    <x v="0"/>
    <n v="41.880653000000002"/>
    <n v="-87.636480000000006"/>
    <d v="1899-12-30T08:30:00"/>
    <d v="1899-12-30T12:00:00"/>
    <x v="2"/>
    <s v="Male"/>
    <n v="25"/>
    <d v="2020-10-06T00:00:00"/>
    <n v="1"/>
    <s v="Tu"/>
    <n v="41"/>
    <d v="1899-12-30T08:00:00"/>
    <n v="0.20833333333333334"/>
    <n v="3.4722222222222224E-2"/>
    <n v="1"/>
    <n v="1"/>
    <n v="1"/>
  </r>
  <r>
    <x v="0"/>
    <n v="41.897865000000003"/>
    <n v="-87.630874000000006"/>
    <d v="1899-12-30T17:30:00"/>
    <d v="1899-12-30T23:59:00"/>
    <x v="3"/>
    <s v="Male"/>
    <n v="25"/>
    <d v="2020-10-06T00:00:00"/>
    <n v="1"/>
    <s v="Tu"/>
    <n v="41"/>
    <d v="1899-12-30T18:00:00"/>
    <n v="0.25"/>
    <n v="4.1666666666666664E-2"/>
    <n v="1"/>
    <n v="0.25"/>
    <n v="1"/>
  </r>
  <r>
    <x v="1"/>
    <n v="41.879604"/>
    <n v="-87.633663999999996"/>
    <d v="1899-12-30T07:30:00"/>
    <d v="1899-12-30T08:30:00"/>
    <x v="0"/>
    <s v="Female"/>
    <n v="27"/>
    <d v="2020-10-06T00:00:00"/>
    <n v="1"/>
    <s v="Tu"/>
    <n v="41"/>
    <d v="1899-12-30T08:00:00"/>
    <n v="0.33333333333333331"/>
    <n v="5.555555555555555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06T00:00:00"/>
    <n v="1"/>
    <s v="Tu"/>
    <n v="41"/>
    <d v="1899-12-30T10:00:00"/>
    <n v="0.27777777777777779"/>
    <n v="4.6296296296296294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06T00:00:00"/>
    <n v="1"/>
    <s v="Tu"/>
    <n v="41"/>
    <d v="1899-12-30T18:00:00"/>
    <n v="0.33333333333333331"/>
    <n v="5.5555555555555552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06T00:00:00"/>
    <n v="1"/>
    <s v="Tu"/>
    <n v="41"/>
    <d v="1899-12-30T10:00:00"/>
    <n v="0.29411764705882354"/>
    <n v="3.4602076124567477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0-06T00:00:00"/>
    <n v="1"/>
    <s v="Tu"/>
    <n v="41"/>
    <d v="1899-12-30T20:00:00"/>
    <n v="0.29411764705882354"/>
    <n v="3.4602076124567477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06T00:00:00"/>
    <n v="1"/>
    <s v="Tu"/>
    <n v="41"/>
    <d v="1899-12-30T10:00:00"/>
    <n v="0.27777777777777779"/>
    <n v="4.6296296296296294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06T00:00:00"/>
    <n v="1"/>
    <s v="Tu"/>
    <n v="41"/>
    <d v="1899-12-30T18:00:00"/>
    <n v="0.22222222222222221"/>
    <n v="3.7037037037037035E-2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06T00:00:00"/>
    <n v="1"/>
    <s v="Tu"/>
    <n v="41"/>
    <d v="1899-12-30T20:00:00"/>
    <n v="0.33333333333333331"/>
    <n v="5.5555555555555552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06T00:00:00"/>
    <n v="1"/>
    <s v="Tu"/>
    <n v="41"/>
    <d v="1899-12-30T06:00:00"/>
    <n v="0.23809523809523808"/>
    <n v="4.5351473922902487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0-06T00:00:00"/>
    <n v="1"/>
    <s v="Tu"/>
    <n v="41"/>
    <d v="1899-12-30T10:00:00"/>
    <n v="0.23809523809523808"/>
    <n v="4.5351473922902487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06T00:00:00"/>
    <n v="1"/>
    <s v="Tu"/>
    <n v="41"/>
    <d v="1899-12-30T18:00:00"/>
    <n v="0.23809523809523808"/>
    <n v="4.5351473922902487E-2"/>
    <n v="0.875"/>
    <n v="0.30434782608695654"/>
    <n v="0.875"/>
  </r>
  <r>
    <x v="4"/>
    <n v="41.897865000000003"/>
    <n v="-87.630874000000006"/>
    <d v="1899-12-30T17:45:00"/>
    <d v="1899-12-30T23:59:00"/>
    <x v="3"/>
    <s v="Male"/>
    <n v="27"/>
    <d v="2020-10-06T00:00:00"/>
    <n v="1"/>
    <s v="Tu"/>
    <n v="41"/>
    <d v="1899-12-30T18:00:00"/>
    <n v="0.2857142857142857"/>
    <n v="5.4421768707482984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06T00:00:00"/>
    <n v="1"/>
    <s v="Tu"/>
    <n v="41"/>
    <d v="1899-12-30T06:00:00"/>
    <n v="0.19047619047619047"/>
    <n v="3.6281179138321989E-2"/>
    <n v="0.75"/>
    <n v="0.42857142857142855"/>
    <n v="0.75"/>
  </r>
  <r>
    <x v="5"/>
    <n v="41.880653000000002"/>
    <n v="-87.636480000000006"/>
    <d v="1899-12-30T09:00:00"/>
    <d v="1899-12-30T17:10:00"/>
    <x v="2"/>
    <s v="Female"/>
    <n v="29"/>
    <d v="2020-10-06T00:00:00"/>
    <n v="1"/>
    <s v="Tu"/>
    <n v="41"/>
    <d v="1899-12-30T10:00:00"/>
    <n v="0.23809523809523808"/>
    <n v="4.5351473922902487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06T00:00:00"/>
    <n v="1"/>
    <s v="Tu"/>
    <n v="41"/>
    <d v="1899-12-30T18:00:00"/>
    <n v="0.23809523809523808"/>
    <n v="4.5351473922902487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0-06T00:00:00"/>
    <n v="1"/>
    <s v="Tu"/>
    <n v="41"/>
    <d v="1899-12-30T18:00:00"/>
    <n v="0.2857142857142857"/>
    <n v="5.4421768707482984E-2"/>
    <n v="1"/>
    <n v="0.25"/>
    <n v="1"/>
  </r>
  <r>
    <x v="0"/>
    <n v="41.879604"/>
    <n v="-87.633663999999996"/>
    <d v="1899-12-30T08:00:00"/>
    <d v="1899-12-30T08:10:00"/>
    <x v="0"/>
    <s v="Male"/>
    <n v="25"/>
    <d v="2020-10-07T00:00:00"/>
    <n v="1"/>
    <s v="W"/>
    <n v="41"/>
    <d v="1899-12-30T08:00:00"/>
    <n v="0.20833333333333334"/>
    <n v="3.4722222222222224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0-07T00:00:00"/>
    <n v="1"/>
    <s v="W"/>
    <n v="41"/>
    <d v="1899-12-30T08:00:00"/>
    <n v="0.20833333333333334"/>
    <n v="3.4722222222222224E-2"/>
    <n v="1"/>
    <n v="1"/>
    <n v="1"/>
  </r>
  <r>
    <x v="0"/>
    <n v="41.880653000000002"/>
    <n v="-87.636480000000006"/>
    <d v="1899-12-30T08:30:00"/>
    <d v="1899-12-30T12:00:00"/>
    <x v="2"/>
    <s v="Male"/>
    <n v="25"/>
    <d v="2020-10-07T00:00:00"/>
    <n v="1"/>
    <s v="W"/>
    <n v="41"/>
    <d v="1899-12-30T08:00:00"/>
    <n v="0.20833333333333334"/>
    <n v="3.4722222222222224E-2"/>
    <n v="1"/>
    <n v="1"/>
    <n v="1"/>
  </r>
  <r>
    <x v="0"/>
    <n v="41.897865000000003"/>
    <n v="-87.630874000000006"/>
    <d v="1899-12-30T17:30:00"/>
    <d v="1899-12-30T23:59:00"/>
    <x v="3"/>
    <s v="Male"/>
    <n v="25"/>
    <d v="2020-10-07T00:00:00"/>
    <n v="1"/>
    <s v="W"/>
    <n v="41"/>
    <d v="1899-12-30T18:00:00"/>
    <n v="0.25"/>
    <n v="4.1666666666666664E-2"/>
    <n v="1"/>
    <n v="0.25"/>
    <n v="1"/>
  </r>
  <r>
    <x v="1"/>
    <n v="41.879604"/>
    <n v="-87.633663999999996"/>
    <d v="1899-12-30T07:30:00"/>
    <d v="1899-12-30T08:30:00"/>
    <x v="0"/>
    <s v="Female"/>
    <n v="27"/>
    <d v="2020-10-07T00:00:00"/>
    <n v="1"/>
    <s v="W"/>
    <n v="41"/>
    <d v="1899-12-30T08:00:00"/>
    <n v="0.33333333333333331"/>
    <n v="5.5555555555555552E-2"/>
    <n v="0.875"/>
    <n v="0.46666666666666667"/>
    <n v="0.875"/>
  </r>
  <r>
    <x v="1"/>
    <n v="41.880653000000002"/>
    <n v="-87.636480000000006"/>
    <d v="1899-12-30T09:00:00"/>
    <d v="1899-12-30T17:00:00"/>
    <x v="2"/>
    <s v="Female"/>
    <n v="27"/>
    <d v="2020-10-07T00:00:00"/>
    <n v="1"/>
    <s v="W"/>
    <n v="41"/>
    <d v="1899-12-30T10:00:00"/>
    <n v="0.27777777777777779"/>
    <n v="4.6296296296296294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07T00:00:00"/>
    <n v="1"/>
    <s v="W"/>
    <n v="41"/>
    <d v="1899-12-30T18:00:00"/>
    <n v="0.33333333333333331"/>
    <n v="5.5555555555555552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07T00:00:00"/>
    <n v="1"/>
    <s v="W"/>
    <n v="41"/>
    <d v="1899-12-30T10:00:00"/>
    <n v="0.29411764705882354"/>
    <n v="5.1903114186851215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07T00:00:00"/>
    <n v="1"/>
    <s v="W"/>
    <n v="41"/>
    <d v="1899-12-30T18:00:00"/>
    <n v="0.23529411764705882"/>
    <n v="4.1522491349480974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0-07T00:00:00"/>
    <n v="1"/>
    <s v="W"/>
    <n v="41"/>
    <d v="1899-12-30T20:00:00"/>
    <n v="0.29411764705882354"/>
    <n v="5.1903114186851215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07T00:00:00"/>
    <n v="1"/>
    <s v="W"/>
    <n v="41"/>
    <d v="1899-12-30T10:00:00"/>
    <n v="0.27777777777777779"/>
    <n v="3.0864197530864196E-2"/>
    <n v="1"/>
    <n v="0.2"/>
    <n v="1"/>
  </r>
  <r>
    <x v="3"/>
    <n v="41.897865000000003"/>
    <n v="-87.630874000000006"/>
    <d v="1899-12-30T19:00:00"/>
    <d v="1899-12-30T23:59:00"/>
    <x v="3"/>
    <s v="Male"/>
    <n v="26"/>
    <d v="2020-10-07T00:00:00"/>
    <n v="1"/>
    <s v="W"/>
    <n v="41"/>
    <d v="1899-12-30T20:00:00"/>
    <n v="0.33333333333333331"/>
    <n v="3.7037037037037035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07T00:00:00"/>
    <n v="1"/>
    <s v="W"/>
    <n v="41"/>
    <d v="1899-12-30T06:00:00"/>
    <n v="0.23809523809523808"/>
    <n v="4.5351473922902487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0-07T00:00:00"/>
    <n v="1"/>
    <s v="W"/>
    <n v="41"/>
    <d v="1899-12-30T10:00:00"/>
    <n v="0.23809523809523808"/>
    <n v="4.5351473922902487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07T00:00:00"/>
    <n v="1"/>
    <s v="W"/>
    <n v="41"/>
    <d v="1899-12-30T18:00:00"/>
    <n v="0.23809523809523808"/>
    <n v="4.5351473922902487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0-07T00:00:00"/>
    <n v="1"/>
    <s v="W"/>
    <n v="41"/>
    <d v="1899-12-30T18:00:00"/>
    <n v="0.2857142857142857"/>
    <n v="5.4421768707482984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07T00:00:00"/>
    <n v="1"/>
    <s v="W"/>
    <n v="41"/>
    <d v="1899-12-30T06:00:00"/>
    <n v="0.19047619047619047"/>
    <n v="3.6281179138321989E-2"/>
    <n v="0.875"/>
    <n v="0.46666666666666667"/>
    <n v="0.875"/>
  </r>
  <r>
    <x v="5"/>
    <n v="41.880653000000002"/>
    <n v="-87.636480000000006"/>
    <d v="1899-12-30T09:00:00"/>
    <d v="1899-12-30T17:10:00"/>
    <x v="2"/>
    <s v="Female"/>
    <n v="29"/>
    <d v="2020-10-07T00:00:00"/>
    <n v="1"/>
    <s v="W"/>
    <n v="41"/>
    <d v="1899-12-30T10:00:00"/>
    <n v="0.23809523809523808"/>
    <n v="4.5351473922902487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07T00:00:00"/>
    <n v="1"/>
    <s v="W"/>
    <n v="41"/>
    <d v="1899-12-30T18:00:00"/>
    <n v="0.23809523809523808"/>
    <n v="4.535147392290248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07T00:00:00"/>
    <n v="1"/>
    <s v="W"/>
    <n v="41"/>
    <d v="1899-12-30T18:00:00"/>
    <n v="0.2857142857142857"/>
    <n v="5.4421768707482984E-2"/>
    <n v="1"/>
    <n v="0.25"/>
    <n v="1"/>
  </r>
  <r>
    <x v="0"/>
    <n v="41.879604"/>
    <n v="-87.633663999999996"/>
    <d v="1899-12-30T08:00:00"/>
    <d v="1899-12-30T08:10:00"/>
    <x v="0"/>
    <s v="Male"/>
    <n v="25"/>
    <d v="2020-10-08T00:00:00"/>
    <n v="1"/>
    <s v="Th"/>
    <n v="41"/>
    <d v="1899-12-30T08:00:00"/>
    <n v="0.20833333333333334"/>
    <n v="3.4722222222222224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08T00:00:00"/>
    <n v="1"/>
    <s v="Th"/>
    <n v="41"/>
    <d v="1899-12-30T08:00:00"/>
    <n v="0.20833333333333334"/>
    <n v="3.4722222222222224E-2"/>
    <n v="1"/>
    <n v="1"/>
    <n v="1"/>
  </r>
  <r>
    <x v="0"/>
    <n v="41.880653000000002"/>
    <n v="-87.636480000000006"/>
    <d v="1899-12-30T08:30:00"/>
    <d v="1899-12-30T12:00:00"/>
    <x v="2"/>
    <s v="Male"/>
    <n v="25"/>
    <d v="2020-10-08T00:00:00"/>
    <n v="1"/>
    <s v="Th"/>
    <n v="41"/>
    <d v="1899-12-30T08:00:00"/>
    <n v="0.20833333333333334"/>
    <n v="3.4722222222222224E-2"/>
    <n v="1"/>
    <n v="1"/>
    <n v="1"/>
  </r>
  <r>
    <x v="0"/>
    <n v="41.897865000000003"/>
    <n v="-87.630874000000006"/>
    <d v="1899-12-30T17:30:00"/>
    <d v="1899-12-30T23:59:00"/>
    <x v="3"/>
    <s v="Male"/>
    <n v="25"/>
    <d v="2020-10-08T00:00:00"/>
    <n v="1"/>
    <s v="Th"/>
    <n v="41"/>
    <d v="1899-12-30T18:00:00"/>
    <n v="0.25"/>
    <n v="4.1666666666666664E-2"/>
    <n v="1"/>
    <n v="0.25"/>
    <n v="1"/>
  </r>
  <r>
    <x v="1"/>
    <n v="41.879604"/>
    <n v="-87.633663999999996"/>
    <d v="1899-12-30T07:30:00"/>
    <d v="1899-12-30T08:30:00"/>
    <x v="0"/>
    <s v="Female"/>
    <n v="27"/>
    <d v="2020-10-08T00:00:00"/>
    <n v="1"/>
    <s v="Th"/>
    <n v="41"/>
    <d v="1899-12-30T08:00:00"/>
    <n v="0.33333333333333331"/>
    <n v="5.555555555555555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08T00:00:00"/>
    <n v="1"/>
    <s v="Th"/>
    <n v="41"/>
    <d v="1899-12-30T10:00:00"/>
    <n v="0.27777777777777779"/>
    <n v="4.6296296296296294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08T00:00:00"/>
    <n v="1"/>
    <s v="Th"/>
    <n v="41"/>
    <d v="1899-12-30T18:00:00"/>
    <n v="0.33333333333333331"/>
    <n v="5.5555555555555552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08T00:00:00"/>
    <n v="1"/>
    <s v="Th"/>
    <n v="41"/>
    <d v="1899-12-30T10:00:00"/>
    <n v="0.29411764705882354"/>
    <n v="5.1903114186851215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08T00:00:00"/>
    <n v="1"/>
    <s v="Th"/>
    <n v="41"/>
    <d v="1899-12-30T18:00:00"/>
    <n v="0.23529411764705882"/>
    <n v="4.1522491349480974E-2"/>
    <n v="1"/>
    <n v="0.25"/>
    <n v="1"/>
  </r>
  <r>
    <x v="2"/>
    <n v="41.897865000000003"/>
    <n v="-87.630874000000006"/>
    <d v="1899-12-30T19:00:00"/>
    <d v="1899-12-30T23:59:00"/>
    <x v="3"/>
    <s v="Female"/>
    <n v="29"/>
    <d v="2020-10-08T00:00:00"/>
    <n v="1"/>
    <s v="Th"/>
    <n v="41"/>
    <d v="1899-12-30T20:00:00"/>
    <n v="0.29411764705882354"/>
    <n v="5.1903114186851215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08T00:00:00"/>
    <n v="1"/>
    <s v="Th"/>
    <n v="41"/>
    <d v="1899-12-30T10:00:00"/>
    <n v="0.27777777777777779"/>
    <n v="4.6296296296296294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08T00:00:00"/>
    <n v="1"/>
    <s v="Th"/>
    <n v="41"/>
    <d v="1899-12-30T18:00:00"/>
    <n v="0.22222222222222221"/>
    <n v="3.7037037037037035E-2"/>
    <n v="1"/>
    <n v="0.25"/>
    <n v="1"/>
  </r>
  <r>
    <x v="3"/>
    <n v="41.897865000000003"/>
    <n v="-87.630874000000006"/>
    <d v="1899-12-30T19:00:00"/>
    <d v="1899-12-30T23:59:00"/>
    <x v="3"/>
    <s v="Male"/>
    <n v="26"/>
    <d v="2020-10-08T00:00:00"/>
    <n v="1"/>
    <s v="Th"/>
    <n v="41"/>
    <d v="1899-12-30T20:00:00"/>
    <n v="0.33333333333333331"/>
    <n v="5.5555555555555552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08T00:00:00"/>
    <n v="1"/>
    <s v="Th"/>
    <n v="41"/>
    <d v="1899-12-30T06:00:00"/>
    <n v="0.23809523809523808"/>
    <n v="4.5351473922902487E-2"/>
    <n v="1"/>
    <n v="1"/>
    <n v="1"/>
  </r>
  <r>
    <x v="4"/>
    <n v="41.880653000000002"/>
    <n v="-87.636480000000006"/>
    <d v="1899-12-30T09:00:00"/>
    <d v="1899-12-30T17:00:00"/>
    <x v="2"/>
    <s v="Male"/>
    <n v="27"/>
    <d v="2020-10-08T00:00:00"/>
    <n v="1"/>
    <s v="Th"/>
    <n v="41"/>
    <d v="1899-12-30T10:00:00"/>
    <n v="0.23809523809523808"/>
    <n v="4.5351473922902487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08T00:00:00"/>
    <n v="1"/>
    <s v="Th"/>
    <n v="41"/>
    <d v="1899-12-30T18:00:00"/>
    <n v="0.23809523809523808"/>
    <n v="4.5351473922902487E-2"/>
    <n v="1"/>
    <n v="0.25"/>
    <n v="1"/>
  </r>
  <r>
    <x v="4"/>
    <n v="41.897865000000003"/>
    <n v="-87.630874000000006"/>
    <d v="1899-12-30T17:45:00"/>
    <d v="1899-12-30T23:59:00"/>
    <x v="3"/>
    <s v="Male"/>
    <n v="27"/>
    <d v="2020-10-08T00:00:00"/>
    <n v="1"/>
    <s v="Th"/>
    <n v="41"/>
    <d v="1899-12-30T18:00:00"/>
    <n v="0.2857142857142857"/>
    <n v="5.4421768707482984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0-08T00:00:00"/>
    <n v="1"/>
    <s v="Th"/>
    <n v="41"/>
    <d v="1899-12-30T10:00:00"/>
    <n v="0.23809523809523808"/>
    <n v="3.4013605442176867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08T00:00:00"/>
    <n v="1"/>
    <s v="Th"/>
    <n v="41"/>
    <d v="1899-12-30T18:00:00"/>
    <n v="0.23809523809523808"/>
    <n v="3.4013605442176867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0-08T00:00:00"/>
    <n v="1"/>
    <s v="Th"/>
    <n v="41"/>
    <d v="1899-12-30T18:00:00"/>
    <n v="0.2857142857142857"/>
    <n v="4.0816326530612242E-2"/>
    <n v="1"/>
    <n v="0.25"/>
    <n v="1"/>
  </r>
  <r>
    <x v="0"/>
    <n v="41.879604"/>
    <n v="-87.633663999999996"/>
    <d v="1899-12-30T08:00:00"/>
    <d v="1899-12-30T08:10:00"/>
    <x v="0"/>
    <s v="Male"/>
    <n v="25"/>
    <d v="2020-10-09T00:00:00"/>
    <n v="1"/>
    <s v="F"/>
    <n v="41"/>
    <d v="1899-12-30T08:00:00"/>
    <n v="0.20833333333333334"/>
    <n v="3.4722222222222224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09T00:00:00"/>
    <n v="1"/>
    <s v="F"/>
    <n v="41"/>
    <d v="1899-12-30T08:00:00"/>
    <n v="0.20833333333333334"/>
    <n v="3.4722222222222224E-2"/>
    <n v="1"/>
    <n v="1"/>
    <n v="1"/>
  </r>
  <r>
    <x v="0"/>
    <n v="41.880653000000002"/>
    <n v="-87.636480000000006"/>
    <d v="1899-12-30T08:30:00"/>
    <d v="1899-12-30T12:00:00"/>
    <x v="2"/>
    <s v="Male"/>
    <n v="25"/>
    <d v="2020-10-09T00:00:00"/>
    <n v="1"/>
    <s v="F"/>
    <n v="41"/>
    <d v="1899-12-30T08:00:00"/>
    <n v="0.20833333333333334"/>
    <n v="3.4722222222222224E-2"/>
    <n v="1"/>
    <n v="1"/>
    <n v="1"/>
  </r>
  <r>
    <x v="0"/>
    <n v="41.897865000000003"/>
    <n v="-87.630874000000006"/>
    <d v="1899-12-30T17:30:00"/>
    <d v="1899-12-30T23:59:00"/>
    <x v="3"/>
    <s v="Male"/>
    <n v="25"/>
    <d v="2020-10-09T00:00:00"/>
    <n v="1"/>
    <s v="F"/>
    <n v="41"/>
    <d v="1899-12-30T18:00:00"/>
    <n v="0.25"/>
    <n v="4.1666666666666664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0-09T00:00:00"/>
    <n v="1"/>
    <s v="F"/>
    <n v="41"/>
    <d v="1899-12-30T08:00:00"/>
    <n v="0.33333333333333331"/>
    <n v="5.555555555555555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09T00:00:00"/>
    <n v="1"/>
    <s v="F"/>
    <n v="41"/>
    <d v="1899-12-30T10:00:00"/>
    <n v="0.27777777777777779"/>
    <n v="4.6296296296296294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09T00:00:00"/>
    <n v="1"/>
    <s v="F"/>
    <n v="41"/>
    <d v="1899-12-30T18:00:00"/>
    <n v="0.33333333333333331"/>
    <n v="5.5555555555555552E-2"/>
    <n v="0.875"/>
    <n v="0.2"/>
    <n v="0.75"/>
  </r>
  <r>
    <x v="2"/>
    <n v="41.880653000000002"/>
    <n v="-87.636480000000006"/>
    <d v="1899-12-30T09:00:00"/>
    <d v="1899-12-30T17:00:00"/>
    <x v="2"/>
    <s v="Female"/>
    <n v="29"/>
    <d v="2020-10-09T00:00:00"/>
    <n v="1"/>
    <s v="F"/>
    <n v="41"/>
    <d v="1899-12-30T10:00:00"/>
    <n v="0.29411764705882354"/>
    <n v="5.1903114186851215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09T00:00:00"/>
    <n v="1"/>
    <s v="F"/>
    <n v="41"/>
    <d v="1899-12-30T18:00:00"/>
    <n v="0.23529411764705882"/>
    <n v="4.1522491349480974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0-09T00:00:00"/>
    <n v="1"/>
    <s v="F"/>
    <n v="41"/>
    <d v="1899-12-30T20:00:00"/>
    <n v="0.29411764705882354"/>
    <n v="5.1903114186851215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0-09T00:00:00"/>
    <n v="1"/>
    <s v="F"/>
    <n v="41"/>
    <d v="1899-12-30T10:00:00"/>
    <n v="0.27777777777777779"/>
    <n v="4.6296296296296294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09T00:00:00"/>
    <n v="1"/>
    <s v="F"/>
    <n v="41"/>
    <d v="1899-12-30T18:00:00"/>
    <n v="0.22222222222222221"/>
    <n v="3.7037037037037035E-2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0-09T00:00:00"/>
    <n v="1"/>
    <s v="F"/>
    <n v="41"/>
    <d v="1899-12-30T20:00:00"/>
    <n v="0.33333333333333331"/>
    <n v="5.5555555555555552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0-09T00:00:00"/>
    <n v="1"/>
    <s v="F"/>
    <n v="41"/>
    <d v="1899-12-30T06:00:00"/>
    <n v="0.23809523809523808"/>
    <n v="3.4013605442176867E-2"/>
    <n v="1"/>
    <n v="0.5"/>
    <n v="1"/>
  </r>
  <r>
    <x v="4"/>
    <n v="41.880653000000002"/>
    <n v="-87.636480000000006"/>
    <d v="1899-12-30T09:00:00"/>
    <d v="1899-12-30T17:00:00"/>
    <x v="2"/>
    <s v="Male"/>
    <n v="27"/>
    <d v="2020-10-09T00:00:00"/>
    <n v="1"/>
    <s v="F"/>
    <n v="41"/>
    <d v="1899-12-30T10:00:00"/>
    <n v="0.23809523809523808"/>
    <n v="3.4013605442176867E-2"/>
    <n v="1"/>
    <n v="0.2"/>
    <n v="1"/>
  </r>
  <r>
    <x v="4"/>
    <n v="41.897865000000003"/>
    <n v="-87.630874000000006"/>
    <d v="1899-12-30T17:45:00"/>
    <d v="1899-12-30T23:59:00"/>
    <x v="3"/>
    <s v="Male"/>
    <n v="27"/>
    <d v="2020-10-09T00:00:00"/>
    <n v="1"/>
    <s v="F"/>
    <n v="41"/>
    <d v="1899-12-30T18:00:00"/>
    <n v="0.2857142857142857"/>
    <n v="4.0816326530612242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0-09T00:00:00"/>
    <n v="1"/>
    <s v="F"/>
    <n v="41"/>
    <d v="1899-12-30T06:00:00"/>
    <n v="0.19047619047619047"/>
    <n v="3.6281179138321989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09T00:00:00"/>
    <n v="1"/>
    <s v="F"/>
    <n v="41"/>
    <d v="1899-12-30T10:00:00"/>
    <n v="0.23809523809523808"/>
    <n v="4.5351473922902487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09T00:00:00"/>
    <n v="1"/>
    <s v="F"/>
    <n v="41"/>
    <d v="1899-12-30T18:00:00"/>
    <n v="0.23809523809523808"/>
    <n v="4.535147392290248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09T00:00:00"/>
    <n v="1"/>
    <s v="F"/>
    <n v="41"/>
    <d v="1899-12-30T18:00:00"/>
    <n v="0.2857142857142857"/>
    <n v="5.4421768707482984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0-10T00:00:00"/>
    <n v="0"/>
    <s v="Sa"/>
    <n v="41"/>
    <d v="1899-12-30T12:00:00"/>
    <n v="4.1666666666666664E-2"/>
    <n v="6.9444444444444441E-3"/>
    <n v="1"/>
    <n v="1"/>
    <n v="1"/>
  </r>
  <r>
    <x v="0"/>
    <n v="41.884017999999998"/>
    <n v="-87.627398999999997"/>
    <d v="1899-12-30T14:00:00"/>
    <d v="1899-12-30T16:00:00"/>
    <x v="7"/>
    <s v="Male"/>
    <n v="25"/>
    <d v="2020-10-10T00:00:00"/>
    <n v="0"/>
    <s v="Sa"/>
    <n v="41"/>
    <d v="1899-12-30T14:00:00"/>
    <n v="4.1666666666666664E-2"/>
    <n v="6.9444444444444441E-3"/>
    <n v="1"/>
    <n v="1"/>
    <n v="1"/>
  </r>
  <r>
    <x v="0"/>
    <n v="41.883138000000002"/>
    <n v="-87.630692999999994"/>
    <d v="1899-12-30T16:30:00"/>
    <d v="1899-12-30T17:00:00"/>
    <x v="8"/>
    <s v="Male"/>
    <n v="25"/>
    <d v="2020-10-10T00:00:00"/>
    <n v="0"/>
    <s v="Sa"/>
    <n v="41"/>
    <d v="1899-12-30T16:00:00"/>
    <n v="4.1666666666666664E-2"/>
    <n v="6.9444444444444441E-3"/>
    <n v="1"/>
    <n v="1"/>
    <n v="1"/>
  </r>
  <r>
    <x v="0"/>
    <n v="41.897865000000003"/>
    <n v="-87.630874000000006"/>
    <d v="1899-12-30T20:00:00"/>
    <d v="1899-12-30T23:59:00"/>
    <x v="3"/>
    <s v="Male"/>
    <n v="25"/>
    <d v="2020-10-10T00:00:00"/>
    <n v="0"/>
    <s v="Sa"/>
    <n v="41"/>
    <d v="1899-12-30T20:00:00"/>
    <n v="0.25"/>
    <n v="4.1666666666666664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0-10T00:00:00"/>
    <n v="0"/>
    <s v="Sa"/>
    <n v="41"/>
    <d v="1899-12-30T10:00:00"/>
    <n v="5.5555555555555552E-2"/>
    <n v="9.2592592592592587E-3"/>
    <n v="1"/>
    <n v="1"/>
    <n v="1"/>
  </r>
  <r>
    <x v="1"/>
    <n v="41.879604"/>
    <n v="-87.633663999999996"/>
    <d v="1899-12-30T14:00:00"/>
    <d v="1899-12-30T15:00:00"/>
    <x v="0"/>
    <s v="Female"/>
    <n v="27"/>
    <d v="2020-10-10T00:00:00"/>
    <n v="0"/>
    <s v="Sa"/>
    <n v="41"/>
    <d v="1899-12-30T14:00:00"/>
    <n v="0.33333333333333331"/>
    <n v="5.5555555555555552E-2"/>
    <n v="1"/>
    <n v="1"/>
    <n v="1"/>
  </r>
  <r>
    <x v="1"/>
    <n v="41.897865000000003"/>
    <n v="-87.630874000000006"/>
    <d v="1899-12-30T15:30:00"/>
    <d v="1899-12-30T23:59:00"/>
    <x v="3"/>
    <s v="Female"/>
    <n v="27"/>
    <d v="2020-10-10T00:00:00"/>
    <n v="0"/>
    <s v="Sa"/>
    <n v="41"/>
    <d v="1899-12-30T16:00:00"/>
    <n v="0.33333333333333331"/>
    <n v="5.5555555555555552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0-10T00:00:00"/>
    <n v="0"/>
    <s v="Sa"/>
    <n v="41"/>
    <d v="1899-12-30T08:00:00"/>
    <n v="5.8823529411764705E-2"/>
    <n v="1.0380622837370243E-2"/>
    <n v="1"/>
    <n v="1"/>
    <n v="1"/>
  </r>
  <r>
    <x v="2"/>
    <n v="41.883138000000002"/>
    <n v="-87.630692999999994"/>
    <d v="1899-12-30T17:00:00"/>
    <d v="1899-12-30T18:00:00"/>
    <x v="8"/>
    <s v="Female"/>
    <n v="29"/>
    <d v="2020-10-10T00:00:00"/>
    <n v="0"/>
    <s v="Sa"/>
    <n v="41"/>
    <d v="1899-12-30T18:00:00"/>
    <n v="5.8823529411764705E-2"/>
    <n v="1.0380622837370243E-2"/>
    <n v="1"/>
    <n v="1"/>
    <n v="1"/>
  </r>
  <r>
    <x v="2"/>
    <n v="41.884017999999998"/>
    <n v="-87.627398999999997"/>
    <d v="1899-12-30T18:00:00"/>
    <d v="1899-12-30T22:00:00"/>
    <x v="7"/>
    <s v="Female"/>
    <n v="29"/>
    <d v="2020-10-10T00:00:00"/>
    <n v="0"/>
    <s v="Sa"/>
    <n v="41"/>
    <d v="1899-12-30T18:00:00"/>
    <n v="5.8823529411764705E-2"/>
    <n v="1.0380622837370243E-2"/>
    <n v="1"/>
    <n v="1"/>
    <n v="1"/>
  </r>
  <r>
    <x v="3"/>
    <n v="41.897865000000003"/>
    <n v="-87.630874000000006"/>
    <d v="1899-12-30T09:00:00"/>
    <d v="1899-12-30T09:15:00"/>
    <x v="3"/>
    <s v="Male"/>
    <n v="26"/>
    <d v="2020-10-10T00:00:00"/>
    <n v="0"/>
    <s v="Sa"/>
    <n v="41"/>
    <d v="1899-12-30T10:00:00"/>
    <n v="0.33333333333333331"/>
    <n v="7.407407407407407E-2"/>
    <n v="1"/>
    <n v="1"/>
    <n v="1"/>
  </r>
  <r>
    <x v="3"/>
    <n v="41.879604"/>
    <n v="-87.633663999999996"/>
    <d v="1899-12-30T18:00:00"/>
    <d v="1899-12-30T19:00:00"/>
    <x v="0"/>
    <s v="Male"/>
    <n v="26"/>
    <d v="2020-10-10T00:00:00"/>
    <n v="0"/>
    <s v="Sa"/>
    <n v="41"/>
    <d v="1899-12-30T18:00:00"/>
    <n v="5.5555555555555552E-2"/>
    <n v="1.2345679012345678E-2"/>
    <n v="1"/>
    <n v="1"/>
    <n v="1"/>
  </r>
  <r>
    <x v="3"/>
    <n v="41.890135999999998"/>
    <n v="-87.631688999999994"/>
    <d v="1899-12-30T19:30:00"/>
    <d v="1899-12-30T00:00:00"/>
    <x v="10"/>
    <s v="Male"/>
    <n v="26"/>
    <d v="2020-10-10T00:00:00"/>
    <n v="0"/>
    <s v="Sa"/>
    <n v="41"/>
    <d v="1899-12-30T20:00:00"/>
    <n v="0.1111111111111111"/>
    <n v="2.4691358024691357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0-10T00:00:00"/>
    <n v="0"/>
    <s v="Sa"/>
    <n v="41"/>
    <d v="1899-12-30T08:00:00"/>
    <n v="0.2857142857142857"/>
    <n v="2.7210884353741492E-2"/>
    <n v="1"/>
    <n v="1"/>
    <n v="1"/>
  </r>
  <r>
    <x v="4"/>
    <n v="41.881996999999998"/>
    <n v="-87.627484999999993"/>
    <d v="1899-12-30T09:00:00"/>
    <d v="1899-12-30T13:00:00"/>
    <x v="4"/>
    <s v="Male"/>
    <n v="27"/>
    <d v="2020-10-10T00:00:00"/>
    <n v="0"/>
    <s v="Sa"/>
    <n v="41"/>
    <d v="1899-12-30T10:00:00"/>
    <n v="0.23809523809523808"/>
    <n v="2.2675736961451243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0-10T00:00:00"/>
    <n v="0"/>
    <s v="Sa"/>
    <n v="41"/>
    <d v="1899-12-30T10:00:00"/>
    <n v="0.23809523809523808"/>
    <n v="3.4013605442176867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0-10T00:00:00"/>
    <n v="0"/>
    <s v="Sa"/>
    <n v="41"/>
    <d v="1899-12-30T14:00:00"/>
    <n v="4.7619047619047616E-2"/>
    <n v="6.802721088435373E-3"/>
    <n v="1"/>
    <n v="1"/>
    <n v="1"/>
  </r>
  <r>
    <x v="5"/>
    <n v="41.897865000000003"/>
    <n v="-87.630874000000006"/>
    <d v="1899-12-30T16:00:00"/>
    <d v="1899-12-30T23:59:00"/>
    <x v="3"/>
    <s v="Female"/>
    <n v="29"/>
    <d v="2020-10-10T00:00:00"/>
    <n v="0"/>
    <s v="Sa"/>
    <n v="41"/>
    <d v="1899-12-30T16:00:00"/>
    <n v="0.2857142857142857"/>
    <n v="4.0816326530612242E-2"/>
    <n v="1"/>
    <n v="0.5"/>
    <n v="1"/>
  </r>
  <r>
    <x v="0"/>
    <n v="41.878163000000001"/>
    <n v="-87.634919999999994"/>
    <d v="1899-12-30T12:30:00"/>
    <d v="1899-12-30T13:00:00"/>
    <x v="6"/>
    <s v="Male"/>
    <n v="25"/>
    <d v="2020-10-11T00:00:00"/>
    <n v="0"/>
    <s v="Su"/>
    <n v="42"/>
    <d v="1899-12-30T12:00:00"/>
    <n v="7.407407407407407E-2"/>
    <n v="8.2304526748971183E-3"/>
    <n v="1"/>
    <n v="1"/>
    <n v="1"/>
  </r>
  <r>
    <x v="0"/>
    <n v="41.883138000000002"/>
    <n v="-87.630692999999994"/>
    <d v="1899-12-30T16:30:00"/>
    <d v="1899-12-30T17:00:00"/>
    <x v="8"/>
    <s v="Male"/>
    <n v="25"/>
    <d v="2020-10-11T00:00:00"/>
    <n v="0"/>
    <s v="Su"/>
    <n v="42"/>
    <d v="1899-12-30T16:00:00"/>
    <n v="7.407407407407407E-2"/>
    <n v="8.2304526748971183E-3"/>
    <n v="1"/>
    <n v="1"/>
    <n v="1"/>
  </r>
  <r>
    <x v="0"/>
    <n v="41.897865000000003"/>
    <n v="-87.630874000000006"/>
    <d v="1899-12-30T20:00:00"/>
    <d v="1899-12-30T23:59:00"/>
    <x v="3"/>
    <s v="Male"/>
    <n v="25"/>
    <d v="2020-10-11T00:00:00"/>
    <n v="0"/>
    <s v="Su"/>
    <n v="42"/>
    <d v="1899-12-30T20:00:00"/>
    <n v="0.25925925925925924"/>
    <n v="2.8806584362139915E-2"/>
    <n v="1"/>
    <n v="1"/>
    <n v="1"/>
  </r>
  <r>
    <x v="1"/>
    <n v="41.881996999999998"/>
    <n v="-87.627484999999993"/>
    <d v="1899-12-30T08:00:00"/>
    <d v="1899-12-30T09:00:00"/>
    <x v="4"/>
    <s v="Female"/>
    <n v="27"/>
    <d v="2020-10-11T00:00:00"/>
    <n v="0"/>
    <s v="Su"/>
    <n v="42"/>
    <d v="1899-12-30T08:00:00"/>
    <n v="4.3478260869565216E-2"/>
    <n v="7.5614366729678632E-3"/>
    <n v="1"/>
    <n v="1"/>
    <n v="1"/>
  </r>
  <r>
    <x v="1"/>
    <n v="41.879927000000002"/>
    <n v="-87.623632999999998"/>
    <d v="1899-12-30T09:30:00"/>
    <d v="1899-12-30T13:30:00"/>
    <x v="9"/>
    <s v="Female"/>
    <n v="27"/>
    <d v="2020-10-11T00:00:00"/>
    <n v="0"/>
    <s v="Su"/>
    <n v="42"/>
    <d v="1899-12-30T10:00:00"/>
    <n v="8.6956521739130432E-2"/>
    <n v="1.5122873345935726E-2"/>
    <n v="1"/>
    <n v="1"/>
    <n v="1"/>
  </r>
  <r>
    <x v="1"/>
    <n v="41.879604"/>
    <n v="-87.633663999999996"/>
    <d v="1899-12-30T14:00:00"/>
    <d v="1899-12-30T15:00:00"/>
    <x v="0"/>
    <s v="Female"/>
    <n v="27"/>
    <d v="2020-10-11T00:00:00"/>
    <n v="0"/>
    <s v="Su"/>
    <n v="42"/>
    <d v="1899-12-30T14:00:00"/>
    <n v="0.30434782608695654"/>
    <n v="5.2930056710775046E-2"/>
    <n v="1"/>
    <n v="1"/>
    <n v="1"/>
  </r>
  <r>
    <x v="1"/>
    <n v="41.897865000000003"/>
    <n v="-87.630874000000006"/>
    <d v="1899-12-30T15:30:00"/>
    <d v="1899-12-30T23:59:00"/>
    <x v="3"/>
    <s v="Female"/>
    <n v="27"/>
    <d v="2020-10-11T00:00:00"/>
    <n v="0"/>
    <s v="Su"/>
    <n v="42"/>
    <d v="1899-12-30T16:00:00"/>
    <n v="0.30434782608695654"/>
    <n v="5.2930056710775046E-2"/>
    <n v="1"/>
    <n v="0.5"/>
    <n v="1"/>
  </r>
  <r>
    <x v="2"/>
    <n v="41.874848999999998"/>
    <n v="-87.634506000000002"/>
    <d v="1899-12-30T07:00:00"/>
    <d v="1899-12-30T09:00:00"/>
    <x v="5"/>
    <s v="Female"/>
    <n v="29"/>
    <d v="2020-10-11T00:00:00"/>
    <n v="0"/>
    <s v="Su"/>
    <n v="42"/>
    <d v="1899-12-30T08:00:00"/>
    <n v="0.10526315789473684"/>
    <n v="1.1080332409972297E-2"/>
    <n v="1"/>
    <n v="1"/>
    <n v="1"/>
  </r>
  <r>
    <x v="2"/>
    <n v="41.884017999999998"/>
    <n v="-87.627398999999997"/>
    <d v="1899-12-30T18:00:00"/>
    <d v="1899-12-30T22:00:00"/>
    <x v="7"/>
    <s v="Female"/>
    <n v="29"/>
    <d v="2020-10-11T00:00:00"/>
    <n v="0"/>
    <s v="Su"/>
    <n v="42"/>
    <d v="1899-12-30T18:00:00"/>
    <n v="0.10526315789473684"/>
    <n v="1.1080332409972297E-2"/>
    <n v="1"/>
    <n v="1"/>
    <n v="1"/>
  </r>
  <r>
    <x v="3"/>
    <n v="41.897865000000003"/>
    <n v="-87.630874000000006"/>
    <d v="1899-12-30T09:00:00"/>
    <d v="1899-12-30T09:15:00"/>
    <x v="3"/>
    <s v="Male"/>
    <n v="26"/>
    <d v="2020-10-11T00:00:00"/>
    <n v="0"/>
    <s v="Su"/>
    <n v="42"/>
    <d v="1899-12-30T10:00:00"/>
    <n v="0.36842105263157893"/>
    <n v="3.8781163434903045E-2"/>
    <n v="1"/>
    <n v="1"/>
    <n v="1"/>
  </r>
  <r>
    <x v="3"/>
    <n v="41.879604"/>
    <n v="-87.633663999999996"/>
    <d v="1899-12-30T18:00:00"/>
    <d v="1899-12-30T19:00:00"/>
    <x v="0"/>
    <s v="Male"/>
    <n v="26"/>
    <d v="2020-10-11T00:00:00"/>
    <n v="0"/>
    <s v="Su"/>
    <n v="42"/>
    <d v="1899-12-30T18:00:00"/>
    <n v="0.10526315789473684"/>
    <n v="1.1080332409972297E-2"/>
    <n v="1"/>
    <n v="1"/>
    <n v="1"/>
  </r>
  <r>
    <x v="3"/>
    <n v="41.890135999999998"/>
    <n v="-87.631688999999994"/>
    <d v="1899-12-30T19:30:00"/>
    <d v="1899-12-30T00:00:00"/>
    <x v="10"/>
    <s v="Male"/>
    <n v="26"/>
    <d v="2020-10-10T00:00:00"/>
    <n v="0"/>
    <s v="Sa"/>
    <n v="41"/>
    <d v="1899-12-30T20:00:00"/>
    <n v="0.1111111111111111"/>
    <n v="2.4691358024691357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0-11T00:00:00"/>
    <n v="0"/>
    <s v="Su"/>
    <n v="42"/>
    <d v="1899-12-30T08:00:00"/>
    <n v="0.31818181818181818"/>
    <n v="2.8925619834710745E-2"/>
    <n v="1"/>
    <n v="1"/>
    <n v="1"/>
  </r>
  <r>
    <x v="4"/>
    <n v="41.881996999999998"/>
    <n v="-87.627484999999993"/>
    <d v="1899-12-30T09:00:00"/>
    <d v="1899-12-30T13:00:00"/>
    <x v="4"/>
    <s v="Male"/>
    <n v="27"/>
    <d v="2020-10-11T00:00:00"/>
    <n v="0"/>
    <s v="Su"/>
    <n v="42"/>
    <d v="1899-12-30T10:00:00"/>
    <n v="0.27272727272727271"/>
    <n v="2.4793388429752063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0-11T00:00:00"/>
    <n v="0"/>
    <s v="Su"/>
    <n v="42"/>
    <d v="1899-12-30T10:00:00"/>
    <n v="0.24"/>
    <n v="3.8399999999999997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0-11T00:00:00"/>
    <n v="0"/>
    <s v="Su"/>
    <n v="42"/>
    <d v="1899-12-30T14:00:00"/>
    <n v="0.08"/>
    <n v="1.2800000000000001E-2"/>
    <n v="1"/>
    <n v="1"/>
    <n v="1"/>
  </r>
  <r>
    <x v="5"/>
    <n v="41.897865000000003"/>
    <n v="-87.630874000000006"/>
    <d v="1899-12-30T16:00:00"/>
    <d v="1899-12-30T16:30:00"/>
    <x v="3"/>
    <s v="Female"/>
    <n v="29"/>
    <d v="2020-10-11T00:00:00"/>
    <n v="0"/>
    <s v="Su"/>
    <n v="42"/>
    <d v="1899-12-30T16:00:00"/>
    <n v="0.28000000000000003"/>
    <n v="4.4800000000000006E-2"/>
    <n v="1"/>
    <n v="0.5"/>
    <n v="1"/>
  </r>
  <r>
    <x v="5"/>
    <n v="41.890135999999998"/>
    <n v="-87.631688999999994"/>
    <d v="1899-12-30T22:00:00"/>
    <d v="1899-12-30T23:59:00"/>
    <x v="10"/>
    <s v="Female"/>
    <n v="29"/>
    <d v="2020-10-11T00:00:00"/>
    <n v="0"/>
    <s v="Su"/>
    <n v="42"/>
    <d v="1899-12-30T22:00:00"/>
    <n v="0.04"/>
    <n v="6.4000000000000003E-3"/>
    <n v="1"/>
    <n v="1"/>
    <n v="1"/>
  </r>
  <r>
    <x v="0"/>
    <n v="41.879604"/>
    <n v="-87.633663999999996"/>
    <d v="1899-12-30T08:00:00"/>
    <d v="1899-12-30T08:10:00"/>
    <x v="0"/>
    <s v="Male"/>
    <n v="25"/>
    <d v="2020-10-12T00:00:00"/>
    <n v="1"/>
    <s v="M"/>
    <n v="42"/>
    <d v="1899-12-30T08:00:00"/>
    <n v="0.18518518518518517"/>
    <n v="2.743484224965706E-2"/>
    <n v="0.875"/>
    <n v="0.53846153846153844"/>
    <n v="0.875"/>
  </r>
  <r>
    <x v="0"/>
    <n v="41.877676999999998"/>
    <n v="-87.634251000000006"/>
    <d v="1899-12-30T08:15:00"/>
    <d v="1899-12-30T08:20:00"/>
    <x v="1"/>
    <s v="Male"/>
    <n v="25"/>
    <d v="2020-10-12T00:00:00"/>
    <n v="1"/>
    <s v="M"/>
    <n v="42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12T00:00:00"/>
    <n v="1"/>
    <s v="M"/>
    <n v="42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12T00:00:00"/>
    <n v="1"/>
    <s v="M"/>
    <n v="42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12T00:00:00"/>
    <n v="1"/>
    <s v="M"/>
    <n v="42"/>
    <d v="1899-12-30T08:00:00"/>
    <n v="0.30434782608695654"/>
    <n v="3.969754253308129E-2"/>
    <n v="0.75"/>
    <n v="0.46153846153846156"/>
    <n v="0.75"/>
  </r>
  <r>
    <x v="1"/>
    <n v="41.880653000000002"/>
    <n v="-87.636480000000006"/>
    <d v="1899-12-30T09:00:00"/>
    <d v="1899-12-30T17:00:00"/>
    <x v="2"/>
    <s v="Female"/>
    <n v="27"/>
    <d v="2020-10-12T00:00:00"/>
    <n v="1"/>
    <s v="M"/>
    <n v="42"/>
    <d v="1899-12-30T10:00:00"/>
    <n v="0.21739130434782608"/>
    <n v="2.835538752362949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0-12T00:00:00"/>
    <n v="1"/>
    <s v="M"/>
    <n v="42"/>
    <d v="1899-12-30T18:00:00"/>
    <n v="0.30434782608695654"/>
    <n v="3.969754253308129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12T00:00:00"/>
    <n v="1"/>
    <s v="M"/>
    <n v="42"/>
    <d v="1899-12-30T10:00:00"/>
    <n v="0.26315789473684209"/>
    <n v="4.1551246537396121E-2"/>
    <n v="1"/>
    <n v="0.21052631578947367"/>
    <n v="1"/>
  </r>
  <r>
    <x v="2"/>
    <n v="41.881996999999998"/>
    <n v="-87.627484999999993"/>
    <d v="1899-12-30T17:45:00"/>
    <d v="1899-12-30T18:30:00"/>
    <x v="4"/>
    <s v="Female"/>
    <n v="29"/>
    <d v="2020-10-12T00:00:00"/>
    <n v="1"/>
    <s v="M"/>
    <n v="42"/>
    <d v="1899-12-30T18:00:00"/>
    <n v="0.21052631578947367"/>
    <n v="3.3240997229916892E-2"/>
    <n v="0.875"/>
    <n v="0.30434782608695654"/>
    <n v="0.875"/>
  </r>
  <r>
    <x v="2"/>
    <n v="41.897865000000003"/>
    <n v="-87.630874000000006"/>
    <d v="1899-12-30T19:00:00"/>
    <d v="1899-12-30T23:59:00"/>
    <x v="3"/>
    <s v="Female"/>
    <n v="29"/>
    <d v="2020-10-12T00:00:00"/>
    <n v="1"/>
    <s v="M"/>
    <n v="42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12T00:00:00"/>
    <n v="1"/>
    <s v="M"/>
    <n v="42"/>
    <d v="1899-12-30T10:00:00"/>
    <n v="0.26315789473684209"/>
    <n v="4.1551246537396121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0-12T00:00:00"/>
    <n v="1"/>
    <s v="M"/>
    <n v="42"/>
    <d v="1899-12-30T18:00:00"/>
    <n v="0.21052631578947367"/>
    <n v="3.3240997229916892E-2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12T00:00:00"/>
    <n v="1"/>
    <s v="M"/>
    <n v="42"/>
    <d v="1899-12-30T20:00:00"/>
    <n v="0.36842105263157893"/>
    <n v="5.8171745152354563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12T00:00:00"/>
    <n v="1"/>
    <s v="M"/>
    <n v="42"/>
    <d v="1899-12-30T06:00:00"/>
    <n v="0.22727272727272727"/>
    <n v="3.099173553719008E-2"/>
    <n v="1"/>
    <n v="0.5"/>
    <n v="1"/>
  </r>
  <r>
    <x v="4"/>
    <n v="41.881996999999998"/>
    <n v="-87.627484999999993"/>
    <d v="1899-12-30T17:45:00"/>
    <d v="1899-12-30T18:30:00"/>
    <x v="4"/>
    <s v="Male"/>
    <n v="27"/>
    <d v="2020-10-12T00:00:00"/>
    <n v="1"/>
    <s v="M"/>
    <n v="42"/>
    <d v="1899-12-30T18:00:00"/>
    <n v="0.27272727272727271"/>
    <n v="3.7190082644628093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0-12T00:00:00"/>
    <n v="1"/>
    <s v="M"/>
    <n v="42"/>
    <d v="1899-12-30T18:00:00"/>
    <n v="0.31818181818181818"/>
    <n v="4.338842975206611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12T00:00:00"/>
    <n v="1"/>
    <s v="M"/>
    <n v="42"/>
    <d v="1899-12-30T06:00:00"/>
    <n v="0.16"/>
    <n v="1.9199999999999998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12T00:00:00"/>
    <n v="1"/>
    <s v="M"/>
    <n v="42"/>
    <d v="1899-12-30T10:00:00"/>
    <n v="0.2"/>
    <n v="2.4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0-12T00:00:00"/>
    <n v="1"/>
    <s v="M"/>
    <n v="42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0-13T00:00:00"/>
    <n v="1"/>
    <s v="Tu"/>
    <n v="42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13T00:00:00"/>
    <n v="1"/>
    <s v="Tu"/>
    <n v="42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13T00:00:00"/>
    <n v="1"/>
    <s v="Tu"/>
    <n v="42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13T00:00:00"/>
    <n v="1"/>
    <s v="Tu"/>
    <n v="42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13T00:00:00"/>
    <n v="1"/>
    <s v="Tu"/>
    <n v="42"/>
    <d v="1899-12-30T08:00:00"/>
    <n v="0.30434782608695654"/>
    <n v="3.969754253308129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13T00:00:00"/>
    <n v="1"/>
    <s v="Tu"/>
    <n v="42"/>
    <d v="1899-12-30T10:00:00"/>
    <n v="0.21739130434782608"/>
    <n v="2.835538752362949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13T00:00:00"/>
    <n v="1"/>
    <s v="Tu"/>
    <n v="42"/>
    <d v="1899-12-30T18:00:00"/>
    <n v="0.30434782608695654"/>
    <n v="3.969754253308129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13T00:00:00"/>
    <n v="1"/>
    <s v="Tu"/>
    <n v="42"/>
    <d v="1899-12-30T10:00:00"/>
    <n v="0.26315789473684209"/>
    <n v="2.7700831024930744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0-13T00:00:00"/>
    <n v="1"/>
    <s v="Tu"/>
    <n v="42"/>
    <d v="1899-12-30T20:00:00"/>
    <n v="0.26315789473684209"/>
    <n v="2.7700831024930744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13T00:00:00"/>
    <n v="1"/>
    <s v="Tu"/>
    <n v="42"/>
    <d v="1899-12-30T10:00:00"/>
    <n v="0.26315789473684209"/>
    <n v="4.1551246537396121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13T00:00:00"/>
    <n v="1"/>
    <s v="Tu"/>
    <n v="42"/>
    <d v="1899-12-30T18:00:00"/>
    <n v="0.21052631578947367"/>
    <n v="3.3240997229916892E-2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13T00:00:00"/>
    <n v="1"/>
    <s v="Tu"/>
    <n v="42"/>
    <d v="1899-12-30T20:00:00"/>
    <n v="0.36842105263157893"/>
    <n v="5.8171745152354563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13T00:00:00"/>
    <n v="1"/>
    <s v="Tu"/>
    <n v="42"/>
    <d v="1899-12-30T06:00:00"/>
    <n v="0.22727272727272727"/>
    <n v="4.1322314049586778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0-13T00:00:00"/>
    <n v="1"/>
    <s v="Tu"/>
    <n v="42"/>
    <d v="1899-12-30T10:00:00"/>
    <n v="0.18181818181818182"/>
    <n v="3.305785123966942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13T00:00:00"/>
    <n v="1"/>
    <s v="Tu"/>
    <n v="42"/>
    <d v="1899-12-30T18:00:00"/>
    <n v="0.27272727272727271"/>
    <n v="4.9586776859504127E-2"/>
    <n v="0.875"/>
    <n v="0.30434782608695654"/>
    <n v="0.875"/>
  </r>
  <r>
    <x v="4"/>
    <n v="41.897865000000003"/>
    <n v="-87.630874000000006"/>
    <d v="1899-12-30T17:45:00"/>
    <d v="1899-12-30T23:59:00"/>
    <x v="3"/>
    <s v="Male"/>
    <n v="27"/>
    <d v="2020-10-13T00:00:00"/>
    <n v="1"/>
    <s v="Tu"/>
    <n v="42"/>
    <d v="1899-12-30T18:00:00"/>
    <n v="0.31818181818181818"/>
    <n v="5.7851239669421489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13T00:00:00"/>
    <n v="1"/>
    <s v="Tu"/>
    <n v="42"/>
    <d v="1899-12-30T06:00:00"/>
    <n v="0.16"/>
    <n v="2.5600000000000001E-2"/>
    <n v="0.75"/>
    <n v="0.42857142857142855"/>
    <n v="0.75"/>
  </r>
  <r>
    <x v="5"/>
    <n v="41.880653000000002"/>
    <n v="-87.636480000000006"/>
    <d v="1899-12-30T09:00:00"/>
    <d v="1899-12-30T17:10:00"/>
    <x v="2"/>
    <s v="Female"/>
    <n v="29"/>
    <d v="2020-10-13T00:00:00"/>
    <n v="1"/>
    <s v="Tu"/>
    <n v="42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13T00:00:00"/>
    <n v="1"/>
    <s v="Tu"/>
    <n v="42"/>
    <d v="1899-12-30T18:00:00"/>
    <n v="0.24"/>
    <n v="3.8399999999999997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0-13T00:00:00"/>
    <n v="1"/>
    <s v="Tu"/>
    <n v="42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0-14T00:00:00"/>
    <n v="1"/>
    <s v="W"/>
    <n v="42"/>
    <d v="1899-12-30T08:00:00"/>
    <n v="0.18518518518518517"/>
    <n v="2.743484224965706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0-14T00:00:00"/>
    <n v="1"/>
    <s v="W"/>
    <n v="42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14T00:00:00"/>
    <n v="1"/>
    <s v="W"/>
    <n v="42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14T00:00:00"/>
    <n v="1"/>
    <s v="W"/>
    <n v="42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14T00:00:00"/>
    <n v="1"/>
    <s v="W"/>
    <n v="42"/>
    <d v="1899-12-30T08:00:00"/>
    <n v="0.30434782608695654"/>
    <n v="3.969754253308129E-2"/>
    <n v="0.875"/>
    <n v="0.46666666666666667"/>
    <n v="0.875"/>
  </r>
  <r>
    <x v="1"/>
    <n v="41.880653000000002"/>
    <n v="-87.636480000000006"/>
    <d v="1899-12-30T09:00:00"/>
    <d v="1899-12-30T17:00:00"/>
    <x v="2"/>
    <s v="Female"/>
    <n v="27"/>
    <d v="2020-10-14T00:00:00"/>
    <n v="1"/>
    <s v="W"/>
    <n v="42"/>
    <d v="1899-12-30T10:00:00"/>
    <n v="0.21739130434782608"/>
    <n v="2.835538752362949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14T00:00:00"/>
    <n v="1"/>
    <s v="W"/>
    <n v="42"/>
    <d v="1899-12-30T18:00:00"/>
    <n v="0.30434782608695654"/>
    <n v="3.969754253308129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14T00:00:00"/>
    <n v="1"/>
    <s v="W"/>
    <n v="42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14T00:00:00"/>
    <n v="1"/>
    <s v="W"/>
    <n v="42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0-14T00:00:00"/>
    <n v="1"/>
    <s v="W"/>
    <n v="42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14T00:00:00"/>
    <n v="1"/>
    <s v="W"/>
    <n v="42"/>
    <d v="1899-12-30T10:00:00"/>
    <n v="0.26315789473684209"/>
    <n v="2.7700831024930744E-2"/>
    <n v="1"/>
    <n v="0.2"/>
    <n v="1"/>
  </r>
  <r>
    <x v="3"/>
    <n v="41.897865000000003"/>
    <n v="-87.630874000000006"/>
    <d v="1899-12-30T19:00:00"/>
    <d v="1899-12-30T23:59:00"/>
    <x v="3"/>
    <s v="Male"/>
    <n v="26"/>
    <d v="2020-10-14T00:00:00"/>
    <n v="1"/>
    <s v="W"/>
    <n v="42"/>
    <d v="1899-12-30T20:00:00"/>
    <n v="0.36842105263157893"/>
    <n v="3.8781163434903045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14T00:00:00"/>
    <n v="1"/>
    <s v="W"/>
    <n v="42"/>
    <d v="1899-12-30T06:00:00"/>
    <n v="0.22727272727272727"/>
    <n v="4.1322314049586778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0-14T00:00:00"/>
    <n v="1"/>
    <s v="W"/>
    <n v="42"/>
    <d v="1899-12-30T10:00:00"/>
    <n v="0.18181818181818182"/>
    <n v="3.305785123966942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14T00:00:00"/>
    <n v="1"/>
    <s v="W"/>
    <n v="42"/>
    <d v="1899-12-30T18:00:00"/>
    <n v="0.27272727272727271"/>
    <n v="4.9586776859504127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0-14T00:00:00"/>
    <n v="1"/>
    <s v="W"/>
    <n v="42"/>
    <d v="1899-12-30T18:00:00"/>
    <n v="0.31818181818181818"/>
    <n v="5.7851239669421489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14T00:00:00"/>
    <n v="1"/>
    <s v="W"/>
    <n v="42"/>
    <d v="1899-12-30T06:00:00"/>
    <n v="0.16"/>
    <n v="2.5600000000000001E-2"/>
    <n v="0.875"/>
    <n v="0.46666666666666667"/>
    <n v="0.875"/>
  </r>
  <r>
    <x v="5"/>
    <n v="41.880653000000002"/>
    <n v="-87.636480000000006"/>
    <d v="1899-12-30T09:00:00"/>
    <d v="1899-12-30T17:10:00"/>
    <x v="2"/>
    <s v="Female"/>
    <n v="29"/>
    <d v="2020-10-14T00:00:00"/>
    <n v="1"/>
    <s v="W"/>
    <n v="42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14T00:00:00"/>
    <n v="1"/>
    <s v="W"/>
    <n v="42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14T00:00:00"/>
    <n v="1"/>
    <s v="W"/>
    <n v="42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0-15T00:00:00"/>
    <n v="1"/>
    <s v="Th"/>
    <n v="42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15T00:00:00"/>
    <n v="1"/>
    <s v="Th"/>
    <n v="42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15T00:00:00"/>
    <n v="1"/>
    <s v="Th"/>
    <n v="42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15T00:00:00"/>
    <n v="1"/>
    <s v="Th"/>
    <n v="42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15T00:00:00"/>
    <n v="1"/>
    <s v="Th"/>
    <n v="42"/>
    <d v="1899-12-30T08:00:00"/>
    <n v="0.30434782608695654"/>
    <n v="3.969754253308129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15T00:00:00"/>
    <n v="1"/>
    <s v="Th"/>
    <n v="42"/>
    <d v="1899-12-30T10:00:00"/>
    <n v="0.21739130434782608"/>
    <n v="2.835538752362949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15T00:00:00"/>
    <n v="1"/>
    <s v="Th"/>
    <n v="42"/>
    <d v="1899-12-30T18:00:00"/>
    <n v="0.30434782608695654"/>
    <n v="3.969754253308129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15T00:00:00"/>
    <n v="1"/>
    <s v="Th"/>
    <n v="42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15T00:00:00"/>
    <n v="1"/>
    <s v="Th"/>
    <n v="42"/>
    <d v="1899-12-30T18:00:00"/>
    <n v="0.21052631578947367"/>
    <n v="3.3240997229916892E-2"/>
    <n v="1"/>
    <n v="0.25"/>
    <n v="1"/>
  </r>
  <r>
    <x v="2"/>
    <n v="41.897865000000003"/>
    <n v="-87.630874000000006"/>
    <d v="1899-12-30T19:00:00"/>
    <d v="1899-12-30T23:59:00"/>
    <x v="3"/>
    <s v="Female"/>
    <n v="29"/>
    <d v="2020-10-15T00:00:00"/>
    <n v="1"/>
    <s v="Th"/>
    <n v="42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15T00:00:00"/>
    <n v="1"/>
    <s v="Th"/>
    <n v="42"/>
    <d v="1899-12-30T10:00:00"/>
    <n v="0.26315789473684209"/>
    <n v="4.1551246537396121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15T00:00:00"/>
    <n v="1"/>
    <s v="Th"/>
    <n v="42"/>
    <d v="1899-12-30T18:00:00"/>
    <n v="0.21052631578947367"/>
    <n v="3.3240997229916892E-2"/>
    <n v="1"/>
    <n v="0.25"/>
    <n v="1"/>
  </r>
  <r>
    <x v="3"/>
    <n v="41.897865000000003"/>
    <n v="-87.630874000000006"/>
    <d v="1899-12-30T19:00:00"/>
    <d v="1899-12-30T23:59:00"/>
    <x v="3"/>
    <s v="Male"/>
    <n v="26"/>
    <d v="2020-10-15T00:00:00"/>
    <n v="1"/>
    <s v="Th"/>
    <n v="42"/>
    <d v="1899-12-30T20:00:00"/>
    <n v="0.36842105263157893"/>
    <n v="5.8171745152354563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15T00:00:00"/>
    <n v="1"/>
    <s v="Th"/>
    <n v="42"/>
    <d v="1899-12-30T06:00:00"/>
    <n v="0.22727272727272727"/>
    <n v="4.1322314049586778E-2"/>
    <n v="1"/>
    <n v="1"/>
    <n v="1"/>
  </r>
  <r>
    <x v="4"/>
    <n v="41.880653000000002"/>
    <n v="-87.636480000000006"/>
    <d v="1899-12-30T09:00:00"/>
    <d v="1899-12-30T17:00:00"/>
    <x v="2"/>
    <s v="Male"/>
    <n v="27"/>
    <d v="2020-10-15T00:00:00"/>
    <n v="1"/>
    <s v="Th"/>
    <n v="42"/>
    <d v="1899-12-30T10:00:00"/>
    <n v="0.18181818181818182"/>
    <n v="3.305785123966942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15T00:00:00"/>
    <n v="1"/>
    <s v="Th"/>
    <n v="42"/>
    <d v="1899-12-30T18:00:00"/>
    <n v="0.27272727272727271"/>
    <n v="4.9586776859504127E-2"/>
    <n v="1"/>
    <n v="0.25"/>
    <n v="1"/>
  </r>
  <r>
    <x v="4"/>
    <n v="41.897865000000003"/>
    <n v="-87.630874000000006"/>
    <d v="1899-12-30T17:45:00"/>
    <d v="1899-12-30T23:59:00"/>
    <x v="3"/>
    <s v="Male"/>
    <n v="27"/>
    <d v="2020-10-15T00:00:00"/>
    <n v="1"/>
    <s v="Th"/>
    <n v="42"/>
    <d v="1899-12-30T18:00:00"/>
    <n v="0.31818181818181818"/>
    <n v="5.7851239669421489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0-15T00:00:00"/>
    <n v="1"/>
    <s v="Th"/>
    <n v="42"/>
    <d v="1899-12-30T10:00:00"/>
    <n v="0.2"/>
    <n v="2.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15T00:00:00"/>
    <n v="1"/>
    <s v="Th"/>
    <n v="42"/>
    <d v="1899-12-30T18:00:00"/>
    <n v="0.24"/>
    <n v="2.8799999999999999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0-15T00:00:00"/>
    <n v="1"/>
    <s v="Th"/>
    <n v="42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0-16T00:00:00"/>
    <n v="1"/>
    <s v="F"/>
    <n v="42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16T00:00:00"/>
    <n v="1"/>
    <s v="F"/>
    <n v="42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16T00:00:00"/>
    <n v="1"/>
    <s v="F"/>
    <n v="42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16T00:00:00"/>
    <n v="1"/>
    <s v="F"/>
    <n v="42"/>
    <d v="1899-12-30T18:00:00"/>
    <n v="0.25925925925925924"/>
    <n v="3.8408779149519887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0-16T00:00:00"/>
    <n v="1"/>
    <s v="F"/>
    <n v="42"/>
    <d v="1899-12-30T08:00:00"/>
    <n v="0.30434782608695654"/>
    <n v="3.969754253308129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16T00:00:00"/>
    <n v="1"/>
    <s v="F"/>
    <n v="42"/>
    <d v="1899-12-30T10:00:00"/>
    <n v="0.21739130434782608"/>
    <n v="2.835538752362949E-2"/>
    <n v="1"/>
    <n v="0.2"/>
    <n v="1"/>
  </r>
  <r>
    <x v="1"/>
    <n v="41.878163000000001"/>
    <n v="-87.634919999999994"/>
    <d v="1899-12-30T17:45:00"/>
    <d v="1899-12-30T19:00:00"/>
    <x v="6"/>
    <s v="Female"/>
    <n v="27"/>
    <d v="2020-10-16T00:00:00"/>
    <n v="1"/>
    <s v="F"/>
    <n v="42"/>
    <d v="1899-12-30T18:00:00"/>
    <n v="4.3478260869565216E-2"/>
    <n v="5.6710775047258974E-3"/>
    <n v="0.25"/>
    <n v="1"/>
    <n v="0.25"/>
  </r>
  <r>
    <x v="1"/>
    <n v="41.897865000000003"/>
    <n v="-87.630874000000006"/>
    <d v="1899-12-30T19:15:00"/>
    <d v="1899-12-30T23:59:00"/>
    <x v="3"/>
    <s v="Female"/>
    <n v="27"/>
    <d v="2020-10-17T00:00:00"/>
    <n v="0"/>
    <s v="Sa"/>
    <n v="42"/>
    <d v="1899-12-30T20:00:00"/>
    <n v="0.30434782608695654"/>
    <n v="5.2930056710775046E-2"/>
    <n v="1.125"/>
    <n v="0.1111111111111111"/>
    <n v="0.125"/>
  </r>
  <r>
    <x v="2"/>
    <n v="41.880653000000002"/>
    <n v="-87.636480000000006"/>
    <d v="1899-12-30T09:00:00"/>
    <d v="1899-12-30T17:00:00"/>
    <x v="2"/>
    <s v="Female"/>
    <n v="29"/>
    <d v="2020-10-16T00:00:00"/>
    <n v="1"/>
    <s v="F"/>
    <n v="42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16T00:00:00"/>
    <n v="1"/>
    <s v="F"/>
    <n v="42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0-16T00:00:00"/>
    <n v="1"/>
    <s v="F"/>
    <n v="42"/>
    <d v="1899-12-30T20:00:00"/>
    <n v="0.26315789473684209"/>
    <n v="4.1551246537396121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0-16T00:00:00"/>
    <n v="1"/>
    <s v="F"/>
    <n v="42"/>
    <d v="1899-12-30T10:00:00"/>
    <n v="0.26315789473684209"/>
    <n v="4.1551246537396121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16T00:00:00"/>
    <n v="1"/>
    <s v="F"/>
    <n v="42"/>
    <d v="1899-12-30T18:00:00"/>
    <n v="0.21052631578947367"/>
    <n v="3.3240997229916892E-2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0-16T00:00:00"/>
    <n v="1"/>
    <s v="F"/>
    <n v="42"/>
    <d v="1899-12-30T20:00:00"/>
    <n v="0.36842105263157893"/>
    <n v="5.8171745152354563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0-16T00:00:00"/>
    <n v="1"/>
    <s v="F"/>
    <n v="42"/>
    <d v="1899-12-30T06:00:00"/>
    <n v="0.22727272727272727"/>
    <n v="3.099173553719008E-2"/>
    <n v="1"/>
    <n v="0.5"/>
    <n v="1"/>
  </r>
  <r>
    <x v="4"/>
    <n v="41.880653000000002"/>
    <n v="-87.636480000000006"/>
    <d v="1899-12-30T09:00:00"/>
    <d v="1899-12-30T17:00:00"/>
    <x v="2"/>
    <s v="Male"/>
    <n v="27"/>
    <d v="2020-10-16T00:00:00"/>
    <n v="1"/>
    <s v="F"/>
    <n v="42"/>
    <d v="1899-12-30T10:00:00"/>
    <n v="0.18181818181818182"/>
    <n v="2.4793388429752063E-2"/>
    <n v="1"/>
    <n v="0.2"/>
    <n v="1"/>
  </r>
  <r>
    <x v="4"/>
    <n v="41.897865000000003"/>
    <n v="-87.630874000000006"/>
    <d v="1899-12-30T17:45:00"/>
    <d v="1899-12-30T23:59:00"/>
    <x v="3"/>
    <s v="Male"/>
    <n v="27"/>
    <d v="2020-10-16T00:00:00"/>
    <n v="1"/>
    <s v="F"/>
    <n v="42"/>
    <d v="1899-12-30T18:00:00"/>
    <n v="0.31818181818181818"/>
    <n v="4.338842975206611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0-16T00:00:00"/>
    <n v="1"/>
    <s v="F"/>
    <n v="42"/>
    <d v="1899-12-30T06:00:00"/>
    <n v="0.16"/>
    <n v="2.5600000000000001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16T00:00:00"/>
    <n v="1"/>
    <s v="F"/>
    <n v="42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16T00:00:00"/>
    <n v="1"/>
    <s v="F"/>
    <n v="42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16T00:00:00"/>
    <n v="1"/>
    <s v="F"/>
    <n v="42"/>
    <d v="1899-12-30T18:00:00"/>
    <n v="0.28000000000000003"/>
    <n v="4.4800000000000006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0-17T00:00:00"/>
    <n v="0"/>
    <s v="Sa"/>
    <n v="42"/>
    <d v="1899-12-30T12:00:00"/>
    <n v="7.407407407407407E-2"/>
    <n v="1.0973936899862825E-2"/>
    <n v="1"/>
    <n v="1"/>
    <n v="1"/>
  </r>
  <r>
    <x v="0"/>
    <n v="41.884017999999998"/>
    <n v="-87.627398999999997"/>
    <d v="1899-12-30T14:00:00"/>
    <d v="1899-12-30T16:00:00"/>
    <x v="7"/>
    <s v="Male"/>
    <n v="25"/>
    <d v="2020-10-17T00:00:00"/>
    <n v="0"/>
    <s v="Sa"/>
    <n v="42"/>
    <d v="1899-12-30T14:00:00"/>
    <n v="3.7037037037037035E-2"/>
    <n v="5.4869684499314125E-3"/>
    <n v="1"/>
    <n v="1"/>
    <n v="1"/>
  </r>
  <r>
    <x v="0"/>
    <n v="41.883138000000002"/>
    <n v="-87.630692999999994"/>
    <d v="1899-12-30T16:30:00"/>
    <d v="1899-12-30T17:00:00"/>
    <x v="8"/>
    <s v="Male"/>
    <n v="25"/>
    <d v="2020-10-17T00:00:00"/>
    <n v="0"/>
    <s v="Sa"/>
    <n v="42"/>
    <d v="1899-12-30T16:00:00"/>
    <n v="7.407407407407407E-2"/>
    <n v="1.0973936899862825E-2"/>
    <n v="1"/>
    <n v="1"/>
    <n v="1"/>
  </r>
  <r>
    <x v="0"/>
    <n v="41.897865000000003"/>
    <n v="-87.630874000000006"/>
    <d v="1899-12-30T20:00:00"/>
    <d v="1899-12-30T23:59:00"/>
    <x v="3"/>
    <s v="Male"/>
    <n v="25"/>
    <d v="2020-10-17T00:00:00"/>
    <n v="0"/>
    <s v="Sa"/>
    <n v="42"/>
    <d v="1899-12-30T20:00:00"/>
    <n v="0.25925925925925924"/>
    <n v="3.8408779149519887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0-17T00:00:00"/>
    <n v="0"/>
    <s v="Sa"/>
    <n v="42"/>
    <d v="1899-12-30T10:00:00"/>
    <n v="8.6956521739130432E-2"/>
    <n v="1.5122873345935726E-2"/>
    <n v="1"/>
    <n v="1"/>
    <n v="1"/>
  </r>
  <r>
    <x v="1"/>
    <n v="41.879604"/>
    <n v="-87.633663999999996"/>
    <d v="1899-12-30T14:00:00"/>
    <d v="1899-12-30T15:00:00"/>
    <x v="0"/>
    <s v="Female"/>
    <n v="27"/>
    <d v="2020-10-17T00:00:00"/>
    <n v="0"/>
    <s v="Sa"/>
    <n v="42"/>
    <d v="1899-12-30T14:00:00"/>
    <n v="0.30434782608695654"/>
    <n v="5.2930056710775046E-2"/>
    <n v="1"/>
    <n v="1"/>
    <n v="1"/>
  </r>
  <r>
    <x v="1"/>
    <n v="41.897865000000003"/>
    <n v="-87.630874000000006"/>
    <d v="1899-12-30T15:30:00"/>
    <d v="1899-12-30T23:59:00"/>
    <x v="3"/>
    <s v="Female"/>
    <n v="27"/>
    <d v="2020-10-17T00:00:00"/>
    <n v="0"/>
    <s v="Sa"/>
    <n v="42"/>
    <d v="1899-12-30T16:00:00"/>
    <n v="0.30434782608695654"/>
    <n v="5.2930056710775046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0-17T00:00:00"/>
    <n v="0"/>
    <s v="Sa"/>
    <n v="42"/>
    <d v="1899-12-30T08:00:00"/>
    <n v="0.10526315789473684"/>
    <n v="1.6620498614958446E-2"/>
    <n v="1"/>
    <n v="1"/>
    <n v="1"/>
  </r>
  <r>
    <x v="2"/>
    <n v="41.883138000000002"/>
    <n v="-87.630692999999994"/>
    <d v="1899-12-30T17:00:00"/>
    <d v="1899-12-30T18:00:00"/>
    <x v="8"/>
    <s v="Female"/>
    <n v="29"/>
    <d v="2020-10-17T00:00:00"/>
    <n v="0"/>
    <s v="Sa"/>
    <n v="42"/>
    <d v="1899-12-30T18:00:00"/>
    <n v="5.2631578947368418E-2"/>
    <n v="8.3102493074792231E-3"/>
    <n v="1"/>
    <n v="1"/>
    <n v="1"/>
  </r>
  <r>
    <x v="2"/>
    <n v="41.884017999999998"/>
    <n v="-87.627398999999997"/>
    <d v="1899-12-30T18:00:00"/>
    <d v="1899-12-30T22:00:00"/>
    <x v="7"/>
    <s v="Female"/>
    <n v="29"/>
    <d v="2020-10-17T00:00:00"/>
    <n v="0"/>
    <s v="Sa"/>
    <n v="42"/>
    <d v="1899-12-30T18:00:00"/>
    <n v="0.10526315789473684"/>
    <n v="1.6620498614958446E-2"/>
    <n v="1"/>
    <n v="1"/>
    <n v="1"/>
  </r>
  <r>
    <x v="3"/>
    <n v="41.897865000000003"/>
    <n v="-87.630874000000006"/>
    <d v="1899-12-30T09:00:00"/>
    <d v="1899-12-30T09:15:00"/>
    <x v="3"/>
    <s v="Male"/>
    <n v="26"/>
    <d v="2020-10-17T00:00:00"/>
    <n v="0"/>
    <s v="Sa"/>
    <n v="42"/>
    <d v="1899-12-30T10:00:00"/>
    <n v="0.36842105263157893"/>
    <n v="5.8171745152354563E-2"/>
    <n v="1"/>
    <n v="1"/>
    <n v="1"/>
  </r>
  <r>
    <x v="3"/>
    <n v="41.879604"/>
    <n v="-87.633663999999996"/>
    <d v="1899-12-30T18:00:00"/>
    <d v="1899-12-30T19:00:00"/>
    <x v="0"/>
    <s v="Male"/>
    <n v="26"/>
    <d v="2020-10-17T00:00:00"/>
    <n v="0"/>
    <s v="Sa"/>
    <n v="42"/>
    <d v="1899-12-30T18:00:00"/>
    <n v="0.10526315789473684"/>
    <n v="1.6620498614958446E-2"/>
    <n v="1"/>
    <n v="1"/>
    <n v="1"/>
  </r>
  <r>
    <x v="3"/>
    <n v="41.890135999999998"/>
    <n v="-87.631688999999994"/>
    <d v="1899-12-30T19:30:00"/>
    <d v="1899-12-30T00:00:00"/>
    <x v="10"/>
    <s v="Male"/>
    <n v="26"/>
    <d v="2020-10-17T00:00:00"/>
    <n v="0"/>
    <s v="Sa"/>
    <n v="42"/>
    <d v="1899-12-30T20:00:00"/>
    <n v="5.2631578947368418E-2"/>
    <n v="8.3102493074792231E-3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0-17T00:00:00"/>
    <n v="0"/>
    <s v="Sa"/>
    <n v="42"/>
    <d v="1899-12-30T08:00:00"/>
    <n v="0.31818181818181818"/>
    <n v="2.8925619834710745E-2"/>
    <n v="1"/>
    <n v="1"/>
    <n v="1"/>
  </r>
  <r>
    <x v="4"/>
    <n v="41.881996999999998"/>
    <n v="-87.627484999999993"/>
    <d v="1899-12-30T09:00:00"/>
    <d v="1899-12-30T13:00:00"/>
    <x v="4"/>
    <s v="Male"/>
    <n v="27"/>
    <d v="2020-10-17T00:00:00"/>
    <n v="0"/>
    <s v="Sa"/>
    <n v="42"/>
    <d v="1899-12-30T10:00:00"/>
    <n v="0.27272727272727271"/>
    <n v="2.4793388429752063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0-17T00:00:00"/>
    <n v="0"/>
    <s v="Sa"/>
    <n v="42"/>
    <d v="1899-12-30T10:00:00"/>
    <n v="0.24"/>
    <n v="2.8799999999999999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0-17T00:00:00"/>
    <n v="0"/>
    <s v="Sa"/>
    <n v="42"/>
    <d v="1899-12-30T14:00:00"/>
    <n v="0.08"/>
    <n v="9.5999999999999992E-3"/>
    <n v="1"/>
    <n v="1"/>
    <n v="1"/>
  </r>
  <r>
    <x v="5"/>
    <n v="41.897865000000003"/>
    <n v="-87.630874000000006"/>
    <d v="1899-12-30T16:00:00"/>
    <d v="1899-12-30T23:59:00"/>
    <x v="3"/>
    <s v="Female"/>
    <n v="29"/>
    <d v="2020-10-17T00:00:00"/>
    <n v="0"/>
    <s v="Sa"/>
    <n v="42"/>
    <d v="1899-12-30T16:00:00"/>
    <n v="0.28000000000000003"/>
    <n v="3.3600000000000005E-2"/>
    <n v="1"/>
    <n v="0.5"/>
    <n v="1"/>
  </r>
  <r>
    <x v="0"/>
    <n v="41.878163000000001"/>
    <n v="-87.634919999999994"/>
    <d v="1899-12-30T12:30:00"/>
    <d v="1899-12-30T13:00:00"/>
    <x v="6"/>
    <s v="Male"/>
    <n v="25"/>
    <d v="2020-10-18T00:00:00"/>
    <n v="0"/>
    <s v="Su"/>
    <n v="43"/>
    <d v="1899-12-30T12:00:00"/>
    <n v="7.407407407407407E-2"/>
    <n v="8.2304526748971183E-3"/>
    <n v="1"/>
    <n v="1"/>
    <n v="1"/>
  </r>
  <r>
    <x v="0"/>
    <n v="41.883138000000002"/>
    <n v="-87.630692999999994"/>
    <d v="1899-12-30T16:30:00"/>
    <d v="1899-12-30T17:00:00"/>
    <x v="8"/>
    <s v="Male"/>
    <n v="25"/>
    <d v="2020-10-18T00:00:00"/>
    <n v="0"/>
    <s v="Su"/>
    <n v="43"/>
    <d v="1899-12-30T16:00:00"/>
    <n v="7.407407407407407E-2"/>
    <n v="8.2304526748971183E-3"/>
    <n v="1"/>
    <n v="1"/>
    <n v="1"/>
  </r>
  <r>
    <x v="0"/>
    <n v="41.897865000000003"/>
    <n v="-87.630874000000006"/>
    <d v="1899-12-30T20:00:00"/>
    <d v="1899-12-30T23:59:00"/>
    <x v="3"/>
    <s v="Male"/>
    <n v="25"/>
    <d v="2020-10-18T00:00:00"/>
    <n v="0"/>
    <s v="Su"/>
    <n v="43"/>
    <d v="1899-12-30T20:00:00"/>
    <n v="0.25925925925925924"/>
    <n v="2.8806584362139915E-2"/>
    <n v="1"/>
    <n v="1"/>
    <n v="1"/>
  </r>
  <r>
    <x v="1"/>
    <n v="41.881996999999998"/>
    <n v="-87.627484999999993"/>
    <d v="1899-12-30T08:00:00"/>
    <d v="1899-12-30T09:00:00"/>
    <x v="4"/>
    <s v="Female"/>
    <n v="27"/>
    <d v="2020-10-18T00:00:00"/>
    <n v="0"/>
    <s v="Su"/>
    <n v="43"/>
    <d v="1899-12-30T08:00:00"/>
    <n v="4.5454545454545456E-2"/>
    <n v="8.2644628099173556E-3"/>
    <n v="1"/>
    <n v="1"/>
    <n v="1"/>
  </r>
  <r>
    <x v="1"/>
    <n v="41.879927000000002"/>
    <n v="-87.623632999999998"/>
    <d v="1899-12-30T09:30:00"/>
    <d v="1899-12-30T13:30:00"/>
    <x v="9"/>
    <s v="Female"/>
    <n v="27"/>
    <d v="2020-10-18T00:00:00"/>
    <n v="0"/>
    <s v="Su"/>
    <n v="43"/>
    <d v="1899-12-30T10:00:00"/>
    <n v="9.0909090909090912E-2"/>
    <n v="1.6528925619834711E-2"/>
    <n v="1"/>
    <n v="1"/>
    <n v="1"/>
  </r>
  <r>
    <x v="1"/>
    <n v="41.879604"/>
    <n v="-87.633663999999996"/>
    <d v="1899-12-30T14:00:00"/>
    <d v="1899-12-30T15:00:00"/>
    <x v="0"/>
    <s v="Female"/>
    <n v="27"/>
    <d v="2020-10-18T00:00:00"/>
    <n v="0"/>
    <s v="Su"/>
    <n v="43"/>
    <d v="1899-12-30T14:00:00"/>
    <n v="0.31818181818181818"/>
    <n v="5.7851239669421489E-2"/>
    <n v="1"/>
    <n v="1"/>
    <n v="1"/>
  </r>
  <r>
    <x v="1"/>
    <n v="41.897865000000003"/>
    <n v="-87.630874000000006"/>
    <d v="1899-12-30T15:30:00"/>
    <d v="1899-12-30T23:59:00"/>
    <x v="3"/>
    <s v="Female"/>
    <n v="27"/>
    <d v="2020-10-18T00:00:00"/>
    <n v="0"/>
    <s v="Su"/>
    <n v="43"/>
    <d v="1899-12-30T16:00:00"/>
    <n v="0.31818181818181818"/>
    <n v="5.7851239669421489E-2"/>
    <n v="1"/>
    <n v="0.5"/>
    <n v="1"/>
  </r>
  <r>
    <x v="2"/>
    <n v="41.874848999999998"/>
    <n v="-87.634506000000002"/>
    <d v="1899-12-30T07:00:00"/>
    <d v="1899-12-30T09:00:00"/>
    <x v="5"/>
    <s v="Female"/>
    <n v="29"/>
    <d v="2020-10-18T00:00:00"/>
    <n v="0"/>
    <s v="Su"/>
    <n v="43"/>
    <d v="1899-12-30T08:00:00"/>
    <n v="0.1"/>
    <n v="1.0000000000000002E-2"/>
    <n v="1"/>
    <n v="1"/>
    <n v="1"/>
  </r>
  <r>
    <x v="2"/>
    <n v="41.884017999999998"/>
    <n v="-87.627398999999997"/>
    <d v="1899-12-30T18:00:00"/>
    <d v="1899-12-30T22:00:00"/>
    <x v="7"/>
    <s v="Female"/>
    <n v="29"/>
    <d v="2020-10-18T00:00:00"/>
    <n v="0"/>
    <s v="Su"/>
    <n v="43"/>
    <d v="1899-12-30T18:00:00"/>
    <n v="0.1"/>
    <n v="1.0000000000000002E-2"/>
    <n v="1"/>
    <n v="1"/>
    <n v="1"/>
  </r>
  <r>
    <x v="3"/>
    <n v="41.897865000000003"/>
    <n v="-87.630874000000006"/>
    <d v="1899-12-30T09:00:00"/>
    <d v="1899-12-30T09:15:00"/>
    <x v="3"/>
    <s v="Male"/>
    <n v="26"/>
    <d v="2020-10-18T00:00:00"/>
    <n v="0"/>
    <s v="Su"/>
    <n v="43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0-18T00:00:00"/>
    <n v="0"/>
    <s v="Su"/>
    <n v="43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0-18T00:00:00"/>
    <n v="0"/>
    <s v="Su"/>
    <n v="43"/>
    <d v="1899-12-30T20:00:00"/>
    <n v="0.1"/>
    <n v="1.4999999999999999E-2"/>
    <n v="0.75"/>
    <n v="1"/>
    <n v="0.75"/>
  </r>
  <r>
    <x v="4"/>
    <n v="41.897865000000003"/>
    <n v="-87.630874000000006"/>
    <d v="1899-12-30T08:00:00"/>
    <d v="1899-12-30T09:00:00"/>
    <x v="3"/>
    <s v="Male"/>
    <n v="27"/>
    <d v="2020-10-18T00:00:00"/>
    <n v="0"/>
    <s v="Su"/>
    <n v="43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0-18T00:00:00"/>
    <n v="0"/>
    <s v="Su"/>
    <n v="43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0-18T00:00:00"/>
    <n v="0"/>
    <s v="Su"/>
    <n v="43"/>
    <d v="1899-12-30T10:00:00"/>
    <n v="0.25"/>
    <n v="4.1666666666666664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0-18T00:00:00"/>
    <n v="0"/>
    <s v="Su"/>
    <n v="43"/>
    <d v="1899-12-30T14:00:00"/>
    <n v="8.3333333333333329E-2"/>
    <n v="1.3888888888888888E-2"/>
    <n v="1"/>
    <n v="1"/>
    <n v="1"/>
  </r>
  <r>
    <x v="5"/>
    <n v="41.897865000000003"/>
    <n v="-87.630874000000006"/>
    <d v="1899-12-30T16:00:00"/>
    <d v="1899-12-30T16:30:00"/>
    <x v="3"/>
    <s v="Female"/>
    <n v="29"/>
    <d v="2020-10-18T00:00:00"/>
    <n v="0"/>
    <s v="Su"/>
    <n v="43"/>
    <d v="1899-12-30T16:00:00"/>
    <n v="0.29166666666666669"/>
    <n v="4.8611111111111112E-2"/>
    <n v="1"/>
    <n v="0.5"/>
    <n v="1"/>
  </r>
  <r>
    <x v="5"/>
    <n v="41.890135999999998"/>
    <n v="-87.631688999999994"/>
    <d v="1899-12-30T22:00:00"/>
    <d v="1899-12-30T23:59:00"/>
    <x v="10"/>
    <s v="Female"/>
    <n v="29"/>
    <d v="2020-10-18T00:00:00"/>
    <n v="0"/>
    <s v="Su"/>
    <n v="43"/>
    <d v="1899-12-30T22:00:00"/>
    <n v="4.1666666666666664E-2"/>
    <n v="6.9444444444444441E-3"/>
    <n v="1"/>
    <n v="1"/>
    <n v="1"/>
  </r>
  <r>
    <x v="0"/>
    <n v="41.879604"/>
    <n v="-87.633663999999996"/>
    <d v="1899-12-30T08:00:00"/>
    <d v="1899-12-30T08:10:00"/>
    <x v="0"/>
    <s v="Male"/>
    <n v="25"/>
    <d v="2020-10-19T00:00:00"/>
    <n v="1"/>
    <s v="M"/>
    <n v="43"/>
    <d v="1899-12-30T08:00:00"/>
    <n v="0.18518518518518517"/>
    <n v="2.743484224965706E-2"/>
    <n v="0.875"/>
    <n v="0.53846153846153844"/>
    <n v="0.875"/>
  </r>
  <r>
    <x v="0"/>
    <n v="41.877676999999998"/>
    <n v="-87.634251000000006"/>
    <d v="1899-12-30T08:15:00"/>
    <d v="1899-12-30T08:20:00"/>
    <x v="1"/>
    <s v="Male"/>
    <n v="25"/>
    <d v="2020-10-19T00:00:00"/>
    <n v="1"/>
    <s v="M"/>
    <n v="43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19T00:00:00"/>
    <n v="1"/>
    <s v="M"/>
    <n v="43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19T00:00:00"/>
    <n v="1"/>
    <s v="M"/>
    <n v="43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19T00:00:00"/>
    <n v="1"/>
    <s v="M"/>
    <n v="43"/>
    <d v="1899-12-30T08:00:00"/>
    <n v="0.31818181818181818"/>
    <n v="4.338842975206611E-2"/>
    <n v="0.75"/>
    <n v="0.46153846153846156"/>
    <n v="0.75"/>
  </r>
  <r>
    <x v="1"/>
    <n v="41.880653000000002"/>
    <n v="-87.636480000000006"/>
    <d v="1899-12-30T09:00:00"/>
    <d v="1899-12-30T17:00:00"/>
    <x v="2"/>
    <s v="Female"/>
    <n v="27"/>
    <d v="2020-10-19T00:00:00"/>
    <n v="1"/>
    <s v="M"/>
    <n v="43"/>
    <d v="1899-12-30T10:00:00"/>
    <n v="0.22727272727272727"/>
    <n v="3.099173553719008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0-19T00:00:00"/>
    <n v="1"/>
    <s v="M"/>
    <n v="43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19T00:00:00"/>
    <n v="1"/>
    <s v="M"/>
    <n v="43"/>
    <d v="1899-12-30T10:00:00"/>
    <n v="0.25"/>
    <n v="3.7499999999999999E-2"/>
    <n v="1"/>
    <n v="0.21052631578947367"/>
    <n v="1"/>
  </r>
  <r>
    <x v="2"/>
    <n v="41.881996999999998"/>
    <n v="-87.627484999999993"/>
    <d v="1899-12-30T17:45:00"/>
    <d v="1899-12-30T18:30:00"/>
    <x v="4"/>
    <s v="Female"/>
    <n v="29"/>
    <d v="2020-10-19T00:00:00"/>
    <n v="1"/>
    <s v="M"/>
    <n v="43"/>
    <d v="1899-12-30T18:00:00"/>
    <n v="0.2"/>
    <n v="0.03"/>
    <n v="0.875"/>
    <n v="0.30434782608695654"/>
    <n v="0.875"/>
  </r>
  <r>
    <x v="2"/>
    <n v="41.897865000000003"/>
    <n v="-87.630874000000006"/>
    <d v="1899-12-30T19:00:00"/>
    <d v="1899-12-30T23:59:00"/>
    <x v="3"/>
    <s v="Female"/>
    <n v="29"/>
    <d v="2020-10-19T00:00:00"/>
    <n v="1"/>
    <s v="M"/>
    <n v="43"/>
    <d v="1899-12-30T20:00:00"/>
    <n v="0.25"/>
    <n v="3.7499999999999999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19T00:00:00"/>
    <n v="1"/>
    <s v="M"/>
    <n v="43"/>
    <d v="1899-12-30T10:00:00"/>
    <n v="0.25"/>
    <n v="3.7499999999999999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0-19T00:00:00"/>
    <n v="1"/>
    <s v="M"/>
    <n v="43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19T00:00:00"/>
    <n v="1"/>
    <s v="M"/>
    <n v="43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19T00:00:00"/>
    <n v="1"/>
    <s v="M"/>
    <n v="43"/>
    <d v="1899-12-30T06:00:00"/>
    <n v="0.21739130434782608"/>
    <n v="3.780718336483932E-2"/>
    <n v="1"/>
    <n v="0.5"/>
    <n v="1"/>
  </r>
  <r>
    <x v="4"/>
    <n v="41.880653000000002"/>
    <n v="-87.636480000000006"/>
    <d v="1899-12-30T09:00:00"/>
    <d v="1899-12-30T17:00:00"/>
    <x v="2"/>
    <s v="Male"/>
    <n v="27"/>
    <d v="2020-10-19T00:00:00"/>
    <n v="1"/>
    <s v="M"/>
    <n v="43"/>
    <d v="1899-12-30T10:00:00"/>
    <n v="0.21739130434782608"/>
    <n v="3.780718336483932E-2"/>
    <n v="0.75"/>
    <n v="0.15789473684210525"/>
    <n v="0.75"/>
  </r>
  <r>
    <x v="4"/>
    <n v="41.881996999999998"/>
    <n v="-87.627484999999993"/>
    <d v="1899-12-30T17:45:00"/>
    <d v="1899-12-30T18:30:00"/>
    <x v="4"/>
    <s v="Male"/>
    <n v="27"/>
    <d v="2020-10-19T00:00:00"/>
    <n v="1"/>
    <s v="M"/>
    <n v="43"/>
    <d v="1899-12-30T18:00:00"/>
    <n v="0.2608695652173913"/>
    <n v="4.5368620037807179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0-19T00:00:00"/>
    <n v="1"/>
    <s v="M"/>
    <n v="43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19T00:00:00"/>
    <n v="1"/>
    <s v="M"/>
    <n v="43"/>
    <d v="1899-12-30T06:00:00"/>
    <n v="0.125"/>
    <n v="1.5625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19T00:00:00"/>
    <n v="1"/>
    <s v="M"/>
    <n v="43"/>
    <d v="1899-12-30T10:00:00"/>
    <n v="0.20833333333333334"/>
    <n v="2.6041666666666668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0-19T00:00:00"/>
    <n v="1"/>
    <s v="M"/>
    <n v="43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0-20T00:00:00"/>
    <n v="1"/>
    <s v="Tu"/>
    <n v="43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20T00:00:00"/>
    <n v="1"/>
    <s v="Tu"/>
    <n v="43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0T00:00:00"/>
    <n v="1"/>
    <s v="Tu"/>
    <n v="43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0T00:00:00"/>
    <n v="1"/>
    <s v="Tu"/>
    <n v="43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20T00:00:00"/>
    <n v="1"/>
    <s v="Tu"/>
    <n v="43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20T00:00:00"/>
    <n v="1"/>
    <s v="Tu"/>
    <n v="43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20T00:00:00"/>
    <n v="1"/>
    <s v="Tu"/>
    <n v="43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20T00:00:00"/>
    <n v="1"/>
    <s v="Tu"/>
    <n v="43"/>
    <d v="1899-12-30T10:00:00"/>
    <n v="0.25"/>
    <n v="2.5000000000000001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0-20T00:00:00"/>
    <n v="1"/>
    <s v="Tu"/>
    <n v="43"/>
    <d v="1899-12-30T20:00:00"/>
    <n v="0.25"/>
    <n v="2.5000000000000001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20T00:00:00"/>
    <n v="1"/>
    <s v="Tu"/>
    <n v="43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20T00:00:00"/>
    <n v="1"/>
    <s v="Tu"/>
    <n v="43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20T00:00:00"/>
    <n v="1"/>
    <s v="Tu"/>
    <n v="43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20T00:00:00"/>
    <n v="1"/>
    <s v="Tu"/>
    <n v="43"/>
    <d v="1899-12-30T06:00:00"/>
    <n v="0.21739130434782608"/>
    <n v="3.780718336483932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0-20T00:00:00"/>
    <n v="1"/>
    <s v="Tu"/>
    <n v="43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20T00:00:00"/>
    <n v="1"/>
    <s v="Tu"/>
    <n v="43"/>
    <d v="1899-12-30T18:00:00"/>
    <n v="0.2608695652173913"/>
    <n v="4.5368620037807179E-2"/>
    <n v="0.875"/>
    <n v="0.30434782608695654"/>
    <n v="0.875"/>
  </r>
  <r>
    <x v="4"/>
    <n v="41.897865000000003"/>
    <n v="-87.630874000000006"/>
    <d v="1899-12-30T17:45:00"/>
    <d v="1899-12-30T23:59:00"/>
    <x v="3"/>
    <s v="Male"/>
    <n v="27"/>
    <d v="2020-10-20T00:00:00"/>
    <n v="1"/>
    <s v="Tu"/>
    <n v="43"/>
    <d v="1899-12-30T18:00:00"/>
    <n v="0.30434782608695654"/>
    <n v="5.2930056710775046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0-20T00:00:00"/>
    <n v="1"/>
    <s v="Tu"/>
    <n v="43"/>
    <d v="1899-12-30T10:00:00"/>
    <n v="0.20833333333333334"/>
    <n v="2.6041666666666668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20T00:00:00"/>
    <n v="1"/>
    <s v="Tu"/>
    <n v="43"/>
    <d v="1899-12-30T18:00:00"/>
    <n v="0.25"/>
    <n v="3.125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0-20T00:00:00"/>
    <n v="1"/>
    <s v="Tu"/>
    <n v="43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0-21T00:00:00"/>
    <n v="1"/>
    <s v="W"/>
    <n v="43"/>
    <d v="1899-12-30T08:00:00"/>
    <n v="0.18518518518518517"/>
    <n v="2.743484224965706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0-21T00:00:00"/>
    <n v="1"/>
    <s v="W"/>
    <n v="43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1T00:00:00"/>
    <n v="1"/>
    <s v="W"/>
    <n v="43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1T00:00:00"/>
    <n v="1"/>
    <s v="W"/>
    <n v="43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21T00:00:00"/>
    <n v="1"/>
    <s v="W"/>
    <n v="43"/>
    <d v="1899-12-30T08:00:00"/>
    <n v="0.31818181818181818"/>
    <n v="4.338842975206611E-2"/>
    <n v="0.875"/>
    <n v="0.46666666666666667"/>
    <n v="0.875"/>
  </r>
  <r>
    <x v="1"/>
    <n v="41.880653000000002"/>
    <n v="-87.636480000000006"/>
    <d v="1899-12-30T09:00:00"/>
    <d v="1899-12-30T17:00:00"/>
    <x v="2"/>
    <s v="Female"/>
    <n v="27"/>
    <d v="2020-10-21T00:00:00"/>
    <n v="1"/>
    <s v="W"/>
    <n v="43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21T00:00:00"/>
    <n v="1"/>
    <s v="W"/>
    <n v="43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21T00:00:00"/>
    <n v="1"/>
    <s v="W"/>
    <n v="43"/>
    <d v="1899-12-30T10:00:00"/>
    <n v="0.25"/>
    <n v="3.7499999999999999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21T00:00:00"/>
    <n v="1"/>
    <s v="W"/>
    <n v="43"/>
    <d v="1899-12-30T18:00:00"/>
    <n v="0.2"/>
    <n v="0.03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0-21T00:00:00"/>
    <n v="1"/>
    <s v="W"/>
    <n v="43"/>
    <d v="1899-12-30T20:00:00"/>
    <n v="0.25"/>
    <n v="3.7499999999999999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21T00:00:00"/>
    <n v="1"/>
    <s v="W"/>
    <n v="43"/>
    <d v="1899-12-30T10:00:00"/>
    <n v="0.25"/>
    <n v="2.5000000000000001E-2"/>
    <n v="1"/>
    <n v="0.2"/>
    <n v="1"/>
  </r>
  <r>
    <x v="3"/>
    <n v="41.897865000000003"/>
    <n v="-87.630874000000006"/>
    <d v="1899-12-30T19:00:00"/>
    <d v="1899-12-30T23:59:00"/>
    <x v="3"/>
    <s v="Male"/>
    <n v="26"/>
    <d v="2020-10-21T00:00:00"/>
    <n v="1"/>
    <s v="W"/>
    <n v="43"/>
    <d v="1899-12-30T20:00:00"/>
    <n v="0.35"/>
    <n v="3.4999999999999996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21T00:00:00"/>
    <n v="1"/>
    <s v="W"/>
    <n v="43"/>
    <d v="1899-12-30T06:00:00"/>
    <n v="0.21739130434782608"/>
    <n v="3.780718336483932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0-21T00:00:00"/>
    <n v="1"/>
    <s v="W"/>
    <n v="43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21T00:00:00"/>
    <n v="1"/>
    <s v="W"/>
    <n v="43"/>
    <d v="1899-12-30T18:00:00"/>
    <n v="0.2608695652173913"/>
    <n v="4.5368620037807179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0-21T00:00:00"/>
    <n v="1"/>
    <s v="W"/>
    <n v="43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21T00:00:00"/>
    <n v="1"/>
    <s v="W"/>
    <n v="43"/>
    <d v="1899-12-30T06:00:00"/>
    <n v="0.125"/>
    <n v="2.0833333333333332E-2"/>
    <n v="0.875"/>
    <n v="0.46666666666666667"/>
    <n v="0.875"/>
  </r>
  <r>
    <x v="5"/>
    <n v="41.880653000000002"/>
    <n v="-87.636480000000006"/>
    <d v="1899-12-30T09:00:00"/>
    <d v="1899-12-30T17:10:00"/>
    <x v="2"/>
    <s v="Female"/>
    <n v="29"/>
    <d v="2020-10-21T00:00:00"/>
    <n v="1"/>
    <s v="W"/>
    <n v="43"/>
    <d v="1899-12-30T10:00:00"/>
    <n v="0.20833333333333334"/>
    <n v="3.472222222222222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21T00:00:00"/>
    <n v="1"/>
    <s v="W"/>
    <n v="43"/>
    <d v="1899-12-30T18:00:00"/>
    <n v="0.25"/>
    <n v="4.1666666666666664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21T00:00:00"/>
    <n v="1"/>
    <s v="W"/>
    <n v="43"/>
    <d v="1899-12-30T18:00:00"/>
    <n v="0.29166666666666669"/>
    <n v="4.8611111111111112E-2"/>
    <n v="1"/>
    <n v="0.25"/>
    <n v="1"/>
  </r>
  <r>
    <x v="0"/>
    <n v="41.879604"/>
    <n v="-87.633663999999996"/>
    <d v="1899-12-30T08:00:00"/>
    <d v="1899-12-30T08:10:00"/>
    <x v="0"/>
    <s v="Male"/>
    <n v="25"/>
    <d v="2020-10-22T00:00:00"/>
    <n v="1"/>
    <s v="Th"/>
    <n v="43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22T00:00:00"/>
    <n v="1"/>
    <s v="Th"/>
    <n v="43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2T00:00:00"/>
    <n v="1"/>
    <s v="Th"/>
    <n v="43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2T00:00:00"/>
    <n v="1"/>
    <s v="Th"/>
    <n v="43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22T00:00:00"/>
    <n v="1"/>
    <s v="Th"/>
    <n v="43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22T00:00:00"/>
    <n v="1"/>
    <s v="Th"/>
    <n v="43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22T00:00:00"/>
    <n v="1"/>
    <s v="Th"/>
    <n v="43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22T00:00:00"/>
    <n v="1"/>
    <s v="Th"/>
    <n v="43"/>
    <d v="1899-12-30T10:00:00"/>
    <n v="0.25"/>
    <n v="3.7499999999999999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22T00:00:00"/>
    <n v="1"/>
    <s v="Th"/>
    <n v="43"/>
    <d v="1899-12-30T18:00:00"/>
    <n v="0.2"/>
    <n v="0.03"/>
    <n v="1"/>
    <n v="0.25"/>
    <n v="1"/>
  </r>
  <r>
    <x v="2"/>
    <n v="41.897865000000003"/>
    <n v="-87.630874000000006"/>
    <d v="1899-12-30T19:00:00"/>
    <d v="1899-12-30T23:59:00"/>
    <x v="3"/>
    <s v="Female"/>
    <n v="29"/>
    <d v="2020-10-22T00:00:00"/>
    <n v="1"/>
    <s v="Th"/>
    <n v="43"/>
    <d v="1899-12-30T20:00:00"/>
    <n v="0.25"/>
    <n v="3.7499999999999999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22T00:00:00"/>
    <n v="1"/>
    <s v="Th"/>
    <n v="43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22T00:00:00"/>
    <n v="1"/>
    <s v="Th"/>
    <n v="43"/>
    <d v="1899-12-30T18:00:00"/>
    <n v="0.2"/>
    <n v="0.03"/>
    <n v="1"/>
    <n v="0.25"/>
    <n v="1"/>
  </r>
  <r>
    <x v="3"/>
    <n v="41.897865000000003"/>
    <n v="-87.630874000000006"/>
    <d v="1899-12-30T19:00:00"/>
    <d v="1899-12-30T23:59:00"/>
    <x v="3"/>
    <s v="Male"/>
    <n v="26"/>
    <d v="2020-10-22T00:00:00"/>
    <n v="1"/>
    <s v="Th"/>
    <n v="43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22T00:00:00"/>
    <n v="1"/>
    <s v="Th"/>
    <n v="43"/>
    <d v="1899-12-30T06:00:00"/>
    <n v="0.21739130434782608"/>
    <n v="3.780718336483932E-2"/>
    <n v="1"/>
    <n v="1"/>
    <n v="1"/>
  </r>
  <r>
    <x v="4"/>
    <n v="41.880653000000002"/>
    <n v="-87.636480000000006"/>
    <d v="1899-12-30T09:00:00"/>
    <d v="1899-12-30T17:00:00"/>
    <x v="2"/>
    <s v="Male"/>
    <n v="27"/>
    <d v="2020-10-22T00:00:00"/>
    <n v="1"/>
    <s v="Th"/>
    <n v="43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22T00:00:00"/>
    <n v="1"/>
    <s v="Th"/>
    <n v="43"/>
    <d v="1899-12-30T18:00:00"/>
    <n v="0.2608695652173913"/>
    <n v="4.5368620037807179E-2"/>
    <n v="1"/>
    <n v="0.25"/>
    <n v="1"/>
  </r>
  <r>
    <x v="4"/>
    <n v="41.897865000000003"/>
    <n v="-87.630874000000006"/>
    <d v="1899-12-30T17:45:00"/>
    <d v="1899-12-30T23:59:00"/>
    <x v="3"/>
    <s v="Male"/>
    <n v="27"/>
    <d v="2020-10-22T00:00:00"/>
    <n v="1"/>
    <s v="Th"/>
    <n v="43"/>
    <d v="1899-12-30T18:00:00"/>
    <n v="0.30434782608695654"/>
    <n v="5.2930056710775046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0-22T00:00:00"/>
    <n v="1"/>
    <s v="Th"/>
    <n v="43"/>
    <d v="1899-12-30T10:00:00"/>
    <n v="0.20833333333333334"/>
    <n v="2.6041666666666668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22T00:00:00"/>
    <n v="1"/>
    <s v="Th"/>
    <n v="43"/>
    <d v="1899-12-30T18:00:00"/>
    <n v="0.25"/>
    <n v="3.125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0-22T00:00:00"/>
    <n v="1"/>
    <s v="Th"/>
    <n v="43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0-23T00:00:00"/>
    <n v="1"/>
    <s v="F"/>
    <n v="43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23T00:00:00"/>
    <n v="1"/>
    <s v="F"/>
    <n v="43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3T00:00:00"/>
    <n v="1"/>
    <s v="F"/>
    <n v="43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3T00:00:00"/>
    <n v="1"/>
    <s v="F"/>
    <n v="43"/>
    <d v="1899-12-30T18:00:00"/>
    <n v="0.25925925925925924"/>
    <n v="3.8408779149519887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0-23T00:00:00"/>
    <n v="1"/>
    <s v="F"/>
    <n v="43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23T00:00:00"/>
    <n v="1"/>
    <s v="F"/>
    <n v="43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23T00:00:00"/>
    <n v="1"/>
    <s v="F"/>
    <n v="43"/>
    <d v="1899-12-30T18:00:00"/>
    <n v="0.31818181818181818"/>
    <n v="4.338842975206611E-2"/>
    <n v="0.875"/>
    <n v="0.2"/>
    <n v="0.75"/>
  </r>
  <r>
    <x v="2"/>
    <n v="41.880653000000002"/>
    <n v="-87.636480000000006"/>
    <d v="1899-12-30T09:00:00"/>
    <d v="1899-12-30T17:00:00"/>
    <x v="2"/>
    <s v="Female"/>
    <n v="29"/>
    <d v="2020-10-23T00:00:00"/>
    <n v="1"/>
    <s v="F"/>
    <n v="43"/>
    <d v="1899-12-30T10:00:00"/>
    <n v="0.25"/>
    <n v="3.7499999999999999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23T00:00:00"/>
    <n v="1"/>
    <s v="F"/>
    <n v="43"/>
    <d v="1899-12-30T18:00:00"/>
    <n v="0.2"/>
    <n v="0.03"/>
    <n v="1"/>
    <n v="0.33333333333333331"/>
    <n v="1"/>
  </r>
  <r>
    <x v="2"/>
    <n v="41.890135999999998"/>
    <n v="-87.631688999999994"/>
    <d v="1899-12-30T19:00:00"/>
    <d v="1899-12-30T22:00:00"/>
    <x v="10"/>
    <s v="Female"/>
    <n v="29"/>
    <d v="2020-10-24T00:00:00"/>
    <n v="0"/>
    <s v="Sa"/>
    <n v="43"/>
    <d v="1899-12-30T20:00:00"/>
    <n v="0.05"/>
    <n v="1.0000000000000002E-2"/>
    <n v="0.125"/>
    <n v="0.1"/>
    <n v="0.125"/>
  </r>
  <r>
    <x v="2"/>
    <n v="41.897865000000003"/>
    <n v="-87.630874000000006"/>
    <d v="1899-12-30T19:00:00"/>
    <d v="1899-12-30T23:59:00"/>
    <x v="3"/>
    <s v="Female"/>
    <n v="29"/>
    <d v="2020-10-23T00:00:00"/>
    <n v="1"/>
    <s v="F"/>
    <n v="43"/>
    <d v="1899-12-30T20:00:00"/>
    <n v="0.25"/>
    <n v="3.7499999999999999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0-23T00:00:00"/>
    <n v="1"/>
    <s v="F"/>
    <n v="43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23T00:00:00"/>
    <n v="1"/>
    <s v="F"/>
    <n v="43"/>
    <d v="1899-12-30T18:00:00"/>
    <n v="0.2"/>
    <n v="0.03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0-23T00:00:00"/>
    <n v="1"/>
    <s v="F"/>
    <n v="43"/>
    <d v="1899-12-30T20:00:00"/>
    <n v="0.35"/>
    <n v="5.2499999999999998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0-23T00:00:00"/>
    <n v="1"/>
    <s v="F"/>
    <n v="43"/>
    <d v="1899-12-30T06:00:00"/>
    <n v="0.21739130434782608"/>
    <n v="2.835538752362949E-2"/>
    <n v="1"/>
    <n v="0.5"/>
    <n v="1"/>
  </r>
  <r>
    <x v="4"/>
    <n v="41.880653000000002"/>
    <n v="-87.636480000000006"/>
    <d v="1899-12-30T09:00:00"/>
    <d v="1899-12-30T17:00:00"/>
    <x v="2"/>
    <s v="Male"/>
    <n v="27"/>
    <d v="2020-10-23T00:00:00"/>
    <n v="1"/>
    <s v="F"/>
    <n v="43"/>
    <d v="1899-12-30T10:00:00"/>
    <n v="0.21739130434782608"/>
    <n v="2.835538752362949E-2"/>
    <n v="1"/>
    <n v="0.2"/>
    <n v="1"/>
  </r>
  <r>
    <x v="4"/>
    <n v="41.897865000000003"/>
    <n v="-87.630874000000006"/>
    <d v="1899-12-30T17:45:00"/>
    <d v="1899-12-30T23:59:00"/>
    <x v="3"/>
    <s v="Male"/>
    <n v="27"/>
    <d v="2020-10-23T00:00:00"/>
    <n v="1"/>
    <s v="F"/>
    <n v="43"/>
    <d v="1899-12-30T18:00:00"/>
    <n v="0.30434782608695654"/>
    <n v="3.969754253308129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0-23T00:00:00"/>
    <n v="1"/>
    <s v="F"/>
    <n v="43"/>
    <d v="1899-12-30T06:00:00"/>
    <n v="0.125"/>
    <n v="2.0833333333333332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23T00:00:00"/>
    <n v="1"/>
    <s v="F"/>
    <n v="43"/>
    <d v="1899-12-30T10:00:00"/>
    <n v="0.20833333333333334"/>
    <n v="3.472222222222222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23T00:00:00"/>
    <n v="1"/>
    <s v="F"/>
    <n v="43"/>
    <d v="1899-12-30T18:00:00"/>
    <n v="0.25"/>
    <n v="4.1666666666666664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23T00:00:00"/>
    <n v="1"/>
    <s v="F"/>
    <n v="43"/>
    <d v="1899-12-30T18:00:00"/>
    <n v="0.29166666666666669"/>
    <n v="4.8611111111111112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0-24T00:00:00"/>
    <n v="0"/>
    <s v="Sa"/>
    <n v="43"/>
    <d v="1899-12-30T12:00:00"/>
    <n v="7.407407407407407E-2"/>
    <n v="1.0973936899862825E-2"/>
    <n v="1"/>
    <n v="1"/>
    <n v="1"/>
  </r>
  <r>
    <x v="0"/>
    <n v="41.884017999999998"/>
    <n v="-87.627398999999997"/>
    <d v="1899-12-30T14:00:00"/>
    <d v="1899-12-30T16:00:00"/>
    <x v="7"/>
    <s v="Male"/>
    <n v="25"/>
    <d v="2020-10-24T00:00:00"/>
    <n v="0"/>
    <s v="Sa"/>
    <n v="43"/>
    <d v="1899-12-30T14:00:00"/>
    <n v="3.7037037037037035E-2"/>
    <n v="5.4869684499314125E-3"/>
    <n v="1"/>
    <n v="1"/>
    <n v="1"/>
  </r>
  <r>
    <x v="0"/>
    <n v="41.883138000000002"/>
    <n v="-87.630692999999994"/>
    <d v="1899-12-30T16:30:00"/>
    <d v="1899-12-30T17:00:00"/>
    <x v="8"/>
    <s v="Male"/>
    <n v="25"/>
    <d v="2020-10-24T00:00:00"/>
    <n v="0"/>
    <s v="Sa"/>
    <n v="43"/>
    <d v="1899-12-30T16:00:00"/>
    <n v="7.407407407407407E-2"/>
    <n v="1.0973936899862825E-2"/>
    <n v="1"/>
    <n v="1"/>
    <n v="1"/>
  </r>
  <r>
    <x v="0"/>
    <n v="41.897865000000003"/>
    <n v="-87.630874000000006"/>
    <d v="1899-12-30T20:00:00"/>
    <d v="1899-12-30T23:59:00"/>
    <x v="3"/>
    <s v="Male"/>
    <n v="25"/>
    <d v="2020-10-24T00:00:00"/>
    <n v="0"/>
    <s v="Sa"/>
    <n v="43"/>
    <d v="1899-12-30T20:00:00"/>
    <n v="0.25925925925925924"/>
    <n v="3.8408779149519887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0-24T00:00:00"/>
    <n v="0"/>
    <s v="Sa"/>
    <n v="43"/>
    <d v="1899-12-30T10:00:00"/>
    <n v="9.0909090909090912E-2"/>
    <n v="1.2396694214876032E-2"/>
    <n v="1"/>
    <n v="1"/>
    <n v="1"/>
  </r>
  <r>
    <x v="1"/>
    <n v="41.879604"/>
    <n v="-87.633663999999996"/>
    <d v="1899-12-30T14:00:00"/>
    <d v="1899-12-30T15:00:00"/>
    <x v="0"/>
    <s v="Female"/>
    <n v="27"/>
    <d v="2020-10-24T00:00:00"/>
    <n v="0"/>
    <s v="Sa"/>
    <n v="43"/>
    <d v="1899-12-30T14:00:00"/>
    <n v="0.31818181818181818"/>
    <n v="4.338842975206611E-2"/>
    <n v="1"/>
    <n v="1"/>
    <n v="1"/>
  </r>
  <r>
    <x v="1"/>
    <n v="41.897865000000003"/>
    <n v="-87.630874000000006"/>
    <d v="1899-12-30T15:30:00"/>
    <d v="1899-12-30T23:59:00"/>
    <x v="3"/>
    <s v="Female"/>
    <n v="27"/>
    <d v="2020-10-24T00:00:00"/>
    <n v="0"/>
    <s v="Sa"/>
    <n v="43"/>
    <d v="1899-12-30T16:00:00"/>
    <n v="0.31818181818181818"/>
    <n v="4.338842975206611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0-24T00:00:00"/>
    <n v="0"/>
    <s v="Sa"/>
    <n v="43"/>
    <d v="1899-12-30T08:00:00"/>
    <n v="0.1"/>
    <n v="2.0000000000000004E-2"/>
    <n v="1"/>
    <n v="1"/>
    <n v="1"/>
  </r>
  <r>
    <x v="2"/>
    <n v="41.883138000000002"/>
    <n v="-87.630692999999994"/>
    <d v="1899-12-30T17:00:00"/>
    <d v="1899-12-30T18:00:00"/>
    <x v="8"/>
    <s v="Female"/>
    <n v="29"/>
    <d v="2020-10-24T00:00:00"/>
    <n v="0"/>
    <s v="Sa"/>
    <n v="43"/>
    <d v="1899-12-30T18:00:00"/>
    <n v="0.05"/>
    <n v="1.0000000000000002E-2"/>
    <n v="1"/>
    <n v="1"/>
    <n v="1"/>
  </r>
  <r>
    <x v="2"/>
    <n v="41.884017999999998"/>
    <n v="-87.627398999999997"/>
    <d v="1899-12-30T18:00:00"/>
    <d v="1899-12-30T22:00:00"/>
    <x v="7"/>
    <s v="Female"/>
    <n v="29"/>
    <d v="2020-10-24T00:00:00"/>
    <n v="0"/>
    <s v="Sa"/>
    <n v="43"/>
    <d v="1899-12-30T18:00:00"/>
    <n v="0.1"/>
    <n v="2.0000000000000004E-2"/>
    <n v="1"/>
    <n v="1"/>
    <n v="1"/>
  </r>
  <r>
    <x v="3"/>
    <n v="41.897865000000003"/>
    <n v="-87.630874000000006"/>
    <d v="1899-12-30T09:00:00"/>
    <d v="1899-12-30T09:15:00"/>
    <x v="3"/>
    <s v="Male"/>
    <n v="26"/>
    <d v="2020-10-24T00:00:00"/>
    <n v="0"/>
    <s v="Sa"/>
    <n v="43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0-24T00:00:00"/>
    <n v="0"/>
    <s v="Sa"/>
    <n v="43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0-24T00:00:00"/>
    <n v="0"/>
    <s v="Sa"/>
    <n v="43"/>
    <d v="1899-12-30T20:00:00"/>
    <n v="0.1"/>
    <n v="1.4999999999999999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0-24T00:00:00"/>
    <n v="0"/>
    <s v="Sa"/>
    <n v="43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0-24T00:00:00"/>
    <n v="0"/>
    <s v="Sa"/>
    <n v="43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0-24T00:00:00"/>
    <n v="0"/>
    <s v="Sa"/>
    <n v="43"/>
    <d v="1899-12-30T10:00:00"/>
    <n v="0.25"/>
    <n v="3.125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0-24T00:00:00"/>
    <n v="0"/>
    <s v="Sa"/>
    <n v="43"/>
    <d v="1899-12-30T14:00:00"/>
    <n v="8.3333333333333329E-2"/>
    <n v="1.0416666666666666E-2"/>
    <n v="1"/>
    <n v="1"/>
    <n v="1"/>
  </r>
  <r>
    <x v="5"/>
    <n v="41.897865000000003"/>
    <n v="-87.630874000000006"/>
    <d v="1899-12-30T16:00:00"/>
    <d v="1899-12-30T23:59:00"/>
    <x v="3"/>
    <s v="Female"/>
    <n v="29"/>
    <d v="2020-10-24T00:00:00"/>
    <n v="0"/>
    <s v="Sa"/>
    <n v="43"/>
    <d v="1899-12-30T16:00:00"/>
    <n v="0.29166666666666669"/>
    <n v="3.6458333333333336E-2"/>
    <n v="1"/>
    <n v="0.5"/>
    <n v="1"/>
  </r>
  <r>
    <x v="0"/>
    <n v="41.878163000000001"/>
    <n v="-87.634919999999994"/>
    <d v="1899-12-30T12:30:00"/>
    <d v="1899-12-30T13:00:00"/>
    <x v="6"/>
    <s v="Male"/>
    <n v="25"/>
    <d v="2020-10-25T00:00:00"/>
    <n v="0"/>
    <s v="Su"/>
    <n v="44"/>
    <d v="1899-12-30T12:00:00"/>
    <n v="7.407407407407407E-2"/>
    <n v="8.2304526748971183E-3"/>
    <n v="1"/>
    <n v="1"/>
    <n v="1"/>
  </r>
  <r>
    <x v="0"/>
    <n v="41.883138000000002"/>
    <n v="-87.630692999999994"/>
    <d v="1899-12-30T16:30:00"/>
    <d v="1899-12-30T17:00:00"/>
    <x v="8"/>
    <s v="Male"/>
    <n v="25"/>
    <d v="2020-10-25T00:00:00"/>
    <n v="0"/>
    <s v="Su"/>
    <n v="44"/>
    <d v="1899-12-30T16:00:00"/>
    <n v="7.407407407407407E-2"/>
    <n v="8.2304526748971183E-3"/>
    <n v="1"/>
    <n v="1"/>
    <n v="1"/>
  </r>
  <r>
    <x v="0"/>
    <n v="41.897865000000003"/>
    <n v="-87.630874000000006"/>
    <d v="1899-12-30T20:00:00"/>
    <d v="1899-12-30T23:59:00"/>
    <x v="3"/>
    <s v="Male"/>
    <n v="25"/>
    <d v="2020-10-25T00:00:00"/>
    <n v="0"/>
    <s v="Su"/>
    <n v="44"/>
    <d v="1899-12-30T20:00:00"/>
    <n v="0.25925925925925924"/>
    <n v="2.8806584362139915E-2"/>
    <n v="1"/>
    <n v="1"/>
    <n v="1"/>
  </r>
  <r>
    <x v="1"/>
    <n v="41.881996999999998"/>
    <n v="-87.627484999999993"/>
    <d v="1899-12-30T08:00:00"/>
    <d v="1899-12-30T09:00:00"/>
    <x v="4"/>
    <s v="Female"/>
    <n v="27"/>
    <d v="2020-10-25T00:00:00"/>
    <n v="0"/>
    <s v="Su"/>
    <n v="44"/>
    <d v="1899-12-30T08:00:00"/>
    <n v="4.7619047619047616E-2"/>
    <n v="9.0702947845804974E-3"/>
    <n v="1"/>
    <n v="1"/>
    <n v="1"/>
  </r>
  <r>
    <x v="1"/>
    <n v="41.879927000000002"/>
    <n v="-87.623632999999998"/>
    <d v="1899-12-30T09:30:00"/>
    <d v="1899-12-30T13:30:00"/>
    <x v="9"/>
    <s v="Female"/>
    <n v="27"/>
    <d v="2020-10-25T00:00:00"/>
    <n v="0"/>
    <s v="Su"/>
    <n v="44"/>
    <d v="1899-12-30T10:00:00"/>
    <n v="9.5238095238095233E-2"/>
    <n v="1.8140589569160995E-2"/>
    <n v="1"/>
    <n v="1"/>
    <n v="1"/>
  </r>
  <r>
    <x v="1"/>
    <n v="41.879604"/>
    <n v="-87.633663999999996"/>
    <d v="1899-12-30T14:00:00"/>
    <d v="1899-12-30T15:00:00"/>
    <x v="0"/>
    <s v="Female"/>
    <n v="27"/>
    <d v="2020-10-25T00:00:00"/>
    <n v="0"/>
    <s v="Su"/>
    <n v="44"/>
    <d v="1899-12-30T14:00:00"/>
    <n v="0.2857142857142857"/>
    <n v="5.4421768707482984E-2"/>
    <n v="1"/>
    <n v="1"/>
    <n v="1"/>
  </r>
  <r>
    <x v="1"/>
    <n v="41.897865000000003"/>
    <n v="-87.630874000000006"/>
    <d v="1899-12-30T15:30:00"/>
    <d v="1899-12-30T23:59:00"/>
    <x v="3"/>
    <s v="Female"/>
    <n v="27"/>
    <d v="2020-10-25T00:00:00"/>
    <n v="0"/>
    <s v="Su"/>
    <n v="44"/>
    <d v="1899-12-30T16:00:00"/>
    <n v="0.33333333333333331"/>
    <n v="6.3492063492063489E-2"/>
    <n v="1"/>
    <n v="0.5"/>
    <n v="1"/>
  </r>
  <r>
    <x v="2"/>
    <n v="41.874848999999998"/>
    <n v="-87.634506000000002"/>
    <d v="1899-12-30T07:00:00"/>
    <d v="1899-12-30T09:00:00"/>
    <x v="5"/>
    <s v="Female"/>
    <n v="29"/>
    <d v="2020-10-25T00:00:00"/>
    <n v="0"/>
    <s v="Su"/>
    <n v="44"/>
    <d v="1899-12-30T08:00:00"/>
    <n v="0.10526315789473684"/>
    <n v="1.1080332409972297E-2"/>
    <n v="1"/>
    <n v="1"/>
    <n v="1"/>
  </r>
  <r>
    <x v="2"/>
    <n v="41.884017999999998"/>
    <n v="-87.627398999999997"/>
    <d v="1899-12-30T18:00:00"/>
    <d v="1899-12-30T22:00:00"/>
    <x v="7"/>
    <s v="Female"/>
    <n v="29"/>
    <d v="2020-10-25T00:00:00"/>
    <n v="0"/>
    <s v="Su"/>
    <n v="44"/>
    <d v="1899-12-30T18:00:00"/>
    <n v="0.10526315789473684"/>
    <n v="1.1080332409972297E-2"/>
    <n v="1"/>
    <n v="1"/>
    <n v="1"/>
  </r>
  <r>
    <x v="3"/>
    <n v="41.897865000000003"/>
    <n v="-87.630874000000006"/>
    <d v="1899-12-30T09:00:00"/>
    <d v="1899-12-30T09:15:00"/>
    <x v="3"/>
    <s v="Male"/>
    <n v="26"/>
    <d v="2020-10-25T00:00:00"/>
    <n v="0"/>
    <s v="Su"/>
    <n v="44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0-25T00:00:00"/>
    <n v="0"/>
    <s v="Su"/>
    <n v="44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0-25T00:00:00"/>
    <n v="0"/>
    <s v="Su"/>
    <n v="44"/>
    <d v="1899-12-30T20:00:00"/>
    <n v="0.1"/>
    <n v="1.4999999999999999E-2"/>
    <n v="0.75"/>
    <n v="1"/>
    <n v="0.75"/>
  </r>
  <r>
    <x v="4"/>
    <n v="41.897865000000003"/>
    <n v="-87.630874000000006"/>
    <d v="1899-12-30T08:00:00"/>
    <d v="1899-12-30T09:00:00"/>
    <x v="3"/>
    <s v="Male"/>
    <n v="27"/>
    <d v="2020-10-25T00:00:00"/>
    <n v="0"/>
    <s v="Su"/>
    <n v="44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0-25T00:00:00"/>
    <n v="0"/>
    <s v="Su"/>
    <n v="44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0-25T00:00:00"/>
    <n v="0"/>
    <s v="Su"/>
    <n v="44"/>
    <d v="1899-12-30T10:00:00"/>
    <n v="0.24"/>
    <n v="3.8399999999999997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0-25T00:00:00"/>
    <n v="0"/>
    <s v="Su"/>
    <n v="44"/>
    <d v="1899-12-30T14:00:00"/>
    <n v="0.08"/>
    <n v="1.2800000000000001E-2"/>
    <n v="1"/>
    <n v="1"/>
    <n v="1"/>
  </r>
  <r>
    <x v="5"/>
    <n v="41.897865000000003"/>
    <n v="-87.630874000000006"/>
    <d v="1899-12-30T16:00:00"/>
    <d v="1899-12-30T16:30:00"/>
    <x v="3"/>
    <s v="Female"/>
    <n v="29"/>
    <d v="2020-10-25T00:00:00"/>
    <n v="0"/>
    <s v="Su"/>
    <n v="44"/>
    <d v="1899-12-30T16:00:00"/>
    <n v="0.28000000000000003"/>
    <n v="4.4800000000000006E-2"/>
    <n v="1"/>
    <n v="0.5"/>
    <n v="1"/>
  </r>
  <r>
    <x v="5"/>
    <n v="41.890135999999998"/>
    <n v="-87.631688999999994"/>
    <d v="1899-12-30T22:00:00"/>
    <d v="1899-12-30T23:59:00"/>
    <x v="10"/>
    <s v="Female"/>
    <n v="29"/>
    <d v="2020-10-25T00:00:00"/>
    <n v="0"/>
    <s v="Su"/>
    <n v="44"/>
    <d v="1899-12-30T22:00:00"/>
    <n v="0.04"/>
    <n v="6.4000000000000003E-3"/>
    <n v="1"/>
    <n v="1"/>
    <n v="1"/>
  </r>
  <r>
    <x v="0"/>
    <n v="41.879604"/>
    <n v="-87.633663999999996"/>
    <d v="1899-12-30T08:00:00"/>
    <d v="1899-12-30T08:10:00"/>
    <x v="0"/>
    <s v="Male"/>
    <n v="25"/>
    <d v="2020-10-26T00:00:00"/>
    <n v="1"/>
    <s v="M"/>
    <n v="44"/>
    <d v="1899-12-30T08:00:00"/>
    <n v="0.18518518518518517"/>
    <n v="2.743484224965706E-2"/>
    <n v="0.875"/>
    <n v="0.53846153846153844"/>
    <n v="0.875"/>
  </r>
  <r>
    <x v="0"/>
    <n v="41.877676999999998"/>
    <n v="-87.634251000000006"/>
    <d v="1899-12-30T08:15:00"/>
    <d v="1899-12-30T08:20:00"/>
    <x v="1"/>
    <s v="Male"/>
    <n v="25"/>
    <d v="2020-10-26T00:00:00"/>
    <n v="1"/>
    <s v="M"/>
    <n v="44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6T00:00:00"/>
    <n v="1"/>
    <s v="M"/>
    <n v="44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6T00:00:00"/>
    <n v="1"/>
    <s v="M"/>
    <n v="44"/>
    <d v="1899-12-30T18:00:00"/>
    <n v="0.25925925925925924"/>
    <n v="3.8408779149519887E-2"/>
    <n v="1"/>
    <n v="0.25"/>
    <n v="1"/>
  </r>
  <r>
    <x v="1"/>
    <n v="41.880653000000002"/>
    <n v="-87.636480000000006"/>
    <d v="1899-12-30T09:00:00"/>
    <d v="1899-12-30T17:00:00"/>
    <x v="2"/>
    <s v="Female"/>
    <n v="27"/>
    <d v="2020-10-26T00:00:00"/>
    <n v="1"/>
    <s v="M"/>
    <n v="44"/>
    <d v="1899-12-30T10:00:00"/>
    <n v="0.23809523809523808"/>
    <n v="2.2675736961451243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0-26T00:00:00"/>
    <n v="1"/>
    <s v="M"/>
    <n v="44"/>
    <d v="1899-12-30T18:00:00"/>
    <n v="0.33333333333333331"/>
    <n v="3.1746031746031744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26T00:00:00"/>
    <n v="1"/>
    <s v="M"/>
    <n v="44"/>
    <d v="1899-12-30T10:00:00"/>
    <n v="0.26315789473684209"/>
    <n v="4.1551246537396121E-2"/>
    <n v="1"/>
    <n v="0.21052631578947367"/>
    <n v="1"/>
  </r>
  <r>
    <x v="2"/>
    <n v="41.881996999999998"/>
    <n v="-87.627484999999993"/>
    <d v="1899-12-30T17:45:00"/>
    <d v="1899-12-30T18:30:00"/>
    <x v="4"/>
    <s v="Female"/>
    <n v="29"/>
    <d v="2020-10-26T00:00:00"/>
    <n v="1"/>
    <s v="M"/>
    <n v="44"/>
    <d v="1899-12-30T18:00:00"/>
    <n v="0.21052631578947367"/>
    <n v="3.3240997229916892E-2"/>
    <n v="0.875"/>
    <n v="0.30434782608695654"/>
    <n v="0.875"/>
  </r>
  <r>
    <x v="2"/>
    <n v="41.897865000000003"/>
    <n v="-87.630874000000006"/>
    <d v="1899-12-30T19:00:00"/>
    <d v="1899-12-30T23:59:00"/>
    <x v="3"/>
    <s v="Female"/>
    <n v="29"/>
    <d v="2020-10-26T00:00:00"/>
    <n v="1"/>
    <s v="M"/>
    <n v="44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26T00:00:00"/>
    <n v="1"/>
    <s v="M"/>
    <n v="44"/>
    <d v="1899-12-30T10:00:00"/>
    <n v="0.25"/>
    <n v="3.7499999999999999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0-26T00:00:00"/>
    <n v="1"/>
    <s v="M"/>
    <n v="44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26T00:00:00"/>
    <n v="1"/>
    <s v="M"/>
    <n v="44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26T00:00:00"/>
    <n v="1"/>
    <s v="M"/>
    <n v="44"/>
    <d v="1899-12-30T06:00:00"/>
    <n v="0.21739130434782608"/>
    <n v="3.780718336483932E-2"/>
    <n v="1"/>
    <n v="0.5"/>
    <n v="1"/>
  </r>
  <r>
    <x v="4"/>
    <n v="41.880653000000002"/>
    <n v="-87.636480000000006"/>
    <d v="1899-12-30T09:00:00"/>
    <d v="1899-12-30T17:00:00"/>
    <x v="2"/>
    <s v="Male"/>
    <n v="27"/>
    <d v="2020-10-26T00:00:00"/>
    <n v="1"/>
    <s v="M"/>
    <n v="44"/>
    <d v="1899-12-30T10:00:00"/>
    <n v="0.21739130434782608"/>
    <n v="3.780718336483932E-2"/>
    <n v="0.75"/>
    <n v="0.15789473684210525"/>
    <n v="0.75"/>
  </r>
  <r>
    <x v="4"/>
    <n v="41.881996999999998"/>
    <n v="-87.627484999999993"/>
    <d v="1899-12-30T17:45:00"/>
    <d v="1899-12-30T18:30:00"/>
    <x v="4"/>
    <s v="Male"/>
    <n v="27"/>
    <d v="2020-10-26T00:00:00"/>
    <n v="1"/>
    <s v="M"/>
    <n v="44"/>
    <d v="1899-12-30T18:00:00"/>
    <n v="0.2608695652173913"/>
    <n v="4.5368620037807179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0-26T00:00:00"/>
    <n v="1"/>
    <s v="M"/>
    <n v="44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26T00:00:00"/>
    <n v="1"/>
    <s v="M"/>
    <n v="44"/>
    <d v="1899-12-30T06:00:00"/>
    <n v="0.16"/>
    <n v="1.9199999999999998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26T00:00:00"/>
    <n v="1"/>
    <s v="M"/>
    <n v="44"/>
    <d v="1899-12-30T10:00:00"/>
    <n v="0.2"/>
    <n v="2.4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0-26T00:00:00"/>
    <n v="1"/>
    <s v="M"/>
    <n v="44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0-27T00:00:00"/>
    <n v="1"/>
    <s v="Tu"/>
    <n v="44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27T00:00:00"/>
    <n v="1"/>
    <s v="Tu"/>
    <n v="44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7T00:00:00"/>
    <n v="1"/>
    <s v="Tu"/>
    <n v="44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7T00:00:00"/>
    <n v="1"/>
    <s v="Tu"/>
    <n v="44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27T00:00:00"/>
    <n v="1"/>
    <s v="Tu"/>
    <n v="44"/>
    <d v="1899-12-30T08:00:00"/>
    <n v="0.2857142857142857"/>
    <n v="4.081632653061224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27T00:00:00"/>
    <n v="1"/>
    <s v="Tu"/>
    <n v="44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27T00:00:00"/>
    <n v="1"/>
    <s v="Tu"/>
    <n v="44"/>
    <d v="1899-12-30T18:00:00"/>
    <n v="0.33333333333333331"/>
    <n v="4.7619047619047616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27T00:00:00"/>
    <n v="1"/>
    <s v="Tu"/>
    <n v="44"/>
    <d v="1899-12-30T10:00:00"/>
    <n v="0.26315789473684209"/>
    <n v="2.7700831024930744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0-27T00:00:00"/>
    <n v="1"/>
    <s v="Tu"/>
    <n v="44"/>
    <d v="1899-12-30T20:00:00"/>
    <n v="0.26315789473684209"/>
    <n v="2.7700831024930744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27T00:00:00"/>
    <n v="1"/>
    <s v="Tu"/>
    <n v="44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27T00:00:00"/>
    <n v="1"/>
    <s v="Tu"/>
    <n v="44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27T00:00:00"/>
    <n v="1"/>
    <s v="Tu"/>
    <n v="44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27T00:00:00"/>
    <n v="1"/>
    <s v="Tu"/>
    <n v="44"/>
    <d v="1899-12-30T06:00:00"/>
    <n v="0.21739130434782608"/>
    <n v="3.780718336483932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0-27T00:00:00"/>
    <n v="1"/>
    <s v="Tu"/>
    <n v="44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27T00:00:00"/>
    <n v="1"/>
    <s v="Tu"/>
    <n v="44"/>
    <d v="1899-12-30T18:00:00"/>
    <n v="0.2608695652173913"/>
    <n v="4.5368620037807179E-2"/>
    <n v="0.875"/>
    <n v="0.30434782608695654"/>
    <n v="0.875"/>
  </r>
  <r>
    <x v="4"/>
    <n v="41.897865000000003"/>
    <n v="-87.630874000000006"/>
    <d v="1899-12-30T17:45:00"/>
    <d v="1899-12-30T23:59:00"/>
    <x v="3"/>
    <s v="Male"/>
    <n v="27"/>
    <d v="2020-10-27T00:00:00"/>
    <n v="1"/>
    <s v="Tu"/>
    <n v="44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27T00:00:00"/>
    <n v="1"/>
    <s v="Tu"/>
    <n v="44"/>
    <d v="1899-12-30T06:00:00"/>
    <n v="0.16"/>
    <n v="2.5600000000000001E-2"/>
    <n v="0.75"/>
    <n v="0.42857142857142855"/>
    <n v="0.75"/>
  </r>
  <r>
    <x v="5"/>
    <n v="41.880653000000002"/>
    <n v="-87.636480000000006"/>
    <d v="1899-12-30T09:00:00"/>
    <d v="1899-12-30T17:10:00"/>
    <x v="2"/>
    <s v="Female"/>
    <n v="29"/>
    <d v="2020-10-27T00:00:00"/>
    <n v="1"/>
    <s v="Tu"/>
    <n v="44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27T00:00:00"/>
    <n v="1"/>
    <s v="Tu"/>
    <n v="44"/>
    <d v="1899-12-30T18:00:00"/>
    <n v="0.24"/>
    <n v="3.8399999999999997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0-27T00:00:00"/>
    <n v="1"/>
    <s v="Tu"/>
    <n v="44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0-28T00:00:00"/>
    <n v="1"/>
    <s v="W"/>
    <n v="44"/>
    <d v="1899-12-30T08:00:00"/>
    <n v="0.18518518518518517"/>
    <n v="2.743484224965706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0-28T00:00:00"/>
    <n v="1"/>
    <s v="W"/>
    <n v="44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8T00:00:00"/>
    <n v="1"/>
    <s v="W"/>
    <n v="44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8T00:00:00"/>
    <n v="1"/>
    <s v="W"/>
    <n v="44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28T00:00:00"/>
    <n v="1"/>
    <s v="W"/>
    <n v="44"/>
    <d v="1899-12-30T08:00:00"/>
    <n v="0.2857142857142857"/>
    <n v="4.0816326530612242E-2"/>
    <n v="0.875"/>
    <n v="0.46666666666666667"/>
    <n v="0.875"/>
  </r>
  <r>
    <x v="1"/>
    <n v="41.880653000000002"/>
    <n v="-87.636480000000006"/>
    <d v="1899-12-30T09:00:00"/>
    <d v="1899-12-30T17:00:00"/>
    <x v="2"/>
    <s v="Female"/>
    <n v="27"/>
    <d v="2020-10-28T00:00:00"/>
    <n v="1"/>
    <s v="W"/>
    <n v="44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28T00:00:00"/>
    <n v="1"/>
    <s v="W"/>
    <n v="44"/>
    <d v="1899-12-30T18:00:00"/>
    <n v="0.33333333333333331"/>
    <n v="4.7619047619047616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28T00:00:00"/>
    <n v="1"/>
    <s v="W"/>
    <n v="44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28T00:00:00"/>
    <n v="1"/>
    <s v="W"/>
    <n v="44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0-28T00:00:00"/>
    <n v="1"/>
    <s v="W"/>
    <n v="44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28T00:00:00"/>
    <n v="1"/>
    <s v="W"/>
    <n v="44"/>
    <d v="1899-12-30T10:00:00"/>
    <n v="0.25"/>
    <n v="2.5000000000000001E-2"/>
    <n v="1"/>
    <n v="0.2"/>
    <n v="1"/>
  </r>
  <r>
    <x v="3"/>
    <n v="41.897865000000003"/>
    <n v="-87.630874000000006"/>
    <d v="1899-12-30T19:00:00"/>
    <d v="1899-12-30T23:59:00"/>
    <x v="3"/>
    <s v="Male"/>
    <n v="26"/>
    <d v="2020-10-28T00:00:00"/>
    <n v="1"/>
    <s v="W"/>
    <n v="44"/>
    <d v="1899-12-30T20:00:00"/>
    <n v="0.35"/>
    <n v="3.4999999999999996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28T00:00:00"/>
    <n v="1"/>
    <s v="W"/>
    <n v="44"/>
    <d v="1899-12-30T06:00:00"/>
    <n v="0.21739130434782608"/>
    <n v="3.780718336483932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0-28T00:00:00"/>
    <n v="1"/>
    <s v="W"/>
    <n v="44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28T00:00:00"/>
    <n v="1"/>
    <s v="W"/>
    <n v="44"/>
    <d v="1899-12-30T18:00:00"/>
    <n v="0.2608695652173913"/>
    <n v="4.5368620037807179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0-28T00:00:00"/>
    <n v="1"/>
    <s v="W"/>
    <n v="44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28T00:00:00"/>
    <n v="1"/>
    <s v="W"/>
    <n v="44"/>
    <d v="1899-12-30T06:00:00"/>
    <n v="0.16"/>
    <n v="2.5600000000000001E-2"/>
    <n v="0.875"/>
    <n v="0.46666666666666667"/>
    <n v="0.875"/>
  </r>
  <r>
    <x v="5"/>
    <n v="41.880653000000002"/>
    <n v="-87.636480000000006"/>
    <d v="1899-12-30T09:00:00"/>
    <d v="1899-12-30T17:10:00"/>
    <x v="2"/>
    <s v="Female"/>
    <n v="29"/>
    <d v="2020-10-28T00:00:00"/>
    <n v="1"/>
    <s v="W"/>
    <n v="44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28T00:00:00"/>
    <n v="1"/>
    <s v="W"/>
    <n v="44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28T00:00:00"/>
    <n v="1"/>
    <s v="W"/>
    <n v="44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0-29T00:00:00"/>
    <n v="1"/>
    <s v="Th"/>
    <n v="44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29T00:00:00"/>
    <n v="1"/>
    <s v="Th"/>
    <n v="44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9T00:00:00"/>
    <n v="1"/>
    <s v="Th"/>
    <n v="44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9T00:00:00"/>
    <n v="1"/>
    <s v="Th"/>
    <n v="44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29T00:00:00"/>
    <n v="1"/>
    <s v="Th"/>
    <n v="44"/>
    <d v="1899-12-30T08:00:00"/>
    <n v="0.2857142857142857"/>
    <n v="4.081632653061224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29T00:00:00"/>
    <n v="1"/>
    <s v="Th"/>
    <n v="44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29T00:00:00"/>
    <n v="1"/>
    <s v="Th"/>
    <n v="44"/>
    <d v="1899-12-30T18:00:00"/>
    <n v="0.33333333333333331"/>
    <n v="4.7619047619047616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29T00:00:00"/>
    <n v="1"/>
    <s v="Th"/>
    <n v="44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29T00:00:00"/>
    <n v="1"/>
    <s v="Th"/>
    <n v="44"/>
    <d v="1899-12-30T18:00:00"/>
    <n v="0.21052631578947367"/>
    <n v="3.3240997229916892E-2"/>
    <n v="1"/>
    <n v="0.25"/>
    <n v="1"/>
  </r>
  <r>
    <x v="2"/>
    <n v="41.897865000000003"/>
    <n v="-87.630874000000006"/>
    <d v="1899-12-30T19:00:00"/>
    <d v="1899-12-30T23:59:00"/>
    <x v="3"/>
    <s v="Female"/>
    <n v="29"/>
    <d v="2020-10-29T00:00:00"/>
    <n v="1"/>
    <s v="Th"/>
    <n v="44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29T00:00:00"/>
    <n v="1"/>
    <s v="Th"/>
    <n v="44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29T00:00:00"/>
    <n v="1"/>
    <s v="Th"/>
    <n v="44"/>
    <d v="1899-12-30T18:00:00"/>
    <n v="0.2"/>
    <n v="0.03"/>
    <n v="1"/>
    <n v="0.25"/>
    <n v="1"/>
  </r>
  <r>
    <x v="3"/>
    <n v="41.897865000000003"/>
    <n v="-87.630874000000006"/>
    <d v="1899-12-30T19:00:00"/>
    <d v="1899-12-30T23:59:00"/>
    <x v="3"/>
    <s v="Male"/>
    <n v="26"/>
    <d v="2020-10-29T00:00:00"/>
    <n v="1"/>
    <s v="Th"/>
    <n v="44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29T00:00:00"/>
    <n v="1"/>
    <s v="Th"/>
    <n v="44"/>
    <d v="1899-12-30T06:00:00"/>
    <n v="0.21739130434782608"/>
    <n v="3.780718336483932E-2"/>
    <n v="1"/>
    <n v="1"/>
    <n v="1"/>
  </r>
  <r>
    <x v="4"/>
    <n v="41.880653000000002"/>
    <n v="-87.636480000000006"/>
    <d v="1899-12-30T09:00:00"/>
    <d v="1899-12-30T17:00:00"/>
    <x v="2"/>
    <s v="Male"/>
    <n v="27"/>
    <d v="2020-10-29T00:00:00"/>
    <n v="1"/>
    <s v="Th"/>
    <n v="44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29T00:00:00"/>
    <n v="1"/>
    <s v="Th"/>
    <n v="44"/>
    <d v="1899-12-30T18:00:00"/>
    <n v="0.2608695652173913"/>
    <n v="4.5368620037807179E-2"/>
    <n v="1"/>
    <n v="0.25"/>
    <n v="1"/>
  </r>
  <r>
    <x v="4"/>
    <n v="41.897865000000003"/>
    <n v="-87.630874000000006"/>
    <d v="1899-12-30T17:45:00"/>
    <d v="1899-12-30T23:59:00"/>
    <x v="3"/>
    <s v="Male"/>
    <n v="27"/>
    <d v="2020-10-29T00:00:00"/>
    <n v="1"/>
    <s v="Th"/>
    <n v="44"/>
    <d v="1899-12-30T18:00:00"/>
    <n v="0.30434782608695654"/>
    <n v="5.2930056710775046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0-29T00:00:00"/>
    <n v="1"/>
    <s v="Th"/>
    <n v="44"/>
    <d v="1899-12-30T10:00:00"/>
    <n v="0.2"/>
    <n v="2.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29T00:00:00"/>
    <n v="1"/>
    <s v="Th"/>
    <n v="44"/>
    <d v="1899-12-30T18:00:00"/>
    <n v="0.24"/>
    <n v="2.8799999999999999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0-29T00:00:00"/>
    <n v="1"/>
    <s v="Th"/>
    <n v="44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0-30T00:00:00"/>
    <n v="1"/>
    <s v="F"/>
    <n v="44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30T00:00:00"/>
    <n v="1"/>
    <s v="F"/>
    <n v="44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30T00:00:00"/>
    <n v="1"/>
    <s v="F"/>
    <n v="44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30T00:00:00"/>
    <n v="1"/>
    <s v="F"/>
    <n v="44"/>
    <d v="1899-12-30T18:00:00"/>
    <n v="0.25925925925925924"/>
    <n v="3.8408779149519887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0-30T00:00:00"/>
    <n v="1"/>
    <s v="F"/>
    <n v="44"/>
    <d v="1899-12-30T08:00:00"/>
    <n v="0.2857142857142857"/>
    <n v="4.081632653061224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30T00:00:00"/>
    <n v="1"/>
    <s v="F"/>
    <n v="44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30T00:00:00"/>
    <n v="1"/>
    <s v="F"/>
    <n v="44"/>
    <d v="1899-12-30T18:00:00"/>
    <n v="0.33333333333333331"/>
    <n v="4.7619047619047616E-2"/>
    <n v="0.875"/>
    <n v="0.2"/>
    <n v="0.75"/>
  </r>
  <r>
    <x v="2"/>
    <n v="41.880653000000002"/>
    <n v="-87.636480000000006"/>
    <d v="1899-12-30T09:00:00"/>
    <d v="1899-12-30T17:00:00"/>
    <x v="2"/>
    <s v="Female"/>
    <n v="29"/>
    <d v="2020-10-30T00:00:00"/>
    <n v="1"/>
    <s v="F"/>
    <n v="44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30T00:00:00"/>
    <n v="1"/>
    <s v="F"/>
    <n v="44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0-30T00:00:00"/>
    <n v="1"/>
    <s v="F"/>
    <n v="44"/>
    <d v="1899-12-30T20:00:00"/>
    <n v="0.26315789473684209"/>
    <n v="4.1551246537396121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0-30T00:00:00"/>
    <n v="1"/>
    <s v="F"/>
    <n v="44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30T00:00:00"/>
    <n v="1"/>
    <s v="F"/>
    <n v="44"/>
    <d v="1899-12-30T18:00:00"/>
    <n v="0.2"/>
    <n v="0.03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0-30T00:00:00"/>
    <n v="1"/>
    <s v="F"/>
    <n v="44"/>
    <d v="1899-12-30T20:00:00"/>
    <n v="0.35"/>
    <n v="5.2499999999999998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0-30T00:00:00"/>
    <n v="1"/>
    <s v="F"/>
    <n v="44"/>
    <d v="1899-12-30T06:00:00"/>
    <n v="0.21739130434782608"/>
    <n v="2.835538752362949E-2"/>
    <n v="1"/>
    <n v="0.5"/>
    <n v="1"/>
  </r>
  <r>
    <x v="4"/>
    <n v="41.880653000000002"/>
    <n v="-87.636480000000006"/>
    <d v="1899-12-30T09:00:00"/>
    <d v="1899-12-30T17:00:00"/>
    <x v="2"/>
    <s v="Male"/>
    <n v="27"/>
    <d v="2020-10-30T00:00:00"/>
    <n v="1"/>
    <s v="F"/>
    <n v="44"/>
    <d v="1899-12-30T10:00:00"/>
    <n v="0.21739130434782608"/>
    <n v="2.835538752362949E-2"/>
    <n v="1"/>
    <n v="0.2"/>
    <n v="1"/>
  </r>
  <r>
    <x v="4"/>
    <n v="41.897865000000003"/>
    <n v="-87.630874000000006"/>
    <d v="1899-12-30T17:45:00"/>
    <d v="1899-12-30T23:59:00"/>
    <x v="3"/>
    <s v="Male"/>
    <n v="27"/>
    <d v="2020-10-30T00:00:00"/>
    <n v="1"/>
    <s v="F"/>
    <n v="44"/>
    <d v="1899-12-30T18:00:00"/>
    <n v="0.30434782608695654"/>
    <n v="3.969754253308129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0-30T00:00:00"/>
    <n v="1"/>
    <s v="F"/>
    <n v="44"/>
    <d v="1899-12-30T06:00:00"/>
    <n v="0.16"/>
    <n v="2.5600000000000001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30T00:00:00"/>
    <n v="1"/>
    <s v="F"/>
    <n v="44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30T00:00:00"/>
    <n v="1"/>
    <s v="F"/>
    <n v="44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30T00:00:00"/>
    <n v="1"/>
    <s v="F"/>
    <n v="44"/>
    <d v="1899-12-30T18:00:00"/>
    <n v="0.28000000000000003"/>
    <n v="4.4800000000000006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0-31T00:00:00"/>
    <n v="0"/>
    <s v="Sa"/>
    <n v="44"/>
    <d v="1899-12-30T12:00:00"/>
    <n v="7.407407407407407E-2"/>
    <n v="1.0973936899862825E-2"/>
    <n v="1"/>
    <n v="1"/>
    <n v="1"/>
  </r>
  <r>
    <x v="0"/>
    <n v="41.884017999999998"/>
    <n v="-87.627398999999997"/>
    <d v="1899-12-30T14:00:00"/>
    <d v="1899-12-30T16:00:00"/>
    <x v="7"/>
    <s v="Male"/>
    <n v="25"/>
    <d v="2020-10-31T00:00:00"/>
    <n v="0"/>
    <s v="Sa"/>
    <n v="44"/>
    <d v="1899-12-30T14:00:00"/>
    <n v="3.7037037037037035E-2"/>
    <n v="5.4869684499314125E-3"/>
    <n v="1"/>
    <n v="1"/>
    <n v="1"/>
  </r>
  <r>
    <x v="0"/>
    <n v="41.883138000000002"/>
    <n v="-87.630692999999994"/>
    <d v="1899-12-30T16:30:00"/>
    <d v="1899-12-30T17:00:00"/>
    <x v="8"/>
    <s v="Male"/>
    <n v="25"/>
    <d v="2020-10-31T00:00:00"/>
    <n v="0"/>
    <s v="Sa"/>
    <n v="44"/>
    <d v="1899-12-30T16:00:00"/>
    <n v="7.407407407407407E-2"/>
    <n v="1.0973936899862825E-2"/>
    <n v="1"/>
    <n v="1"/>
    <n v="1"/>
  </r>
  <r>
    <x v="0"/>
    <n v="41.897865000000003"/>
    <n v="-87.630874000000006"/>
    <d v="1899-12-30T20:00:00"/>
    <d v="1899-12-30T23:59:00"/>
    <x v="3"/>
    <s v="Male"/>
    <n v="25"/>
    <d v="2020-10-31T00:00:00"/>
    <n v="0"/>
    <s v="Sa"/>
    <n v="44"/>
    <d v="1899-12-30T20:00:00"/>
    <n v="0.25925925925925924"/>
    <n v="3.8408779149519887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0-31T00:00:00"/>
    <n v="0"/>
    <s v="Sa"/>
    <n v="44"/>
    <d v="1899-12-30T10:00:00"/>
    <n v="9.5238095238095233E-2"/>
    <n v="1.3605442176870746E-2"/>
    <n v="1"/>
    <n v="1"/>
    <n v="1"/>
  </r>
  <r>
    <x v="1"/>
    <n v="41.879604"/>
    <n v="-87.633663999999996"/>
    <d v="1899-12-30T14:00:00"/>
    <d v="1899-12-30T15:00:00"/>
    <x v="0"/>
    <s v="Female"/>
    <n v="27"/>
    <d v="2020-10-31T00:00:00"/>
    <n v="0"/>
    <s v="Sa"/>
    <n v="44"/>
    <d v="1899-12-30T14:00:00"/>
    <n v="0.2857142857142857"/>
    <n v="4.0816326530612242E-2"/>
    <n v="1"/>
    <n v="1"/>
    <n v="1"/>
  </r>
  <r>
    <x v="1"/>
    <n v="41.897865000000003"/>
    <n v="-87.630874000000006"/>
    <d v="1899-12-30T15:30:00"/>
    <d v="1899-12-30T23:59:00"/>
    <x v="3"/>
    <s v="Female"/>
    <n v="27"/>
    <d v="2020-10-31T00:00:00"/>
    <n v="0"/>
    <s v="Sa"/>
    <n v="44"/>
    <d v="1899-12-30T16:00:00"/>
    <n v="0.33333333333333331"/>
    <n v="4.7619047619047616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0-31T00:00:00"/>
    <n v="0"/>
    <s v="Sa"/>
    <n v="44"/>
    <d v="1899-12-30T08:00:00"/>
    <n v="0.10526315789473684"/>
    <n v="1.6620498614958446E-2"/>
    <n v="1"/>
    <n v="1"/>
    <n v="1"/>
  </r>
  <r>
    <x v="2"/>
    <n v="41.883138000000002"/>
    <n v="-87.630692999999994"/>
    <d v="1899-12-30T17:00:00"/>
    <d v="1899-12-30T18:00:00"/>
    <x v="8"/>
    <s v="Female"/>
    <n v="29"/>
    <d v="2020-10-31T00:00:00"/>
    <n v="0"/>
    <s v="Sa"/>
    <n v="44"/>
    <d v="1899-12-30T18:00:00"/>
    <n v="5.2631578947368418E-2"/>
    <n v="8.3102493074792231E-3"/>
    <n v="1"/>
    <n v="1"/>
    <n v="1"/>
  </r>
  <r>
    <x v="2"/>
    <n v="41.884017999999998"/>
    <n v="-87.627398999999997"/>
    <d v="1899-12-30T18:00:00"/>
    <d v="1899-12-30T22:00:00"/>
    <x v="7"/>
    <s v="Female"/>
    <n v="29"/>
    <d v="2020-10-31T00:00:00"/>
    <n v="0"/>
    <s v="Sa"/>
    <n v="44"/>
    <d v="1899-12-30T18:00:00"/>
    <n v="0.10526315789473684"/>
    <n v="1.6620498614958446E-2"/>
    <n v="1"/>
    <n v="1"/>
    <n v="1"/>
  </r>
  <r>
    <x v="3"/>
    <n v="41.897865000000003"/>
    <n v="-87.630874000000006"/>
    <d v="1899-12-30T09:00:00"/>
    <d v="1899-12-30T09:15:00"/>
    <x v="3"/>
    <s v="Male"/>
    <n v="26"/>
    <d v="2020-10-31T00:00:00"/>
    <n v="0"/>
    <s v="Sa"/>
    <n v="44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0-31T00:00:00"/>
    <n v="0"/>
    <s v="Sa"/>
    <n v="44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23:59:00"/>
    <x v="10"/>
    <s v="Male"/>
    <n v="26"/>
    <d v="2020-10-31T00:00:00"/>
    <n v="0"/>
    <s v="Sa"/>
    <n v="44"/>
    <d v="1899-12-30T20:00:00"/>
    <n v="0.1"/>
    <n v="1.4999999999999999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0-31T00:00:00"/>
    <n v="0"/>
    <s v="Sa"/>
    <n v="44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0-31T00:00:00"/>
    <n v="0"/>
    <s v="Sa"/>
    <n v="44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0-31T00:00:00"/>
    <n v="0"/>
    <s v="Sa"/>
    <n v="44"/>
    <d v="1899-12-30T10:00:00"/>
    <n v="0.24"/>
    <n v="2.8799999999999999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0-31T00:00:00"/>
    <n v="0"/>
    <s v="Sa"/>
    <n v="44"/>
    <d v="1899-12-30T14:00:00"/>
    <n v="0.08"/>
    <n v="9.5999999999999992E-3"/>
    <n v="1"/>
    <n v="1"/>
    <n v="1"/>
  </r>
  <r>
    <x v="5"/>
    <n v="41.897865000000003"/>
    <n v="-87.630874000000006"/>
    <d v="1899-12-30T16:00:00"/>
    <d v="1899-12-30T23:59:00"/>
    <x v="3"/>
    <s v="Female"/>
    <n v="29"/>
    <d v="2020-10-31T00:00:00"/>
    <n v="0"/>
    <s v="Sa"/>
    <n v="44"/>
    <d v="1899-12-30T16:00:00"/>
    <n v="0.28000000000000003"/>
    <n v="3.3600000000000005E-2"/>
    <n v="1"/>
    <n v="0.5"/>
    <n v="1"/>
  </r>
  <r>
    <x v="0"/>
    <n v="41.878163000000001"/>
    <n v="-87.634919999999994"/>
    <d v="1899-12-30T12:30:00"/>
    <d v="1899-12-30T13:00:00"/>
    <x v="6"/>
    <s v="Male"/>
    <n v="25"/>
    <d v="2020-11-01T00:00:00"/>
    <n v="0"/>
    <s v="Su"/>
    <n v="45"/>
    <d v="1899-12-30T12:00:00"/>
    <n v="7.407407407407407E-2"/>
    <n v="8.2304526748971183E-3"/>
    <n v="1"/>
    <n v="1"/>
    <n v="1"/>
  </r>
  <r>
    <x v="0"/>
    <n v="41.883138000000002"/>
    <n v="-87.630692999999994"/>
    <d v="1899-12-30T16:30:00"/>
    <d v="1899-12-30T17:00:00"/>
    <x v="8"/>
    <s v="Male"/>
    <n v="25"/>
    <d v="2020-11-01T00:00:00"/>
    <n v="0"/>
    <s v="Su"/>
    <n v="45"/>
    <d v="1899-12-30T16:00:00"/>
    <n v="7.407407407407407E-2"/>
    <n v="8.2304526748971183E-3"/>
    <n v="1"/>
    <n v="1"/>
    <n v="1"/>
  </r>
  <r>
    <x v="0"/>
    <n v="41.897865000000003"/>
    <n v="-87.630874000000006"/>
    <d v="1899-12-30T20:00:00"/>
    <d v="1899-12-30T23:59:00"/>
    <x v="3"/>
    <s v="Male"/>
    <n v="25"/>
    <d v="2020-11-01T00:00:00"/>
    <n v="0"/>
    <s v="Su"/>
    <n v="45"/>
    <d v="1899-12-30T20:00:00"/>
    <n v="0.25925925925925924"/>
    <n v="2.8806584362139915E-2"/>
    <n v="1"/>
    <n v="1"/>
    <n v="1"/>
  </r>
  <r>
    <x v="1"/>
    <n v="41.881996999999998"/>
    <n v="-87.627484999999993"/>
    <d v="1899-12-30T08:00:00"/>
    <d v="1899-12-30T09:00:00"/>
    <x v="4"/>
    <s v="Female"/>
    <n v="27"/>
    <d v="2020-11-01T00:00:00"/>
    <n v="0"/>
    <s v="Su"/>
    <n v="45"/>
    <d v="1899-12-30T08:00:00"/>
    <n v="4.5454545454545456E-2"/>
    <n v="8.2644628099173556E-3"/>
    <n v="1"/>
    <n v="1"/>
    <n v="1"/>
  </r>
  <r>
    <x v="1"/>
    <n v="41.879927000000002"/>
    <n v="-87.623632999999998"/>
    <d v="1899-12-30T09:30:00"/>
    <d v="1899-12-30T13:30:00"/>
    <x v="9"/>
    <s v="Female"/>
    <n v="27"/>
    <d v="2020-11-01T00:00:00"/>
    <n v="0"/>
    <s v="Su"/>
    <n v="45"/>
    <d v="1899-12-30T10:00:00"/>
    <n v="9.0909090909090912E-2"/>
    <n v="1.6528925619834711E-2"/>
    <n v="1"/>
    <n v="1"/>
    <n v="1"/>
  </r>
  <r>
    <x v="1"/>
    <n v="41.879604"/>
    <n v="-87.633663999999996"/>
    <d v="1899-12-30T14:00:00"/>
    <d v="1899-12-30T15:00:00"/>
    <x v="0"/>
    <s v="Female"/>
    <n v="27"/>
    <d v="2020-11-01T00:00:00"/>
    <n v="0"/>
    <s v="Su"/>
    <n v="45"/>
    <d v="1899-12-30T14:00:00"/>
    <n v="0.31818181818181818"/>
    <n v="5.7851239669421489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01T00:00:00"/>
    <n v="0"/>
    <s v="Su"/>
    <n v="45"/>
    <d v="1899-12-30T16:00:00"/>
    <n v="0.31818181818181818"/>
    <n v="5.7851239669421489E-2"/>
    <n v="1"/>
    <n v="0.5"/>
    <n v="1"/>
  </r>
  <r>
    <x v="2"/>
    <n v="41.874848999999998"/>
    <n v="-87.634506000000002"/>
    <d v="1899-12-30T07:00:00"/>
    <d v="1899-12-30T09:00:00"/>
    <x v="5"/>
    <s v="Female"/>
    <n v="29"/>
    <d v="2020-11-01T00:00:00"/>
    <n v="0"/>
    <s v="Su"/>
    <n v="45"/>
    <d v="1899-12-30T08:00:00"/>
    <n v="0.1111111111111111"/>
    <n v="1.2345679012345678E-2"/>
    <n v="1"/>
    <n v="1"/>
    <n v="1"/>
  </r>
  <r>
    <x v="2"/>
    <n v="41.884017999999998"/>
    <n v="-87.627398999999997"/>
    <d v="1899-12-30T18:00:00"/>
    <d v="1899-12-30T22:00:00"/>
    <x v="7"/>
    <s v="Female"/>
    <n v="29"/>
    <d v="2020-11-01T00:00:00"/>
    <n v="0"/>
    <s v="Su"/>
    <n v="45"/>
    <d v="1899-12-30T18:00:00"/>
    <n v="0.1111111111111111"/>
    <n v="1.2345679012345678E-2"/>
    <n v="1"/>
    <n v="1"/>
    <n v="1"/>
  </r>
  <r>
    <x v="3"/>
    <n v="41.897865000000003"/>
    <n v="-87.630874000000006"/>
    <d v="1899-12-30T09:00:00"/>
    <d v="1899-12-30T09:15:00"/>
    <x v="3"/>
    <s v="Male"/>
    <n v="26"/>
    <d v="2020-11-01T00:00:00"/>
    <n v="0"/>
    <s v="Su"/>
    <n v="45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01T00:00:00"/>
    <n v="0"/>
    <s v="Su"/>
    <n v="45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23:59:00"/>
    <x v="10"/>
    <s v="Male"/>
    <n v="26"/>
    <d v="2020-11-01T00:00:00"/>
    <n v="0"/>
    <s v="Su"/>
    <n v="45"/>
    <d v="1899-12-30T20:00:00"/>
    <n v="0.1"/>
    <n v="1.4999999999999999E-2"/>
    <n v="0.75"/>
    <n v="1"/>
    <n v="0.75"/>
  </r>
  <r>
    <x v="4"/>
    <n v="41.897865000000003"/>
    <n v="-87.630874000000006"/>
    <d v="1899-12-30T08:00:00"/>
    <d v="1899-12-30T09:00:00"/>
    <x v="3"/>
    <s v="Male"/>
    <n v="27"/>
    <d v="2020-11-01T00:00:00"/>
    <n v="0"/>
    <s v="Su"/>
    <n v="45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1-01T00:00:00"/>
    <n v="0"/>
    <s v="Su"/>
    <n v="45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01T00:00:00"/>
    <n v="0"/>
    <s v="Su"/>
    <n v="45"/>
    <d v="1899-12-30T10:00:00"/>
    <n v="0.24"/>
    <n v="3.8399999999999997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01T00:00:00"/>
    <n v="0"/>
    <s v="Su"/>
    <n v="45"/>
    <d v="1899-12-30T14:00:00"/>
    <n v="0.08"/>
    <n v="1.2800000000000001E-2"/>
    <n v="1"/>
    <n v="1"/>
    <n v="1"/>
  </r>
  <r>
    <x v="5"/>
    <n v="41.897865000000003"/>
    <n v="-87.630874000000006"/>
    <d v="1899-12-30T16:00:00"/>
    <d v="1899-12-30T16:30:00"/>
    <x v="3"/>
    <s v="Female"/>
    <n v="29"/>
    <d v="2020-11-01T00:00:00"/>
    <n v="0"/>
    <s v="Su"/>
    <n v="45"/>
    <d v="1899-12-30T16:00:00"/>
    <n v="0.28000000000000003"/>
    <n v="4.4800000000000006E-2"/>
    <n v="1"/>
    <n v="0.5"/>
    <n v="1"/>
  </r>
  <r>
    <x v="5"/>
    <n v="41.890135999999998"/>
    <n v="-87.631688999999994"/>
    <d v="1899-12-30T22:00:00"/>
    <d v="1899-12-30T23:59:00"/>
    <x v="10"/>
    <s v="Female"/>
    <n v="29"/>
    <d v="2020-11-01T00:00:00"/>
    <n v="0"/>
    <s v="Su"/>
    <n v="45"/>
    <d v="1899-12-30T22:00:00"/>
    <n v="0.04"/>
    <n v="6.4000000000000003E-3"/>
    <n v="1"/>
    <n v="1"/>
    <n v="1"/>
  </r>
  <r>
    <x v="0"/>
    <n v="41.879604"/>
    <n v="-87.633663999999996"/>
    <d v="1899-12-30T08:00:00"/>
    <d v="1899-12-30T08:10:00"/>
    <x v="0"/>
    <s v="Male"/>
    <n v="25"/>
    <d v="2020-11-02T00:00:00"/>
    <n v="1"/>
    <s v="M"/>
    <n v="45"/>
    <d v="1899-12-30T08:00:00"/>
    <n v="0.18518518518518517"/>
    <n v="2.743484224965706E-2"/>
    <n v="0.875"/>
    <n v="0.53846153846153844"/>
    <n v="0.875"/>
  </r>
  <r>
    <x v="0"/>
    <n v="41.877676999999998"/>
    <n v="-87.634251000000006"/>
    <d v="1899-12-30T08:15:00"/>
    <d v="1899-12-30T08:20:00"/>
    <x v="1"/>
    <s v="Male"/>
    <n v="25"/>
    <d v="2020-11-02T00:00:00"/>
    <n v="1"/>
    <s v="M"/>
    <n v="45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02T00:00:00"/>
    <n v="1"/>
    <s v="M"/>
    <n v="45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02T00:00:00"/>
    <n v="1"/>
    <s v="M"/>
    <n v="45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02T00:00:00"/>
    <n v="1"/>
    <s v="M"/>
    <n v="45"/>
    <d v="1899-12-30T08:00:00"/>
    <n v="0.31818181818181818"/>
    <n v="4.338842975206611E-2"/>
    <n v="0.75"/>
    <n v="0.46153846153846156"/>
    <n v="0.75"/>
  </r>
  <r>
    <x v="1"/>
    <n v="41.880653000000002"/>
    <n v="-87.636480000000006"/>
    <d v="1899-12-30T09:00:00"/>
    <d v="1899-12-30T17:00:00"/>
    <x v="2"/>
    <s v="Female"/>
    <n v="27"/>
    <d v="2020-11-02T00:00:00"/>
    <n v="1"/>
    <s v="M"/>
    <n v="45"/>
    <d v="1899-12-30T10:00:00"/>
    <n v="0.22727272727272727"/>
    <n v="3.099173553719008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1-02T00:00:00"/>
    <n v="1"/>
    <s v="M"/>
    <n v="45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02T00:00:00"/>
    <n v="1"/>
    <s v="M"/>
    <n v="45"/>
    <d v="1899-12-30T10:00:00"/>
    <n v="0.27777777777777779"/>
    <n v="3.0864197530864196E-2"/>
    <n v="1"/>
    <n v="0.21052631578947367"/>
    <n v="1"/>
  </r>
  <r>
    <x v="2"/>
    <n v="41.897865000000003"/>
    <n v="-87.630874000000006"/>
    <d v="1899-12-30T19:00:00"/>
    <d v="1899-12-30T23:59:00"/>
    <x v="3"/>
    <s v="Female"/>
    <n v="29"/>
    <d v="2020-11-02T00:00:00"/>
    <n v="1"/>
    <s v="M"/>
    <n v="45"/>
    <d v="1899-12-30T20:00:00"/>
    <n v="0.27777777777777779"/>
    <n v="3.0864197530864196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02T00:00:00"/>
    <n v="1"/>
    <s v="M"/>
    <n v="45"/>
    <d v="1899-12-30T10:00:00"/>
    <n v="0.25"/>
    <n v="3.7499999999999999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1-02T00:00:00"/>
    <n v="1"/>
    <s v="M"/>
    <n v="45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02T00:00:00"/>
    <n v="1"/>
    <s v="M"/>
    <n v="45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02T00:00:00"/>
    <n v="1"/>
    <s v="M"/>
    <n v="45"/>
    <d v="1899-12-30T06:00:00"/>
    <n v="0.21739130434782608"/>
    <n v="3.780718336483932E-2"/>
    <n v="1"/>
    <n v="0.5"/>
    <n v="1"/>
  </r>
  <r>
    <x v="4"/>
    <n v="41.880653000000002"/>
    <n v="-87.636480000000006"/>
    <d v="1899-12-30T09:00:00"/>
    <d v="1899-12-30T17:00:00"/>
    <x v="2"/>
    <s v="Male"/>
    <n v="27"/>
    <d v="2020-11-02T00:00:00"/>
    <n v="1"/>
    <s v="M"/>
    <n v="45"/>
    <d v="1899-12-30T10:00:00"/>
    <n v="0.21739130434782608"/>
    <n v="3.780718336483932E-2"/>
    <n v="0.75"/>
    <n v="0.15789473684210525"/>
    <n v="0.75"/>
  </r>
  <r>
    <x v="4"/>
    <n v="41.881996999999998"/>
    <n v="-87.627484999999993"/>
    <d v="1899-12-30T17:45:00"/>
    <d v="1899-12-30T18:30:00"/>
    <x v="4"/>
    <s v="Male"/>
    <n v="27"/>
    <d v="2020-11-02T00:00:00"/>
    <n v="1"/>
    <s v="M"/>
    <n v="45"/>
    <d v="1899-12-30T18:00:00"/>
    <n v="0.2608695652173913"/>
    <n v="4.5368620037807179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1-02T00:00:00"/>
    <n v="1"/>
    <s v="M"/>
    <n v="45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02T00:00:00"/>
    <n v="1"/>
    <s v="M"/>
    <n v="45"/>
    <d v="1899-12-30T06:00:00"/>
    <n v="0.16"/>
    <n v="1.9199999999999998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02T00:00:00"/>
    <n v="1"/>
    <s v="M"/>
    <n v="45"/>
    <d v="1899-12-30T10:00:00"/>
    <n v="0.2"/>
    <n v="2.4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1-02T00:00:00"/>
    <n v="1"/>
    <s v="M"/>
    <n v="45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1-03T00:00:00"/>
    <n v="1"/>
    <s v="Tu"/>
    <n v="45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03T00:00:00"/>
    <n v="1"/>
    <s v="Tu"/>
    <n v="45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03T00:00:00"/>
    <n v="1"/>
    <s v="Tu"/>
    <n v="45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03T00:00:00"/>
    <n v="1"/>
    <s v="Tu"/>
    <n v="45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03T00:00:00"/>
    <n v="1"/>
    <s v="Tu"/>
    <n v="45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03T00:00:00"/>
    <n v="1"/>
    <s v="Tu"/>
    <n v="45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03T00:00:00"/>
    <n v="1"/>
    <s v="Tu"/>
    <n v="45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03T00:00:00"/>
    <n v="1"/>
    <s v="Tu"/>
    <n v="45"/>
    <d v="1899-12-30T10:00:00"/>
    <n v="0.27777777777777779"/>
    <n v="3.0864197530864196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1-03T00:00:00"/>
    <n v="1"/>
    <s v="Tu"/>
    <n v="45"/>
    <d v="1899-12-30T20:00:00"/>
    <n v="0.27777777777777779"/>
    <n v="3.0864197530864196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03T00:00:00"/>
    <n v="1"/>
    <s v="Tu"/>
    <n v="45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03T00:00:00"/>
    <n v="1"/>
    <s v="Tu"/>
    <n v="45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03T00:00:00"/>
    <n v="1"/>
    <s v="Tu"/>
    <n v="45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03T00:00:00"/>
    <n v="1"/>
    <s v="Tu"/>
    <n v="45"/>
    <d v="1899-12-30T06:00:00"/>
    <n v="0.21739130434782608"/>
    <n v="3.780718336483932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1-03T00:00:00"/>
    <n v="1"/>
    <s v="Tu"/>
    <n v="45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03T00:00:00"/>
    <n v="1"/>
    <s v="Tu"/>
    <n v="45"/>
    <d v="1899-12-30T18:00:00"/>
    <n v="0.2608695652173913"/>
    <n v="4.5368620037807179E-2"/>
    <n v="0.875"/>
    <n v="0.30434782608695654"/>
    <n v="0.875"/>
  </r>
  <r>
    <x v="4"/>
    <n v="41.897865000000003"/>
    <n v="-87.630874000000006"/>
    <d v="1899-12-30T17:45:00"/>
    <d v="1899-12-30T23:59:00"/>
    <x v="3"/>
    <s v="Male"/>
    <n v="27"/>
    <d v="2020-11-03T00:00:00"/>
    <n v="1"/>
    <s v="Tu"/>
    <n v="45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03T00:00:00"/>
    <n v="1"/>
    <s v="Tu"/>
    <n v="45"/>
    <d v="1899-12-30T06:00:00"/>
    <n v="0.16"/>
    <n v="2.5600000000000001E-2"/>
    <n v="0.75"/>
    <n v="0.42857142857142855"/>
    <n v="0.75"/>
  </r>
  <r>
    <x v="5"/>
    <n v="41.880653000000002"/>
    <n v="-87.636480000000006"/>
    <d v="1899-12-30T09:00:00"/>
    <d v="1899-12-30T17:10:00"/>
    <x v="2"/>
    <s v="Female"/>
    <n v="29"/>
    <d v="2020-11-03T00:00:00"/>
    <n v="1"/>
    <s v="Tu"/>
    <n v="45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03T00:00:00"/>
    <n v="1"/>
    <s v="Tu"/>
    <n v="45"/>
    <d v="1899-12-30T18:00:00"/>
    <n v="0.24"/>
    <n v="3.8399999999999997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1-03T00:00:00"/>
    <n v="1"/>
    <s v="Tu"/>
    <n v="45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1-04T00:00:00"/>
    <n v="1"/>
    <s v="W"/>
    <n v="45"/>
    <d v="1899-12-30T08:00:00"/>
    <n v="0.18518518518518517"/>
    <n v="2.743484224965706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1-04T00:00:00"/>
    <n v="1"/>
    <s v="W"/>
    <n v="45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04T00:00:00"/>
    <n v="1"/>
    <s v="W"/>
    <n v="45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04T00:00:00"/>
    <n v="1"/>
    <s v="W"/>
    <n v="45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04T00:00:00"/>
    <n v="1"/>
    <s v="W"/>
    <n v="45"/>
    <d v="1899-12-30T08:00:00"/>
    <n v="0.31818181818181818"/>
    <n v="4.338842975206611E-2"/>
    <n v="0.875"/>
    <n v="0.46666666666666667"/>
    <n v="0.875"/>
  </r>
  <r>
    <x v="1"/>
    <n v="41.880653000000002"/>
    <n v="-87.636480000000006"/>
    <d v="1899-12-30T09:00:00"/>
    <d v="1899-12-30T17:00:00"/>
    <x v="2"/>
    <s v="Female"/>
    <n v="27"/>
    <d v="2020-11-04T00:00:00"/>
    <n v="1"/>
    <s v="W"/>
    <n v="45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04T00:00:00"/>
    <n v="1"/>
    <s v="W"/>
    <n v="45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04T00:00:00"/>
    <n v="1"/>
    <s v="W"/>
    <n v="45"/>
    <d v="1899-12-30T10:00:00"/>
    <n v="0.27777777777777779"/>
    <n v="4.6296296296296294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04T00:00:00"/>
    <n v="1"/>
    <s v="W"/>
    <n v="45"/>
    <d v="1899-12-30T18:00:00"/>
    <n v="0.16666666666666666"/>
    <n v="2.7777777777777776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04T00:00:00"/>
    <n v="1"/>
    <s v="W"/>
    <n v="45"/>
    <d v="1899-12-30T20:00:00"/>
    <n v="0.27777777777777779"/>
    <n v="4.6296296296296294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04T00:00:00"/>
    <n v="1"/>
    <s v="W"/>
    <n v="45"/>
    <d v="1899-12-30T10:00:00"/>
    <n v="0.25"/>
    <n v="2.5000000000000001E-2"/>
    <n v="1"/>
    <n v="0.2"/>
    <n v="1"/>
  </r>
  <r>
    <x v="3"/>
    <n v="41.897865000000003"/>
    <n v="-87.630874000000006"/>
    <d v="1899-12-30T19:00:00"/>
    <d v="1899-12-30T23:59:00"/>
    <x v="3"/>
    <s v="Male"/>
    <n v="26"/>
    <d v="2020-11-04T00:00:00"/>
    <n v="1"/>
    <s v="W"/>
    <n v="45"/>
    <d v="1899-12-30T20:00:00"/>
    <n v="0.35"/>
    <n v="3.4999999999999996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04T00:00:00"/>
    <n v="1"/>
    <s v="W"/>
    <n v="45"/>
    <d v="1899-12-30T06:00:00"/>
    <n v="0.21739130434782608"/>
    <n v="3.780718336483932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1-04T00:00:00"/>
    <n v="1"/>
    <s v="W"/>
    <n v="45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04T00:00:00"/>
    <n v="1"/>
    <s v="W"/>
    <n v="45"/>
    <d v="1899-12-30T18:00:00"/>
    <n v="0.2608695652173913"/>
    <n v="4.5368620037807179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1-04T00:00:00"/>
    <n v="1"/>
    <s v="W"/>
    <n v="45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04T00:00:00"/>
    <n v="1"/>
    <s v="W"/>
    <n v="45"/>
    <d v="1899-12-30T06:00:00"/>
    <n v="0.16"/>
    <n v="2.5600000000000001E-2"/>
    <n v="0.875"/>
    <n v="0.46666666666666667"/>
    <n v="0.875"/>
  </r>
  <r>
    <x v="5"/>
    <n v="41.880653000000002"/>
    <n v="-87.636480000000006"/>
    <d v="1899-12-30T09:00:00"/>
    <d v="1899-12-30T17:10:00"/>
    <x v="2"/>
    <s v="Female"/>
    <n v="29"/>
    <d v="2020-11-04T00:00:00"/>
    <n v="1"/>
    <s v="W"/>
    <n v="45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04T00:00:00"/>
    <n v="1"/>
    <s v="W"/>
    <n v="45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04T00:00:00"/>
    <n v="1"/>
    <s v="W"/>
    <n v="45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1-05T00:00:00"/>
    <n v="1"/>
    <s v="Th"/>
    <n v="45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05T00:00:00"/>
    <n v="1"/>
    <s v="Th"/>
    <n v="45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05T00:00:00"/>
    <n v="1"/>
    <s v="Th"/>
    <n v="45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05T00:00:00"/>
    <n v="1"/>
    <s v="Th"/>
    <n v="45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05T00:00:00"/>
    <n v="1"/>
    <s v="Th"/>
    <n v="45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05T00:00:00"/>
    <n v="1"/>
    <s v="Th"/>
    <n v="45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05T00:00:00"/>
    <n v="1"/>
    <s v="Th"/>
    <n v="45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05T00:00:00"/>
    <n v="1"/>
    <s v="Th"/>
    <n v="45"/>
    <d v="1899-12-30T10:00:00"/>
    <n v="0.27777777777777779"/>
    <n v="4.6296296296296294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05T00:00:00"/>
    <n v="1"/>
    <s v="Th"/>
    <n v="45"/>
    <d v="1899-12-30T18:00:00"/>
    <n v="0.16666666666666666"/>
    <n v="2.7777777777777776E-2"/>
    <n v="1"/>
    <n v="0.25"/>
    <n v="1"/>
  </r>
  <r>
    <x v="2"/>
    <n v="41.897865000000003"/>
    <n v="-87.630874000000006"/>
    <d v="1899-12-30T19:00:00"/>
    <d v="1899-12-30T23:59:00"/>
    <x v="3"/>
    <s v="Female"/>
    <n v="29"/>
    <d v="2020-11-05T00:00:00"/>
    <n v="1"/>
    <s v="Th"/>
    <n v="45"/>
    <d v="1899-12-30T20:00:00"/>
    <n v="0.27777777777777779"/>
    <n v="4.6296296296296294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05T00:00:00"/>
    <n v="1"/>
    <s v="Th"/>
    <n v="45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05T00:00:00"/>
    <n v="1"/>
    <s v="Th"/>
    <n v="45"/>
    <d v="1899-12-30T18:00:00"/>
    <n v="0.2"/>
    <n v="0.03"/>
    <n v="1"/>
    <n v="0.25"/>
    <n v="1"/>
  </r>
  <r>
    <x v="3"/>
    <n v="41.897865000000003"/>
    <n v="-87.630874000000006"/>
    <d v="1899-12-30T19:00:00"/>
    <d v="1899-12-30T23:59:00"/>
    <x v="3"/>
    <s v="Male"/>
    <n v="26"/>
    <d v="2020-11-05T00:00:00"/>
    <n v="1"/>
    <s v="Th"/>
    <n v="45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05T00:00:00"/>
    <n v="1"/>
    <s v="Th"/>
    <n v="45"/>
    <d v="1899-12-30T06:00:00"/>
    <n v="0.21739130434782608"/>
    <n v="3.780718336483932E-2"/>
    <n v="1"/>
    <n v="1"/>
    <n v="1"/>
  </r>
  <r>
    <x v="4"/>
    <n v="41.880653000000002"/>
    <n v="-87.636480000000006"/>
    <d v="1899-12-30T09:00:00"/>
    <d v="1899-12-30T17:00:00"/>
    <x v="2"/>
    <s v="Male"/>
    <n v="27"/>
    <d v="2020-11-05T00:00:00"/>
    <n v="1"/>
    <s v="Th"/>
    <n v="45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05T00:00:00"/>
    <n v="1"/>
    <s v="Th"/>
    <n v="45"/>
    <d v="1899-12-30T18:00:00"/>
    <n v="0.2608695652173913"/>
    <n v="4.5368620037807179E-2"/>
    <n v="1"/>
    <n v="0.25"/>
    <n v="1"/>
  </r>
  <r>
    <x v="4"/>
    <n v="41.897865000000003"/>
    <n v="-87.630874000000006"/>
    <d v="1899-12-30T17:45:00"/>
    <d v="1899-12-30T23:59:00"/>
    <x v="3"/>
    <s v="Male"/>
    <n v="27"/>
    <d v="2020-11-05T00:00:00"/>
    <n v="1"/>
    <s v="Th"/>
    <n v="45"/>
    <d v="1899-12-30T18:00:00"/>
    <n v="0.30434782608695654"/>
    <n v="5.2930056710775046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1-05T00:00:00"/>
    <n v="1"/>
    <s v="Th"/>
    <n v="45"/>
    <d v="1899-12-30T10:00:00"/>
    <n v="0.2"/>
    <n v="2.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05T00:00:00"/>
    <n v="1"/>
    <s v="Th"/>
    <n v="45"/>
    <d v="1899-12-30T18:00:00"/>
    <n v="0.24"/>
    <n v="2.8799999999999999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1-05T00:00:00"/>
    <n v="1"/>
    <s v="Th"/>
    <n v="45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1-06T00:00:00"/>
    <n v="1"/>
    <s v="F"/>
    <n v="45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06T00:00:00"/>
    <n v="1"/>
    <s v="F"/>
    <n v="45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06T00:00:00"/>
    <n v="1"/>
    <s v="F"/>
    <n v="45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06T00:00:00"/>
    <n v="1"/>
    <s v="F"/>
    <n v="45"/>
    <d v="1899-12-30T18:00:00"/>
    <n v="0.25925925925925924"/>
    <n v="3.8408779149519887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1-06T00:00:00"/>
    <n v="1"/>
    <s v="F"/>
    <n v="45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06T00:00:00"/>
    <n v="1"/>
    <s v="F"/>
    <n v="45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06T00:00:00"/>
    <n v="1"/>
    <s v="F"/>
    <n v="45"/>
    <d v="1899-12-30T18:00:00"/>
    <n v="0.31818181818181818"/>
    <n v="4.338842975206611E-2"/>
    <n v="0.875"/>
    <n v="0.2"/>
    <n v="0.75"/>
  </r>
  <r>
    <x v="2"/>
    <n v="41.880653000000002"/>
    <n v="-87.636480000000006"/>
    <d v="1899-12-30T09:00:00"/>
    <d v="1899-12-30T17:00:00"/>
    <x v="2"/>
    <s v="Female"/>
    <n v="29"/>
    <d v="2020-11-06T00:00:00"/>
    <n v="1"/>
    <s v="F"/>
    <n v="45"/>
    <d v="1899-12-30T10:00:00"/>
    <n v="0.27777777777777779"/>
    <n v="4.6296296296296294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06T00:00:00"/>
    <n v="1"/>
    <s v="F"/>
    <n v="45"/>
    <d v="1899-12-30T18:00:00"/>
    <n v="0.16666666666666666"/>
    <n v="2.7777777777777776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06T00:00:00"/>
    <n v="1"/>
    <s v="F"/>
    <n v="45"/>
    <d v="1899-12-30T20:00:00"/>
    <n v="0.27777777777777779"/>
    <n v="4.6296296296296294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1-06T00:00:00"/>
    <n v="1"/>
    <s v="F"/>
    <n v="45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06T00:00:00"/>
    <n v="1"/>
    <s v="F"/>
    <n v="45"/>
    <d v="1899-12-30T18:00:00"/>
    <n v="0.2"/>
    <n v="0.03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1-06T00:00:00"/>
    <n v="1"/>
    <s v="F"/>
    <n v="45"/>
    <d v="1899-12-30T20:00:00"/>
    <n v="0.35"/>
    <n v="5.2499999999999998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1-06T00:00:00"/>
    <n v="1"/>
    <s v="F"/>
    <n v="45"/>
    <d v="1899-12-30T06:00:00"/>
    <n v="0.21739130434782608"/>
    <n v="2.835538752362949E-2"/>
    <n v="1"/>
    <n v="0.5"/>
    <n v="1"/>
  </r>
  <r>
    <x v="4"/>
    <n v="41.880653000000002"/>
    <n v="-87.636480000000006"/>
    <d v="1899-12-30T09:00:00"/>
    <d v="1899-12-30T17:00:00"/>
    <x v="2"/>
    <s v="Male"/>
    <n v="27"/>
    <d v="2020-11-06T00:00:00"/>
    <n v="1"/>
    <s v="F"/>
    <n v="45"/>
    <d v="1899-12-30T10:00:00"/>
    <n v="0.21739130434782608"/>
    <n v="2.835538752362949E-2"/>
    <n v="1"/>
    <n v="0.2"/>
    <n v="1"/>
  </r>
  <r>
    <x v="4"/>
    <n v="41.897865000000003"/>
    <n v="-87.630874000000006"/>
    <d v="1899-12-30T17:45:00"/>
    <d v="1899-12-30T23:59:00"/>
    <x v="3"/>
    <s v="Male"/>
    <n v="27"/>
    <d v="2020-11-06T00:00:00"/>
    <n v="1"/>
    <s v="F"/>
    <n v="45"/>
    <d v="1899-12-30T18:00:00"/>
    <n v="0.30434782608695654"/>
    <n v="3.969754253308129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1-06T00:00:00"/>
    <n v="1"/>
    <s v="F"/>
    <n v="45"/>
    <d v="1899-12-30T06:00:00"/>
    <n v="0.16"/>
    <n v="2.5600000000000001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06T00:00:00"/>
    <n v="1"/>
    <s v="F"/>
    <n v="45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06T00:00:00"/>
    <n v="1"/>
    <s v="F"/>
    <n v="45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06T00:00:00"/>
    <n v="1"/>
    <s v="F"/>
    <n v="45"/>
    <d v="1899-12-30T18:00:00"/>
    <n v="0.28000000000000003"/>
    <n v="4.4800000000000006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1-07T00:00:00"/>
    <n v="0"/>
    <s v="Sa"/>
    <n v="45"/>
    <d v="1899-12-30T12:00:00"/>
    <n v="7.407407407407407E-2"/>
    <n v="1.0973936899862825E-2"/>
    <n v="1"/>
    <n v="1"/>
    <n v="1"/>
  </r>
  <r>
    <x v="0"/>
    <n v="41.884017999999998"/>
    <n v="-87.627398999999997"/>
    <d v="1899-12-30T14:00:00"/>
    <d v="1899-12-30T16:00:00"/>
    <x v="7"/>
    <s v="Male"/>
    <n v="25"/>
    <d v="2020-11-07T00:00:00"/>
    <n v="0"/>
    <s v="Sa"/>
    <n v="45"/>
    <d v="1899-12-30T14:00:00"/>
    <n v="3.7037037037037035E-2"/>
    <n v="5.4869684499314125E-3"/>
    <n v="1"/>
    <n v="1"/>
    <n v="1"/>
  </r>
  <r>
    <x v="0"/>
    <n v="41.883138000000002"/>
    <n v="-87.630692999999994"/>
    <d v="1899-12-30T16:30:00"/>
    <d v="1899-12-30T17:00:00"/>
    <x v="8"/>
    <s v="Male"/>
    <n v="25"/>
    <d v="2020-11-07T00:00:00"/>
    <n v="0"/>
    <s v="Sa"/>
    <n v="45"/>
    <d v="1899-12-30T16:00:00"/>
    <n v="7.407407407407407E-2"/>
    <n v="1.0973936899862825E-2"/>
    <n v="1"/>
    <n v="1"/>
    <n v="1"/>
  </r>
  <r>
    <x v="0"/>
    <n v="41.897865000000003"/>
    <n v="-87.630874000000006"/>
    <d v="1899-12-30T20:00:00"/>
    <d v="1899-12-30T23:59:00"/>
    <x v="3"/>
    <s v="Male"/>
    <n v="25"/>
    <d v="2020-11-07T00:00:00"/>
    <n v="0"/>
    <s v="Sa"/>
    <n v="45"/>
    <d v="1899-12-30T20:00:00"/>
    <n v="0.25925925925925924"/>
    <n v="3.8408779149519887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1-07T00:00:00"/>
    <n v="0"/>
    <s v="Sa"/>
    <n v="45"/>
    <d v="1899-12-30T10:00:00"/>
    <n v="9.0909090909090912E-2"/>
    <n v="1.2396694214876032E-2"/>
    <n v="1"/>
    <n v="1"/>
    <n v="1"/>
  </r>
  <r>
    <x v="1"/>
    <n v="41.879604"/>
    <n v="-87.633663999999996"/>
    <d v="1899-12-30T14:00:00"/>
    <d v="1899-12-30T15:00:00"/>
    <x v="0"/>
    <s v="Female"/>
    <n v="27"/>
    <d v="2020-11-07T00:00:00"/>
    <n v="0"/>
    <s v="Sa"/>
    <n v="45"/>
    <d v="1899-12-30T14:00:00"/>
    <n v="0.31818181818181818"/>
    <n v="4.338842975206611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07T00:00:00"/>
    <n v="0"/>
    <s v="Sa"/>
    <n v="45"/>
    <d v="1899-12-30T16:00:00"/>
    <n v="0.31818181818181818"/>
    <n v="4.338842975206611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1-07T00:00:00"/>
    <n v="0"/>
    <s v="Sa"/>
    <n v="45"/>
    <d v="1899-12-30T08:00:00"/>
    <n v="0.1111111111111111"/>
    <n v="1.8518518518518517E-2"/>
    <n v="1"/>
    <n v="1"/>
    <n v="1"/>
  </r>
  <r>
    <x v="2"/>
    <n v="41.883138000000002"/>
    <n v="-87.630692999999994"/>
    <d v="1899-12-30T17:00:00"/>
    <d v="1899-12-30T18:00:00"/>
    <x v="8"/>
    <s v="Female"/>
    <n v="29"/>
    <d v="2020-11-07T00:00:00"/>
    <n v="0"/>
    <s v="Sa"/>
    <n v="45"/>
    <d v="1899-12-30T18:00:00"/>
    <n v="5.5555555555555552E-2"/>
    <n v="9.2592592592592587E-3"/>
    <n v="1"/>
    <n v="1"/>
    <n v="1"/>
  </r>
  <r>
    <x v="2"/>
    <n v="41.884017999999998"/>
    <n v="-87.627398999999997"/>
    <d v="1899-12-30T18:00:00"/>
    <d v="1899-12-30T22:00:00"/>
    <x v="7"/>
    <s v="Female"/>
    <n v="29"/>
    <d v="2020-11-07T00:00:00"/>
    <n v="0"/>
    <s v="Sa"/>
    <n v="45"/>
    <d v="1899-12-30T18:00:00"/>
    <n v="0.1111111111111111"/>
    <n v="1.8518518518518517E-2"/>
    <n v="1"/>
    <n v="1"/>
    <n v="1"/>
  </r>
  <r>
    <x v="3"/>
    <n v="41.897865000000003"/>
    <n v="-87.630874000000006"/>
    <d v="1899-12-30T09:00:00"/>
    <d v="1899-12-30T09:15:00"/>
    <x v="3"/>
    <s v="Male"/>
    <n v="26"/>
    <d v="2020-11-07T00:00:00"/>
    <n v="0"/>
    <s v="Sa"/>
    <n v="45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07T00:00:00"/>
    <n v="0"/>
    <s v="Sa"/>
    <n v="45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1-07T00:00:00"/>
    <n v="0"/>
    <s v="Sa"/>
    <n v="45"/>
    <d v="1899-12-30T20:00:00"/>
    <n v="0.1"/>
    <n v="1.4999999999999999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1-07T00:00:00"/>
    <n v="0"/>
    <s v="Sa"/>
    <n v="45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1-07T00:00:00"/>
    <n v="0"/>
    <s v="Sa"/>
    <n v="45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07T00:00:00"/>
    <n v="0"/>
    <s v="Sa"/>
    <n v="45"/>
    <d v="1899-12-30T10:00:00"/>
    <n v="0.24"/>
    <n v="2.8799999999999999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07T00:00:00"/>
    <n v="0"/>
    <s v="Sa"/>
    <n v="45"/>
    <d v="1899-12-30T14:00:00"/>
    <n v="0.08"/>
    <n v="9.5999999999999992E-3"/>
    <n v="1"/>
    <n v="1"/>
    <n v="1"/>
  </r>
  <r>
    <x v="5"/>
    <n v="41.897865000000003"/>
    <n v="-87.630874000000006"/>
    <d v="1899-12-30T16:00:00"/>
    <d v="1899-12-30T23:59:00"/>
    <x v="3"/>
    <s v="Female"/>
    <n v="29"/>
    <d v="2020-11-07T00:00:00"/>
    <n v="0"/>
    <s v="Sa"/>
    <n v="45"/>
    <d v="1899-12-30T16:00:00"/>
    <n v="0.28000000000000003"/>
    <n v="3.3600000000000005E-2"/>
    <n v="1"/>
    <n v="0.5"/>
    <n v="1"/>
  </r>
  <r>
    <x v="0"/>
    <n v="41.878163000000001"/>
    <n v="-87.634919999999994"/>
    <d v="1899-12-30T12:30:00"/>
    <d v="1899-12-30T13:00:00"/>
    <x v="6"/>
    <s v="Male"/>
    <n v="25"/>
    <d v="2020-11-08T00:00:00"/>
    <n v="0"/>
    <s v="Su"/>
    <n v="46"/>
    <d v="1899-12-30T12:00:00"/>
    <n v="7.407407407407407E-2"/>
    <n v="8.2304526748971183E-3"/>
    <n v="1"/>
    <n v="1"/>
    <n v="1"/>
  </r>
  <r>
    <x v="0"/>
    <n v="41.883138000000002"/>
    <n v="-87.630692999999994"/>
    <d v="1899-12-30T16:30:00"/>
    <d v="1899-12-30T17:00:00"/>
    <x v="8"/>
    <s v="Male"/>
    <n v="25"/>
    <d v="2020-11-08T00:00:00"/>
    <n v="0"/>
    <s v="Su"/>
    <n v="46"/>
    <d v="1899-12-30T16:00:00"/>
    <n v="7.407407407407407E-2"/>
    <n v="8.2304526748971183E-3"/>
    <n v="1"/>
    <n v="1"/>
    <n v="1"/>
  </r>
  <r>
    <x v="0"/>
    <n v="41.897865000000003"/>
    <n v="-87.630874000000006"/>
    <d v="1899-12-30T20:00:00"/>
    <d v="1899-12-30T23:59:00"/>
    <x v="3"/>
    <s v="Male"/>
    <n v="25"/>
    <d v="2020-11-08T00:00:00"/>
    <n v="0"/>
    <s v="Su"/>
    <n v="46"/>
    <d v="1899-12-30T20:00:00"/>
    <n v="0.25925925925925924"/>
    <n v="2.8806584362139915E-2"/>
    <n v="1"/>
    <n v="1"/>
    <n v="1"/>
  </r>
  <r>
    <x v="1"/>
    <n v="41.881996999999998"/>
    <n v="-87.627484999999993"/>
    <d v="1899-12-30T08:00:00"/>
    <d v="1899-12-30T09:00:00"/>
    <x v="4"/>
    <s v="Female"/>
    <n v="27"/>
    <d v="2020-11-08T00:00:00"/>
    <n v="0"/>
    <s v="Su"/>
    <n v="46"/>
    <d v="1899-12-30T08:00:00"/>
    <n v="4.5454545454545456E-2"/>
    <n v="8.2644628099173556E-3"/>
    <n v="1"/>
    <n v="1"/>
    <n v="1"/>
  </r>
  <r>
    <x v="1"/>
    <n v="41.879927000000002"/>
    <n v="-87.623632999999998"/>
    <d v="1899-12-30T09:30:00"/>
    <d v="1899-12-30T13:30:00"/>
    <x v="9"/>
    <s v="Female"/>
    <n v="27"/>
    <d v="2020-11-08T00:00:00"/>
    <n v="0"/>
    <s v="Su"/>
    <n v="46"/>
    <d v="1899-12-30T10:00:00"/>
    <n v="9.0909090909090912E-2"/>
    <n v="1.6528925619834711E-2"/>
    <n v="1"/>
    <n v="1"/>
    <n v="1"/>
  </r>
  <r>
    <x v="1"/>
    <n v="41.879604"/>
    <n v="-87.633663999999996"/>
    <d v="1899-12-30T14:00:00"/>
    <d v="1899-12-30T15:00:00"/>
    <x v="0"/>
    <s v="Female"/>
    <n v="27"/>
    <d v="2020-11-08T00:00:00"/>
    <n v="0"/>
    <s v="Su"/>
    <n v="46"/>
    <d v="1899-12-30T14:00:00"/>
    <n v="0.27272727272727271"/>
    <n v="4.9586776859504127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08T00:00:00"/>
    <n v="0"/>
    <s v="Su"/>
    <n v="46"/>
    <d v="1899-12-30T16:00:00"/>
    <n v="0.31818181818181818"/>
    <n v="5.7851239669421489E-2"/>
    <n v="1"/>
    <n v="0.5"/>
    <n v="1"/>
  </r>
  <r>
    <x v="2"/>
    <n v="41.874848999999998"/>
    <n v="-87.634506000000002"/>
    <d v="1899-12-30T07:00:00"/>
    <d v="1899-12-30T09:00:00"/>
    <x v="5"/>
    <s v="Female"/>
    <n v="29"/>
    <d v="2020-11-08T00:00:00"/>
    <n v="0"/>
    <s v="Su"/>
    <n v="46"/>
    <d v="1899-12-30T08:00:00"/>
    <n v="0.10526315789473684"/>
    <n v="1.1080332409972297E-2"/>
    <n v="1"/>
    <n v="1"/>
    <n v="1"/>
  </r>
  <r>
    <x v="2"/>
    <n v="41.884017999999998"/>
    <n v="-87.627398999999997"/>
    <d v="1899-12-30T18:00:00"/>
    <d v="1899-12-30T22:00:00"/>
    <x v="7"/>
    <s v="Female"/>
    <n v="29"/>
    <d v="2020-11-08T00:00:00"/>
    <n v="0"/>
    <s v="Su"/>
    <n v="46"/>
    <d v="1899-12-30T18:00:00"/>
    <n v="0.10526315789473684"/>
    <n v="1.1080332409972297E-2"/>
    <n v="1"/>
    <n v="1"/>
    <n v="1"/>
  </r>
  <r>
    <x v="3"/>
    <n v="41.897865000000003"/>
    <n v="-87.630874000000006"/>
    <d v="1899-12-30T09:00:00"/>
    <d v="1899-12-30T09:15:00"/>
    <x v="3"/>
    <s v="Male"/>
    <n v="26"/>
    <d v="2020-11-08T00:00:00"/>
    <n v="0"/>
    <s v="Su"/>
    <n v="46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08T00:00:00"/>
    <n v="0"/>
    <s v="Su"/>
    <n v="46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1-08T00:00:00"/>
    <n v="0"/>
    <s v="Su"/>
    <n v="46"/>
    <d v="1899-12-30T20:00:00"/>
    <n v="0.1"/>
    <n v="1.4999999999999999E-2"/>
    <n v="0.75"/>
    <n v="1"/>
    <n v="0.75"/>
  </r>
  <r>
    <x v="4"/>
    <n v="41.897865000000003"/>
    <n v="-87.630874000000006"/>
    <d v="1899-12-30T08:00:00"/>
    <d v="1899-12-30T09:00:00"/>
    <x v="3"/>
    <s v="Male"/>
    <n v="27"/>
    <d v="2020-11-08T00:00:00"/>
    <n v="0"/>
    <s v="Su"/>
    <n v="46"/>
    <d v="1899-12-30T08:00:00"/>
    <n v="0.31818181818181818"/>
    <n v="2.8925619834710745E-2"/>
    <n v="1"/>
    <n v="1"/>
    <n v="1"/>
  </r>
  <r>
    <x v="4"/>
    <n v="41.881996999999998"/>
    <n v="-87.627484999999993"/>
    <d v="1899-12-30T09:00:00"/>
    <d v="1899-12-30T13:00:00"/>
    <x v="4"/>
    <s v="Male"/>
    <n v="27"/>
    <d v="2020-11-08T00:00:00"/>
    <n v="0"/>
    <s v="Su"/>
    <n v="46"/>
    <d v="1899-12-30T10:00:00"/>
    <n v="0.27272727272727271"/>
    <n v="2.4793388429752063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08T00:00:00"/>
    <n v="0"/>
    <s v="Su"/>
    <n v="46"/>
    <d v="1899-12-30T10:00:00"/>
    <n v="0.24"/>
    <n v="3.8399999999999997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08T00:00:00"/>
    <n v="0"/>
    <s v="Su"/>
    <n v="46"/>
    <d v="1899-12-30T14:00:00"/>
    <n v="0.08"/>
    <n v="1.2800000000000001E-2"/>
    <n v="1"/>
    <n v="1"/>
    <n v="1"/>
  </r>
  <r>
    <x v="5"/>
    <n v="41.897865000000003"/>
    <n v="-87.630874000000006"/>
    <d v="1899-12-30T16:00:00"/>
    <d v="1899-12-30T16:30:00"/>
    <x v="3"/>
    <s v="Female"/>
    <n v="29"/>
    <d v="2020-11-08T00:00:00"/>
    <n v="0"/>
    <s v="Su"/>
    <n v="46"/>
    <d v="1899-12-30T16:00:00"/>
    <n v="0.28000000000000003"/>
    <n v="4.4800000000000006E-2"/>
    <n v="1"/>
    <n v="0.5"/>
    <n v="1"/>
  </r>
  <r>
    <x v="5"/>
    <n v="41.890135999999998"/>
    <n v="-87.631688999999994"/>
    <d v="1899-12-30T22:00:00"/>
    <d v="1899-12-30T23:59:00"/>
    <x v="10"/>
    <s v="Female"/>
    <n v="29"/>
    <d v="2020-11-08T00:00:00"/>
    <n v="0"/>
    <s v="Su"/>
    <n v="46"/>
    <d v="1899-12-30T22:00:00"/>
    <n v="0.04"/>
    <n v="6.4000000000000003E-3"/>
    <n v="1"/>
    <n v="1"/>
    <n v="1"/>
  </r>
  <r>
    <x v="0"/>
    <n v="41.879604"/>
    <n v="-87.633663999999996"/>
    <d v="1899-12-30T08:00:00"/>
    <d v="1899-12-30T08:10:00"/>
    <x v="0"/>
    <s v="Male"/>
    <n v="25"/>
    <d v="2020-11-09T00:00:00"/>
    <n v="1"/>
    <s v="M"/>
    <n v="46"/>
    <d v="1899-12-30T08:00:00"/>
    <n v="0.18518518518518517"/>
    <n v="2.743484224965706E-2"/>
    <n v="0.875"/>
    <n v="0.53846153846153844"/>
    <n v="0.875"/>
  </r>
  <r>
    <x v="0"/>
    <n v="41.877676999999998"/>
    <n v="-87.634251000000006"/>
    <d v="1899-12-30T08:15:00"/>
    <d v="1899-12-30T08:20:00"/>
    <x v="1"/>
    <s v="Male"/>
    <n v="25"/>
    <d v="2020-11-09T00:00:00"/>
    <n v="1"/>
    <s v="M"/>
    <n v="46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09T00:00:00"/>
    <n v="1"/>
    <s v="M"/>
    <n v="46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09T00:00:00"/>
    <n v="1"/>
    <s v="M"/>
    <n v="46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09T00:00:00"/>
    <n v="1"/>
    <s v="M"/>
    <n v="46"/>
    <d v="1899-12-30T08:00:00"/>
    <n v="0.27272727272727271"/>
    <n v="3.7190082644628093E-2"/>
    <n v="0.75"/>
    <n v="0.46153846153846156"/>
    <n v="0.75"/>
  </r>
  <r>
    <x v="1"/>
    <n v="41.880653000000002"/>
    <n v="-87.636480000000006"/>
    <d v="1899-12-30T09:00:00"/>
    <d v="1899-12-30T17:00:00"/>
    <x v="2"/>
    <s v="Female"/>
    <n v="27"/>
    <d v="2020-11-09T00:00:00"/>
    <n v="1"/>
    <s v="M"/>
    <n v="46"/>
    <d v="1899-12-30T10:00:00"/>
    <n v="0.22727272727272727"/>
    <n v="3.099173553719008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1-09T00:00:00"/>
    <n v="1"/>
    <s v="M"/>
    <n v="46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09T00:00:00"/>
    <n v="1"/>
    <s v="M"/>
    <n v="46"/>
    <d v="1899-12-30T10:00:00"/>
    <n v="0.26315789473684209"/>
    <n v="4.1551246537396121E-2"/>
    <n v="1"/>
    <n v="0.21052631578947367"/>
    <n v="1"/>
  </r>
  <r>
    <x v="2"/>
    <n v="41.881996999999998"/>
    <n v="-87.627484999999993"/>
    <d v="1899-12-30T17:45:00"/>
    <d v="1899-12-30T18:30:00"/>
    <x v="4"/>
    <s v="Female"/>
    <n v="29"/>
    <d v="2020-11-09T00:00:00"/>
    <n v="1"/>
    <s v="M"/>
    <n v="46"/>
    <d v="1899-12-30T18:00:00"/>
    <n v="0.21052631578947367"/>
    <n v="3.3240997229916892E-2"/>
    <n v="0.875"/>
    <n v="0.30434782608695654"/>
    <n v="0.875"/>
  </r>
  <r>
    <x v="2"/>
    <n v="41.897865000000003"/>
    <n v="-87.630874000000006"/>
    <d v="1899-12-30T19:00:00"/>
    <d v="1899-12-30T23:59:00"/>
    <x v="3"/>
    <s v="Female"/>
    <n v="29"/>
    <d v="2020-11-09T00:00:00"/>
    <n v="1"/>
    <s v="M"/>
    <n v="46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09T00:00:00"/>
    <n v="1"/>
    <s v="M"/>
    <n v="46"/>
    <d v="1899-12-30T10:00:00"/>
    <n v="0.25"/>
    <n v="3.7499999999999999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1-09T00:00:00"/>
    <n v="1"/>
    <s v="M"/>
    <n v="46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09T00:00:00"/>
    <n v="1"/>
    <s v="M"/>
    <n v="46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09T00:00:00"/>
    <n v="1"/>
    <s v="M"/>
    <n v="46"/>
    <d v="1899-12-30T06:00:00"/>
    <n v="0.22727272727272727"/>
    <n v="3.099173553719008E-2"/>
    <n v="1"/>
    <n v="0.5"/>
    <n v="1"/>
  </r>
  <r>
    <x v="4"/>
    <n v="41.881996999999998"/>
    <n v="-87.627484999999993"/>
    <d v="1899-12-30T17:45:00"/>
    <d v="1899-12-30T18:30:00"/>
    <x v="4"/>
    <s v="Male"/>
    <n v="27"/>
    <d v="2020-11-09T00:00:00"/>
    <n v="1"/>
    <s v="M"/>
    <n v="46"/>
    <d v="1899-12-30T18:00:00"/>
    <n v="0.27272727272727271"/>
    <n v="3.7190082644628093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1-09T00:00:00"/>
    <n v="1"/>
    <s v="M"/>
    <n v="46"/>
    <d v="1899-12-30T18:00:00"/>
    <n v="0.31818181818181818"/>
    <n v="4.338842975206611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09T00:00:00"/>
    <n v="1"/>
    <s v="M"/>
    <n v="46"/>
    <d v="1899-12-30T06:00:00"/>
    <n v="0.16"/>
    <n v="1.9199999999999998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09T00:00:00"/>
    <n v="1"/>
    <s v="M"/>
    <n v="46"/>
    <d v="1899-12-30T10:00:00"/>
    <n v="0.2"/>
    <n v="2.4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1-09T00:00:00"/>
    <n v="1"/>
    <s v="M"/>
    <n v="46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1-10T00:00:00"/>
    <n v="1"/>
    <s v="Tu"/>
    <n v="46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10T00:00:00"/>
    <n v="1"/>
    <s v="Tu"/>
    <n v="46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10T00:00:00"/>
    <n v="1"/>
    <s v="Tu"/>
    <n v="46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10T00:00:00"/>
    <n v="1"/>
    <s v="Tu"/>
    <n v="46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10T00:00:00"/>
    <n v="1"/>
    <s v="Tu"/>
    <n v="46"/>
    <d v="1899-12-30T08:00:00"/>
    <n v="0.27272727272727271"/>
    <n v="3.7190082644628093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10T00:00:00"/>
    <n v="1"/>
    <s v="Tu"/>
    <n v="46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10T00:00:00"/>
    <n v="1"/>
    <s v="Tu"/>
    <n v="46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10T00:00:00"/>
    <n v="1"/>
    <s v="Tu"/>
    <n v="46"/>
    <d v="1899-12-30T10:00:00"/>
    <n v="0.26315789473684209"/>
    <n v="2.7700831024930744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1-10T00:00:00"/>
    <n v="1"/>
    <s v="Tu"/>
    <n v="46"/>
    <d v="1899-12-30T20:00:00"/>
    <n v="0.26315789473684209"/>
    <n v="2.7700831024930744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10T00:00:00"/>
    <n v="1"/>
    <s v="Tu"/>
    <n v="46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10T00:00:00"/>
    <n v="1"/>
    <s v="Tu"/>
    <n v="46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10T00:00:00"/>
    <n v="1"/>
    <s v="Tu"/>
    <n v="46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10T00:00:00"/>
    <n v="1"/>
    <s v="Tu"/>
    <n v="46"/>
    <d v="1899-12-30T06:00:00"/>
    <n v="0.22727272727272727"/>
    <n v="4.1322314049586778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1-10T00:00:00"/>
    <n v="1"/>
    <s v="Tu"/>
    <n v="46"/>
    <d v="1899-12-30T10:00:00"/>
    <n v="0.18181818181818182"/>
    <n v="3.305785123966942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10T00:00:00"/>
    <n v="1"/>
    <s v="Tu"/>
    <n v="46"/>
    <d v="1899-12-30T18:00:00"/>
    <n v="0.27272727272727271"/>
    <n v="4.9586776859504127E-2"/>
    <n v="0.875"/>
    <n v="0.30434782608695654"/>
    <n v="0.875"/>
  </r>
  <r>
    <x v="4"/>
    <n v="41.897865000000003"/>
    <n v="-87.630874000000006"/>
    <d v="1899-12-30T17:45:00"/>
    <d v="1899-12-30T23:59:00"/>
    <x v="3"/>
    <s v="Male"/>
    <n v="27"/>
    <d v="2020-11-10T00:00:00"/>
    <n v="1"/>
    <s v="Tu"/>
    <n v="46"/>
    <d v="1899-12-30T18:00:00"/>
    <n v="0.31818181818181818"/>
    <n v="5.7851239669421489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10T00:00:00"/>
    <n v="1"/>
    <s v="Tu"/>
    <n v="46"/>
    <d v="1899-12-30T06:00:00"/>
    <n v="0.16"/>
    <n v="2.5600000000000001E-2"/>
    <n v="0.75"/>
    <n v="0.42857142857142855"/>
    <n v="0.75"/>
  </r>
  <r>
    <x v="5"/>
    <n v="41.880653000000002"/>
    <n v="-87.636480000000006"/>
    <d v="1899-12-30T09:00:00"/>
    <d v="1899-12-30T17:10:00"/>
    <x v="2"/>
    <s v="Female"/>
    <n v="29"/>
    <d v="2020-11-10T00:00:00"/>
    <n v="1"/>
    <s v="Tu"/>
    <n v="46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10T00:00:00"/>
    <n v="1"/>
    <s v="Tu"/>
    <n v="46"/>
    <d v="1899-12-30T18:00:00"/>
    <n v="0.24"/>
    <n v="3.8399999999999997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1-10T00:00:00"/>
    <n v="1"/>
    <s v="Tu"/>
    <n v="46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1-11T00:00:00"/>
    <n v="1"/>
    <s v="W"/>
    <n v="46"/>
    <d v="1899-12-30T08:00:00"/>
    <n v="0.18518518518518517"/>
    <n v="2.743484224965706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1-11T00:00:00"/>
    <n v="1"/>
    <s v="W"/>
    <n v="46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11T00:00:00"/>
    <n v="1"/>
    <s v="W"/>
    <n v="46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11T00:00:00"/>
    <n v="1"/>
    <s v="W"/>
    <n v="46"/>
    <d v="1899-12-30T18:00:00"/>
    <n v="0.25925925925925924"/>
    <n v="3.8408779149519887E-2"/>
    <n v="1"/>
    <n v="0.25"/>
    <n v="1"/>
  </r>
  <r>
    <x v="1"/>
    <n v="41.880653000000002"/>
    <n v="-87.636480000000006"/>
    <d v="1899-12-30T09:00:00"/>
    <d v="1899-12-30T17:00:00"/>
    <x v="2"/>
    <s v="Female"/>
    <n v="27"/>
    <d v="2020-11-11T00:00:00"/>
    <n v="1"/>
    <s v="W"/>
    <n v="46"/>
    <d v="1899-12-30T10:00:00"/>
    <n v="0.22727272727272727"/>
    <n v="2.0661157024793389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11T00:00:00"/>
    <n v="1"/>
    <s v="W"/>
    <n v="46"/>
    <d v="1899-12-30T18:00:00"/>
    <n v="0.31818181818181818"/>
    <n v="2.8925619834710745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11T00:00:00"/>
    <n v="1"/>
    <s v="W"/>
    <n v="46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11T00:00:00"/>
    <n v="1"/>
    <s v="W"/>
    <n v="46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11T00:00:00"/>
    <n v="1"/>
    <s v="W"/>
    <n v="46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11T00:00:00"/>
    <n v="1"/>
    <s v="W"/>
    <n v="46"/>
    <d v="1899-12-30T10:00:00"/>
    <n v="0.25"/>
    <n v="2.5000000000000001E-2"/>
    <n v="1"/>
    <n v="0.2"/>
    <n v="1"/>
  </r>
  <r>
    <x v="3"/>
    <n v="41.897865000000003"/>
    <n v="-87.630874000000006"/>
    <d v="1899-12-30T19:00:00"/>
    <d v="1899-12-30T23:59:00"/>
    <x v="3"/>
    <s v="Male"/>
    <n v="26"/>
    <d v="2020-11-11T00:00:00"/>
    <n v="1"/>
    <s v="W"/>
    <n v="46"/>
    <d v="1899-12-30T20:00:00"/>
    <n v="0.35"/>
    <n v="3.4999999999999996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11T00:00:00"/>
    <n v="1"/>
    <s v="W"/>
    <n v="46"/>
    <d v="1899-12-30T06:00:00"/>
    <n v="0.22727272727272727"/>
    <n v="4.1322314049586778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1-11T00:00:00"/>
    <n v="1"/>
    <s v="W"/>
    <n v="46"/>
    <d v="1899-12-30T10:00:00"/>
    <n v="0.18181818181818182"/>
    <n v="3.305785123966942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11T00:00:00"/>
    <n v="1"/>
    <s v="W"/>
    <n v="46"/>
    <d v="1899-12-30T18:00:00"/>
    <n v="0.27272727272727271"/>
    <n v="4.9586776859504127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1-11T00:00:00"/>
    <n v="1"/>
    <s v="W"/>
    <n v="46"/>
    <d v="1899-12-30T18:00:00"/>
    <n v="0.31818181818181818"/>
    <n v="5.7851239669421489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11T00:00:00"/>
    <n v="1"/>
    <s v="W"/>
    <n v="46"/>
    <d v="1899-12-30T06:00:00"/>
    <n v="0.16"/>
    <n v="2.5600000000000001E-2"/>
    <n v="0.875"/>
    <n v="0.46666666666666667"/>
    <n v="0.875"/>
  </r>
  <r>
    <x v="5"/>
    <n v="41.880653000000002"/>
    <n v="-87.636480000000006"/>
    <d v="1899-12-30T09:00:00"/>
    <d v="1899-12-30T17:10:00"/>
    <x v="2"/>
    <s v="Female"/>
    <n v="29"/>
    <d v="2020-11-11T00:00:00"/>
    <n v="1"/>
    <s v="W"/>
    <n v="46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11T00:00:00"/>
    <n v="1"/>
    <s v="W"/>
    <n v="46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11T00:00:00"/>
    <n v="1"/>
    <s v="W"/>
    <n v="46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1-12T00:00:00"/>
    <n v="1"/>
    <s v="Th"/>
    <n v="46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12T00:00:00"/>
    <n v="1"/>
    <s v="Th"/>
    <n v="46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12T00:00:00"/>
    <n v="1"/>
    <s v="Th"/>
    <n v="46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12T00:00:00"/>
    <n v="1"/>
    <s v="Th"/>
    <n v="46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12T00:00:00"/>
    <n v="1"/>
    <s v="Th"/>
    <n v="46"/>
    <d v="1899-12-30T08:00:00"/>
    <n v="0.27272727272727271"/>
    <n v="3.7190082644628093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12T00:00:00"/>
    <n v="1"/>
    <s v="Th"/>
    <n v="46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12T00:00:00"/>
    <n v="1"/>
    <s v="Th"/>
    <n v="46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12T00:00:00"/>
    <n v="1"/>
    <s v="Th"/>
    <n v="46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12T00:00:00"/>
    <n v="1"/>
    <s v="Th"/>
    <n v="46"/>
    <d v="1899-12-30T18:00:00"/>
    <n v="0.21052631578947367"/>
    <n v="3.3240997229916892E-2"/>
    <n v="1"/>
    <n v="0.25"/>
    <n v="1"/>
  </r>
  <r>
    <x v="2"/>
    <n v="41.897865000000003"/>
    <n v="-87.630874000000006"/>
    <d v="1899-12-30T19:00:00"/>
    <d v="1899-12-30T23:59:00"/>
    <x v="3"/>
    <s v="Female"/>
    <n v="29"/>
    <d v="2020-11-12T00:00:00"/>
    <n v="1"/>
    <s v="Th"/>
    <n v="46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12T00:00:00"/>
    <n v="1"/>
    <s v="Th"/>
    <n v="46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12T00:00:00"/>
    <n v="1"/>
    <s v="Th"/>
    <n v="46"/>
    <d v="1899-12-30T18:00:00"/>
    <n v="0.2"/>
    <n v="0.03"/>
    <n v="1"/>
    <n v="0.25"/>
    <n v="1"/>
  </r>
  <r>
    <x v="3"/>
    <n v="41.897865000000003"/>
    <n v="-87.630874000000006"/>
    <d v="1899-12-30T19:00:00"/>
    <d v="1899-12-30T23:59:00"/>
    <x v="3"/>
    <s v="Male"/>
    <n v="26"/>
    <d v="2020-11-12T00:00:00"/>
    <n v="1"/>
    <s v="Th"/>
    <n v="46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12T00:00:00"/>
    <n v="1"/>
    <s v="Th"/>
    <n v="46"/>
    <d v="1899-12-30T06:00:00"/>
    <n v="0.22727272727272727"/>
    <n v="4.1322314049586778E-2"/>
    <n v="1"/>
    <n v="1"/>
    <n v="1"/>
  </r>
  <r>
    <x v="4"/>
    <n v="41.880653000000002"/>
    <n v="-87.636480000000006"/>
    <d v="1899-12-30T09:00:00"/>
    <d v="1899-12-30T17:00:00"/>
    <x v="2"/>
    <s v="Male"/>
    <n v="27"/>
    <d v="2020-11-12T00:00:00"/>
    <n v="1"/>
    <s v="Th"/>
    <n v="46"/>
    <d v="1899-12-30T10:00:00"/>
    <n v="0.18181818181818182"/>
    <n v="3.305785123966942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12T00:00:00"/>
    <n v="1"/>
    <s v="Th"/>
    <n v="46"/>
    <d v="1899-12-30T18:00:00"/>
    <n v="0.27272727272727271"/>
    <n v="4.9586776859504127E-2"/>
    <n v="1"/>
    <n v="0.25"/>
    <n v="1"/>
  </r>
  <r>
    <x v="4"/>
    <n v="41.897865000000003"/>
    <n v="-87.630874000000006"/>
    <d v="1899-12-30T17:45:00"/>
    <d v="1899-12-30T23:59:00"/>
    <x v="3"/>
    <s v="Male"/>
    <n v="27"/>
    <d v="2020-11-12T00:00:00"/>
    <n v="1"/>
    <s v="Th"/>
    <n v="46"/>
    <d v="1899-12-30T18:00:00"/>
    <n v="0.31818181818181818"/>
    <n v="5.7851239669421489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1-12T00:00:00"/>
    <n v="1"/>
    <s v="Th"/>
    <n v="46"/>
    <d v="1899-12-30T10:00:00"/>
    <n v="0.2"/>
    <n v="2.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12T00:00:00"/>
    <n v="1"/>
    <s v="Th"/>
    <n v="46"/>
    <d v="1899-12-30T18:00:00"/>
    <n v="0.24"/>
    <n v="2.8799999999999999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1-12T00:00:00"/>
    <n v="1"/>
    <s v="Th"/>
    <n v="46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1-13T00:00:00"/>
    <n v="1"/>
    <s v="F"/>
    <n v="46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13T00:00:00"/>
    <n v="1"/>
    <s v="F"/>
    <n v="46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13T00:00:00"/>
    <n v="1"/>
    <s v="F"/>
    <n v="46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13T00:00:00"/>
    <n v="1"/>
    <s v="F"/>
    <n v="46"/>
    <d v="1899-12-30T18:00:00"/>
    <n v="0.25925925925925924"/>
    <n v="3.8408779149519887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1-13T00:00:00"/>
    <n v="1"/>
    <s v="F"/>
    <n v="46"/>
    <d v="1899-12-30T08:00:00"/>
    <n v="0.27272727272727271"/>
    <n v="4.9586776859504127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13T00:00:00"/>
    <n v="1"/>
    <s v="F"/>
    <n v="46"/>
    <d v="1899-12-30T10:00:00"/>
    <n v="0.22727272727272727"/>
    <n v="4.1322314049586778E-2"/>
    <n v="1"/>
    <n v="0.2"/>
    <n v="1"/>
  </r>
  <r>
    <x v="1"/>
    <n v="41.878163000000001"/>
    <n v="-87.634919999999994"/>
    <d v="1899-12-30T17:45:00"/>
    <d v="1899-12-30T19:00:00"/>
    <x v="6"/>
    <s v="Female"/>
    <n v="27"/>
    <d v="2020-11-13T00:00:00"/>
    <n v="1"/>
    <s v="F"/>
    <n v="46"/>
    <d v="1899-12-30T18:00:00"/>
    <n v="4.5454545454545456E-2"/>
    <n v="8.2644628099173556E-3"/>
    <n v="0.25"/>
    <n v="1"/>
    <n v="0.25"/>
  </r>
  <r>
    <x v="1"/>
    <n v="41.897865000000003"/>
    <n v="-87.630874000000006"/>
    <d v="1899-12-30T19:15:00"/>
    <d v="1899-12-30T23:59:00"/>
    <x v="3"/>
    <s v="Female"/>
    <n v="27"/>
    <d v="2020-11-13T00:00:00"/>
    <n v="1"/>
    <s v="F"/>
    <n v="46"/>
    <d v="1899-12-30T20:00:00"/>
    <n v="0.31818181818181818"/>
    <n v="5.7851239669421489E-2"/>
    <n v="0.875"/>
    <n v="5.8823529411764705E-2"/>
    <n v="0.125"/>
  </r>
  <r>
    <x v="2"/>
    <n v="41.880653000000002"/>
    <n v="-87.636480000000006"/>
    <d v="1899-12-30T09:00:00"/>
    <d v="1899-12-30T17:00:00"/>
    <x v="2"/>
    <s v="Female"/>
    <n v="29"/>
    <d v="2020-11-13T00:00:00"/>
    <n v="1"/>
    <s v="F"/>
    <n v="46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13T00:00:00"/>
    <n v="1"/>
    <s v="F"/>
    <n v="46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13T00:00:00"/>
    <n v="1"/>
    <s v="F"/>
    <n v="46"/>
    <d v="1899-12-30T20:00:00"/>
    <n v="0.26315789473684209"/>
    <n v="4.1551246537396121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1-13T00:00:00"/>
    <n v="1"/>
    <s v="F"/>
    <n v="46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13T00:00:00"/>
    <n v="1"/>
    <s v="F"/>
    <n v="46"/>
    <d v="1899-12-30T18:00:00"/>
    <n v="0.2"/>
    <n v="0.03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1-13T00:00:00"/>
    <n v="1"/>
    <s v="F"/>
    <n v="46"/>
    <d v="1899-12-30T20:00:00"/>
    <n v="0.35"/>
    <n v="5.2499999999999998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1-13T00:00:00"/>
    <n v="1"/>
    <s v="F"/>
    <n v="46"/>
    <d v="1899-12-30T06:00:00"/>
    <n v="0.22727272727272727"/>
    <n v="3.099173553719008E-2"/>
    <n v="1"/>
    <n v="0.5"/>
    <n v="1"/>
  </r>
  <r>
    <x v="4"/>
    <n v="41.880653000000002"/>
    <n v="-87.636480000000006"/>
    <d v="1899-12-30T09:00:00"/>
    <d v="1899-12-30T17:00:00"/>
    <x v="2"/>
    <s v="Male"/>
    <n v="27"/>
    <d v="2020-11-13T00:00:00"/>
    <n v="1"/>
    <s v="F"/>
    <n v="46"/>
    <d v="1899-12-30T10:00:00"/>
    <n v="0.18181818181818182"/>
    <n v="2.4793388429752063E-2"/>
    <n v="1"/>
    <n v="0.2"/>
    <n v="1"/>
  </r>
  <r>
    <x v="4"/>
    <n v="41.897865000000003"/>
    <n v="-87.630874000000006"/>
    <d v="1899-12-30T17:45:00"/>
    <d v="1899-12-30T23:59:00"/>
    <x v="3"/>
    <s v="Male"/>
    <n v="27"/>
    <d v="2020-11-13T00:00:00"/>
    <n v="1"/>
    <s v="F"/>
    <n v="46"/>
    <d v="1899-12-30T18:00:00"/>
    <n v="0.31818181818181818"/>
    <n v="4.338842975206611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1-13T00:00:00"/>
    <n v="1"/>
    <s v="F"/>
    <n v="46"/>
    <d v="1899-12-30T06:00:00"/>
    <n v="0.16"/>
    <n v="2.5600000000000001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13T00:00:00"/>
    <n v="1"/>
    <s v="F"/>
    <n v="46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13T00:00:00"/>
    <n v="1"/>
    <s v="F"/>
    <n v="46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13T00:00:00"/>
    <n v="1"/>
    <s v="F"/>
    <n v="46"/>
    <d v="1899-12-30T18:00:00"/>
    <n v="0.28000000000000003"/>
    <n v="4.4800000000000006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1-14T00:00:00"/>
    <n v="0"/>
    <s v="Sa"/>
    <n v="46"/>
    <d v="1899-12-30T12:00:00"/>
    <n v="7.407407407407407E-2"/>
    <n v="1.0973936899862825E-2"/>
    <n v="1"/>
    <n v="1"/>
    <n v="1"/>
  </r>
  <r>
    <x v="0"/>
    <n v="41.884017999999998"/>
    <n v="-87.627398999999997"/>
    <d v="1899-12-30T14:00:00"/>
    <d v="1899-12-30T16:00:00"/>
    <x v="7"/>
    <s v="Male"/>
    <n v="25"/>
    <d v="2020-11-14T00:00:00"/>
    <n v="0"/>
    <s v="Sa"/>
    <n v="46"/>
    <d v="1899-12-30T14:00:00"/>
    <n v="3.7037037037037035E-2"/>
    <n v="5.4869684499314125E-3"/>
    <n v="1"/>
    <n v="1"/>
    <n v="1"/>
  </r>
  <r>
    <x v="0"/>
    <n v="41.883138000000002"/>
    <n v="-87.630692999999994"/>
    <d v="1899-12-30T16:30:00"/>
    <d v="1899-12-30T17:00:00"/>
    <x v="8"/>
    <s v="Male"/>
    <n v="25"/>
    <d v="2020-11-14T00:00:00"/>
    <n v="0"/>
    <s v="Sa"/>
    <n v="46"/>
    <d v="1899-12-30T16:00:00"/>
    <n v="7.407407407407407E-2"/>
    <n v="1.0973936899862825E-2"/>
    <n v="1"/>
    <n v="1"/>
    <n v="1"/>
  </r>
  <r>
    <x v="0"/>
    <n v="41.897865000000003"/>
    <n v="-87.630874000000006"/>
    <d v="1899-12-30T20:00:00"/>
    <d v="1899-12-30T23:59:00"/>
    <x v="3"/>
    <s v="Male"/>
    <n v="25"/>
    <d v="2020-11-14T00:00:00"/>
    <n v="0"/>
    <s v="Sa"/>
    <n v="46"/>
    <d v="1899-12-30T20:00:00"/>
    <n v="0.25925925925925924"/>
    <n v="3.8408779149519887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1-14T00:00:00"/>
    <n v="0"/>
    <s v="Sa"/>
    <n v="46"/>
    <d v="1899-12-30T10:00:00"/>
    <n v="9.0909090909090912E-2"/>
    <n v="1.2396694214876032E-2"/>
    <n v="1"/>
    <n v="1"/>
    <n v="1"/>
  </r>
  <r>
    <x v="1"/>
    <n v="41.879604"/>
    <n v="-87.633663999999996"/>
    <d v="1899-12-30T14:00:00"/>
    <d v="1899-12-30T15:00:00"/>
    <x v="0"/>
    <s v="Female"/>
    <n v="27"/>
    <d v="2020-11-14T00:00:00"/>
    <n v="0"/>
    <s v="Sa"/>
    <n v="46"/>
    <d v="1899-12-30T14:00:00"/>
    <n v="0.27272727272727271"/>
    <n v="3.7190082644628093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14T00:00:00"/>
    <n v="0"/>
    <s v="Sa"/>
    <n v="46"/>
    <d v="1899-12-30T16:00:00"/>
    <n v="0.31818181818181818"/>
    <n v="4.338842975206611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1-14T00:00:00"/>
    <n v="0"/>
    <s v="Sa"/>
    <n v="46"/>
    <d v="1899-12-30T08:00:00"/>
    <n v="0.10526315789473684"/>
    <n v="1.6620498614958446E-2"/>
    <n v="1"/>
    <n v="1"/>
    <n v="1"/>
  </r>
  <r>
    <x v="2"/>
    <n v="41.883138000000002"/>
    <n v="-87.630692999999994"/>
    <d v="1899-12-30T17:00:00"/>
    <d v="1899-12-30T18:00:00"/>
    <x v="8"/>
    <s v="Female"/>
    <n v="29"/>
    <d v="2020-11-14T00:00:00"/>
    <n v="0"/>
    <s v="Sa"/>
    <n v="46"/>
    <d v="1899-12-30T18:00:00"/>
    <n v="5.2631578947368418E-2"/>
    <n v="8.3102493074792231E-3"/>
    <n v="1"/>
    <n v="1"/>
    <n v="1"/>
  </r>
  <r>
    <x v="2"/>
    <n v="41.884017999999998"/>
    <n v="-87.627398999999997"/>
    <d v="1899-12-30T18:00:00"/>
    <d v="1899-12-30T22:00:00"/>
    <x v="7"/>
    <s v="Female"/>
    <n v="29"/>
    <d v="2020-11-14T00:00:00"/>
    <n v="0"/>
    <s v="Sa"/>
    <n v="46"/>
    <d v="1899-12-30T18:00:00"/>
    <n v="0.10526315789473684"/>
    <n v="1.6620498614958446E-2"/>
    <n v="1"/>
    <n v="1"/>
    <n v="1"/>
  </r>
  <r>
    <x v="3"/>
    <n v="41.897865000000003"/>
    <n v="-87.630874000000006"/>
    <d v="1899-12-30T09:00:00"/>
    <d v="1899-12-30T09:15:00"/>
    <x v="3"/>
    <s v="Male"/>
    <n v="26"/>
    <d v="2020-11-14T00:00:00"/>
    <n v="0"/>
    <s v="Sa"/>
    <n v="46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14T00:00:00"/>
    <n v="0"/>
    <s v="Sa"/>
    <n v="46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1-14T00:00:00"/>
    <n v="0"/>
    <s v="Sa"/>
    <n v="46"/>
    <d v="1899-12-30T20:00:00"/>
    <n v="0.1"/>
    <n v="1.4999999999999999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1-14T00:00:00"/>
    <n v="0"/>
    <s v="Sa"/>
    <n v="46"/>
    <d v="1899-12-30T08:00:00"/>
    <n v="0.31818181818181818"/>
    <n v="2.8925619834710745E-2"/>
    <n v="1"/>
    <n v="1"/>
    <n v="1"/>
  </r>
  <r>
    <x v="4"/>
    <n v="41.881996999999998"/>
    <n v="-87.627484999999993"/>
    <d v="1899-12-30T09:00:00"/>
    <d v="1899-12-30T13:00:00"/>
    <x v="4"/>
    <s v="Male"/>
    <n v="27"/>
    <d v="2020-11-14T00:00:00"/>
    <n v="0"/>
    <s v="Sa"/>
    <n v="46"/>
    <d v="1899-12-30T10:00:00"/>
    <n v="0.27272727272727271"/>
    <n v="2.4793388429752063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14T00:00:00"/>
    <n v="0"/>
    <s v="Sa"/>
    <n v="46"/>
    <d v="1899-12-30T10:00:00"/>
    <n v="0.24"/>
    <n v="2.8799999999999999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14T00:00:00"/>
    <n v="0"/>
    <s v="Sa"/>
    <n v="46"/>
    <d v="1899-12-30T14:00:00"/>
    <n v="0.08"/>
    <n v="9.5999999999999992E-3"/>
    <n v="1"/>
    <n v="1"/>
    <n v="1"/>
  </r>
  <r>
    <x v="5"/>
    <n v="41.897865000000003"/>
    <n v="-87.630874000000006"/>
    <d v="1899-12-30T16:00:00"/>
    <d v="1899-12-30T23:59:00"/>
    <x v="3"/>
    <s v="Female"/>
    <n v="29"/>
    <d v="2020-11-14T00:00:00"/>
    <n v="0"/>
    <s v="Sa"/>
    <n v="46"/>
    <d v="1899-12-30T16:00:00"/>
    <n v="0.28000000000000003"/>
    <n v="3.3600000000000005E-2"/>
    <n v="1"/>
    <n v="0.5"/>
    <n v="1"/>
  </r>
  <r>
    <x v="0"/>
    <n v="41.878163000000001"/>
    <n v="-87.634919999999994"/>
    <d v="1899-12-30T12:30:00"/>
    <d v="1899-12-30T13:00:00"/>
    <x v="6"/>
    <s v="Male"/>
    <n v="25"/>
    <d v="2020-11-15T00:00:00"/>
    <n v="0"/>
    <s v="Su"/>
    <n v="47"/>
    <d v="1899-12-30T12:00:00"/>
    <n v="7.6923076923076927E-2"/>
    <n v="8.8757396449704144E-3"/>
    <n v="1"/>
    <n v="1"/>
    <n v="1"/>
  </r>
  <r>
    <x v="0"/>
    <n v="41.883138000000002"/>
    <n v="-87.630692999999994"/>
    <d v="1899-12-30T16:30:00"/>
    <d v="1899-12-30T17:00:00"/>
    <x v="8"/>
    <s v="Male"/>
    <n v="25"/>
    <d v="2020-11-15T00:00:00"/>
    <n v="0"/>
    <s v="Su"/>
    <n v="47"/>
    <d v="1899-12-30T16:00:00"/>
    <n v="7.6923076923076927E-2"/>
    <n v="8.8757396449704144E-3"/>
    <n v="1"/>
    <n v="1"/>
    <n v="1"/>
  </r>
  <r>
    <x v="0"/>
    <n v="41.897865000000003"/>
    <n v="-87.630874000000006"/>
    <d v="1899-12-30T20:00:00"/>
    <d v="1899-12-30T23:59:00"/>
    <x v="3"/>
    <s v="Male"/>
    <n v="25"/>
    <d v="2020-11-15T00:00:00"/>
    <n v="0"/>
    <s v="Su"/>
    <n v="47"/>
    <d v="1899-12-30T20:00:00"/>
    <n v="0.26923076923076922"/>
    <n v="3.1065088757396449E-2"/>
    <n v="1"/>
    <n v="1"/>
    <n v="1"/>
  </r>
  <r>
    <x v="1"/>
    <n v="41.881996999999998"/>
    <n v="-87.627484999999993"/>
    <d v="1899-12-30T08:00:00"/>
    <d v="1899-12-30T09:00:00"/>
    <x v="4"/>
    <s v="Female"/>
    <n v="27"/>
    <d v="2020-11-15T00:00:00"/>
    <n v="0"/>
    <s v="Su"/>
    <n v="47"/>
    <d v="1899-12-30T08:00:00"/>
    <n v="4.5454545454545456E-2"/>
    <n v="8.2644628099173556E-3"/>
    <n v="1"/>
    <n v="1"/>
    <n v="1"/>
  </r>
  <r>
    <x v="1"/>
    <n v="41.879927000000002"/>
    <n v="-87.623632999999998"/>
    <d v="1899-12-30T09:30:00"/>
    <d v="1899-12-30T13:30:00"/>
    <x v="9"/>
    <s v="Female"/>
    <n v="27"/>
    <d v="2020-11-15T00:00:00"/>
    <n v="0"/>
    <s v="Su"/>
    <n v="47"/>
    <d v="1899-12-30T10:00:00"/>
    <n v="9.0909090909090912E-2"/>
    <n v="1.6528925619834711E-2"/>
    <n v="1"/>
    <n v="1"/>
    <n v="1"/>
  </r>
  <r>
    <x v="1"/>
    <n v="41.879604"/>
    <n v="-87.633663999999996"/>
    <d v="1899-12-30T14:00:00"/>
    <d v="1899-12-30T15:00:00"/>
    <x v="0"/>
    <s v="Female"/>
    <n v="27"/>
    <d v="2020-11-15T00:00:00"/>
    <n v="0"/>
    <s v="Su"/>
    <n v="47"/>
    <d v="1899-12-30T14:00:00"/>
    <n v="0.31818181818181818"/>
    <n v="5.7851239669421489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15T00:00:00"/>
    <n v="0"/>
    <s v="Su"/>
    <n v="47"/>
    <d v="1899-12-30T16:00:00"/>
    <n v="0.31818181818181818"/>
    <n v="5.7851239669421489E-2"/>
    <n v="1"/>
    <n v="0.5"/>
    <n v="1"/>
  </r>
  <r>
    <x v="2"/>
    <n v="41.874848999999998"/>
    <n v="-87.634506000000002"/>
    <d v="1899-12-30T07:00:00"/>
    <d v="1899-12-30T09:00:00"/>
    <x v="5"/>
    <s v="Female"/>
    <n v="29"/>
    <d v="2020-11-15T00:00:00"/>
    <n v="0"/>
    <s v="Su"/>
    <n v="47"/>
    <d v="1899-12-30T08:00:00"/>
    <n v="0.10526315789473684"/>
    <n v="1.1080332409972297E-2"/>
    <n v="1"/>
    <n v="1"/>
    <n v="1"/>
  </r>
  <r>
    <x v="2"/>
    <n v="41.884017999999998"/>
    <n v="-87.627398999999997"/>
    <d v="1899-12-30T18:00:00"/>
    <d v="1899-12-30T22:00:00"/>
    <x v="7"/>
    <s v="Female"/>
    <n v="29"/>
    <d v="2020-11-15T00:00:00"/>
    <n v="0"/>
    <s v="Su"/>
    <n v="47"/>
    <d v="1899-12-30T18:00:00"/>
    <n v="0.10526315789473684"/>
    <n v="1.1080332409972297E-2"/>
    <n v="1"/>
    <n v="1"/>
    <n v="1"/>
  </r>
  <r>
    <x v="3"/>
    <n v="41.897865000000003"/>
    <n v="-87.630874000000006"/>
    <d v="1899-12-30T09:00:00"/>
    <d v="1899-12-30T09:15:00"/>
    <x v="3"/>
    <s v="Male"/>
    <n v="26"/>
    <d v="2020-11-15T00:00:00"/>
    <n v="0"/>
    <s v="Su"/>
    <n v="47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15T00:00:00"/>
    <n v="0"/>
    <s v="Su"/>
    <n v="47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1-15T00:00:00"/>
    <n v="0"/>
    <s v="Su"/>
    <n v="47"/>
    <d v="1899-12-30T20:00:00"/>
    <n v="0.1"/>
    <n v="1.4999999999999999E-2"/>
    <n v="0.75"/>
    <n v="1"/>
    <n v="0.75"/>
  </r>
  <r>
    <x v="4"/>
    <n v="41.897865000000003"/>
    <n v="-87.630874000000006"/>
    <d v="1899-12-30T08:00:00"/>
    <d v="1899-12-30T09:00:00"/>
    <x v="3"/>
    <s v="Male"/>
    <n v="27"/>
    <d v="2020-11-15T00:00:00"/>
    <n v="0"/>
    <s v="Su"/>
    <n v="47"/>
    <d v="1899-12-30T08:00:00"/>
    <n v="0.31818181818181818"/>
    <n v="2.8925619834710745E-2"/>
    <n v="1"/>
    <n v="1"/>
    <n v="1"/>
  </r>
  <r>
    <x v="4"/>
    <n v="41.881996999999998"/>
    <n v="-87.627484999999993"/>
    <d v="1899-12-30T09:00:00"/>
    <d v="1899-12-30T13:00:00"/>
    <x v="4"/>
    <s v="Male"/>
    <n v="27"/>
    <d v="2020-11-15T00:00:00"/>
    <n v="0"/>
    <s v="Su"/>
    <n v="47"/>
    <d v="1899-12-30T10:00:00"/>
    <n v="0.22727272727272727"/>
    <n v="2.066115702479338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15T00:00:00"/>
    <n v="0"/>
    <s v="Su"/>
    <n v="47"/>
    <d v="1899-12-30T10:00:00"/>
    <n v="0.25"/>
    <n v="4.1666666666666664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15T00:00:00"/>
    <n v="0"/>
    <s v="Su"/>
    <n v="47"/>
    <d v="1899-12-30T14:00:00"/>
    <n v="8.3333333333333329E-2"/>
    <n v="1.3888888888888888E-2"/>
    <n v="1"/>
    <n v="1"/>
    <n v="1"/>
  </r>
  <r>
    <x v="5"/>
    <n v="41.897865000000003"/>
    <n v="-87.630874000000006"/>
    <d v="1899-12-30T16:00:00"/>
    <d v="1899-12-30T16:30:00"/>
    <x v="3"/>
    <s v="Female"/>
    <n v="29"/>
    <d v="2020-11-15T00:00:00"/>
    <n v="0"/>
    <s v="Su"/>
    <n v="47"/>
    <d v="1899-12-30T16:00:00"/>
    <n v="0.29166666666666669"/>
    <n v="4.8611111111111112E-2"/>
    <n v="1"/>
    <n v="0.5"/>
    <n v="1"/>
  </r>
  <r>
    <x v="5"/>
    <n v="41.890135999999998"/>
    <n v="-87.631688999999994"/>
    <d v="1899-12-30T22:00:00"/>
    <d v="1899-12-30T23:59:00"/>
    <x v="10"/>
    <s v="Female"/>
    <n v="29"/>
    <d v="2020-11-15T00:00:00"/>
    <n v="0"/>
    <s v="Su"/>
    <n v="47"/>
    <d v="1899-12-30T22:00:00"/>
    <n v="4.1666666666666664E-2"/>
    <n v="6.9444444444444441E-3"/>
    <n v="1"/>
    <n v="1"/>
    <n v="1"/>
  </r>
  <r>
    <x v="0"/>
    <n v="41.877676999999998"/>
    <n v="-87.634251000000006"/>
    <d v="1899-12-30T08:15:00"/>
    <d v="1899-12-30T08:20:00"/>
    <x v="1"/>
    <s v="Male"/>
    <n v="25"/>
    <d v="2020-11-16T00:00:00"/>
    <n v="1"/>
    <s v="M"/>
    <n v="47"/>
    <d v="1899-12-30T08:00:00"/>
    <n v="0.19230769230769232"/>
    <n v="2.2189349112426038E-2"/>
    <n v="1"/>
    <n v="1"/>
    <n v="1"/>
  </r>
  <r>
    <x v="0"/>
    <n v="41.880653000000002"/>
    <n v="-87.636480000000006"/>
    <d v="1899-12-30T08:30:00"/>
    <d v="1899-12-30T12:00:00"/>
    <x v="2"/>
    <s v="Male"/>
    <n v="25"/>
    <d v="2020-11-16T00:00:00"/>
    <n v="1"/>
    <s v="M"/>
    <n v="47"/>
    <d v="1899-12-30T08:00:00"/>
    <n v="0.19230769230769232"/>
    <n v="2.2189349112426038E-2"/>
    <n v="1"/>
    <n v="1"/>
    <n v="1"/>
  </r>
  <r>
    <x v="0"/>
    <n v="41.897865000000003"/>
    <n v="-87.630874000000006"/>
    <d v="1899-12-30T17:30:00"/>
    <d v="1899-12-30T23:59:00"/>
    <x v="3"/>
    <s v="Male"/>
    <n v="25"/>
    <d v="2020-11-16T00:00:00"/>
    <n v="1"/>
    <s v="M"/>
    <n v="47"/>
    <d v="1899-12-30T18:00:00"/>
    <n v="0.26923076923076922"/>
    <n v="3.1065088757396449E-2"/>
    <n v="1"/>
    <n v="0.25"/>
    <n v="1"/>
  </r>
  <r>
    <x v="1"/>
    <n v="41.879604"/>
    <n v="-87.633663999999996"/>
    <d v="1899-12-30T07:30:00"/>
    <d v="1899-12-30T08:30:00"/>
    <x v="0"/>
    <s v="Female"/>
    <n v="27"/>
    <d v="2020-11-16T00:00:00"/>
    <n v="1"/>
    <s v="M"/>
    <n v="47"/>
    <d v="1899-12-30T08:00:00"/>
    <n v="0.31818181818181818"/>
    <n v="4.338842975206611E-2"/>
    <n v="0.75"/>
    <n v="0.46153846153846156"/>
    <n v="0.75"/>
  </r>
  <r>
    <x v="1"/>
    <n v="41.880653000000002"/>
    <n v="-87.636480000000006"/>
    <d v="1899-12-30T09:00:00"/>
    <d v="1899-12-30T17:00:00"/>
    <x v="2"/>
    <s v="Female"/>
    <n v="27"/>
    <d v="2020-11-16T00:00:00"/>
    <n v="1"/>
    <s v="M"/>
    <n v="47"/>
    <d v="1899-12-30T10:00:00"/>
    <n v="0.22727272727272727"/>
    <n v="3.099173553719008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1-16T00:00:00"/>
    <n v="1"/>
    <s v="M"/>
    <n v="47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16T00:00:00"/>
    <n v="1"/>
    <s v="M"/>
    <n v="47"/>
    <d v="1899-12-30T10:00:00"/>
    <n v="0.26315789473684209"/>
    <n v="4.1551246537396121E-2"/>
    <n v="1"/>
    <n v="0.21052631578947367"/>
    <n v="1"/>
  </r>
  <r>
    <x v="2"/>
    <n v="41.881996999999998"/>
    <n v="-87.627484999999993"/>
    <d v="1899-12-30T17:45:00"/>
    <d v="1899-12-30T18:30:00"/>
    <x v="4"/>
    <s v="Female"/>
    <n v="29"/>
    <d v="2020-11-16T00:00:00"/>
    <n v="1"/>
    <s v="M"/>
    <n v="47"/>
    <d v="1899-12-30T18:00:00"/>
    <n v="0.21052631578947367"/>
    <n v="3.3240997229916892E-2"/>
    <n v="0.875"/>
    <n v="0.30434782608695654"/>
    <n v="0.875"/>
  </r>
  <r>
    <x v="2"/>
    <n v="41.897865000000003"/>
    <n v="-87.630874000000006"/>
    <d v="1899-12-30T19:00:00"/>
    <d v="1899-12-30T23:59:00"/>
    <x v="3"/>
    <s v="Female"/>
    <n v="29"/>
    <d v="2020-11-16T00:00:00"/>
    <n v="1"/>
    <s v="M"/>
    <n v="47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16T00:00:00"/>
    <n v="1"/>
    <s v="M"/>
    <n v="47"/>
    <d v="1899-12-30T10:00:00"/>
    <n v="0.25"/>
    <n v="3.7499999999999999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1-16T00:00:00"/>
    <n v="1"/>
    <s v="M"/>
    <n v="47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16T00:00:00"/>
    <n v="1"/>
    <s v="M"/>
    <n v="47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16T00:00:00"/>
    <n v="1"/>
    <s v="M"/>
    <n v="47"/>
    <d v="1899-12-30T06:00:00"/>
    <n v="0.22727272727272727"/>
    <n v="4.1322314049586778E-2"/>
    <n v="1"/>
    <n v="0.5"/>
    <n v="1"/>
  </r>
  <r>
    <x v="4"/>
    <n v="41.880653000000002"/>
    <n v="-87.636480000000006"/>
    <d v="1899-12-30T09:00:00"/>
    <d v="1899-12-30T17:00:00"/>
    <x v="2"/>
    <s v="Male"/>
    <n v="27"/>
    <d v="2020-11-16T00:00:00"/>
    <n v="1"/>
    <s v="M"/>
    <n v="47"/>
    <d v="1899-12-30T10:00:00"/>
    <n v="0.22727272727272727"/>
    <n v="4.1322314049586778E-2"/>
    <n v="0.75"/>
    <n v="0.15789473684210525"/>
    <n v="0.75"/>
  </r>
  <r>
    <x v="4"/>
    <n v="41.881996999999998"/>
    <n v="-87.627484999999993"/>
    <d v="1899-12-30T17:45:00"/>
    <d v="1899-12-30T18:30:00"/>
    <x v="4"/>
    <s v="Male"/>
    <n v="27"/>
    <d v="2020-11-16T00:00:00"/>
    <n v="1"/>
    <s v="M"/>
    <n v="47"/>
    <d v="1899-12-30T18:00:00"/>
    <n v="0.22727272727272727"/>
    <n v="4.1322314049586778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1-16T00:00:00"/>
    <n v="1"/>
    <s v="M"/>
    <n v="47"/>
    <d v="1899-12-30T18:00:00"/>
    <n v="0.31818181818181818"/>
    <n v="5.7851239669421489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16T00:00:00"/>
    <n v="1"/>
    <s v="M"/>
    <n v="47"/>
    <d v="1899-12-30T06:00:00"/>
    <n v="0.125"/>
    <n v="1.5625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16T00:00:00"/>
    <n v="1"/>
    <s v="M"/>
    <n v="47"/>
    <d v="1899-12-30T10:00:00"/>
    <n v="0.20833333333333334"/>
    <n v="2.6041666666666668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1-16T00:00:00"/>
    <n v="1"/>
    <s v="M"/>
    <n v="47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1-17T00:00:00"/>
    <n v="1"/>
    <s v="Tu"/>
    <n v="47"/>
    <d v="1899-12-30T08:00:00"/>
    <n v="0.15384615384615385"/>
    <n v="2.3668639053254441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17T00:00:00"/>
    <n v="1"/>
    <s v="Tu"/>
    <n v="47"/>
    <d v="1899-12-30T08:00:00"/>
    <n v="0.19230769230769232"/>
    <n v="2.9585798816568049E-2"/>
    <n v="1"/>
    <n v="1"/>
    <n v="1"/>
  </r>
  <r>
    <x v="0"/>
    <n v="41.880653000000002"/>
    <n v="-87.636480000000006"/>
    <d v="1899-12-30T08:30:00"/>
    <d v="1899-12-30T12:00:00"/>
    <x v="2"/>
    <s v="Male"/>
    <n v="25"/>
    <d v="2020-11-17T00:00:00"/>
    <n v="1"/>
    <s v="Tu"/>
    <n v="47"/>
    <d v="1899-12-30T08:00:00"/>
    <n v="0.19230769230769232"/>
    <n v="2.9585798816568049E-2"/>
    <n v="1"/>
    <n v="1"/>
    <n v="1"/>
  </r>
  <r>
    <x v="0"/>
    <n v="41.897865000000003"/>
    <n v="-87.630874000000006"/>
    <d v="1899-12-30T17:30:00"/>
    <d v="1899-12-30T23:59:00"/>
    <x v="3"/>
    <s v="Male"/>
    <n v="25"/>
    <d v="2020-11-17T00:00:00"/>
    <n v="1"/>
    <s v="Tu"/>
    <n v="47"/>
    <d v="1899-12-30T18:00:00"/>
    <n v="0.26923076923076922"/>
    <n v="4.142011834319527E-2"/>
    <n v="1"/>
    <n v="0.25"/>
    <n v="1"/>
  </r>
  <r>
    <x v="1"/>
    <n v="41.879604"/>
    <n v="-87.633663999999996"/>
    <d v="1899-12-30T07:30:00"/>
    <d v="1899-12-30T08:30:00"/>
    <x v="0"/>
    <s v="Female"/>
    <n v="27"/>
    <d v="2020-11-17T00:00:00"/>
    <n v="1"/>
    <s v="Tu"/>
    <n v="47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17T00:00:00"/>
    <n v="1"/>
    <s v="Tu"/>
    <n v="47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17T00:00:00"/>
    <n v="1"/>
    <s v="Tu"/>
    <n v="47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17T00:00:00"/>
    <n v="1"/>
    <s v="Tu"/>
    <n v="47"/>
    <d v="1899-12-30T10:00:00"/>
    <n v="0.26315789473684209"/>
    <n v="2.7700831024930744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1-17T00:00:00"/>
    <n v="1"/>
    <s v="Tu"/>
    <n v="47"/>
    <d v="1899-12-30T20:00:00"/>
    <n v="0.26315789473684209"/>
    <n v="2.7700831024930744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17T00:00:00"/>
    <n v="1"/>
    <s v="Tu"/>
    <n v="47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17T00:00:00"/>
    <n v="1"/>
    <s v="Tu"/>
    <n v="47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17T00:00:00"/>
    <n v="1"/>
    <s v="Tu"/>
    <n v="47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17T00:00:00"/>
    <n v="1"/>
    <s v="Tu"/>
    <n v="47"/>
    <d v="1899-12-30T06:00:00"/>
    <n v="0.22727272727272727"/>
    <n v="3.099173553719008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1-17T00:00:00"/>
    <n v="1"/>
    <s v="Tu"/>
    <n v="47"/>
    <d v="1899-12-30T10:00:00"/>
    <n v="0.22727272727272727"/>
    <n v="3.099173553719008E-2"/>
    <n v="1"/>
    <n v="0.2"/>
    <n v="1"/>
  </r>
  <r>
    <x v="4"/>
    <n v="41.897865000000003"/>
    <n v="-87.630874000000006"/>
    <d v="1899-12-30T17:45:00"/>
    <d v="1899-12-30T23:59:00"/>
    <x v="3"/>
    <s v="Male"/>
    <n v="27"/>
    <d v="2020-11-17T00:00:00"/>
    <n v="1"/>
    <s v="Tu"/>
    <n v="47"/>
    <d v="1899-12-30T18:00:00"/>
    <n v="0.31818181818181818"/>
    <n v="4.338842975206611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1-17T00:00:00"/>
    <n v="1"/>
    <s v="Tu"/>
    <n v="47"/>
    <d v="1899-12-30T10:00:00"/>
    <n v="0.20833333333333334"/>
    <n v="2.6041666666666668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17T00:00:00"/>
    <n v="1"/>
    <s v="Tu"/>
    <n v="47"/>
    <d v="1899-12-30T18:00:00"/>
    <n v="0.25"/>
    <n v="3.125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1-17T00:00:00"/>
    <n v="1"/>
    <s v="Tu"/>
    <n v="47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1-18T00:00:00"/>
    <n v="1"/>
    <s v="W"/>
    <n v="47"/>
    <d v="1899-12-30T08:00:00"/>
    <n v="0.15384615384615385"/>
    <n v="2.3668639053254441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1-18T00:00:00"/>
    <n v="1"/>
    <s v="W"/>
    <n v="47"/>
    <d v="1899-12-30T08:00:00"/>
    <n v="0.19230769230769232"/>
    <n v="2.9585798816568049E-2"/>
    <n v="1"/>
    <n v="1"/>
    <n v="1"/>
  </r>
  <r>
    <x v="0"/>
    <n v="41.880653000000002"/>
    <n v="-87.636480000000006"/>
    <d v="1899-12-30T08:30:00"/>
    <d v="1899-12-30T12:00:00"/>
    <x v="2"/>
    <s v="Male"/>
    <n v="25"/>
    <d v="2020-11-18T00:00:00"/>
    <n v="1"/>
    <s v="W"/>
    <n v="47"/>
    <d v="1899-12-30T08:00:00"/>
    <n v="0.19230769230769232"/>
    <n v="2.9585798816568049E-2"/>
    <n v="1"/>
    <n v="1"/>
    <n v="1"/>
  </r>
  <r>
    <x v="0"/>
    <n v="41.897865000000003"/>
    <n v="-87.630874000000006"/>
    <d v="1899-12-30T17:30:00"/>
    <d v="1899-12-30T23:59:00"/>
    <x v="3"/>
    <s v="Male"/>
    <n v="25"/>
    <d v="2020-11-18T00:00:00"/>
    <n v="1"/>
    <s v="W"/>
    <n v="47"/>
    <d v="1899-12-30T18:00:00"/>
    <n v="0.26923076923076922"/>
    <n v="4.142011834319527E-2"/>
    <n v="1"/>
    <n v="0.25"/>
    <n v="1"/>
  </r>
  <r>
    <x v="1"/>
    <n v="41.879604"/>
    <n v="-87.633663999999996"/>
    <d v="1899-12-30T07:30:00"/>
    <d v="1899-12-30T08:30:00"/>
    <x v="0"/>
    <s v="Female"/>
    <n v="27"/>
    <d v="2020-11-18T00:00:00"/>
    <n v="1"/>
    <s v="W"/>
    <n v="47"/>
    <d v="1899-12-30T08:00:00"/>
    <n v="0.31818181818181818"/>
    <n v="4.338842975206611E-2"/>
    <n v="0.875"/>
    <n v="0.46666666666666667"/>
    <n v="0.875"/>
  </r>
  <r>
    <x v="1"/>
    <n v="41.880653000000002"/>
    <n v="-87.636480000000006"/>
    <d v="1899-12-30T09:00:00"/>
    <d v="1899-12-30T17:00:00"/>
    <x v="2"/>
    <s v="Female"/>
    <n v="27"/>
    <d v="2020-11-18T00:00:00"/>
    <n v="1"/>
    <s v="W"/>
    <n v="47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18T00:00:00"/>
    <n v="1"/>
    <s v="W"/>
    <n v="47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18T00:00:00"/>
    <n v="1"/>
    <s v="W"/>
    <n v="47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18T00:00:00"/>
    <n v="1"/>
    <s v="W"/>
    <n v="47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18T00:00:00"/>
    <n v="1"/>
    <s v="W"/>
    <n v="47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18T00:00:00"/>
    <n v="1"/>
    <s v="W"/>
    <n v="47"/>
    <d v="1899-12-30T10:00:00"/>
    <n v="0.25"/>
    <n v="2.5000000000000001E-2"/>
    <n v="1"/>
    <n v="0.2"/>
    <n v="1"/>
  </r>
  <r>
    <x v="3"/>
    <n v="41.897865000000003"/>
    <n v="-87.630874000000006"/>
    <d v="1899-12-30T19:00:00"/>
    <d v="1899-12-30T23:59:00"/>
    <x v="3"/>
    <s v="Male"/>
    <n v="26"/>
    <d v="2020-11-18T00:00:00"/>
    <n v="1"/>
    <s v="W"/>
    <n v="47"/>
    <d v="1899-12-30T20:00:00"/>
    <n v="0.35"/>
    <n v="3.4999999999999996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18T00:00:00"/>
    <n v="1"/>
    <s v="W"/>
    <n v="47"/>
    <d v="1899-12-30T06:00:00"/>
    <n v="0.22727272727272727"/>
    <n v="4.1322314049586778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1-18T00:00:00"/>
    <n v="1"/>
    <s v="W"/>
    <n v="47"/>
    <d v="1899-12-30T10:00:00"/>
    <n v="0.22727272727272727"/>
    <n v="4.1322314049586778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18T00:00:00"/>
    <n v="1"/>
    <s v="W"/>
    <n v="47"/>
    <d v="1899-12-30T18:00:00"/>
    <n v="0.22727272727272727"/>
    <n v="4.1322314049586778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1-18T00:00:00"/>
    <n v="1"/>
    <s v="W"/>
    <n v="47"/>
    <d v="1899-12-30T18:00:00"/>
    <n v="0.31818181818181818"/>
    <n v="5.7851239669421489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18T00:00:00"/>
    <n v="1"/>
    <s v="W"/>
    <n v="47"/>
    <d v="1899-12-30T06:00:00"/>
    <n v="0.125"/>
    <n v="2.0833333333333332E-2"/>
    <n v="0.875"/>
    <n v="0.46666666666666667"/>
    <n v="0.875"/>
  </r>
  <r>
    <x v="5"/>
    <n v="41.880653000000002"/>
    <n v="-87.636480000000006"/>
    <d v="1899-12-30T09:00:00"/>
    <d v="1899-12-30T17:10:00"/>
    <x v="2"/>
    <s v="Female"/>
    <n v="29"/>
    <d v="2020-11-18T00:00:00"/>
    <n v="1"/>
    <s v="W"/>
    <n v="47"/>
    <d v="1899-12-30T10:00:00"/>
    <n v="0.20833333333333334"/>
    <n v="3.472222222222222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18T00:00:00"/>
    <n v="1"/>
    <s v="W"/>
    <n v="47"/>
    <d v="1899-12-30T18:00:00"/>
    <n v="0.25"/>
    <n v="4.1666666666666664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18T00:00:00"/>
    <n v="1"/>
    <s v="W"/>
    <n v="47"/>
    <d v="1899-12-30T18:00:00"/>
    <n v="0.29166666666666669"/>
    <n v="4.8611111111111112E-2"/>
    <n v="1"/>
    <n v="0.25"/>
    <n v="1"/>
  </r>
  <r>
    <x v="0"/>
    <n v="41.879604"/>
    <n v="-87.633663999999996"/>
    <d v="1899-12-30T08:00:00"/>
    <d v="1899-12-30T08:10:00"/>
    <x v="0"/>
    <s v="Male"/>
    <n v="25"/>
    <d v="2020-11-19T00:00:00"/>
    <n v="1"/>
    <s v="Th"/>
    <n v="47"/>
    <d v="1899-12-30T08:00:00"/>
    <n v="0.15384615384615385"/>
    <n v="2.3668639053254441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19T00:00:00"/>
    <n v="1"/>
    <s v="Th"/>
    <n v="47"/>
    <d v="1899-12-30T08:00:00"/>
    <n v="0.19230769230769232"/>
    <n v="2.9585798816568049E-2"/>
    <n v="1"/>
    <n v="1"/>
    <n v="1"/>
  </r>
  <r>
    <x v="0"/>
    <n v="41.880653000000002"/>
    <n v="-87.636480000000006"/>
    <d v="1899-12-30T08:30:00"/>
    <d v="1899-12-30T12:00:00"/>
    <x v="2"/>
    <s v="Male"/>
    <n v="25"/>
    <d v="2020-11-19T00:00:00"/>
    <n v="1"/>
    <s v="Th"/>
    <n v="47"/>
    <d v="1899-12-30T08:00:00"/>
    <n v="0.19230769230769232"/>
    <n v="2.9585798816568049E-2"/>
    <n v="1"/>
    <n v="1"/>
    <n v="1"/>
  </r>
  <r>
    <x v="0"/>
    <n v="41.897865000000003"/>
    <n v="-87.630874000000006"/>
    <d v="1899-12-30T17:30:00"/>
    <d v="1899-12-30T23:59:00"/>
    <x v="3"/>
    <s v="Male"/>
    <n v="25"/>
    <d v="2020-11-19T00:00:00"/>
    <n v="1"/>
    <s v="Th"/>
    <n v="47"/>
    <d v="1899-12-30T18:00:00"/>
    <n v="0.26923076923076922"/>
    <n v="4.142011834319527E-2"/>
    <n v="1"/>
    <n v="0.25"/>
    <n v="1"/>
  </r>
  <r>
    <x v="1"/>
    <n v="41.879604"/>
    <n v="-87.633663999999996"/>
    <d v="1899-12-30T07:30:00"/>
    <d v="1899-12-30T08:30:00"/>
    <x v="0"/>
    <s v="Female"/>
    <n v="27"/>
    <d v="2020-11-19T00:00:00"/>
    <n v="1"/>
    <s v="Th"/>
    <n v="47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19T00:00:00"/>
    <n v="1"/>
    <s v="Th"/>
    <n v="47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19T00:00:00"/>
    <n v="1"/>
    <s v="Th"/>
    <n v="47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19T00:00:00"/>
    <n v="1"/>
    <s v="Th"/>
    <n v="47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19T00:00:00"/>
    <n v="1"/>
    <s v="Th"/>
    <n v="47"/>
    <d v="1899-12-30T18:00:00"/>
    <n v="0.21052631578947367"/>
    <n v="3.3240997229916892E-2"/>
    <n v="1"/>
    <n v="0.25"/>
    <n v="1"/>
  </r>
  <r>
    <x v="2"/>
    <n v="41.897865000000003"/>
    <n v="-87.630874000000006"/>
    <d v="1899-12-30T19:00:00"/>
    <d v="1899-12-30T23:59:00"/>
    <x v="3"/>
    <s v="Female"/>
    <n v="29"/>
    <d v="2020-11-19T00:00:00"/>
    <n v="1"/>
    <s v="Th"/>
    <n v="47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19T00:00:00"/>
    <n v="1"/>
    <s v="Th"/>
    <n v="47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19T00:00:00"/>
    <n v="1"/>
    <s v="Th"/>
    <n v="47"/>
    <d v="1899-12-30T18:00:00"/>
    <n v="0.2"/>
    <n v="0.03"/>
    <n v="1"/>
    <n v="0.25"/>
    <n v="1"/>
  </r>
  <r>
    <x v="3"/>
    <n v="41.897865000000003"/>
    <n v="-87.630874000000006"/>
    <d v="1899-12-30T19:00:00"/>
    <d v="1899-12-30T23:59:00"/>
    <x v="3"/>
    <s v="Male"/>
    <n v="26"/>
    <d v="2020-11-19T00:00:00"/>
    <n v="1"/>
    <s v="Th"/>
    <n v="47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19T00:00:00"/>
    <n v="1"/>
    <s v="Th"/>
    <n v="47"/>
    <d v="1899-12-30T06:00:00"/>
    <n v="0.22727272727272727"/>
    <n v="4.1322314049586778E-2"/>
    <n v="1"/>
    <n v="1"/>
    <n v="1"/>
  </r>
  <r>
    <x v="4"/>
    <n v="41.880653000000002"/>
    <n v="-87.636480000000006"/>
    <d v="1899-12-30T09:00:00"/>
    <d v="1899-12-30T17:00:00"/>
    <x v="2"/>
    <s v="Male"/>
    <n v="27"/>
    <d v="2020-11-19T00:00:00"/>
    <n v="1"/>
    <s v="Th"/>
    <n v="47"/>
    <d v="1899-12-30T10:00:00"/>
    <n v="0.22727272727272727"/>
    <n v="4.1322314049586778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19T00:00:00"/>
    <n v="1"/>
    <s v="Th"/>
    <n v="47"/>
    <d v="1899-12-30T18:00:00"/>
    <n v="0.22727272727272727"/>
    <n v="4.1322314049586778E-2"/>
    <n v="1"/>
    <n v="0.25"/>
    <n v="1"/>
  </r>
  <r>
    <x v="4"/>
    <n v="41.897865000000003"/>
    <n v="-87.630874000000006"/>
    <d v="1899-12-30T17:45:00"/>
    <d v="1899-12-30T23:59:00"/>
    <x v="3"/>
    <s v="Male"/>
    <n v="27"/>
    <d v="2020-11-19T00:00:00"/>
    <n v="1"/>
    <s v="Th"/>
    <n v="47"/>
    <d v="1899-12-30T18:00:00"/>
    <n v="0.31818181818181818"/>
    <n v="5.7851239669421489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1-19T00:00:00"/>
    <n v="1"/>
    <s v="Th"/>
    <n v="47"/>
    <d v="1899-12-30T10:00:00"/>
    <n v="0.20833333333333334"/>
    <n v="2.6041666666666668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19T00:00:00"/>
    <n v="1"/>
    <s v="Th"/>
    <n v="47"/>
    <d v="1899-12-30T18:00:00"/>
    <n v="0.25"/>
    <n v="3.125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1-19T00:00:00"/>
    <n v="1"/>
    <s v="Th"/>
    <n v="47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1-20T00:00:00"/>
    <n v="1"/>
    <s v="F"/>
    <n v="47"/>
    <d v="1899-12-30T08:00:00"/>
    <n v="0.15384615384615385"/>
    <n v="2.3668639053254441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20T00:00:00"/>
    <n v="1"/>
    <s v="F"/>
    <n v="47"/>
    <d v="1899-12-30T08:00:00"/>
    <n v="0.19230769230769232"/>
    <n v="2.9585798816568049E-2"/>
    <n v="1"/>
    <n v="1"/>
    <n v="1"/>
  </r>
  <r>
    <x v="0"/>
    <n v="41.880653000000002"/>
    <n v="-87.636480000000006"/>
    <d v="1899-12-30T08:30:00"/>
    <d v="1899-12-30T12:00:00"/>
    <x v="2"/>
    <s v="Male"/>
    <n v="25"/>
    <d v="2020-11-20T00:00:00"/>
    <n v="1"/>
    <s v="F"/>
    <n v="47"/>
    <d v="1899-12-30T08:00:00"/>
    <n v="0.19230769230769232"/>
    <n v="2.9585798816568049E-2"/>
    <n v="1"/>
    <n v="1"/>
    <n v="1"/>
  </r>
  <r>
    <x v="0"/>
    <n v="41.897865000000003"/>
    <n v="-87.630874000000006"/>
    <d v="1899-12-30T17:30:00"/>
    <d v="1899-12-30T23:59:00"/>
    <x v="3"/>
    <s v="Male"/>
    <n v="25"/>
    <d v="2020-11-20T00:00:00"/>
    <n v="1"/>
    <s v="F"/>
    <n v="47"/>
    <d v="1899-12-30T18:00:00"/>
    <n v="0.26923076923076922"/>
    <n v="4.142011834319527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1-20T00:00:00"/>
    <n v="1"/>
    <s v="F"/>
    <n v="47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20T00:00:00"/>
    <n v="1"/>
    <s v="F"/>
    <n v="47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20T00:00:00"/>
    <n v="1"/>
    <s v="F"/>
    <n v="47"/>
    <d v="1899-12-30T18:00:00"/>
    <n v="0.31818181818181818"/>
    <n v="4.338842975206611E-2"/>
    <n v="0.875"/>
    <n v="0.2"/>
    <n v="0.75"/>
  </r>
  <r>
    <x v="2"/>
    <n v="41.880653000000002"/>
    <n v="-87.636480000000006"/>
    <d v="1899-12-30T09:00:00"/>
    <d v="1899-12-30T17:00:00"/>
    <x v="2"/>
    <s v="Female"/>
    <n v="29"/>
    <d v="2020-11-20T00:00:00"/>
    <n v="1"/>
    <s v="F"/>
    <n v="47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20T00:00:00"/>
    <n v="1"/>
    <s v="F"/>
    <n v="47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20T00:00:00"/>
    <n v="1"/>
    <s v="F"/>
    <n v="47"/>
    <d v="1899-12-30T20:00:00"/>
    <n v="0.26315789473684209"/>
    <n v="4.1551246537396121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1-20T00:00:00"/>
    <n v="1"/>
    <s v="F"/>
    <n v="47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20T00:00:00"/>
    <n v="1"/>
    <s v="F"/>
    <n v="47"/>
    <d v="1899-12-30T18:00:00"/>
    <n v="0.2"/>
    <n v="0.03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1-20T00:00:00"/>
    <n v="1"/>
    <s v="F"/>
    <n v="47"/>
    <d v="1899-12-30T20:00:00"/>
    <n v="0.35"/>
    <n v="5.2499999999999998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1-20T00:00:00"/>
    <n v="1"/>
    <s v="F"/>
    <n v="47"/>
    <d v="1899-12-30T06:00:00"/>
    <n v="0.22727272727272727"/>
    <n v="3.099173553719008E-2"/>
    <n v="1"/>
    <n v="0.5"/>
    <n v="1"/>
  </r>
  <r>
    <x v="4"/>
    <n v="41.880653000000002"/>
    <n v="-87.636480000000006"/>
    <d v="1899-12-30T09:00:00"/>
    <d v="1899-12-30T17:00:00"/>
    <x v="2"/>
    <s v="Male"/>
    <n v="27"/>
    <d v="2020-11-20T00:00:00"/>
    <n v="1"/>
    <s v="F"/>
    <n v="47"/>
    <d v="1899-12-30T10:00:00"/>
    <n v="0.22727272727272727"/>
    <n v="3.099173553719008E-2"/>
    <n v="1"/>
    <n v="0.2"/>
    <n v="1"/>
  </r>
  <r>
    <x v="4"/>
    <n v="41.897865000000003"/>
    <n v="-87.630874000000006"/>
    <d v="1899-12-30T17:45:00"/>
    <d v="1899-12-30T23:59:00"/>
    <x v="3"/>
    <s v="Male"/>
    <n v="27"/>
    <d v="2020-11-20T00:00:00"/>
    <n v="1"/>
    <s v="F"/>
    <n v="47"/>
    <d v="1899-12-30T18:00:00"/>
    <n v="0.31818181818181818"/>
    <n v="4.338842975206611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1-20T00:00:00"/>
    <n v="1"/>
    <s v="F"/>
    <n v="47"/>
    <d v="1899-12-30T06:00:00"/>
    <n v="0.125"/>
    <n v="2.0833333333333332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20T00:00:00"/>
    <n v="1"/>
    <s v="F"/>
    <n v="47"/>
    <d v="1899-12-30T10:00:00"/>
    <n v="0.20833333333333334"/>
    <n v="3.472222222222222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20T00:00:00"/>
    <n v="1"/>
    <s v="F"/>
    <n v="47"/>
    <d v="1899-12-30T18:00:00"/>
    <n v="0.25"/>
    <n v="4.1666666666666664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20T00:00:00"/>
    <n v="1"/>
    <s v="F"/>
    <n v="47"/>
    <d v="1899-12-30T18:00:00"/>
    <n v="0.29166666666666669"/>
    <n v="4.8611111111111112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1-21T00:00:00"/>
    <n v="0"/>
    <s v="Sa"/>
    <n v="47"/>
    <d v="1899-12-30T12:00:00"/>
    <n v="7.6923076923076927E-2"/>
    <n v="1.183431952662722E-2"/>
    <n v="1"/>
    <n v="1"/>
    <n v="1"/>
  </r>
  <r>
    <x v="0"/>
    <n v="41.884017999999998"/>
    <n v="-87.627398999999997"/>
    <d v="1899-12-30T14:00:00"/>
    <d v="1899-12-30T16:00:00"/>
    <x v="7"/>
    <s v="Male"/>
    <n v="25"/>
    <d v="2020-11-21T00:00:00"/>
    <n v="0"/>
    <s v="Sa"/>
    <n v="47"/>
    <d v="1899-12-30T14:00:00"/>
    <n v="3.8461538461538464E-2"/>
    <n v="5.9171597633136102E-3"/>
    <n v="1"/>
    <n v="1"/>
    <n v="1"/>
  </r>
  <r>
    <x v="0"/>
    <n v="41.883138000000002"/>
    <n v="-87.630692999999994"/>
    <d v="1899-12-30T16:30:00"/>
    <d v="1899-12-30T17:00:00"/>
    <x v="8"/>
    <s v="Male"/>
    <n v="25"/>
    <d v="2020-11-21T00:00:00"/>
    <n v="0"/>
    <s v="Sa"/>
    <n v="47"/>
    <d v="1899-12-30T16:00:00"/>
    <n v="7.6923076923076927E-2"/>
    <n v="1.183431952662722E-2"/>
    <n v="1"/>
    <n v="1"/>
    <n v="1"/>
  </r>
  <r>
    <x v="0"/>
    <n v="41.897865000000003"/>
    <n v="-87.630874000000006"/>
    <d v="1899-12-30T20:00:00"/>
    <d v="1899-12-30T23:59:00"/>
    <x v="3"/>
    <s v="Male"/>
    <n v="25"/>
    <d v="2020-11-21T00:00:00"/>
    <n v="0"/>
    <s v="Sa"/>
    <n v="47"/>
    <d v="1899-12-30T20:00:00"/>
    <n v="0.26923076923076922"/>
    <n v="4.142011834319527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1-21T00:00:00"/>
    <n v="0"/>
    <s v="Sa"/>
    <n v="47"/>
    <d v="1899-12-30T10:00:00"/>
    <n v="9.0909090909090912E-2"/>
    <n v="1.2396694214876032E-2"/>
    <n v="1"/>
    <n v="1"/>
    <n v="1"/>
  </r>
  <r>
    <x v="1"/>
    <n v="41.879604"/>
    <n v="-87.633663999999996"/>
    <d v="1899-12-30T14:00:00"/>
    <d v="1899-12-30T15:00:00"/>
    <x v="0"/>
    <s v="Female"/>
    <n v="27"/>
    <d v="2020-11-21T00:00:00"/>
    <n v="0"/>
    <s v="Sa"/>
    <n v="47"/>
    <d v="1899-12-30T14:00:00"/>
    <n v="0.31818181818181818"/>
    <n v="4.338842975206611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21T00:00:00"/>
    <n v="0"/>
    <s v="Sa"/>
    <n v="47"/>
    <d v="1899-12-30T16:00:00"/>
    <n v="0.31818181818181818"/>
    <n v="4.338842975206611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1-21T00:00:00"/>
    <n v="0"/>
    <s v="Sa"/>
    <n v="47"/>
    <d v="1899-12-30T08:00:00"/>
    <n v="0.10526315789473684"/>
    <n v="1.6620498614958446E-2"/>
    <n v="1"/>
    <n v="1"/>
    <n v="1"/>
  </r>
  <r>
    <x v="2"/>
    <n v="41.883138000000002"/>
    <n v="-87.630692999999994"/>
    <d v="1899-12-30T17:00:00"/>
    <d v="1899-12-30T18:00:00"/>
    <x v="8"/>
    <s v="Female"/>
    <n v="29"/>
    <d v="2020-11-21T00:00:00"/>
    <n v="0"/>
    <s v="Sa"/>
    <n v="47"/>
    <d v="1899-12-30T18:00:00"/>
    <n v="5.2631578947368418E-2"/>
    <n v="8.3102493074792231E-3"/>
    <n v="1"/>
    <n v="1"/>
    <n v="1"/>
  </r>
  <r>
    <x v="2"/>
    <n v="41.884017999999998"/>
    <n v="-87.627398999999997"/>
    <d v="1899-12-30T18:00:00"/>
    <d v="1899-12-30T22:00:00"/>
    <x v="7"/>
    <s v="Female"/>
    <n v="29"/>
    <d v="2020-11-21T00:00:00"/>
    <n v="0"/>
    <s v="Sa"/>
    <n v="47"/>
    <d v="1899-12-30T18:00:00"/>
    <n v="0.10526315789473684"/>
    <n v="1.6620498614958446E-2"/>
    <n v="1"/>
    <n v="1"/>
    <n v="1"/>
  </r>
  <r>
    <x v="3"/>
    <n v="41.897865000000003"/>
    <n v="-87.630874000000006"/>
    <d v="1899-12-30T09:00:00"/>
    <d v="1899-12-30T09:15:00"/>
    <x v="3"/>
    <s v="Male"/>
    <n v="26"/>
    <d v="2020-11-21T00:00:00"/>
    <n v="0"/>
    <s v="Sa"/>
    <n v="47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21T00:00:00"/>
    <n v="0"/>
    <s v="Sa"/>
    <n v="47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1-21T00:00:00"/>
    <n v="0"/>
    <s v="Sa"/>
    <n v="47"/>
    <d v="1899-12-30T20:00:00"/>
    <n v="0.1"/>
    <n v="1.4999999999999999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1-21T00:00:00"/>
    <n v="0"/>
    <s v="Sa"/>
    <n v="47"/>
    <d v="1899-12-30T08:00:00"/>
    <n v="0.31818181818181818"/>
    <n v="2.8925619834710745E-2"/>
    <n v="1"/>
    <n v="1"/>
    <n v="1"/>
  </r>
  <r>
    <x v="4"/>
    <n v="41.881996999999998"/>
    <n v="-87.627484999999993"/>
    <d v="1899-12-30T09:00:00"/>
    <d v="1899-12-30T13:00:00"/>
    <x v="4"/>
    <s v="Male"/>
    <n v="27"/>
    <d v="2020-11-21T00:00:00"/>
    <n v="0"/>
    <s v="Sa"/>
    <n v="47"/>
    <d v="1899-12-30T10:00:00"/>
    <n v="0.22727272727272727"/>
    <n v="2.066115702479338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21T00:00:00"/>
    <n v="0"/>
    <s v="Sa"/>
    <n v="47"/>
    <d v="1899-12-30T10:00:00"/>
    <n v="0.25"/>
    <n v="3.125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21T00:00:00"/>
    <n v="0"/>
    <s v="Sa"/>
    <n v="47"/>
    <d v="1899-12-30T14:00:00"/>
    <n v="8.3333333333333329E-2"/>
    <n v="1.0416666666666666E-2"/>
    <n v="1"/>
    <n v="1"/>
    <n v="1"/>
  </r>
  <r>
    <x v="5"/>
    <n v="41.897865000000003"/>
    <n v="-87.630874000000006"/>
    <d v="1899-12-30T16:00:00"/>
    <d v="1899-12-30T23:59:00"/>
    <x v="3"/>
    <s v="Female"/>
    <n v="29"/>
    <d v="2020-11-21T00:00:00"/>
    <n v="0"/>
    <s v="Sa"/>
    <n v="47"/>
    <d v="1899-12-30T16:00:00"/>
    <n v="0.29166666666666669"/>
    <n v="3.6458333333333336E-2"/>
    <n v="1"/>
    <n v="0.5"/>
    <n v="1"/>
  </r>
  <r>
    <x v="0"/>
    <n v="41.878163000000001"/>
    <n v="-87.634919999999994"/>
    <d v="1899-12-30T12:30:00"/>
    <d v="1899-12-30T13:00:00"/>
    <x v="6"/>
    <s v="Male"/>
    <n v="25"/>
    <d v="2020-11-22T00:00:00"/>
    <n v="0"/>
    <s v="Su"/>
    <n v="48"/>
    <d v="1899-12-30T12:00:00"/>
    <n v="7.407407407407407E-2"/>
    <n v="8.2304526748971183E-3"/>
    <n v="1"/>
    <n v="1"/>
    <n v="1"/>
  </r>
  <r>
    <x v="0"/>
    <n v="41.883138000000002"/>
    <n v="-87.630692999999994"/>
    <d v="1899-12-30T16:30:00"/>
    <d v="1899-12-30T17:00:00"/>
    <x v="8"/>
    <s v="Male"/>
    <n v="25"/>
    <d v="2020-11-22T00:00:00"/>
    <n v="0"/>
    <s v="Su"/>
    <n v="48"/>
    <d v="1899-12-30T16:00:00"/>
    <n v="7.407407407407407E-2"/>
    <n v="8.2304526748971183E-3"/>
    <n v="1"/>
    <n v="1"/>
    <n v="1"/>
  </r>
  <r>
    <x v="0"/>
    <n v="41.897865000000003"/>
    <n v="-87.630874000000006"/>
    <d v="1899-12-30T20:00:00"/>
    <d v="1899-12-30T23:59:00"/>
    <x v="3"/>
    <s v="Male"/>
    <n v="25"/>
    <d v="2020-11-22T00:00:00"/>
    <n v="0"/>
    <s v="Su"/>
    <n v="48"/>
    <d v="1899-12-30T20:00:00"/>
    <n v="0.25925925925925924"/>
    <n v="2.8806584362139915E-2"/>
    <n v="1"/>
    <n v="1"/>
    <n v="1"/>
  </r>
  <r>
    <x v="1"/>
    <n v="41.881996999999998"/>
    <n v="-87.627484999999993"/>
    <d v="1899-12-30T08:00:00"/>
    <d v="1899-12-30T09:00:00"/>
    <x v="4"/>
    <s v="Female"/>
    <n v="27"/>
    <d v="2020-11-22T00:00:00"/>
    <n v="0"/>
    <s v="Su"/>
    <n v="48"/>
    <d v="1899-12-30T08:00:00"/>
    <n v="4.7619047619047616E-2"/>
    <n v="9.0702947845804974E-3"/>
    <n v="1"/>
    <n v="1"/>
    <n v="1"/>
  </r>
  <r>
    <x v="1"/>
    <n v="41.879927000000002"/>
    <n v="-87.623632999999998"/>
    <d v="1899-12-30T09:30:00"/>
    <d v="1899-12-30T13:30:00"/>
    <x v="9"/>
    <s v="Female"/>
    <n v="27"/>
    <d v="2020-11-22T00:00:00"/>
    <n v="0"/>
    <s v="Su"/>
    <n v="48"/>
    <d v="1899-12-30T10:00:00"/>
    <n v="9.5238095238095233E-2"/>
    <n v="1.8140589569160995E-2"/>
    <n v="1"/>
    <n v="1"/>
    <n v="1"/>
  </r>
  <r>
    <x v="1"/>
    <n v="41.879604"/>
    <n v="-87.633663999999996"/>
    <d v="1899-12-30T14:00:00"/>
    <d v="1899-12-30T15:00:00"/>
    <x v="0"/>
    <s v="Female"/>
    <n v="27"/>
    <d v="2020-11-22T00:00:00"/>
    <n v="0"/>
    <s v="Su"/>
    <n v="48"/>
    <d v="1899-12-30T14:00:00"/>
    <n v="0.2857142857142857"/>
    <n v="5.4421768707482984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22T00:00:00"/>
    <n v="0"/>
    <s v="Su"/>
    <n v="48"/>
    <d v="1899-12-30T16:00:00"/>
    <n v="0.33333333333333331"/>
    <n v="6.3492063492063489E-2"/>
    <n v="1"/>
    <n v="0.5"/>
    <n v="1"/>
  </r>
  <r>
    <x v="2"/>
    <n v="41.874848999999998"/>
    <n v="-87.634506000000002"/>
    <d v="1899-12-30T07:00:00"/>
    <d v="1899-12-30T09:00:00"/>
    <x v="5"/>
    <s v="Female"/>
    <n v="29"/>
    <d v="2020-11-22T00:00:00"/>
    <n v="0"/>
    <s v="Su"/>
    <n v="48"/>
    <d v="1899-12-30T08:00:00"/>
    <n v="0.10526315789473684"/>
    <n v="1.1080332409972297E-2"/>
    <n v="1"/>
    <n v="1"/>
    <n v="1"/>
  </r>
  <r>
    <x v="2"/>
    <n v="41.884017999999998"/>
    <n v="-87.627398999999997"/>
    <d v="1899-12-30T18:00:00"/>
    <d v="1899-12-30T22:00:00"/>
    <x v="7"/>
    <s v="Female"/>
    <n v="29"/>
    <d v="2020-11-22T00:00:00"/>
    <n v="0"/>
    <s v="Su"/>
    <n v="48"/>
    <d v="1899-12-30T18:00:00"/>
    <n v="0.10526315789473684"/>
    <n v="1.1080332409972297E-2"/>
    <n v="1"/>
    <n v="1"/>
    <n v="1"/>
  </r>
  <r>
    <x v="3"/>
    <n v="41.897865000000003"/>
    <n v="-87.630874000000006"/>
    <d v="1899-12-30T09:00:00"/>
    <d v="1899-12-30T09:15:00"/>
    <x v="3"/>
    <s v="Male"/>
    <n v="26"/>
    <d v="2020-11-22T00:00:00"/>
    <n v="0"/>
    <s v="Su"/>
    <n v="48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22T00:00:00"/>
    <n v="0"/>
    <s v="Su"/>
    <n v="48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1-22T00:00:00"/>
    <n v="0"/>
    <s v="Su"/>
    <n v="48"/>
    <d v="1899-12-30T20:00:00"/>
    <n v="0.1"/>
    <n v="1.4999999999999999E-2"/>
    <n v="0.75"/>
    <n v="1"/>
    <n v="0.75"/>
  </r>
  <r>
    <x v="4"/>
    <n v="41.897865000000003"/>
    <n v="-87.630874000000006"/>
    <d v="1899-12-30T08:00:00"/>
    <d v="1899-12-30T09:00:00"/>
    <x v="3"/>
    <s v="Male"/>
    <n v="27"/>
    <d v="2020-11-22T00:00:00"/>
    <n v="0"/>
    <s v="Su"/>
    <n v="48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1-22T00:00:00"/>
    <n v="0"/>
    <s v="Su"/>
    <n v="48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22T00:00:00"/>
    <n v="0"/>
    <s v="Su"/>
    <n v="48"/>
    <d v="1899-12-30T10:00:00"/>
    <n v="0.25"/>
    <n v="4.1666666666666664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22T00:00:00"/>
    <n v="0"/>
    <s v="Su"/>
    <n v="48"/>
    <d v="1899-12-30T14:00:00"/>
    <n v="8.3333333333333329E-2"/>
    <n v="1.3888888888888888E-2"/>
    <n v="1"/>
    <n v="1"/>
    <n v="1"/>
  </r>
  <r>
    <x v="5"/>
    <n v="41.897865000000003"/>
    <n v="-87.630874000000006"/>
    <d v="1899-12-30T16:00:00"/>
    <d v="1899-12-30T16:30:00"/>
    <x v="3"/>
    <s v="Female"/>
    <n v="29"/>
    <d v="2020-11-22T00:00:00"/>
    <n v="0"/>
    <s v="Su"/>
    <n v="48"/>
    <d v="1899-12-30T16:00:00"/>
    <n v="0.29166666666666669"/>
    <n v="4.8611111111111112E-2"/>
    <n v="1"/>
    <n v="0.5"/>
    <n v="1"/>
  </r>
  <r>
    <x v="5"/>
    <n v="41.890135999999998"/>
    <n v="-87.631688999999994"/>
    <d v="1899-12-30T22:00:00"/>
    <d v="1899-12-30T23:59:00"/>
    <x v="10"/>
    <s v="Female"/>
    <n v="29"/>
    <d v="2020-11-22T00:00:00"/>
    <n v="0"/>
    <s v="Su"/>
    <n v="48"/>
    <d v="1899-12-30T22:00:00"/>
    <n v="4.1666666666666664E-2"/>
    <n v="6.9444444444444441E-3"/>
    <n v="1"/>
    <n v="1"/>
    <n v="1"/>
  </r>
  <r>
    <x v="0"/>
    <n v="41.879604"/>
    <n v="-87.633663999999996"/>
    <d v="1899-12-30T08:00:00"/>
    <d v="1899-12-30T08:10:00"/>
    <x v="0"/>
    <s v="Male"/>
    <n v="25"/>
    <d v="2020-11-23T00:00:00"/>
    <n v="1"/>
    <s v="M"/>
    <n v="48"/>
    <d v="1899-12-30T08:00:00"/>
    <n v="0.18518518518518517"/>
    <n v="2.743484224965706E-2"/>
    <n v="0.875"/>
    <n v="0.53846153846153844"/>
    <n v="0.875"/>
  </r>
  <r>
    <x v="0"/>
    <n v="41.877676999999998"/>
    <n v="-87.634251000000006"/>
    <d v="1899-12-30T08:15:00"/>
    <d v="1899-12-30T08:20:00"/>
    <x v="1"/>
    <s v="Male"/>
    <n v="25"/>
    <d v="2020-11-23T00:00:00"/>
    <n v="1"/>
    <s v="M"/>
    <n v="48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23T00:00:00"/>
    <n v="1"/>
    <s v="M"/>
    <n v="48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23T00:00:00"/>
    <n v="1"/>
    <s v="M"/>
    <n v="48"/>
    <d v="1899-12-30T18:00:00"/>
    <n v="0.25925925925925924"/>
    <n v="3.8408779149519887E-2"/>
    <n v="1"/>
    <n v="0.25"/>
    <n v="1"/>
  </r>
  <r>
    <x v="1"/>
    <n v="41.880653000000002"/>
    <n v="-87.636480000000006"/>
    <d v="1899-12-30T09:00:00"/>
    <d v="1899-12-30T17:00:00"/>
    <x v="2"/>
    <s v="Female"/>
    <n v="27"/>
    <d v="2020-11-23T00:00:00"/>
    <n v="1"/>
    <s v="M"/>
    <n v="48"/>
    <d v="1899-12-30T10:00:00"/>
    <n v="0.23809523809523808"/>
    <n v="2.2675736961451243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1-23T00:00:00"/>
    <n v="1"/>
    <s v="M"/>
    <n v="48"/>
    <d v="1899-12-30T18:00:00"/>
    <n v="0.33333333333333331"/>
    <n v="3.1746031746031744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23T00:00:00"/>
    <n v="1"/>
    <s v="M"/>
    <n v="48"/>
    <d v="1899-12-30T10:00:00"/>
    <n v="0.26315789473684209"/>
    <n v="4.1551246537396121E-2"/>
    <n v="1"/>
    <n v="0.21052631578947367"/>
    <n v="1"/>
  </r>
  <r>
    <x v="2"/>
    <n v="41.881996999999998"/>
    <n v="-87.627484999999993"/>
    <d v="1899-12-30T17:45:00"/>
    <d v="1899-12-30T18:30:00"/>
    <x v="4"/>
    <s v="Female"/>
    <n v="29"/>
    <d v="2020-11-23T00:00:00"/>
    <n v="1"/>
    <s v="M"/>
    <n v="48"/>
    <d v="1899-12-30T18:00:00"/>
    <n v="0.21052631578947367"/>
    <n v="3.3240997229916892E-2"/>
    <n v="0.875"/>
    <n v="0.30434782608695654"/>
    <n v="0.875"/>
  </r>
  <r>
    <x v="2"/>
    <n v="41.897865000000003"/>
    <n v="-87.630874000000006"/>
    <d v="1899-12-30T19:00:00"/>
    <d v="1899-12-30T23:59:00"/>
    <x v="3"/>
    <s v="Female"/>
    <n v="29"/>
    <d v="2020-11-23T00:00:00"/>
    <n v="1"/>
    <s v="M"/>
    <n v="48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23T00:00:00"/>
    <n v="1"/>
    <s v="M"/>
    <n v="48"/>
    <d v="1899-12-30T10:00:00"/>
    <n v="0.25"/>
    <n v="3.7499999999999999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1-23T00:00:00"/>
    <n v="1"/>
    <s v="M"/>
    <n v="48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23T00:00:00"/>
    <n v="1"/>
    <s v="M"/>
    <n v="48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23T00:00:00"/>
    <n v="1"/>
    <s v="M"/>
    <n v="48"/>
    <d v="1899-12-30T06:00:00"/>
    <n v="0.21739130434782608"/>
    <n v="3.780718336483932E-2"/>
    <n v="1"/>
    <n v="0.5"/>
    <n v="1"/>
  </r>
  <r>
    <x v="4"/>
    <n v="41.880653000000002"/>
    <n v="-87.636480000000006"/>
    <d v="1899-12-30T09:00:00"/>
    <d v="1899-12-30T17:00:00"/>
    <x v="2"/>
    <s v="Male"/>
    <n v="27"/>
    <d v="2020-11-23T00:00:00"/>
    <n v="1"/>
    <s v="M"/>
    <n v="48"/>
    <d v="1899-12-30T10:00:00"/>
    <n v="0.21739130434782608"/>
    <n v="3.780718336483932E-2"/>
    <n v="0.75"/>
    <n v="0.15789473684210525"/>
    <n v="0.75"/>
  </r>
  <r>
    <x v="4"/>
    <n v="41.881996999999998"/>
    <n v="-87.627484999999993"/>
    <d v="1899-12-30T17:45:00"/>
    <d v="1899-12-30T18:30:00"/>
    <x v="4"/>
    <s v="Male"/>
    <n v="27"/>
    <d v="2020-11-23T00:00:00"/>
    <n v="1"/>
    <s v="M"/>
    <n v="48"/>
    <d v="1899-12-30T18:00:00"/>
    <n v="0.2608695652173913"/>
    <n v="4.5368620037807179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1-23T00:00:00"/>
    <n v="1"/>
    <s v="M"/>
    <n v="48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23T00:00:00"/>
    <n v="1"/>
    <s v="M"/>
    <n v="48"/>
    <d v="1899-12-30T06:00:00"/>
    <n v="0.125"/>
    <n v="1.5625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23T00:00:00"/>
    <n v="1"/>
    <s v="M"/>
    <n v="48"/>
    <d v="1899-12-30T10:00:00"/>
    <n v="0.20833333333333334"/>
    <n v="2.6041666666666668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1-23T00:00:00"/>
    <n v="1"/>
    <s v="M"/>
    <n v="48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1-24T00:00:00"/>
    <n v="1"/>
    <s v="Tu"/>
    <n v="48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24T00:00:00"/>
    <n v="1"/>
    <s v="Tu"/>
    <n v="48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24T00:00:00"/>
    <n v="1"/>
    <s v="Tu"/>
    <n v="48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24T00:00:00"/>
    <n v="1"/>
    <s v="Tu"/>
    <n v="48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24T00:00:00"/>
    <n v="1"/>
    <s v="Tu"/>
    <n v="48"/>
    <d v="1899-12-30T08:00:00"/>
    <n v="0.2857142857142857"/>
    <n v="4.081632653061224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24T00:00:00"/>
    <n v="1"/>
    <s v="Tu"/>
    <n v="48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24T00:00:00"/>
    <n v="1"/>
    <s v="Tu"/>
    <n v="48"/>
    <d v="1899-12-30T18:00:00"/>
    <n v="0.33333333333333331"/>
    <n v="4.7619047619047616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24T00:00:00"/>
    <n v="1"/>
    <s v="Tu"/>
    <n v="48"/>
    <d v="1899-12-30T10:00:00"/>
    <n v="0.26315789473684209"/>
    <n v="2.7700831024930744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1-24T00:00:00"/>
    <n v="1"/>
    <s v="Tu"/>
    <n v="48"/>
    <d v="1899-12-30T20:00:00"/>
    <n v="0.26315789473684209"/>
    <n v="2.7700831024930744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24T00:00:00"/>
    <n v="1"/>
    <s v="Tu"/>
    <n v="48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24T00:00:00"/>
    <n v="1"/>
    <s v="Tu"/>
    <n v="48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24T00:00:00"/>
    <n v="1"/>
    <s v="Tu"/>
    <n v="48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24T00:00:00"/>
    <n v="1"/>
    <s v="Tu"/>
    <n v="48"/>
    <d v="1899-12-30T06:00:00"/>
    <n v="0.21739130434782608"/>
    <n v="3.780718336483932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1-24T00:00:00"/>
    <n v="1"/>
    <s v="Tu"/>
    <n v="48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24T00:00:00"/>
    <n v="1"/>
    <s v="Tu"/>
    <n v="48"/>
    <d v="1899-12-30T18:00:00"/>
    <n v="0.2608695652173913"/>
    <n v="4.5368620037807179E-2"/>
    <n v="0.875"/>
    <n v="0.30434782608695654"/>
    <n v="0.875"/>
  </r>
  <r>
    <x v="4"/>
    <n v="41.897865000000003"/>
    <n v="-87.630874000000006"/>
    <d v="1899-12-30T17:45:00"/>
    <d v="1899-12-30T23:59:00"/>
    <x v="3"/>
    <s v="Male"/>
    <n v="27"/>
    <d v="2020-11-24T00:00:00"/>
    <n v="1"/>
    <s v="Tu"/>
    <n v="48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24T00:00:00"/>
    <n v="1"/>
    <s v="Tu"/>
    <n v="48"/>
    <d v="1899-12-30T06:00:00"/>
    <n v="0.125"/>
    <n v="2.0833333333333332E-2"/>
    <n v="0.75"/>
    <n v="0.42857142857142855"/>
    <n v="0.75"/>
  </r>
  <r>
    <x v="5"/>
    <n v="41.880653000000002"/>
    <n v="-87.636480000000006"/>
    <d v="1899-12-30T09:00:00"/>
    <d v="1899-12-30T17:10:00"/>
    <x v="2"/>
    <s v="Female"/>
    <n v="29"/>
    <d v="2020-11-24T00:00:00"/>
    <n v="1"/>
    <s v="Tu"/>
    <n v="48"/>
    <d v="1899-12-30T10:00:00"/>
    <n v="0.20833333333333334"/>
    <n v="3.472222222222222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24T00:00:00"/>
    <n v="1"/>
    <s v="Tu"/>
    <n v="48"/>
    <d v="1899-12-30T18:00:00"/>
    <n v="0.25"/>
    <n v="4.1666666666666664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1-24T00:00:00"/>
    <n v="1"/>
    <s v="Tu"/>
    <n v="48"/>
    <d v="1899-12-30T18:00:00"/>
    <n v="0.29166666666666669"/>
    <n v="4.8611111111111112E-2"/>
    <n v="1"/>
    <n v="0.25"/>
    <n v="1"/>
  </r>
  <r>
    <x v="0"/>
    <n v="41.879604"/>
    <n v="-87.633663999999996"/>
    <d v="1899-12-30T08:00:00"/>
    <d v="1899-12-30T08:10:00"/>
    <x v="0"/>
    <s v="Male"/>
    <n v="25"/>
    <d v="2020-11-25T00:00:00"/>
    <n v="1"/>
    <s v="W"/>
    <n v="48"/>
    <d v="1899-12-30T08:00:00"/>
    <n v="0.18518518518518517"/>
    <n v="2.743484224965706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1-25T00:00:00"/>
    <n v="1"/>
    <s v="W"/>
    <n v="48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25T00:00:00"/>
    <n v="1"/>
    <s v="W"/>
    <n v="48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25T00:00:00"/>
    <n v="1"/>
    <s v="W"/>
    <n v="48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25T00:00:00"/>
    <n v="1"/>
    <s v="W"/>
    <n v="48"/>
    <d v="1899-12-30T08:00:00"/>
    <n v="0.2857142857142857"/>
    <n v="4.0816326530612242E-2"/>
    <n v="0.875"/>
    <n v="0.46666666666666667"/>
    <n v="0.875"/>
  </r>
  <r>
    <x v="1"/>
    <n v="41.880653000000002"/>
    <n v="-87.636480000000006"/>
    <d v="1899-12-30T09:00:00"/>
    <d v="1899-12-30T17:00:00"/>
    <x v="2"/>
    <s v="Female"/>
    <n v="27"/>
    <d v="2020-11-25T00:00:00"/>
    <n v="1"/>
    <s v="W"/>
    <n v="48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25T00:00:00"/>
    <n v="1"/>
    <s v="W"/>
    <n v="48"/>
    <d v="1899-12-30T18:00:00"/>
    <n v="0.33333333333333331"/>
    <n v="4.7619047619047616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25T00:00:00"/>
    <n v="1"/>
    <s v="W"/>
    <n v="48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25T00:00:00"/>
    <n v="1"/>
    <s v="W"/>
    <n v="48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25T00:00:00"/>
    <n v="1"/>
    <s v="W"/>
    <n v="48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25T00:00:00"/>
    <n v="1"/>
    <s v="W"/>
    <n v="48"/>
    <d v="1899-12-30T10:00:00"/>
    <n v="0.25"/>
    <n v="2.5000000000000001E-2"/>
    <n v="1"/>
    <n v="0.2"/>
    <n v="1"/>
  </r>
  <r>
    <x v="3"/>
    <n v="41.897865000000003"/>
    <n v="-87.630874000000006"/>
    <d v="1899-12-30T19:00:00"/>
    <d v="1899-12-30T23:59:00"/>
    <x v="3"/>
    <s v="Male"/>
    <n v="26"/>
    <d v="2020-11-25T00:00:00"/>
    <n v="1"/>
    <s v="W"/>
    <n v="48"/>
    <d v="1899-12-30T20:00:00"/>
    <n v="0.35"/>
    <n v="3.4999999999999996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25T00:00:00"/>
    <n v="1"/>
    <s v="W"/>
    <n v="48"/>
    <d v="1899-12-30T06:00:00"/>
    <n v="0.21739130434782608"/>
    <n v="3.780718336483932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1-25T00:00:00"/>
    <n v="1"/>
    <s v="W"/>
    <n v="48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25T00:00:00"/>
    <n v="1"/>
    <s v="W"/>
    <n v="48"/>
    <d v="1899-12-30T18:00:00"/>
    <n v="0.2608695652173913"/>
    <n v="4.5368620037807179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1-25T00:00:00"/>
    <n v="1"/>
    <s v="W"/>
    <n v="48"/>
    <d v="1899-12-30T18:00:00"/>
    <n v="0.30434782608695654"/>
    <n v="5.2930056710775046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1-25T00:00:00"/>
    <n v="1"/>
    <s v="W"/>
    <n v="48"/>
    <d v="1899-12-30T10:00:00"/>
    <n v="0.20833333333333334"/>
    <n v="2.6041666666666668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25T00:00:00"/>
    <n v="1"/>
    <s v="W"/>
    <n v="48"/>
    <d v="1899-12-30T18:00:00"/>
    <n v="0.25"/>
    <n v="3.125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25T00:00:00"/>
    <n v="1"/>
    <s v="W"/>
    <n v="48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1-26T00:00:00"/>
    <n v="1"/>
    <s v="Th"/>
    <n v="48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26T00:00:00"/>
    <n v="1"/>
    <s v="Th"/>
    <n v="48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26T00:00:00"/>
    <n v="1"/>
    <s v="Th"/>
    <n v="48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26T00:00:00"/>
    <n v="1"/>
    <s v="Th"/>
    <n v="48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26T00:00:00"/>
    <n v="1"/>
    <s v="Th"/>
    <n v="48"/>
    <d v="1899-12-30T08:00:00"/>
    <n v="0.2857142857142857"/>
    <n v="4.081632653061224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26T00:00:00"/>
    <n v="1"/>
    <s v="Th"/>
    <n v="48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26T00:00:00"/>
    <n v="1"/>
    <s v="Th"/>
    <n v="48"/>
    <d v="1899-12-30T18:00:00"/>
    <n v="0.33333333333333331"/>
    <n v="4.7619047619047616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26T00:00:00"/>
    <n v="1"/>
    <s v="Th"/>
    <n v="48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26T00:00:00"/>
    <n v="1"/>
    <s v="Th"/>
    <n v="48"/>
    <d v="1899-12-30T18:00:00"/>
    <n v="0.21052631578947367"/>
    <n v="3.3240997229916892E-2"/>
    <n v="1"/>
    <n v="0.25"/>
    <n v="1"/>
  </r>
  <r>
    <x v="2"/>
    <n v="41.897865000000003"/>
    <n v="-87.630874000000006"/>
    <d v="1899-12-30T19:00:00"/>
    <d v="1899-12-30T23:59:00"/>
    <x v="3"/>
    <s v="Female"/>
    <n v="29"/>
    <d v="2020-11-26T00:00:00"/>
    <n v="1"/>
    <s v="Th"/>
    <n v="48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26T00:00:00"/>
    <n v="1"/>
    <s v="Th"/>
    <n v="48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26T00:00:00"/>
    <n v="1"/>
    <s v="Th"/>
    <n v="48"/>
    <d v="1899-12-30T18:00:00"/>
    <n v="0.2"/>
    <n v="0.03"/>
    <n v="1"/>
    <n v="0.25"/>
    <n v="1"/>
  </r>
  <r>
    <x v="3"/>
    <n v="41.897865000000003"/>
    <n v="-87.630874000000006"/>
    <d v="1899-12-30T19:00:00"/>
    <d v="1899-12-30T23:59:00"/>
    <x v="3"/>
    <s v="Male"/>
    <n v="26"/>
    <d v="2020-11-26T00:00:00"/>
    <n v="1"/>
    <s v="Th"/>
    <n v="48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26T00:00:00"/>
    <n v="1"/>
    <s v="Th"/>
    <n v="48"/>
    <d v="1899-12-30T06:00:00"/>
    <n v="0.21739130434782608"/>
    <n v="3.780718336483932E-2"/>
    <n v="1"/>
    <n v="1"/>
    <n v="1"/>
  </r>
  <r>
    <x v="4"/>
    <n v="41.880653000000002"/>
    <n v="-87.636480000000006"/>
    <d v="1899-12-30T09:00:00"/>
    <d v="1899-12-30T17:00:00"/>
    <x v="2"/>
    <s v="Male"/>
    <n v="27"/>
    <d v="2020-11-26T00:00:00"/>
    <n v="1"/>
    <s v="Th"/>
    <n v="48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26T00:00:00"/>
    <n v="1"/>
    <s v="Th"/>
    <n v="48"/>
    <d v="1899-12-30T18:00:00"/>
    <n v="0.2608695652173913"/>
    <n v="4.5368620037807179E-2"/>
    <n v="1"/>
    <n v="0.25"/>
    <n v="1"/>
  </r>
  <r>
    <x v="4"/>
    <n v="41.897865000000003"/>
    <n v="-87.630874000000006"/>
    <d v="1899-12-30T17:45:00"/>
    <d v="1899-12-30T23:59:00"/>
    <x v="3"/>
    <s v="Male"/>
    <n v="27"/>
    <d v="2020-11-26T00:00:00"/>
    <n v="1"/>
    <s v="Th"/>
    <n v="48"/>
    <d v="1899-12-30T18:00:00"/>
    <n v="0.30434782608695654"/>
    <n v="5.2930056710775046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1-26T00:00:00"/>
    <n v="1"/>
    <s v="Th"/>
    <n v="48"/>
    <d v="1899-12-30T10:00:00"/>
    <n v="0.20833333333333334"/>
    <n v="2.6041666666666668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26T00:00:00"/>
    <n v="1"/>
    <s v="Th"/>
    <n v="48"/>
    <d v="1899-12-30T18:00:00"/>
    <n v="0.25"/>
    <n v="3.125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1-26T00:00:00"/>
    <n v="1"/>
    <s v="Th"/>
    <n v="48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1-27T00:00:00"/>
    <n v="1"/>
    <s v="F"/>
    <n v="48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27T00:00:00"/>
    <n v="1"/>
    <s v="F"/>
    <n v="48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27T00:00:00"/>
    <n v="1"/>
    <s v="F"/>
    <n v="48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27T00:00:00"/>
    <n v="1"/>
    <s v="F"/>
    <n v="48"/>
    <d v="1899-12-30T18:00:00"/>
    <n v="0.25925925925925924"/>
    <n v="3.8408779149519887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1-27T00:00:00"/>
    <n v="1"/>
    <s v="F"/>
    <n v="48"/>
    <d v="1899-12-30T08:00:00"/>
    <n v="0.2857142857142857"/>
    <n v="4.081632653061224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27T00:00:00"/>
    <n v="1"/>
    <s v="F"/>
    <n v="48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27T00:00:00"/>
    <n v="1"/>
    <s v="F"/>
    <n v="48"/>
    <d v="1899-12-30T18:00:00"/>
    <n v="0.33333333333333331"/>
    <n v="4.7619047619047616E-2"/>
    <n v="0.875"/>
    <n v="0.2"/>
    <n v="0.75"/>
  </r>
  <r>
    <x v="2"/>
    <n v="41.880653000000002"/>
    <n v="-87.636480000000006"/>
    <d v="1899-12-30T09:00:00"/>
    <d v="1899-12-30T17:00:00"/>
    <x v="2"/>
    <s v="Female"/>
    <n v="29"/>
    <d v="2020-11-27T00:00:00"/>
    <n v="1"/>
    <s v="F"/>
    <n v="48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27T00:00:00"/>
    <n v="1"/>
    <s v="F"/>
    <n v="48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27T00:00:00"/>
    <n v="1"/>
    <s v="F"/>
    <n v="48"/>
    <d v="1899-12-30T20:00:00"/>
    <n v="0.26315789473684209"/>
    <n v="4.1551246537396121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1-27T00:00:00"/>
    <n v="1"/>
    <s v="F"/>
    <n v="48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27T00:00:00"/>
    <n v="1"/>
    <s v="F"/>
    <n v="48"/>
    <d v="1899-12-30T18:00:00"/>
    <n v="0.2"/>
    <n v="0.03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1-27T00:00:00"/>
    <n v="1"/>
    <s v="F"/>
    <n v="48"/>
    <d v="1899-12-30T20:00:00"/>
    <n v="0.35"/>
    <n v="5.2499999999999998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1-27T00:00:00"/>
    <n v="1"/>
    <s v="F"/>
    <n v="48"/>
    <d v="1899-12-30T06:00:00"/>
    <n v="0.21739130434782608"/>
    <n v="2.835538752362949E-2"/>
    <n v="1"/>
    <n v="0.5"/>
    <n v="1"/>
  </r>
  <r>
    <x v="4"/>
    <n v="41.880653000000002"/>
    <n v="-87.636480000000006"/>
    <d v="1899-12-30T09:00:00"/>
    <d v="1899-12-30T17:00:00"/>
    <x v="2"/>
    <s v="Male"/>
    <n v="27"/>
    <d v="2020-11-27T00:00:00"/>
    <n v="1"/>
    <s v="F"/>
    <n v="48"/>
    <d v="1899-12-30T10:00:00"/>
    <n v="0.21739130434782608"/>
    <n v="2.835538752362949E-2"/>
    <n v="1"/>
    <n v="0.2"/>
    <n v="1"/>
  </r>
  <r>
    <x v="4"/>
    <n v="41.897865000000003"/>
    <n v="-87.630874000000006"/>
    <d v="1899-12-30T17:45:00"/>
    <d v="1899-12-30T23:59:00"/>
    <x v="3"/>
    <s v="Male"/>
    <n v="27"/>
    <d v="2020-11-27T00:00:00"/>
    <n v="1"/>
    <s v="F"/>
    <n v="48"/>
    <d v="1899-12-30T18:00:00"/>
    <n v="0.30434782608695654"/>
    <n v="3.969754253308129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1-27T00:00:00"/>
    <n v="1"/>
    <s v="F"/>
    <n v="48"/>
    <d v="1899-12-30T06:00:00"/>
    <n v="0.125"/>
    <n v="2.0833333333333332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27T00:00:00"/>
    <n v="1"/>
    <s v="F"/>
    <n v="48"/>
    <d v="1899-12-30T10:00:00"/>
    <n v="0.20833333333333334"/>
    <n v="3.472222222222222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27T00:00:00"/>
    <n v="1"/>
    <s v="F"/>
    <n v="48"/>
    <d v="1899-12-30T18:00:00"/>
    <n v="0.25"/>
    <n v="4.1666666666666664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27T00:00:00"/>
    <n v="1"/>
    <s v="F"/>
    <n v="48"/>
    <d v="1899-12-30T18:00:00"/>
    <n v="0.29166666666666669"/>
    <n v="4.8611111111111112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1-28T00:00:00"/>
    <n v="0"/>
    <s v="Sa"/>
    <n v="48"/>
    <d v="1899-12-30T12:00:00"/>
    <n v="7.407407407407407E-2"/>
    <n v="1.0973936899862825E-2"/>
    <n v="1"/>
    <n v="1"/>
    <n v="1"/>
  </r>
  <r>
    <x v="0"/>
    <n v="41.884017999999998"/>
    <n v="-87.627398999999997"/>
    <d v="1899-12-30T14:00:00"/>
    <d v="1899-12-30T16:00:00"/>
    <x v="7"/>
    <s v="Male"/>
    <n v="25"/>
    <d v="2020-11-28T00:00:00"/>
    <n v="0"/>
    <s v="Sa"/>
    <n v="48"/>
    <d v="1899-12-30T14:00:00"/>
    <n v="3.7037037037037035E-2"/>
    <n v="5.4869684499314125E-3"/>
    <n v="1"/>
    <n v="1"/>
    <n v="1"/>
  </r>
  <r>
    <x v="0"/>
    <n v="41.883138000000002"/>
    <n v="-87.630692999999994"/>
    <d v="1899-12-30T16:30:00"/>
    <d v="1899-12-30T17:00:00"/>
    <x v="8"/>
    <s v="Male"/>
    <n v="25"/>
    <d v="2020-11-28T00:00:00"/>
    <n v="0"/>
    <s v="Sa"/>
    <n v="48"/>
    <d v="1899-12-30T16:00:00"/>
    <n v="7.407407407407407E-2"/>
    <n v="1.0973936899862825E-2"/>
    <n v="1"/>
    <n v="1"/>
    <n v="1"/>
  </r>
  <r>
    <x v="0"/>
    <n v="41.897865000000003"/>
    <n v="-87.630874000000006"/>
    <d v="1899-12-30T20:00:00"/>
    <d v="1899-12-30T23:59:00"/>
    <x v="3"/>
    <s v="Male"/>
    <n v="25"/>
    <d v="2020-11-28T00:00:00"/>
    <n v="0"/>
    <s v="Sa"/>
    <n v="48"/>
    <d v="1899-12-30T20:00:00"/>
    <n v="0.25925925925925924"/>
    <n v="3.8408779149519887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1-28T00:00:00"/>
    <n v="0"/>
    <s v="Sa"/>
    <n v="48"/>
    <d v="1899-12-30T10:00:00"/>
    <n v="9.5238095238095233E-2"/>
    <n v="1.3605442176870746E-2"/>
    <n v="1"/>
    <n v="1"/>
    <n v="1"/>
  </r>
  <r>
    <x v="1"/>
    <n v="41.879604"/>
    <n v="-87.633663999999996"/>
    <d v="1899-12-30T14:00:00"/>
    <d v="1899-12-30T15:00:00"/>
    <x v="0"/>
    <s v="Female"/>
    <n v="27"/>
    <d v="2020-11-28T00:00:00"/>
    <n v="0"/>
    <s v="Sa"/>
    <n v="48"/>
    <d v="1899-12-30T14:00:00"/>
    <n v="0.2857142857142857"/>
    <n v="4.0816326530612242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28T00:00:00"/>
    <n v="0"/>
    <s v="Sa"/>
    <n v="48"/>
    <d v="1899-12-30T16:00:00"/>
    <n v="0.33333333333333331"/>
    <n v="4.7619047619047616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1-28T00:00:00"/>
    <n v="0"/>
    <s v="Sa"/>
    <n v="48"/>
    <d v="1899-12-30T08:00:00"/>
    <n v="0.10526315789473684"/>
    <n v="1.6620498614958446E-2"/>
    <n v="1"/>
    <n v="1"/>
    <n v="1"/>
  </r>
  <r>
    <x v="2"/>
    <n v="41.883138000000002"/>
    <n v="-87.630692999999994"/>
    <d v="1899-12-30T17:00:00"/>
    <d v="1899-12-30T18:00:00"/>
    <x v="8"/>
    <s v="Female"/>
    <n v="29"/>
    <d v="2020-11-28T00:00:00"/>
    <n v="0"/>
    <s v="Sa"/>
    <n v="48"/>
    <d v="1899-12-30T18:00:00"/>
    <n v="5.2631578947368418E-2"/>
    <n v="8.3102493074792231E-3"/>
    <n v="1"/>
    <n v="1"/>
    <n v="1"/>
  </r>
  <r>
    <x v="2"/>
    <n v="41.884017999999998"/>
    <n v="-87.627398999999997"/>
    <d v="1899-12-30T18:00:00"/>
    <d v="1899-12-30T22:00:00"/>
    <x v="7"/>
    <s v="Female"/>
    <n v="29"/>
    <d v="2020-11-28T00:00:00"/>
    <n v="0"/>
    <s v="Sa"/>
    <n v="48"/>
    <d v="1899-12-30T18:00:00"/>
    <n v="0.10526315789473684"/>
    <n v="1.6620498614958446E-2"/>
    <n v="1"/>
    <n v="1"/>
    <n v="1"/>
  </r>
  <r>
    <x v="3"/>
    <n v="41.897865000000003"/>
    <n v="-87.630874000000006"/>
    <d v="1899-12-30T09:00:00"/>
    <d v="1899-12-30T09:15:00"/>
    <x v="3"/>
    <s v="Male"/>
    <n v="26"/>
    <d v="2020-11-28T00:00:00"/>
    <n v="0"/>
    <s v="Sa"/>
    <n v="48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28T00:00:00"/>
    <n v="0"/>
    <s v="Sa"/>
    <n v="48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23:59:00"/>
    <x v="10"/>
    <s v="Male"/>
    <n v="26"/>
    <d v="2020-11-28T00:00:00"/>
    <n v="0"/>
    <s v="Sa"/>
    <n v="48"/>
    <d v="1899-12-30T20:00:00"/>
    <n v="0.1"/>
    <n v="1.4999999999999999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1-28T00:00:00"/>
    <n v="0"/>
    <s v="Sa"/>
    <n v="48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1-28T00:00:00"/>
    <n v="0"/>
    <s v="Sa"/>
    <n v="48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28T00:00:00"/>
    <n v="0"/>
    <s v="Sa"/>
    <n v="48"/>
    <d v="1899-12-30T10:00:00"/>
    <n v="0.25"/>
    <n v="3.125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28T00:00:00"/>
    <n v="0"/>
    <s v="Sa"/>
    <n v="48"/>
    <d v="1899-12-30T14:00:00"/>
    <n v="8.3333333333333329E-2"/>
    <n v="1.0416666666666666E-2"/>
    <n v="1"/>
    <n v="1"/>
    <n v="1"/>
  </r>
  <r>
    <x v="5"/>
    <n v="41.897865000000003"/>
    <n v="-87.630874000000006"/>
    <d v="1899-12-30T16:00:00"/>
    <d v="1899-12-30T23:59:00"/>
    <x v="3"/>
    <s v="Female"/>
    <n v="29"/>
    <d v="2020-11-28T00:00:00"/>
    <n v="0"/>
    <s v="Sa"/>
    <n v="48"/>
    <d v="1899-12-30T16:00:00"/>
    <n v="0.29166666666666669"/>
    <n v="3.6458333333333336E-2"/>
    <n v="1"/>
    <n v="0.5"/>
    <n v="1"/>
  </r>
  <r>
    <x v="0"/>
    <n v="41.878163000000001"/>
    <n v="-87.634919999999994"/>
    <d v="1899-12-30T12:30:00"/>
    <d v="1899-12-30T13:00:00"/>
    <x v="6"/>
    <s v="Male"/>
    <n v="25"/>
    <d v="2020-11-29T00:00:00"/>
    <n v="0"/>
    <s v="Su"/>
    <n v="49"/>
    <d v="1899-12-30T12:00:00"/>
    <n v="0.33333333333333331"/>
    <n v="0.33333333333333331"/>
    <n v="1"/>
    <n v="1"/>
    <n v="1"/>
  </r>
  <r>
    <x v="0"/>
    <n v="41.883138000000002"/>
    <n v="-87.630692999999994"/>
    <d v="1899-12-30T16:30:00"/>
    <d v="1899-12-30T17:00:00"/>
    <x v="8"/>
    <s v="Male"/>
    <n v="25"/>
    <d v="2020-11-29T00:00:00"/>
    <n v="0"/>
    <s v="Su"/>
    <n v="49"/>
    <d v="1899-12-30T16:00:00"/>
    <n v="0.33333333333333331"/>
    <n v="0.33333333333333331"/>
    <n v="1"/>
    <n v="1"/>
    <n v="1"/>
  </r>
  <r>
    <x v="0"/>
    <n v="41.897865000000003"/>
    <n v="-87.630874000000006"/>
    <d v="1899-12-30T20:00:00"/>
    <d v="1899-12-30T23:59:00"/>
    <x v="3"/>
    <s v="Male"/>
    <n v="25"/>
    <d v="2020-11-29T00:00:00"/>
    <n v="0"/>
    <s v="Su"/>
    <n v="49"/>
    <d v="1899-12-30T20:00:00"/>
    <n v="0.33333333333333331"/>
    <n v="0.33333333333333331"/>
    <n v="1"/>
    <n v="1"/>
    <n v="1"/>
  </r>
  <r>
    <x v="1"/>
    <n v="41.881996999999998"/>
    <n v="-87.627484999999993"/>
    <d v="1899-12-30T08:00:00"/>
    <d v="1899-12-30T09:00:00"/>
    <x v="4"/>
    <s v="Female"/>
    <n v="27"/>
    <d v="2020-11-29T00:00:00"/>
    <n v="0"/>
    <s v="Su"/>
    <n v="49"/>
    <d v="1899-12-30T08:00:00"/>
    <n v="0.25"/>
    <n v="0.25"/>
    <n v="1"/>
    <n v="1"/>
    <n v="1"/>
  </r>
  <r>
    <x v="1"/>
    <n v="41.879927000000002"/>
    <n v="-87.623632999999998"/>
    <d v="1899-12-30T09:30:00"/>
    <d v="1899-12-30T13:30:00"/>
    <x v="9"/>
    <s v="Female"/>
    <n v="27"/>
    <d v="2020-11-29T00:00:00"/>
    <n v="0"/>
    <s v="Su"/>
    <n v="49"/>
    <d v="1899-12-30T10:00:00"/>
    <n v="0.25"/>
    <n v="0.25"/>
    <n v="1"/>
    <n v="1"/>
    <n v="1"/>
  </r>
  <r>
    <x v="1"/>
    <n v="41.879604"/>
    <n v="-87.633663999999996"/>
    <d v="1899-12-30T14:00:00"/>
    <d v="1899-12-30T15:00:00"/>
    <x v="0"/>
    <s v="Female"/>
    <n v="27"/>
    <d v="2020-11-29T00:00:00"/>
    <n v="0"/>
    <s v="Su"/>
    <n v="49"/>
    <d v="1899-12-30T14:00:00"/>
    <n v="0.25"/>
    <n v="0.25"/>
    <n v="1"/>
    <n v="1"/>
    <n v="1"/>
  </r>
  <r>
    <x v="1"/>
    <n v="41.897865000000003"/>
    <n v="-87.630874000000006"/>
    <d v="1899-12-30T15:30:00"/>
    <d v="1899-12-30T23:59:00"/>
    <x v="3"/>
    <s v="Female"/>
    <n v="27"/>
    <d v="2020-11-29T00:00:00"/>
    <n v="0"/>
    <s v="Su"/>
    <n v="49"/>
    <d v="1899-12-30T16:00:00"/>
    <n v="0.25"/>
    <n v="0.25"/>
    <n v="1"/>
    <n v="0.5"/>
    <n v="1"/>
  </r>
  <r>
    <x v="2"/>
    <n v="41.874848999999998"/>
    <n v="-87.634506000000002"/>
    <d v="1899-12-30T07:00:00"/>
    <d v="1899-12-30T09:00:00"/>
    <x v="5"/>
    <s v="Female"/>
    <n v="29"/>
    <d v="2020-11-29T00:00:00"/>
    <n v="0"/>
    <s v="Su"/>
    <n v="49"/>
    <d v="1899-12-30T08:00:00"/>
    <n v="0.5"/>
    <n v="0.5"/>
    <n v="1"/>
    <n v="1"/>
    <n v="1"/>
  </r>
  <r>
    <x v="2"/>
    <n v="41.884017999999998"/>
    <n v="-87.627398999999997"/>
    <d v="1899-12-30T18:00:00"/>
    <d v="1899-12-30T22:00:00"/>
    <x v="7"/>
    <s v="Female"/>
    <n v="29"/>
    <d v="2020-11-29T00:00:00"/>
    <n v="0"/>
    <s v="Su"/>
    <n v="49"/>
    <d v="1899-12-30T18:00:00"/>
    <n v="0.5"/>
    <n v="0.5"/>
    <n v="1"/>
    <n v="1"/>
    <n v="1"/>
  </r>
  <r>
    <x v="3"/>
    <n v="41.897865000000003"/>
    <n v="-87.630874000000006"/>
    <d v="1899-12-30T09:00:00"/>
    <d v="1899-12-30T09:15:00"/>
    <x v="3"/>
    <s v="Male"/>
    <n v="26"/>
    <d v="2020-11-29T00:00:00"/>
    <n v="0"/>
    <s v="Su"/>
    <n v="49"/>
    <d v="1899-12-30T10:00:00"/>
    <n v="0.5"/>
    <n v="0.5"/>
    <n v="1"/>
    <n v="1"/>
    <n v="1"/>
  </r>
  <r>
    <x v="3"/>
    <n v="41.879604"/>
    <n v="-87.633663999999996"/>
    <d v="1899-12-30T18:00:00"/>
    <d v="1899-12-30T19:00:00"/>
    <x v="0"/>
    <s v="Male"/>
    <n v="26"/>
    <d v="2020-11-29T00:00:00"/>
    <n v="0"/>
    <s v="Su"/>
    <n v="49"/>
    <d v="1899-12-30T18:00:00"/>
    <n v="0.5"/>
    <n v="0.5"/>
    <n v="1"/>
    <n v="1"/>
    <n v="1"/>
  </r>
  <r>
    <x v="4"/>
    <n v="41.897865000000003"/>
    <n v="-87.630874000000006"/>
    <d v="1899-12-30T08:00:00"/>
    <d v="1899-12-30T09:00:00"/>
    <x v="3"/>
    <s v="Male"/>
    <n v="27"/>
    <d v="2020-11-29T00:00:00"/>
    <n v="0"/>
    <s v="Su"/>
    <n v="49"/>
    <d v="1899-12-30T08:00:00"/>
    <n v="0.5"/>
    <n v="0.5"/>
    <n v="1"/>
    <n v="1"/>
    <n v="1"/>
  </r>
  <r>
    <x v="4"/>
    <n v="41.881996999999998"/>
    <n v="-87.627484999999993"/>
    <d v="1899-12-30T09:00:00"/>
    <d v="1899-12-30T13:00:00"/>
    <x v="4"/>
    <s v="Male"/>
    <n v="27"/>
    <d v="2020-11-29T00:00:00"/>
    <n v="0"/>
    <s v="Su"/>
    <n v="49"/>
    <d v="1899-12-30T10:00:00"/>
    <n v="0.5"/>
    <n v="0.5"/>
    <n v="1"/>
    <n v="0.5"/>
    <n v="1"/>
  </r>
  <r>
    <x v="5"/>
    <n v="41.881996999999998"/>
    <n v="-87.627484999999993"/>
    <d v="1899-12-30T10:00:00"/>
    <d v="1899-12-30T13:00:00"/>
    <x v="4"/>
    <s v="Female"/>
    <n v="29"/>
    <d v="2020-11-29T00:00:00"/>
    <n v="0"/>
    <s v="Su"/>
    <n v="49"/>
    <d v="1899-12-30T10:00:00"/>
    <n v="0.25"/>
    <n v="0.25"/>
    <n v="1"/>
    <n v="0.5"/>
    <n v="1"/>
  </r>
  <r>
    <x v="5"/>
    <n v="41.883138000000002"/>
    <n v="-87.630692999999994"/>
    <d v="1899-12-30T14:00:00"/>
    <d v="1899-12-30T16:00:00"/>
    <x v="8"/>
    <s v="Female"/>
    <n v="29"/>
    <d v="2020-11-29T00:00:00"/>
    <n v="0"/>
    <s v="Su"/>
    <n v="49"/>
    <d v="1899-12-30T14:00:00"/>
    <n v="0.25"/>
    <n v="0.25"/>
    <n v="1"/>
    <n v="1"/>
    <n v="1"/>
  </r>
  <r>
    <x v="5"/>
    <n v="41.897865000000003"/>
    <n v="-87.630874000000006"/>
    <d v="1899-12-30T16:00:00"/>
    <d v="1899-12-30T16:30:00"/>
    <x v="3"/>
    <s v="Female"/>
    <n v="29"/>
    <d v="2020-11-29T00:00:00"/>
    <n v="0"/>
    <s v="Su"/>
    <n v="49"/>
    <d v="1899-12-30T16:00:00"/>
    <n v="0.25"/>
    <n v="0.25"/>
    <n v="1"/>
    <n v="0.5"/>
    <n v="1"/>
  </r>
  <r>
    <x v="5"/>
    <n v="41.890135999999998"/>
    <n v="-87.631688999999994"/>
    <d v="1899-12-30T22:00:00"/>
    <d v="1899-12-30T23:59:00"/>
    <x v="10"/>
    <s v="Female"/>
    <n v="29"/>
    <d v="2020-11-29T00:00:00"/>
    <n v="0"/>
    <s v="Su"/>
    <n v="49"/>
    <d v="1899-12-30T22:00:00"/>
    <n v="0.25"/>
    <n v="0.25"/>
    <n v="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4D98FD-A77F-4AFD-B6CC-2F5949434A01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6" firstHeaderRow="1" firstDataRow="2" firstDataCol="1"/>
  <pivotFields count="12">
    <pivotField dataField="1" showAll="0"/>
    <pivotField showAll="0">
      <items count="12">
        <item x="5"/>
        <item x="1"/>
        <item x="6"/>
        <item x="0"/>
        <item x="9"/>
        <item x="2"/>
        <item x="4"/>
        <item x="8"/>
        <item x="7"/>
        <item x="10"/>
        <item x="3"/>
        <item t="default"/>
      </items>
    </pivotField>
    <pivotField showAll="0">
      <items count="12">
        <item x="2"/>
        <item x="6"/>
        <item x="5"/>
        <item x="1"/>
        <item x="0"/>
        <item x="3"/>
        <item x="8"/>
        <item x="4"/>
        <item x="7"/>
        <item x="9"/>
        <item x="10"/>
        <item t="default"/>
      </items>
    </pivotField>
    <pivotField numFmtId="20" showAll="0"/>
    <pivotField numFmtId="20" showAll="0"/>
    <pivotField axis="axisRow" showAll="0">
      <items count="12">
        <item x="0"/>
        <item x="4"/>
        <item x="3"/>
        <item x="8"/>
        <item x="7"/>
        <item x="9"/>
        <item x="10"/>
        <item x="5"/>
        <item x="1"/>
        <item x="6"/>
        <item x="2"/>
        <item t="default"/>
      </items>
    </pivotField>
    <pivotField showAll="0"/>
    <pivotField showAll="0"/>
    <pivotField numFmtId="15" showAll="0"/>
    <pivotField showAll="0"/>
    <pivotField axis="axisCol" showAll="0">
      <items count="8">
        <item x="4"/>
        <item x="0"/>
        <item x="5"/>
        <item x="6"/>
        <item x="3"/>
        <item x="1"/>
        <item x="2"/>
        <item t="default"/>
      </items>
    </pivotField>
    <pivotField showAll="0" defaultSubtotal="0"/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Device_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2BA45F-4515-480D-A2BE-EA86A243039D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 rowPageCount="1" colPageCount="1"/>
  <pivotFields count="18">
    <pivotField axis="axisPage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numFmtId="20" showAll="0"/>
    <pivotField numFmtId="20" showAll="0"/>
    <pivotField axis="axisRow" showAll="0">
      <items count="12">
        <item x="0"/>
        <item x="4"/>
        <item x="3"/>
        <item x="8"/>
        <item x="7"/>
        <item x="9"/>
        <item x="10"/>
        <item x="5"/>
        <item x="1"/>
        <item x="6"/>
        <item x="2"/>
        <item t="default"/>
      </items>
    </pivotField>
    <pivotField showAll="0"/>
    <pivotField showAll="0"/>
    <pivotField numFmtId="15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</pivotFields>
  <rowFields count="1">
    <field x="5"/>
  </rowFields>
  <rowItems count="8">
    <i>
      <x/>
    </i>
    <i>
      <x v="2"/>
    </i>
    <i>
      <x v="3"/>
    </i>
    <i>
      <x v="4"/>
    </i>
    <i>
      <x v="8"/>
    </i>
    <i>
      <x v="9"/>
    </i>
    <i>
      <x v="10"/>
    </i>
    <i t="grand">
      <x/>
    </i>
  </rowItems>
  <colItems count="1">
    <i/>
  </colItems>
  <pageFields count="1">
    <pageField fld="0" item="0" hier="-1"/>
  </pageFields>
  <dataFields count="1">
    <dataField name="Count of Device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 rowPageCount="1" colPageCount="1"/>
  <pivotFields count="12">
    <pivotField axis="axisPage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numFmtId="20" showAll="0"/>
    <pivotField numFmtId="20" showAll="0"/>
    <pivotField axis="axisRow" showAll="0">
      <items count="12">
        <item x="0"/>
        <item x="4"/>
        <item x="3"/>
        <item x="8"/>
        <item x="7"/>
        <item x="9"/>
        <item x="10"/>
        <item x="5"/>
        <item x="1"/>
        <item x="6"/>
        <item x="2"/>
        <item t="default"/>
      </items>
    </pivotField>
    <pivotField showAll="0"/>
    <pivotField showAll="0"/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7">
    <i>
      <x/>
    </i>
    <i>
      <x v="1"/>
    </i>
    <i>
      <x v="2"/>
    </i>
    <i>
      <x v="5"/>
    </i>
    <i>
      <x v="9"/>
    </i>
    <i>
      <x v="10"/>
    </i>
    <i t="grand">
      <x/>
    </i>
  </rowItems>
  <colItems count="1">
    <i/>
  </colItems>
  <pageFields count="1">
    <pageField fld="0" item="1" hier="-1"/>
  </pageFields>
  <dataFields count="1">
    <dataField name="Count of Device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 rowPageCount="1" colPageCount="1"/>
  <pivotFields count="12">
    <pivotField dataField="1" showAll="0"/>
    <pivotField showAll="0"/>
    <pivotField showAll="0"/>
    <pivotField numFmtId="20" showAll="0"/>
    <pivotField numFmtId="20" showAll="0"/>
    <pivotField axis="axisPage" showAll="0">
      <items count="12">
        <item x="0"/>
        <item x="4"/>
        <item x="3"/>
        <item x="8"/>
        <item x="7"/>
        <item x="9"/>
        <item x="10"/>
        <item x="5"/>
        <item x="1"/>
        <item x="6"/>
        <item x="2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9"/>
    <field x="7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pageFields count="1">
    <pageField fld="5" hier="-1"/>
  </pageFields>
  <dataFields count="1">
    <dataField name="Count of Device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12">
    <pivotField dataField="1" showAll="0"/>
    <pivotField showAll="0"/>
    <pivotField showAll="0"/>
    <pivotField numFmtId="20" showAll="0"/>
    <pivotField numFmtId="20" showAll="0"/>
    <pivotField axis="axisPage" showAll="0">
      <items count="12">
        <item x="0"/>
        <item x="4"/>
        <item x="3"/>
        <item x="8"/>
        <item x="7"/>
        <item x="9"/>
        <item x="10"/>
        <item x="5"/>
        <item x="1"/>
        <item x="6"/>
        <item x="2"/>
        <item t="default"/>
      </items>
    </pivotField>
    <pivotField showAll="0"/>
    <pivotField showAll="0"/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8">
        <item x="4"/>
        <item x="0"/>
        <item x="5"/>
        <item x="6"/>
        <item x="3"/>
        <item x="1"/>
        <item x="2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0"/>
  </rowFields>
  <rowItems count="3">
    <i>
      <x v="2"/>
    </i>
    <i>
      <x v="3"/>
    </i>
    <i t="grand">
      <x/>
    </i>
  </rowItems>
  <colItems count="1">
    <i/>
  </colItems>
  <pageFields count="1">
    <pageField fld="5" item="3" hier="-1"/>
  </pageFields>
  <dataFields count="1">
    <dataField name="Count of Device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F75D-4C00-4F7D-9016-4CDEEC649E78}">
  <dimension ref="A3:I16"/>
  <sheetViews>
    <sheetView workbookViewId="0">
      <selection activeCell="A3" sqref="A3"/>
    </sheetView>
  </sheetViews>
  <sheetFormatPr defaultRowHeight="14.4" x14ac:dyDescent="0.3"/>
  <cols>
    <col min="1" max="1" width="17.33203125" bestFit="1" customWidth="1"/>
    <col min="2" max="2" width="15.5546875" bestFit="1" customWidth="1"/>
    <col min="3" max="8" width="4" bestFit="1" customWidth="1"/>
    <col min="9" max="9" width="10.77734375" bestFit="1" customWidth="1"/>
    <col min="10" max="10" width="7.33203125" bestFit="1" customWidth="1"/>
    <col min="11" max="11" width="10.109375" bestFit="1" customWidth="1"/>
    <col min="12" max="12" width="5.5546875" bestFit="1" customWidth="1"/>
    <col min="13" max="13" width="10.77734375" bestFit="1" customWidth="1"/>
  </cols>
  <sheetData>
    <row r="3" spans="1:9" x14ac:dyDescent="0.3">
      <c r="A3" s="4" t="s">
        <v>47</v>
      </c>
      <c r="B3" s="4" t="s">
        <v>53</v>
      </c>
    </row>
    <row r="4" spans="1:9" x14ac:dyDescent="0.3">
      <c r="A4" s="4" t="s">
        <v>48</v>
      </c>
      <c r="B4" t="s">
        <v>58</v>
      </c>
      <c r="C4" t="s">
        <v>59</v>
      </c>
      <c r="D4" t="s">
        <v>51</v>
      </c>
      <c r="E4" t="s">
        <v>52</v>
      </c>
      <c r="F4" t="s">
        <v>60</v>
      </c>
      <c r="G4" t="s">
        <v>61</v>
      </c>
      <c r="H4" t="s">
        <v>62</v>
      </c>
      <c r="I4" t="s">
        <v>49</v>
      </c>
    </row>
    <row r="5" spans="1:9" x14ac:dyDescent="0.3">
      <c r="A5" s="5" t="s">
        <v>9</v>
      </c>
      <c r="B5" s="3">
        <v>16</v>
      </c>
      <c r="C5" s="3">
        <v>13</v>
      </c>
      <c r="D5" s="3">
        <v>16</v>
      </c>
      <c r="E5" s="3">
        <v>16</v>
      </c>
      <c r="F5" s="3">
        <v>16</v>
      </c>
      <c r="G5" s="3">
        <v>16</v>
      </c>
      <c r="H5" s="3">
        <v>15</v>
      </c>
      <c r="I5" s="3">
        <v>108</v>
      </c>
    </row>
    <row r="6" spans="1:9" x14ac:dyDescent="0.3">
      <c r="A6" s="5" t="s">
        <v>15</v>
      </c>
      <c r="B6" s="3">
        <v>24</v>
      </c>
      <c r="C6" s="3">
        <v>23</v>
      </c>
      <c r="D6" s="3">
        <v>16</v>
      </c>
      <c r="E6" s="3">
        <v>24</v>
      </c>
      <c r="F6" s="3">
        <v>32</v>
      </c>
      <c r="G6" s="3">
        <v>23</v>
      </c>
      <c r="H6" s="3">
        <v>24</v>
      </c>
      <c r="I6" s="3">
        <v>166</v>
      </c>
    </row>
    <row r="7" spans="1:9" x14ac:dyDescent="0.3">
      <c r="A7" s="5" t="s">
        <v>13</v>
      </c>
      <c r="B7" s="3">
        <v>47</v>
      </c>
      <c r="C7" s="3">
        <v>48</v>
      </c>
      <c r="D7" s="3">
        <v>41</v>
      </c>
      <c r="E7" s="3">
        <v>40</v>
      </c>
      <c r="F7" s="3">
        <v>48</v>
      </c>
      <c r="G7" s="3">
        <v>48</v>
      </c>
      <c r="H7" s="3">
        <v>48</v>
      </c>
      <c r="I7" s="3">
        <v>320</v>
      </c>
    </row>
    <row r="8" spans="1:9" x14ac:dyDescent="0.3">
      <c r="A8" s="5" t="s">
        <v>19</v>
      </c>
      <c r="B8" s="3"/>
      <c r="C8" s="3"/>
      <c r="D8" s="3">
        <v>24</v>
      </c>
      <c r="E8" s="3">
        <v>16</v>
      </c>
      <c r="F8" s="3"/>
      <c r="G8" s="3"/>
      <c r="H8" s="3"/>
      <c r="I8" s="3">
        <v>40</v>
      </c>
    </row>
    <row r="9" spans="1:9" x14ac:dyDescent="0.3">
      <c r="A9" s="5" t="s">
        <v>18</v>
      </c>
      <c r="B9" s="3"/>
      <c r="C9" s="3"/>
      <c r="D9" s="3">
        <v>16</v>
      </c>
      <c r="E9" s="3">
        <v>8</v>
      </c>
      <c r="F9" s="3"/>
      <c r="G9" s="3"/>
      <c r="H9" s="3"/>
      <c r="I9" s="3">
        <v>24</v>
      </c>
    </row>
    <row r="10" spans="1:9" x14ac:dyDescent="0.3">
      <c r="A10" s="5" t="s">
        <v>20</v>
      </c>
      <c r="B10" s="3"/>
      <c r="C10" s="3"/>
      <c r="D10" s="3">
        <v>8</v>
      </c>
      <c r="E10" s="3">
        <v>8</v>
      </c>
      <c r="F10" s="3"/>
      <c r="G10" s="3"/>
      <c r="H10" s="3"/>
      <c r="I10" s="3">
        <v>16</v>
      </c>
    </row>
    <row r="11" spans="1:9" x14ac:dyDescent="0.3">
      <c r="A11" s="5" t="s">
        <v>21</v>
      </c>
      <c r="B11" s="3"/>
      <c r="C11" s="3"/>
      <c r="D11" s="3">
        <v>10</v>
      </c>
      <c r="E11" s="3">
        <v>14</v>
      </c>
      <c r="F11" s="3"/>
      <c r="G11" s="3"/>
      <c r="H11" s="3"/>
      <c r="I11" s="3">
        <v>24</v>
      </c>
    </row>
    <row r="12" spans="1:9" x14ac:dyDescent="0.3">
      <c r="A12" s="5" t="s">
        <v>16</v>
      </c>
      <c r="B12" s="3">
        <v>16</v>
      </c>
      <c r="C12" s="3">
        <v>16</v>
      </c>
      <c r="D12" s="3">
        <v>8</v>
      </c>
      <c r="E12" s="3">
        <v>8</v>
      </c>
      <c r="F12" s="3">
        <v>8</v>
      </c>
      <c r="G12" s="3">
        <v>14</v>
      </c>
      <c r="H12" s="3">
        <v>15</v>
      </c>
      <c r="I12" s="3">
        <v>85</v>
      </c>
    </row>
    <row r="13" spans="1:9" x14ac:dyDescent="0.3">
      <c r="A13" s="5" t="s">
        <v>11</v>
      </c>
      <c r="B13" s="3">
        <v>8</v>
      </c>
      <c r="C13" s="3">
        <v>8</v>
      </c>
      <c r="D13" s="3"/>
      <c r="E13" s="3"/>
      <c r="F13" s="3">
        <v>8</v>
      </c>
      <c r="G13" s="3">
        <v>8</v>
      </c>
      <c r="H13" s="3">
        <v>8</v>
      </c>
      <c r="I13" s="3">
        <v>40</v>
      </c>
    </row>
    <row r="14" spans="1:9" x14ac:dyDescent="0.3">
      <c r="A14" s="5" t="s">
        <v>17</v>
      </c>
      <c r="B14" s="3">
        <v>2</v>
      </c>
      <c r="C14" s="3"/>
      <c r="D14" s="3">
        <v>8</v>
      </c>
      <c r="E14" s="3">
        <v>8</v>
      </c>
      <c r="F14" s="3"/>
      <c r="G14" s="3"/>
      <c r="H14" s="3"/>
      <c r="I14" s="3">
        <v>18</v>
      </c>
    </row>
    <row r="15" spans="1:9" x14ac:dyDescent="0.3">
      <c r="A15" s="5" t="s">
        <v>12</v>
      </c>
      <c r="B15" s="3">
        <v>48</v>
      </c>
      <c r="C15" s="3">
        <v>46</v>
      </c>
      <c r="D15" s="3"/>
      <c r="E15" s="3"/>
      <c r="F15" s="3">
        <v>48</v>
      </c>
      <c r="G15" s="3">
        <v>48</v>
      </c>
      <c r="H15" s="3">
        <v>48</v>
      </c>
      <c r="I15" s="3">
        <v>238</v>
      </c>
    </row>
    <row r="16" spans="1:9" x14ac:dyDescent="0.3">
      <c r="A16" s="5" t="s">
        <v>49</v>
      </c>
      <c r="B16" s="3">
        <v>161</v>
      </c>
      <c r="C16" s="3">
        <v>154</v>
      </c>
      <c r="D16" s="3">
        <v>147</v>
      </c>
      <c r="E16" s="3">
        <v>142</v>
      </c>
      <c r="F16" s="3">
        <v>160</v>
      </c>
      <c r="G16" s="3">
        <v>157</v>
      </c>
      <c r="H16" s="3">
        <v>158</v>
      </c>
      <c r="I16" s="3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4B50-F642-4149-8F95-8F0FDD666985}">
  <dimension ref="A1:I11"/>
  <sheetViews>
    <sheetView workbookViewId="0">
      <selection activeCell="I3" sqref="I3"/>
    </sheetView>
  </sheetViews>
  <sheetFormatPr defaultRowHeight="14.4" x14ac:dyDescent="0.3"/>
  <cols>
    <col min="1" max="1" width="12.5546875" bestFit="1" customWidth="1"/>
    <col min="2" max="2" width="17.33203125" bestFit="1" customWidth="1"/>
    <col min="3" max="3" width="8.77734375" bestFit="1" customWidth="1"/>
    <col min="4" max="4" width="6" bestFit="1" customWidth="1"/>
    <col min="5" max="5" width="6.77734375" bestFit="1" customWidth="1"/>
    <col min="6" max="6" width="4.6640625" bestFit="1" customWidth="1"/>
    <col min="7" max="7" width="8.44140625" bestFit="1" customWidth="1"/>
    <col min="8" max="8" width="9.109375" bestFit="1" customWidth="1"/>
    <col min="9" max="9" width="4.77734375" bestFit="1" customWidth="1"/>
    <col min="10" max="10" width="7.33203125" bestFit="1" customWidth="1"/>
    <col min="11" max="11" width="10.109375" bestFit="1" customWidth="1"/>
    <col min="12" max="12" width="5.5546875" bestFit="1" customWidth="1"/>
    <col min="13" max="13" width="10.77734375" bestFit="1" customWidth="1"/>
  </cols>
  <sheetData>
    <row r="1" spans="1:9" x14ac:dyDescent="0.3">
      <c r="A1" s="4" t="s">
        <v>0</v>
      </c>
      <c r="B1" s="5">
        <v>1</v>
      </c>
    </row>
    <row r="3" spans="1:9" x14ac:dyDescent="0.3">
      <c r="A3" s="4" t="s">
        <v>48</v>
      </c>
      <c r="B3" t="s">
        <v>47</v>
      </c>
      <c r="G3" t="s">
        <v>67</v>
      </c>
      <c r="H3" t="s">
        <v>68</v>
      </c>
      <c r="I3" t="s">
        <v>69</v>
      </c>
    </row>
    <row r="4" spans="1:9" x14ac:dyDescent="0.3">
      <c r="A4" s="5" t="s">
        <v>9</v>
      </c>
      <c r="B4" s="3">
        <v>39</v>
      </c>
      <c r="I4" t="s">
        <v>70</v>
      </c>
    </row>
    <row r="5" spans="1:9" x14ac:dyDescent="0.3">
      <c r="A5" s="5" t="s">
        <v>13</v>
      </c>
      <c r="B5" s="3">
        <v>56</v>
      </c>
    </row>
    <row r="6" spans="1:9" x14ac:dyDescent="0.3">
      <c r="A6" s="5" t="s">
        <v>19</v>
      </c>
      <c r="B6" s="3">
        <v>16</v>
      </c>
    </row>
    <row r="7" spans="1:9" x14ac:dyDescent="0.3">
      <c r="A7" s="5" t="s">
        <v>18</v>
      </c>
      <c r="B7" s="3">
        <v>8</v>
      </c>
    </row>
    <row r="8" spans="1:9" x14ac:dyDescent="0.3">
      <c r="A8" s="5" t="s">
        <v>11</v>
      </c>
      <c r="B8" s="3">
        <v>40</v>
      </c>
    </row>
    <row r="9" spans="1:9" x14ac:dyDescent="0.3">
      <c r="A9" s="5" t="s">
        <v>17</v>
      </c>
      <c r="B9" s="3">
        <v>16</v>
      </c>
    </row>
    <row r="10" spans="1:9" x14ac:dyDescent="0.3">
      <c r="A10" s="5" t="s">
        <v>12</v>
      </c>
      <c r="B10" s="3">
        <v>40</v>
      </c>
    </row>
    <row r="11" spans="1:9" x14ac:dyDescent="0.3">
      <c r="A11" s="5" t="s">
        <v>49</v>
      </c>
      <c r="B11" s="3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80"/>
  <sheetViews>
    <sheetView workbookViewId="0">
      <selection activeCell="D9" sqref="A1:R1080"/>
    </sheetView>
  </sheetViews>
  <sheetFormatPr defaultRowHeight="14.4" x14ac:dyDescent="0.3"/>
  <cols>
    <col min="13" max="13" width="10.33203125" style="11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23</v>
      </c>
      <c r="L1" t="s">
        <v>54</v>
      </c>
      <c r="M1" s="11" t="s">
        <v>56</v>
      </c>
      <c r="N1" s="10" t="s">
        <v>63</v>
      </c>
      <c r="O1" s="10" t="s">
        <v>64</v>
      </c>
      <c r="P1" s="9" t="s">
        <v>65</v>
      </c>
      <c r="Q1" s="12" t="s">
        <v>57</v>
      </c>
      <c r="R1" s="9" t="s">
        <v>66</v>
      </c>
    </row>
    <row r="2" spans="1:18" x14ac:dyDescent="0.3">
      <c r="A2">
        <v>1</v>
      </c>
      <c r="B2">
        <v>41.879604</v>
      </c>
      <c r="C2">
        <v>-87.633663999999996</v>
      </c>
      <c r="D2" s="1">
        <v>0.33333333333333331</v>
      </c>
      <c r="E2" s="1">
        <v>0.34027777777777773</v>
      </c>
      <c r="F2" t="s">
        <v>9</v>
      </c>
      <c r="G2" t="s">
        <v>10</v>
      </c>
      <c r="H2">
        <v>25</v>
      </c>
      <c r="I2" s="2">
        <v>44109</v>
      </c>
      <c r="J2">
        <f>CHOOSE(WEEKDAY(I2),0,1,1,1,1,1,0)</f>
        <v>1</v>
      </c>
      <c r="K2" t="str">
        <f>CHOOSE(WEEKDAY(I2),"Su","M","Tu","W","Th","F","Sa")</f>
        <v>M</v>
      </c>
      <c r="L2">
        <f>WEEKNUM(I2)</f>
        <v>41</v>
      </c>
      <c r="M2" s="11">
        <f>MROUND(D2,"2:00")</f>
        <v>0.33333333333333331</v>
      </c>
      <c r="N2">
        <f>COUNTIFS(F:F,F2,A:A,A2,L:L,L2)/COUNTIFS(A:A,A2,L:L,L2)</f>
        <v>0.20833333333333334</v>
      </c>
      <c r="O2">
        <f>N2*(COUNTIFS(K:K,K2,A:A,A2,L:L,L2)/COUNTIFS(A:A,A2,L:L,L2))</f>
        <v>3.4722222222222224E-2</v>
      </c>
      <c r="P2">
        <f>COUNTIFS(F:F,F2,A:A,A2,K:K,K2)/(MAX(L:L)-MIN(L:L))</f>
        <v>0.875</v>
      </c>
      <c r="Q2">
        <f>COUNTIFS(F:F,F2,M:M,M2,K:K,K2,A:A,A2)/COUNTIFS(F:F,F2,K:K,K2,M:M,M2)</f>
        <v>0.53846153846153844</v>
      </c>
      <c r="R2">
        <f>COUNTIFS(F:F,F2,A:A,A2,K:K,K2,M:M,M2)/(MAX(L:L)-MIN(L:L))</f>
        <v>0.875</v>
      </c>
    </row>
    <row r="3" spans="1:18" x14ac:dyDescent="0.3">
      <c r="A3">
        <v>1</v>
      </c>
      <c r="B3">
        <v>41.877676999999998</v>
      </c>
      <c r="C3">
        <v>-87.634251000000006</v>
      </c>
      <c r="D3" s="1">
        <v>0.34375</v>
      </c>
      <c r="E3" s="1">
        <v>0.34722222222222227</v>
      </c>
      <c r="F3" t="s">
        <v>11</v>
      </c>
      <c r="G3" t="s">
        <v>10</v>
      </c>
      <c r="H3">
        <v>25</v>
      </c>
      <c r="I3" s="2">
        <v>44109</v>
      </c>
      <c r="J3">
        <f t="shared" ref="J3:J66" si="0">CHOOSE(WEEKDAY(I3),0,1,1,1,1,1,0)</f>
        <v>1</v>
      </c>
      <c r="K3" t="str">
        <f t="shared" ref="K3:K66" si="1">CHOOSE(WEEKDAY(I3),"Su","M","Tu","W","Th","F","Sa")</f>
        <v>M</v>
      </c>
      <c r="L3">
        <f t="shared" ref="L3:L66" si="2">WEEKNUM(I3)</f>
        <v>41</v>
      </c>
      <c r="M3" s="11">
        <f t="shared" ref="M3:M66" si="3">MROUND(D3,"2:00")</f>
        <v>0.33333333333333331</v>
      </c>
      <c r="N3">
        <f t="shared" ref="N3:N66" si="4">COUNTIFS(F:F,F3,A:A,A3,L:L,L3)/COUNTIFS(A:A,A3,L:L,L3)</f>
        <v>0.20833333333333334</v>
      </c>
      <c r="O3">
        <f t="shared" ref="O3:O66" si="5">N3*(COUNTIFS(K:K,K3,A:A,A3,L:L,L3)/COUNTIFS(A:A,A3,L:L,L3))</f>
        <v>3.4722222222222224E-2</v>
      </c>
      <c r="P3">
        <f t="shared" ref="P3:P66" si="6">COUNTIFS(F:F,F3,A:A,A3,K:K,K3)/(MAX(L:L)-MIN(L:L))</f>
        <v>1</v>
      </c>
      <c r="Q3">
        <f t="shared" ref="Q3:Q66" si="7">COUNTIFS(F:F,F3,M:M,M3,K:K,K3,A:A,A3)/COUNTIFS(F:F,F3,K:K,K3,M:M,M3)</f>
        <v>1</v>
      </c>
      <c r="R3">
        <f t="shared" ref="R3:R66" si="8">COUNTIFS(F:F,F3,A:A,A3,K:K,K3,M:M,M3)/(MAX(L:L)-MIN(L:L))</f>
        <v>1</v>
      </c>
    </row>
    <row r="4" spans="1:18" x14ac:dyDescent="0.3">
      <c r="A4">
        <v>1</v>
      </c>
      <c r="B4">
        <v>41.880653000000002</v>
      </c>
      <c r="C4">
        <v>-87.636480000000006</v>
      </c>
      <c r="D4" s="1">
        <v>0.35416666666666669</v>
      </c>
      <c r="E4" s="1">
        <v>0.5</v>
      </c>
      <c r="F4" t="s">
        <v>12</v>
      </c>
      <c r="G4" t="s">
        <v>10</v>
      </c>
      <c r="H4">
        <v>25</v>
      </c>
      <c r="I4" s="2">
        <v>44109</v>
      </c>
      <c r="J4">
        <f t="shared" si="0"/>
        <v>1</v>
      </c>
      <c r="K4" t="str">
        <f t="shared" si="1"/>
        <v>M</v>
      </c>
      <c r="L4">
        <f t="shared" si="2"/>
        <v>41</v>
      </c>
      <c r="M4" s="11">
        <f t="shared" si="3"/>
        <v>0.33333333333333331</v>
      </c>
      <c r="N4">
        <f t="shared" si="4"/>
        <v>0.20833333333333334</v>
      </c>
      <c r="O4">
        <f t="shared" si="5"/>
        <v>3.4722222222222224E-2</v>
      </c>
      <c r="P4">
        <f t="shared" si="6"/>
        <v>1</v>
      </c>
      <c r="Q4">
        <f t="shared" si="7"/>
        <v>1</v>
      </c>
      <c r="R4">
        <f t="shared" si="8"/>
        <v>1</v>
      </c>
    </row>
    <row r="5" spans="1:18" x14ac:dyDescent="0.3">
      <c r="A5">
        <v>1</v>
      </c>
      <c r="B5">
        <v>41.897865000000003</v>
      </c>
      <c r="C5">
        <v>-87.630874000000006</v>
      </c>
      <c r="D5" s="1">
        <v>0.72916666666666663</v>
      </c>
      <c r="E5" s="1">
        <v>0.99930555555555556</v>
      </c>
      <c r="F5" t="s">
        <v>13</v>
      </c>
      <c r="G5" t="s">
        <v>10</v>
      </c>
      <c r="H5">
        <v>25</v>
      </c>
      <c r="I5" s="2">
        <v>44109</v>
      </c>
      <c r="J5">
        <f t="shared" si="0"/>
        <v>1</v>
      </c>
      <c r="K5" t="str">
        <f t="shared" si="1"/>
        <v>M</v>
      </c>
      <c r="L5">
        <f t="shared" si="2"/>
        <v>41</v>
      </c>
      <c r="M5" s="11">
        <f t="shared" si="3"/>
        <v>0.75</v>
      </c>
      <c r="N5">
        <f t="shared" si="4"/>
        <v>0.25</v>
      </c>
      <c r="O5">
        <f t="shared" si="5"/>
        <v>4.1666666666666664E-2</v>
      </c>
      <c r="P5">
        <f t="shared" si="6"/>
        <v>1</v>
      </c>
      <c r="Q5">
        <f>COUNTIFS(F:F,F5,M:M,M5,K:K,K5,A:A,A5)/COUNTIFS(F:F,F5,K:K,K5,M:M,M5)</f>
        <v>0.25</v>
      </c>
      <c r="R5">
        <f t="shared" si="8"/>
        <v>1</v>
      </c>
    </row>
    <row r="6" spans="1:18" x14ac:dyDescent="0.3">
      <c r="A6">
        <v>2</v>
      </c>
      <c r="B6">
        <v>41.879604</v>
      </c>
      <c r="C6">
        <v>-87.633663999999996</v>
      </c>
      <c r="D6" s="1">
        <v>0.3125</v>
      </c>
      <c r="E6" s="1">
        <v>0.35416666666666669</v>
      </c>
      <c r="F6" t="s">
        <v>9</v>
      </c>
      <c r="G6" t="s">
        <v>14</v>
      </c>
      <c r="H6">
        <v>27</v>
      </c>
      <c r="I6" s="2">
        <v>44109</v>
      </c>
      <c r="J6">
        <f t="shared" si="0"/>
        <v>1</v>
      </c>
      <c r="K6" t="str">
        <f t="shared" si="1"/>
        <v>M</v>
      </c>
      <c r="L6">
        <f t="shared" si="2"/>
        <v>41</v>
      </c>
      <c r="M6" s="11">
        <f t="shared" si="3"/>
        <v>0.33333333333333331</v>
      </c>
      <c r="N6">
        <f t="shared" si="4"/>
        <v>0.33333333333333331</v>
      </c>
      <c r="O6">
        <f t="shared" si="5"/>
        <v>5.5555555555555552E-2</v>
      </c>
      <c r="P6">
        <f t="shared" si="6"/>
        <v>0.75</v>
      </c>
      <c r="Q6">
        <f t="shared" si="7"/>
        <v>0.46153846153846156</v>
      </c>
      <c r="R6">
        <f t="shared" si="8"/>
        <v>0.75</v>
      </c>
    </row>
    <row r="7" spans="1:18" x14ac:dyDescent="0.3">
      <c r="A7">
        <v>2</v>
      </c>
      <c r="B7">
        <v>41.880653000000002</v>
      </c>
      <c r="C7">
        <v>-87.636480000000006</v>
      </c>
      <c r="D7" s="1">
        <v>0.375</v>
      </c>
      <c r="E7" s="1">
        <v>0.70833333333333337</v>
      </c>
      <c r="F7" t="s">
        <v>12</v>
      </c>
      <c r="G7" t="s">
        <v>14</v>
      </c>
      <c r="H7">
        <v>27</v>
      </c>
      <c r="I7" s="2">
        <v>44109</v>
      </c>
      <c r="J7">
        <f t="shared" si="0"/>
        <v>1</v>
      </c>
      <c r="K7" t="str">
        <f t="shared" si="1"/>
        <v>M</v>
      </c>
      <c r="L7">
        <f t="shared" si="2"/>
        <v>41</v>
      </c>
      <c r="M7" s="11">
        <f t="shared" si="3"/>
        <v>0.41666666666666663</v>
      </c>
      <c r="N7">
        <f t="shared" si="4"/>
        <v>0.27777777777777779</v>
      </c>
      <c r="O7">
        <f t="shared" si="5"/>
        <v>4.6296296296296294E-2</v>
      </c>
      <c r="P7">
        <f t="shared" si="6"/>
        <v>1</v>
      </c>
      <c r="Q7">
        <f t="shared" si="7"/>
        <v>0.21052631578947367</v>
      </c>
      <c r="R7">
        <f t="shared" si="8"/>
        <v>1</v>
      </c>
    </row>
    <row r="8" spans="1:18" x14ac:dyDescent="0.3">
      <c r="A8">
        <v>2</v>
      </c>
      <c r="B8">
        <v>41.897865000000003</v>
      </c>
      <c r="C8">
        <v>-87.630874000000006</v>
      </c>
      <c r="D8" s="1">
        <v>0.73958333333333337</v>
      </c>
      <c r="E8" s="1">
        <v>0.99930555555555556</v>
      </c>
      <c r="F8" t="s">
        <v>13</v>
      </c>
      <c r="G8" t="s">
        <v>14</v>
      </c>
      <c r="H8">
        <v>27</v>
      </c>
      <c r="I8" s="2">
        <v>44109</v>
      </c>
      <c r="J8">
        <f t="shared" si="0"/>
        <v>1</v>
      </c>
      <c r="K8" t="str">
        <f t="shared" si="1"/>
        <v>M</v>
      </c>
      <c r="L8">
        <f t="shared" si="2"/>
        <v>41</v>
      </c>
      <c r="M8" s="11">
        <f t="shared" si="3"/>
        <v>0.75</v>
      </c>
      <c r="N8">
        <f t="shared" si="4"/>
        <v>0.33333333333333331</v>
      </c>
      <c r="O8">
        <f t="shared" si="5"/>
        <v>5.5555555555555552E-2</v>
      </c>
      <c r="P8">
        <f t="shared" si="6"/>
        <v>1</v>
      </c>
      <c r="Q8">
        <f t="shared" si="7"/>
        <v>0.25</v>
      </c>
      <c r="R8">
        <f t="shared" si="8"/>
        <v>1</v>
      </c>
    </row>
    <row r="9" spans="1:18" x14ac:dyDescent="0.3">
      <c r="A9">
        <v>3</v>
      </c>
      <c r="B9">
        <v>41.880653000000002</v>
      </c>
      <c r="C9">
        <v>-87.636480000000006</v>
      </c>
      <c r="D9" s="1">
        <v>0.375</v>
      </c>
      <c r="E9" s="1">
        <v>0.70833333333333337</v>
      </c>
      <c r="F9" t="s">
        <v>12</v>
      </c>
      <c r="G9" t="s">
        <v>14</v>
      </c>
      <c r="H9">
        <v>29</v>
      </c>
      <c r="I9" s="2">
        <v>44109</v>
      </c>
      <c r="J9">
        <f t="shared" si="0"/>
        <v>1</v>
      </c>
      <c r="K9" t="str">
        <f t="shared" si="1"/>
        <v>M</v>
      </c>
      <c r="L9">
        <f t="shared" si="2"/>
        <v>41</v>
      </c>
      <c r="M9" s="11">
        <f t="shared" si="3"/>
        <v>0.41666666666666663</v>
      </c>
      <c r="N9">
        <f t="shared" si="4"/>
        <v>0.29411764705882354</v>
      </c>
      <c r="O9">
        <f t="shared" si="5"/>
        <v>5.1903114186851215E-2</v>
      </c>
      <c r="P9">
        <f t="shared" si="6"/>
        <v>1</v>
      </c>
      <c r="Q9">
        <f t="shared" si="7"/>
        <v>0.21052631578947367</v>
      </c>
      <c r="R9">
        <f t="shared" si="8"/>
        <v>1</v>
      </c>
    </row>
    <row r="10" spans="1:18" x14ac:dyDescent="0.3">
      <c r="A10">
        <v>3</v>
      </c>
      <c r="B10">
        <v>41.881996999999998</v>
      </c>
      <c r="C10">
        <v>-87.627484999999993</v>
      </c>
      <c r="D10" s="1">
        <v>0.73958333333333337</v>
      </c>
      <c r="E10" s="1">
        <v>0.77083333333333337</v>
      </c>
      <c r="F10" t="s">
        <v>15</v>
      </c>
      <c r="G10" t="s">
        <v>14</v>
      </c>
      <c r="H10">
        <v>29</v>
      </c>
      <c r="I10" s="2">
        <v>44109</v>
      </c>
      <c r="J10">
        <f t="shared" si="0"/>
        <v>1</v>
      </c>
      <c r="K10" t="str">
        <f t="shared" si="1"/>
        <v>M</v>
      </c>
      <c r="L10">
        <f t="shared" si="2"/>
        <v>41</v>
      </c>
      <c r="M10" s="11">
        <f t="shared" si="3"/>
        <v>0.75</v>
      </c>
      <c r="N10">
        <f t="shared" si="4"/>
        <v>0.23529411764705882</v>
      </c>
      <c r="O10">
        <f t="shared" si="5"/>
        <v>4.1522491349480974E-2</v>
      </c>
      <c r="P10">
        <f t="shared" si="6"/>
        <v>0.875</v>
      </c>
      <c r="Q10">
        <f t="shared" si="7"/>
        <v>0.30434782608695654</v>
      </c>
      <c r="R10">
        <f t="shared" si="8"/>
        <v>0.875</v>
      </c>
    </row>
    <row r="11" spans="1:18" x14ac:dyDescent="0.3">
      <c r="A11">
        <v>3</v>
      </c>
      <c r="B11">
        <v>41.897865000000003</v>
      </c>
      <c r="C11">
        <v>-87.630874000000006</v>
      </c>
      <c r="D11" s="1">
        <v>0.79166666666666663</v>
      </c>
      <c r="E11" s="1">
        <v>0.99930555555555556</v>
      </c>
      <c r="F11" t="s">
        <v>13</v>
      </c>
      <c r="G11" t="s">
        <v>14</v>
      </c>
      <c r="H11">
        <v>29</v>
      </c>
      <c r="I11" s="2">
        <v>44109</v>
      </c>
      <c r="J11">
        <f t="shared" si="0"/>
        <v>1</v>
      </c>
      <c r="K11" t="str">
        <f t="shared" si="1"/>
        <v>M</v>
      </c>
      <c r="L11">
        <f t="shared" si="2"/>
        <v>41</v>
      </c>
      <c r="M11" s="11">
        <f t="shared" si="3"/>
        <v>0.83333333333333326</v>
      </c>
      <c r="N11">
        <f t="shared" si="4"/>
        <v>0.29411764705882354</v>
      </c>
      <c r="O11">
        <f t="shared" si="5"/>
        <v>5.1903114186851215E-2</v>
      </c>
      <c r="P11">
        <f t="shared" si="6"/>
        <v>1</v>
      </c>
      <c r="Q11">
        <f t="shared" si="7"/>
        <v>0.5</v>
      </c>
      <c r="R11">
        <f t="shared" si="8"/>
        <v>1</v>
      </c>
    </row>
    <row r="12" spans="1:18" x14ac:dyDescent="0.3">
      <c r="A12">
        <v>4</v>
      </c>
      <c r="B12">
        <v>41.880653000000002</v>
      </c>
      <c r="C12">
        <v>-87.636480000000006</v>
      </c>
      <c r="D12" s="1">
        <v>0.375</v>
      </c>
      <c r="E12" s="1">
        <v>0.71527777777777779</v>
      </c>
      <c r="F12" t="s">
        <v>12</v>
      </c>
      <c r="G12" t="s">
        <v>10</v>
      </c>
      <c r="H12">
        <v>26</v>
      </c>
      <c r="I12" s="2">
        <v>44109</v>
      </c>
      <c r="J12">
        <f t="shared" si="0"/>
        <v>1</v>
      </c>
      <c r="K12" t="str">
        <f t="shared" si="1"/>
        <v>M</v>
      </c>
      <c r="L12">
        <f t="shared" si="2"/>
        <v>41</v>
      </c>
      <c r="M12" s="11">
        <f t="shared" si="3"/>
        <v>0.41666666666666663</v>
      </c>
      <c r="N12">
        <f t="shared" si="4"/>
        <v>0.27777777777777779</v>
      </c>
      <c r="O12">
        <f t="shared" si="5"/>
        <v>4.6296296296296294E-2</v>
      </c>
      <c r="P12">
        <f t="shared" si="6"/>
        <v>1</v>
      </c>
      <c r="Q12">
        <f t="shared" si="7"/>
        <v>0.21052631578947367</v>
      </c>
      <c r="R12">
        <f t="shared" si="8"/>
        <v>1</v>
      </c>
    </row>
    <row r="13" spans="1:18" x14ac:dyDescent="0.3">
      <c r="A13">
        <v>4</v>
      </c>
      <c r="B13">
        <v>41.881996999999998</v>
      </c>
      <c r="C13">
        <v>-87.627484999999993</v>
      </c>
      <c r="D13" s="1">
        <v>0.73958333333333337</v>
      </c>
      <c r="E13" s="1">
        <v>0.77777777777777779</v>
      </c>
      <c r="F13" t="s">
        <v>15</v>
      </c>
      <c r="G13" t="s">
        <v>10</v>
      </c>
      <c r="H13">
        <v>26</v>
      </c>
      <c r="I13" s="2">
        <v>44109</v>
      </c>
      <c r="J13">
        <f t="shared" si="0"/>
        <v>1</v>
      </c>
      <c r="K13" t="str">
        <f t="shared" si="1"/>
        <v>M</v>
      </c>
      <c r="L13">
        <f t="shared" si="2"/>
        <v>41</v>
      </c>
      <c r="M13" s="11">
        <f t="shared" si="3"/>
        <v>0.75</v>
      </c>
      <c r="N13">
        <f t="shared" si="4"/>
        <v>0.22222222222222221</v>
      </c>
      <c r="O13">
        <f t="shared" si="5"/>
        <v>3.7037037037037035E-2</v>
      </c>
      <c r="P13">
        <f t="shared" si="6"/>
        <v>1</v>
      </c>
      <c r="Q13">
        <f t="shared" si="7"/>
        <v>0.34782608695652173</v>
      </c>
      <c r="R13">
        <f t="shared" si="8"/>
        <v>1</v>
      </c>
    </row>
    <row r="14" spans="1:18" x14ac:dyDescent="0.3">
      <c r="A14">
        <v>4</v>
      </c>
      <c r="B14">
        <v>41.897865000000003</v>
      </c>
      <c r="C14">
        <v>-87.630874000000006</v>
      </c>
      <c r="D14" s="1">
        <v>0.79166666666666663</v>
      </c>
      <c r="E14" s="1">
        <v>0.99930555555555556</v>
      </c>
      <c r="F14" t="s">
        <v>13</v>
      </c>
      <c r="G14" t="s">
        <v>10</v>
      </c>
      <c r="H14">
        <v>26</v>
      </c>
      <c r="I14" s="2">
        <v>44109</v>
      </c>
      <c r="J14">
        <f t="shared" si="0"/>
        <v>1</v>
      </c>
      <c r="K14" t="str">
        <f t="shared" si="1"/>
        <v>M</v>
      </c>
      <c r="L14">
        <f t="shared" si="2"/>
        <v>41</v>
      </c>
      <c r="M14" s="11">
        <f t="shared" si="3"/>
        <v>0.83333333333333326</v>
      </c>
      <c r="N14">
        <f t="shared" si="4"/>
        <v>0.33333333333333331</v>
      </c>
      <c r="O14">
        <f t="shared" si="5"/>
        <v>5.5555555555555552E-2</v>
      </c>
      <c r="P14">
        <f t="shared" si="6"/>
        <v>1</v>
      </c>
      <c r="Q14">
        <f t="shared" si="7"/>
        <v>0.5</v>
      </c>
      <c r="R14">
        <f t="shared" si="8"/>
        <v>1</v>
      </c>
    </row>
    <row r="15" spans="1:18" x14ac:dyDescent="0.3">
      <c r="A15">
        <v>5</v>
      </c>
      <c r="B15">
        <v>41.874848999999998</v>
      </c>
      <c r="C15">
        <v>-87.634506000000002</v>
      </c>
      <c r="D15" s="1">
        <v>0.25</v>
      </c>
      <c r="E15" s="1">
        <v>0.3125</v>
      </c>
      <c r="F15" t="s">
        <v>16</v>
      </c>
      <c r="G15" t="s">
        <v>10</v>
      </c>
      <c r="H15">
        <v>27</v>
      </c>
      <c r="I15" s="2">
        <v>44109</v>
      </c>
      <c r="J15">
        <f t="shared" si="0"/>
        <v>1</v>
      </c>
      <c r="K15" t="str">
        <f t="shared" si="1"/>
        <v>M</v>
      </c>
      <c r="L15">
        <f t="shared" si="2"/>
        <v>41</v>
      </c>
      <c r="M15" s="11">
        <f t="shared" si="3"/>
        <v>0.25</v>
      </c>
      <c r="N15">
        <f t="shared" si="4"/>
        <v>0.23809523809523808</v>
      </c>
      <c r="O15">
        <f t="shared" si="5"/>
        <v>4.5351473922902487E-2</v>
      </c>
      <c r="P15">
        <f t="shared" si="6"/>
        <v>1</v>
      </c>
      <c r="Q15">
        <f t="shared" si="7"/>
        <v>0.5</v>
      </c>
      <c r="R15">
        <f t="shared" si="8"/>
        <v>1</v>
      </c>
    </row>
    <row r="16" spans="1:18" x14ac:dyDescent="0.3">
      <c r="A16">
        <v>5</v>
      </c>
      <c r="B16">
        <v>41.880653000000002</v>
      </c>
      <c r="C16">
        <v>-87.636480000000006</v>
      </c>
      <c r="D16" s="1">
        <v>0.375</v>
      </c>
      <c r="E16" s="1">
        <v>0.70833333333333337</v>
      </c>
      <c r="F16" t="s">
        <v>12</v>
      </c>
      <c r="G16" t="s">
        <v>10</v>
      </c>
      <c r="H16">
        <v>27</v>
      </c>
      <c r="I16" s="2">
        <v>44109</v>
      </c>
      <c r="J16">
        <f t="shared" si="0"/>
        <v>1</v>
      </c>
      <c r="K16" t="str">
        <f t="shared" si="1"/>
        <v>M</v>
      </c>
      <c r="L16">
        <f t="shared" si="2"/>
        <v>41</v>
      </c>
      <c r="M16" s="11">
        <f t="shared" si="3"/>
        <v>0.41666666666666663</v>
      </c>
      <c r="N16">
        <f t="shared" si="4"/>
        <v>0.23809523809523808</v>
      </c>
      <c r="O16">
        <f t="shared" si="5"/>
        <v>4.5351473922902487E-2</v>
      </c>
      <c r="P16">
        <f t="shared" si="6"/>
        <v>0.75</v>
      </c>
      <c r="Q16">
        <f t="shared" si="7"/>
        <v>0.15789473684210525</v>
      </c>
      <c r="R16">
        <f t="shared" si="8"/>
        <v>0.75</v>
      </c>
    </row>
    <row r="17" spans="1:18" x14ac:dyDescent="0.3">
      <c r="A17">
        <v>5</v>
      </c>
      <c r="B17">
        <v>41.881996999999998</v>
      </c>
      <c r="C17">
        <v>-87.627484999999993</v>
      </c>
      <c r="D17" s="1">
        <v>0.73958333333333337</v>
      </c>
      <c r="E17" s="1">
        <v>0.77083333333333337</v>
      </c>
      <c r="F17" t="s">
        <v>15</v>
      </c>
      <c r="G17" t="s">
        <v>10</v>
      </c>
      <c r="H17">
        <v>27</v>
      </c>
      <c r="I17" s="2">
        <v>44109</v>
      </c>
      <c r="J17">
        <f t="shared" si="0"/>
        <v>1</v>
      </c>
      <c r="K17" t="str">
        <f t="shared" si="1"/>
        <v>M</v>
      </c>
      <c r="L17">
        <f t="shared" si="2"/>
        <v>41</v>
      </c>
      <c r="M17" s="11">
        <f t="shared" si="3"/>
        <v>0.75</v>
      </c>
      <c r="N17">
        <f t="shared" si="4"/>
        <v>0.23809523809523808</v>
      </c>
      <c r="O17">
        <f t="shared" si="5"/>
        <v>4.5351473922902487E-2</v>
      </c>
      <c r="P17">
        <f t="shared" si="6"/>
        <v>1</v>
      </c>
      <c r="Q17">
        <f t="shared" si="7"/>
        <v>0.34782608695652173</v>
      </c>
      <c r="R17">
        <f t="shared" si="8"/>
        <v>1</v>
      </c>
    </row>
    <row r="18" spans="1:18" x14ac:dyDescent="0.3">
      <c r="A18">
        <v>5</v>
      </c>
      <c r="B18">
        <v>41.897865000000003</v>
      </c>
      <c r="C18">
        <v>-87.630874000000006</v>
      </c>
      <c r="D18" s="1">
        <v>0.73958333333333337</v>
      </c>
      <c r="E18" s="1">
        <v>0.99930555555555556</v>
      </c>
      <c r="F18" t="s">
        <v>13</v>
      </c>
      <c r="G18" t="s">
        <v>10</v>
      </c>
      <c r="H18">
        <v>27</v>
      </c>
      <c r="I18" s="2">
        <v>44109</v>
      </c>
      <c r="J18">
        <f t="shared" si="0"/>
        <v>1</v>
      </c>
      <c r="K18" t="str">
        <f t="shared" si="1"/>
        <v>M</v>
      </c>
      <c r="L18">
        <f t="shared" si="2"/>
        <v>41</v>
      </c>
      <c r="M18" s="11">
        <f t="shared" si="3"/>
        <v>0.75</v>
      </c>
      <c r="N18">
        <f t="shared" si="4"/>
        <v>0.2857142857142857</v>
      </c>
      <c r="O18">
        <f t="shared" si="5"/>
        <v>5.4421768707482984E-2</v>
      </c>
      <c r="P18">
        <f t="shared" si="6"/>
        <v>1</v>
      </c>
      <c r="Q18">
        <f t="shared" si="7"/>
        <v>0.25</v>
      </c>
      <c r="R18">
        <f t="shared" si="8"/>
        <v>1</v>
      </c>
    </row>
    <row r="19" spans="1:18" x14ac:dyDescent="0.3">
      <c r="A19">
        <v>6</v>
      </c>
      <c r="B19">
        <v>41.874848999999998</v>
      </c>
      <c r="C19">
        <v>-87.634506000000002</v>
      </c>
      <c r="D19" s="1">
        <v>0.25</v>
      </c>
      <c r="E19" s="1">
        <v>0.31944444444444448</v>
      </c>
      <c r="F19" t="s">
        <v>16</v>
      </c>
      <c r="G19" t="s">
        <v>14</v>
      </c>
      <c r="H19">
        <v>29</v>
      </c>
      <c r="I19" s="2">
        <v>44109</v>
      </c>
      <c r="J19">
        <f t="shared" si="0"/>
        <v>1</v>
      </c>
      <c r="K19" t="str">
        <f t="shared" si="1"/>
        <v>M</v>
      </c>
      <c r="L19">
        <f t="shared" si="2"/>
        <v>41</v>
      </c>
      <c r="M19" s="11">
        <f t="shared" si="3"/>
        <v>0.25</v>
      </c>
      <c r="N19">
        <f t="shared" si="4"/>
        <v>0.19047619047619047</v>
      </c>
      <c r="O19">
        <f t="shared" si="5"/>
        <v>2.7210884353741492E-2</v>
      </c>
      <c r="P19">
        <f t="shared" si="6"/>
        <v>1</v>
      </c>
      <c r="Q19">
        <f t="shared" si="7"/>
        <v>0.5</v>
      </c>
      <c r="R19">
        <f t="shared" si="8"/>
        <v>1</v>
      </c>
    </row>
    <row r="20" spans="1:18" x14ac:dyDescent="0.3">
      <c r="A20">
        <v>6</v>
      </c>
      <c r="B20">
        <v>41.880653000000002</v>
      </c>
      <c r="C20">
        <v>-87.636480000000006</v>
      </c>
      <c r="D20" s="1">
        <v>0.375</v>
      </c>
      <c r="E20" s="1">
        <v>0.71527777777777779</v>
      </c>
      <c r="F20" t="s">
        <v>12</v>
      </c>
      <c r="G20" t="s">
        <v>14</v>
      </c>
      <c r="H20">
        <v>29</v>
      </c>
      <c r="I20" s="2">
        <v>44109</v>
      </c>
      <c r="J20">
        <f t="shared" si="0"/>
        <v>1</v>
      </c>
      <c r="K20" t="str">
        <f t="shared" si="1"/>
        <v>M</v>
      </c>
      <c r="L20">
        <f t="shared" si="2"/>
        <v>41</v>
      </c>
      <c r="M20" s="11">
        <f t="shared" si="3"/>
        <v>0.41666666666666663</v>
      </c>
      <c r="N20">
        <f t="shared" si="4"/>
        <v>0.23809523809523808</v>
      </c>
      <c r="O20">
        <f t="shared" si="5"/>
        <v>3.4013605442176867E-2</v>
      </c>
      <c r="P20">
        <f t="shared" si="6"/>
        <v>1</v>
      </c>
      <c r="Q20">
        <f t="shared" si="7"/>
        <v>0.21052631578947367</v>
      </c>
      <c r="R20">
        <f t="shared" si="8"/>
        <v>1</v>
      </c>
    </row>
    <row r="21" spans="1:18" x14ac:dyDescent="0.3">
      <c r="A21">
        <v>6</v>
      </c>
      <c r="B21">
        <v>41.897865000000003</v>
      </c>
      <c r="C21">
        <v>-87.630874000000006</v>
      </c>
      <c r="D21" s="1">
        <v>0.73958333333333337</v>
      </c>
      <c r="E21" s="1">
        <v>0.99930555555555556</v>
      </c>
      <c r="F21" t="s">
        <v>13</v>
      </c>
      <c r="G21" t="s">
        <v>14</v>
      </c>
      <c r="H21">
        <v>29</v>
      </c>
      <c r="I21" s="2">
        <v>44109</v>
      </c>
      <c r="J21">
        <f t="shared" si="0"/>
        <v>1</v>
      </c>
      <c r="K21" t="str">
        <f t="shared" si="1"/>
        <v>M</v>
      </c>
      <c r="L21">
        <f t="shared" si="2"/>
        <v>41</v>
      </c>
      <c r="M21" s="11">
        <f t="shared" si="3"/>
        <v>0.75</v>
      </c>
      <c r="N21">
        <f t="shared" si="4"/>
        <v>0.2857142857142857</v>
      </c>
      <c r="O21">
        <f t="shared" si="5"/>
        <v>4.0816326530612242E-2</v>
      </c>
      <c r="P21">
        <f t="shared" si="6"/>
        <v>1</v>
      </c>
      <c r="Q21">
        <f t="shared" si="7"/>
        <v>0.25</v>
      </c>
      <c r="R21">
        <f t="shared" si="8"/>
        <v>1</v>
      </c>
    </row>
    <row r="22" spans="1:18" x14ac:dyDescent="0.3">
      <c r="A22">
        <v>1</v>
      </c>
      <c r="B22">
        <v>41.879604</v>
      </c>
      <c r="C22">
        <v>-87.633663999999996</v>
      </c>
      <c r="D22" s="1">
        <v>0.33333333333333331</v>
      </c>
      <c r="E22" s="1">
        <v>0.34027777777777773</v>
      </c>
      <c r="F22" t="s">
        <v>9</v>
      </c>
      <c r="G22" t="s">
        <v>10</v>
      </c>
      <c r="H22">
        <v>25</v>
      </c>
      <c r="I22" s="2">
        <v>44110</v>
      </c>
      <c r="J22">
        <f t="shared" si="0"/>
        <v>1</v>
      </c>
      <c r="K22" t="str">
        <f t="shared" si="1"/>
        <v>Tu</v>
      </c>
      <c r="L22">
        <f t="shared" si="2"/>
        <v>41</v>
      </c>
      <c r="M22" s="11">
        <f t="shared" si="3"/>
        <v>0.33333333333333331</v>
      </c>
      <c r="N22">
        <f t="shared" si="4"/>
        <v>0.20833333333333334</v>
      </c>
      <c r="O22">
        <f t="shared" si="5"/>
        <v>3.4722222222222224E-2</v>
      </c>
      <c r="P22">
        <f t="shared" si="6"/>
        <v>1</v>
      </c>
      <c r="Q22">
        <f t="shared" si="7"/>
        <v>0.5</v>
      </c>
      <c r="R22">
        <f t="shared" si="8"/>
        <v>1</v>
      </c>
    </row>
    <row r="23" spans="1:18" x14ac:dyDescent="0.3">
      <c r="A23">
        <v>1</v>
      </c>
      <c r="B23">
        <v>41.877676999999998</v>
      </c>
      <c r="C23">
        <v>-87.634251000000006</v>
      </c>
      <c r="D23" s="1">
        <v>0.34375</v>
      </c>
      <c r="E23" s="1">
        <v>0.34722222222222227</v>
      </c>
      <c r="F23" t="s">
        <v>11</v>
      </c>
      <c r="G23" t="s">
        <v>10</v>
      </c>
      <c r="H23">
        <v>25</v>
      </c>
      <c r="I23" s="2">
        <v>44110</v>
      </c>
      <c r="J23">
        <f t="shared" si="0"/>
        <v>1</v>
      </c>
      <c r="K23" t="str">
        <f t="shared" si="1"/>
        <v>Tu</v>
      </c>
      <c r="L23">
        <f t="shared" si="2"/>
        <v>41</v>
      </c>
      <c r="M23" s="11">
        <f t="shared" si="3"/>
        <v>0.33333333333333331</v>
      </c>
      <c r="N23">
        <f t="shared" si="4"/>
        <v>0.20833333333333334</v>
      </c>
      <c r="O23">
        <f t="shared" si="5"/>
        <v>3.4722222222222224E-2</v>
      </c>
      <c r="P23">
        <f t="shared" si="6"/>
        <v>1</v>
      </c>
      <c r="Q23">
        <f t="shared" si="7"/>
        <v>1</v>
      </c>
      <c r="R23">
        <f t="shared" si="8"/>
        <v>1</v>
      </c>
    </row>
    <row r="24" spans="1:18" x14ac:dyDescent="0.3">
      <c r="A24">
        <v>1</v>
      </c>
      <c r="B24">
        <v>41.880653000000002</v>
      </c>
      <c r="C24">
        <v>-87.636480000000006</v>
      </c>
      <c r="D24" s="1">
        <v>0.35416666666666669</v>
      </c>
      <c r="E24" s="1">
        <v>0.5</v>
      </c>
      <c r="F24" t="s">
        <v>12</v>
      </c>
      <c r="G24" t="s">
        <v>10</v>
      </c>
      <c r="H24">
        <v>25</v>
      </c>
      <c r="I24" s="2">
        <v>44110</v>
      </c>
      <c r="J24">
        <f t="shared" si="0"/>
        <v>1</v>
      </c>
      <c r="K24" t="str">
        <f t="shared" si="1"/>
        <v>Tu</v>
      </c>
      <c r="L24">
        <f t="shared" si="2"/>
        <v>41</v>
      </c>
      <c r="M24" s="11">
        <f t="shared" si="3"/>
        <v>0.33333333333333331</v>
      </c>
      <c r="N24">
        <f t="shared" si="4"/>
        <v>0.20833333333333334</v>
      </c>
      <c r="O24">
        <f t="shared" si="5"/>
        <v>3.4722222222222224E-2</v>
      </c>
      <c r="P24">
        <f t="shared" si="6"/>
        <v>1</v>
      </c>
      <c r="Q24">
        <f t="shared" si="7"/>
        <v>1</v>
      </c>
      <c r="R24">
        <f t="shared" si="8"/>
        <v>1</v>
      </c>
    </row>
    <row r="25" spans="1:18" x14ac:dyDescent="0.3">
      <c r="A25">
        <v>1</v>
      </c>
      <c r="B25">
        <v>41.897865000000003</v>
      </c>
      <c r="C25">
        <v>-87.630874000000006</v>
      </c>
      <c r="D25" s="1">
        <v>0.72916666666666663</v>
      </c>
      <c r="E25" s="1">
        <v>0.99930555555555556</v>
      </c>
      <c r="F25" t="s">
        <v>13</v>
      </c>
      <c r="G25" t="s">
        <v>10</v>
      </c>
      <c r="H25">
        <v>25</v>
      </c>
      <c r="I25" s="2">
        <v>44110</v>
      </c>
      <c r="J25">
        <f t="shared" si="0"/>
        <v>1</v>
      </c>
      <c r="K25" t="str">
        <f t="shared" si="1"/>
        <v>Tu</v>
      </c>
      <c r="L25">
        <f t="shared" si="2"/>
        <v>41</v>
      </c>
      <c r="M25" s="11">
        <f t="shared" si="3"/>
        <v>0.75</v>
      </c>
      <c r="N25">
        <f t="shared" si="4"/>
        <v>0.25</v>
      </c>
      <c r="O25">
        <f t="shared" si="5"/>
        <v>4.1666666666666664E-2</v>
      </c>
      <c r="P25">
        <f t="shared" si="6"/>
        <v>1</v>
      </c>
      <c r="Q25">
        <f t="shared" si="7"/>
        <v>0.25</v>
      </c>
      <c r="R25">
        <f t="shared" si="8"/>
        <v>1</v>
      </c>
    </row>
    <row r="26" spans="1:18" x14ac:dyDescent="0.3">
      <c r="A26">
        <v>2</v>
      </c>
      <c r="B26">
        <v>41.879604</v>
      </c>
      <c r="C26">
        <v>-87.633663999999996</v>
      </c>
      <c r="D26" s="1">
        <v>0.3125</v>
      </c>
      <c r="E26" s="1">
        <v>0.35416666666666669</v>
      </c>
      <c r="F26" t="s">
        <v>9</v>
      </c>
      <c r="G26" t="s">
        <v>14</v>
      </c>
      <c r="H26">
        <v>27</v>
      </c>
      <c r="I26" s="2">
        <v>44110</v>
      </c>
      <c r="J26">
        <f t="shared" si="0"/>
        <v>1</v>
      </c>
      <c r="K26" t="str">
        <f t="shared" si="1"/>
        <v>Tu</v>
      </c>
      <c r="L26">
        <f t="shared" si="2"/>
        <v>41</v>
      </c>
      <c r="M26" s="11">
        <f t="shared" si="3"/>
        <v>0.33333333333333331</v>
      </c>
      <c r="N26">
        <f t="shared" si="4"/>
        <v>0.33333333333333331</v>
      </c>
      <c r="O26">
        <f t="shared" si="5"/>
        <v>5.5555555555555552E-2</v>
      </c>
      <c r="P26">
        <f t="shared" si="6"/>
        <v>1</v>
      </c>
      <c r="Q26">
        <f t="shared" si="7"/>
        <v>0.5</v>
      </c>
      <c r="R26">
        <f t="shared" si="8"/>
        <v>1</v>
      </c>
    </row>
    <row r="27" spans="1:18" x14ac:dyDescent="0.3">
      <c r="A27">
        <v>2</v>
      </c>
      <c r="B27">
        <v>41.880653000000002</v>
      </c>
      <c r="C27">
        <v>-87.636480000000006</v>
      </c>
      <c r="D27" s="1">
        <v>0.375</v>
      </c>
      <c r="E27" s="1">
        <v>0.70833333333333337</v>
      </c>
      <c r="F27" t="s">
        <v>12</v>
      </c>
      <c r="G27" t="s">
        <v>14</v>
      </c>
      <c r="H27">
        <v>27</v>
      </c>
      <c r="I27" s="2">
        <v>44110</v>
      </c>
      <c r="J27">
        <f t="shared" si="0"/>
        <v>1</v>
      </c>
      <c r="K27" t="str">
        <f t="shared" si="1"/>
        <v>Tu</v>
      </c>
      <c r="L27">
        <f t="shared" si="2"/>
        <v>41</v>
      </c>
      <c r="M27" s="11">
        <f t="shared" si="3"/>
        <v>0.41666666666666663</v>
      </c>
      <c r="N27">
        <f t="shared" si="4"/>
        <v>0.27777777777777779</v>
      </c>
      <c r="O27">
        <f t="shared" si="5"/>
        <v>4.6296296296296294E-2</v>
      </c>
      <c r="P27">
        <f t="shared" si="6"/>
        <v>1</v>
      </c>
      <c r="Q27">
        <f t="shared" si="7"/>
        <v>0.2</v>
      </c>
      <c r="R27">
        <f t="shared" si="8"/>
        <v>1</v>
      </c>
    </row>
    <row r="28" spans="1:18" x14ac:dyDescent="0.3">
      <c r="A28">
        <v>2</v>
      </c>
      <c r="B28">
        <v>41.897865000000003</v>
      </c>
      <c r="C28">
        <v>-87.630874000000006</v>
      </c>
      <c r="D28" s="1">
        <v>0.73958333333333337</v>
      </c>
      <c r="E28" s="1">
        <v>0.99930555555555556</v>
      </c>
      <c r="F28" t="s">
        <v>13</v>
      </c>
      <c r="G28" t="s">
        <v>14</v>
      </c>
      <c r="H28">
        <v>27</v>
      </c>
      <c r="I28" s="2">
        <v>44110</v>
      </c>
      <c r="J28">
        <f t="shared" si="0"/>
        <v>1</v>
      </c>
      <c r="K28" t="str">
        <f t="shared" si="1"/>
        <v>Tu</v>
      </c>
      <c r="L28">
        <f t="shared" si="2"/>
        <v>41</v>
      </c>
      <c r="M28" s="11">
        <f t="shared" si="3"/>
        <v>0.75</v>
      </c>
      <c r="N28">
        <f t="shared" si="4"/>
        <v>0.33333333333333331</v>
      </c>
      <c r="O28">
        <f t="shared" si="5"/>
        <v>5.5555555555555552E-2</v>
      </c>
      <c r="P28">
        <f t="shared" si="6"/>
        <v>1</v>
      </c>
      <c r="Q28">
        <f t="shared" si="7"/>
        <v>0.25</v>
      </c>
      <c r="R28">
        <f t="shared" si="8"/>
        <v>1</v>
      </c>
    </row>
    <row r="29" spans="1:18" x14ac:dyDescent="0.3">
      <c r="A29">
        <v>3</v>
      </c>
      <c r="B29">
        <v>41.880653000000002</v>
      </c>
      <c r="C29">
        <v>-87.636480000000006</v>
      </c>
      <c r="D29" s="1">
        <v>0.375</v>
      </c>
      <c r="E29" s="1">
        <v>0.70833333333333337</v>
      </c>
      <c r="F29" t="s">
        <v>12</v>
      </c>
      <c r="G29" t="s">
        <v>14</v>
      </c>
      <c r="H29">
        <v>29</v>
      </c>
      <c r="I29" s="2">
        <v>44110</v>
      </c>
      <c r="J29">
        <f t="shared" si="0"/>
        <v>1</v>
      </c>
      <c r="K29" t="str">
        <f t="shared" si="1"/>
        <v>Tu</v>
      </c>
      <c r="L29">
        <f t="shared" si="2"/>
        <v>41</v>
      </c>
      <c r="M29" s="11">
        <f t="shared" si="3"/>
        <v>0.41666666666666663</v>
      </c>
      <c r="N29">
        <f t="shared" si="4"/>
        <v>0.29411764705882354</v>
      </c>
      <c r="O29">
        <f t="shared" si="5"/>
        <v>3.4602076124567477E-2</v>
      </c>
      <c r="P29">
        <f t="shared" si="6"/>
        <v>1</v>
      </c>
      <c r="Q29">
        <f t="shared" si="7"/>
        <v>0.2</v>
      </c>
      <c r="R29">
        <f t="shared" si="8"/>
        <v>1</v>
      </c>
    </row>
    <row r="30" spans="1:18" x14ac:dyDescent="0.3">
      <c r="A30">
        <v>3</v>
      </c>
      <c r="B30">
        <v>41.897865000000003</v>
      </c>
      <c r="C30">
        <v>-87.630874000000006</v>
      </c>
      <c r="D30" s="1">
        <v>0.79166666666666663</v>
      </c>
      <c r="E30" s="1">
        <v>0.99930555555555556</v>
      </c>
      <c r="F30" t="s">
        <v>13</v>
      </c>
      <c r="G30" t="s">
        <v>14</v>
      </c>
      <c r="H30">
        <v>29</v>
      </c>
      <c r="I30" s="2">
        <v>44110</v>
      </c>
      <c r="J30">
        <f t="shared" si="0"/>
        <v>1</v>
      </c>
      <c r="K30" t="str">
        <f t="shared" si="1"/>
        <v>Tu</v>
      </c>
      <c r="L30">
        <f t="shared" si="2"/>
        <v>41</v>
      </c>
      <c r="M30" s="11">
        <f t="shared" si="3"/>
        <v>0.83333333333333326</v>
      </c>
      <c r="N30">
        <f t="shared" si="4"/>
        <v>0.29411764705882354</v>
      </c>
      <c r="O30">
        <f t="shared" si="5"/>
        <v>3.4602076124567477E-2</v>
      </c>
      <c r="P30">
        <f t="shared" si="6"/>
        <v>1</v>
      </c>
      <c r="Q30">
        <f t="shared" si="7"/>
        <v>0.5</v>
      </c>
      <c r="R30">
        <f t="shared" si="8"/>
        <v>1</v>
      </c>
    </row>
    <row r="31" spans="1:18" x14ac:dyDescent="0.3">
      <c r="A31">
        <v>4</v>
      </c>
      <c r="B31">
        <v>41.880653000000002</v>
      </c>
      <c r="C31">
        <v>-87.636480000000006</v>
      </c>
      <c r="D31" s="1">
        <v>0.375</v>
      </c>
      <c r="E31" s="1">
        <v>0.71527777777777779</v>
      </c>
      <c r="F31" t="s">
        <v>12</v>
      </c>
      <c r="G31" t="s">
        <v>10</v>
      </c>
      <c r="H31">
        <v>26</v>
      </c>
      <c r="I31" s="2">
        <v>44110</v>
      </c>
      <c r="J31">
        <f t="shared" si="0"/>
        <v>1</v>
      </c>
      <c r="K31" t="str">
        <f t="shared" si="1"/>
        <v>Tu</v>
      </c>
      <c r="L31">
        <f t="shared" si="2"/>
        <v>41</v>
      </c>
      <c r="M31" s="11">
        <f t="shared" si="3"/>
        <v>0.41666666666666663</v>
      </c>
      <c r="N31">
        <f t="shared" si="4"/>
        <v>0.27777777777777779</v>
      </c>
      <c r="O31">
        <f t="shared" si="5"/>
        <v>4.6296296296296294E-2</v>
      </c>
      <c r="P31">
        <f t="shared" si="6"/>
        <v>1</v>
      </c>
      <c r="Q31">
        <f t="shared" si="7"/>
        <v>0.2</v>
      </c>
      <c r="R31">
        <f t="shared" si="8"/>
        <v>1</v>
      </c>
    </row>
    <row r="32" spans="1:18" x14ac:dyDescent="0.3">
      <c r="A32">
        <v>4</v>
      </c>
      <c r="B32">
        <v>41.881996999999998</v>
      </c>
      <c r="C32">
        <v>-87.627484999999993</v>
      </c>
      <c r="D32" s="1">
        <v>0.73958333333333337</v>
      </c>
      <c r="E32" s="1">
        <v>0.77777777777777779</v>
      </c>
      <c r="F32" t="s">
        <v>15</v>
      </c>
      <c r="G32" t="s">
        <v>10</v>
      </c>
      <c r="H32">
        <v>26</v>
      </c>
      <c r="I32" s="2">
        <v>44110</v>
      </c>
      <c r="J32">
        <f t="shared" si="0"/>
        <v>1</v>
      </c>
      <c r="K32" t="str">
        <f t="shared" si="1"/>
        <v>Tu</v>
      </c>
      <c r="L32">
        <f t="shared" si="2"/>
        <v>41</v>
      </c>
      <c r="M32" s="11">
        <f t="shared" si="3"/>
        <v>0.75</v>
      </c>
      <c r="N32">
        <f t="shared" si="4"/>
        <v>0.22222222222222221</v>
      </c>
      <c r="O32">
        <f t="shared" si="5"/>
        <v>3.7037037037037035E-2</v>
      </c>
      <c r="P32">
        <f t="shared" si="6"/>
        <v>1</v>
      </c>
      <c r="Q32">
        <f t="shared" si="7"/>
        <v>0.34782608695652173</v>
      </c>
      <c r="R32">
        <f t="shared" si="8"/>
        <v>1</v>
      </c>
    </row>
    <row r="33" spans="1:18" x14ac:dyDescent="0.3">
      <c r="A33">
        <v>4</v>
      </c>
      <c r="B33">
        <v>41.897865000000003</v>
      </c>
      <c r="C33">
        <v>-87.630874000000006</v>
      </c>
      <c r="D33" s="1">
        <v>0.79166666666666663</v>
      </c>
      <c r="E33" s="1">
        <v>0.99930555555555556</v>
      </c>
      <c r="F33" t="s">
        <v>13</v>
      </c>
      <c r="G33" t="s">
        <v>10</v>
      </c>
      <c r="H33">
        <v>26</v>
      </c>
      <c r="I33" s="2">
        <v>44110</v>
      </c>
      <c r="J33">
        <f t="shared" si="0"/>
        <v>1</v>
      </c>
      <c r="K33" t="str">
        <f t="shared" si="1"/>
        <v>Tu</v>
      </c>
      <c r="L33">
        <f t="shared" si="2"/>
        <v>41</v>
      </c>
      <c r="M33" s="11">
        <f t="shared" si="3"/>
        <v>0.83333333333333326</v>
      </c>
      <c r="N33">
        <f t="shared" si="4"/>
        <v>0.33333333333333331</v>
      </c>
      <c r="O33">
        <f t="shared" si="5"/>
        <v>5.5555555555555552E-2</v>
      </c>
      <c r="P33">
        <f t="shared" si="6"/>
        <v>1</v>
      </c>
      <c r="Q33">
        <f t="shared" si="7"/>
        <v>0.5</v>
      </c>
      <c r="R33">
        <f t="shared" si="8"/>
        <v>1</v>
      </c>
    </row>
    <row r="34" spans="1:18" x14ac:dyDescent="0.3">
      <c r="A34">
        <v>5</v>
      </c>
      <c r="B34">
        <v>41.874848999999998</v>
      </c>
      <c r="C34">
        <v>-87.634506000000002</v>
      </c>
      <c r="D34" s="1">
        <v>0.25</v>
      </c>
      <c r="E34" s="1">
        <v>0.3125</v>
      </c>
      <c r="F34" t="s">
        <v>16</v>
      </c>
      <c r="G34" t="s">
        <v>10</v>
      </c>
      <c r="H34">
        <v>27</v>
      </c>
      <c r="I34" s="2">
        <v>44110</v>
      </c>
      <c r="J34">
        <f t="shared" si="0"/>
        <v>1</v>
      </c>
      <c r="K34" t="str">
        <f t="shared" si="1"/>
        <v>Tu</v>
      </c>
      <c r="L34">
        <f t="shared" si="2"/>
        <v>41</v>
      </c>
      <c r="M34" s="11">
        <f t="shared" si="3"/>
        <v>0.25</v>
      </c>
      <c r="N34">
        <f t="shared" si="4"/>
        <v>0.23809523809523808</v>
      </c>
      <c r="O34">
        <f t="shared" si="5"/>
        <v>4.5351473922902487E-2</v>
      </c>
      <c r="P34">
        <f t="shared" si="6"/>
        <v>1</v>
      </c>
      <c r="Q34">
        <f t="shared" si="7"/>
        <v>0.5714285714285714</v>
      </c>
      <c r="R34">
        <f t="shared" si="8"/>
        <v>1</v>
      </c>
    </row>
    <row r="35" spans="1:18" x14ac:dyDescent="0.3">
      <c r="A35">
        <v>5</v>
      </c>
      <c r="B35">
        <v>41.880653000000002</v>
      </c>
      <c r="C35">
        <v>-87.636480000000006</v>
      </c>
      <c r="D35" s="1">
        <v>0.375</v>
      </c>
      <c r="E35" s="1">
        <v>0.70833333333333337</v>
      </c>
      <c r="F35" t="s">
        <v>12</v>
      </c>
      <c r="G35" t="s">
        <v>10</v>
      </c>
      <c r="H35">
        <v>27</v>
      </c>
      <c r="I35" s="2">
        <v>44110</v>
      </c>
      <c r="J35">
        <f t="shared" si="0"/>
        <v>1</v>
      </c>
      <c r="K35" t="str">
        <f t="shared" si="1"/>
        <v>Tu</v>
      </c>
      <c r="L35">
        <f t="shared" si="2"/>
        <v>41</v>
      </c>
      <c r="M35" s="11">
        <f t="shared" si="3"/>
        <v>0.41666666666666663</v>
      </c>
      <c r="N35">
        <f t="shared" si="4"/>
        <v>0.23809523809523808</v>
      </c>
      <c r="O35">
        <f t="shared" si="5"/>
        <v>4.5351473922902487E-2</v>
      </c>
      <c r="P35">
        <f t="shared" si="6"/>
        <v>1</v>
      </c>
      <c r="Q35">
        <f t="shared" si="7"/>
        <v>0.2</v>
      </c>
      <c r="R35">
        <f t="shared" si="8"/>
        <v>1</v>
      </c>
    </row>
    <row r="36" spans="1:18" x14ac:dyDescent="0.3">
      <c r="A36">
        <v>5</v>
      </c>
      <c r="B36">
        <v>41.881996999999998</v>
      </c>
      <c r="C36">
        <v>-87.627484999999993</v>
      </c>
      <c r="D36" s="1">
        <v>0.73958333333333337</v>
      </c>
      <c r="E36" s="1">
        <v>0.77083333333333337</v>
      </c>
      <c r="F36" t="s">
        <v>15</v>
      </c>
      <c r="G36" t="s">
        <v>10</v>
      </c>
      <c r="H36">
        <v>27</v>
      </c>
      <c r="I36" s="2">
        <v>44110</v>
      </c>
      <c r="J36">
        <f t="shared" si="0"/>
        <v>1</v>
      </c>
      <c r="K36" t="str">
        <f t="shared" si="1"/>
        <v>Tu</v>
      </c>
      <c r="L36">
        <f t="shared" si="2"/>
        <v>41</v>
      </c>
      <c r="M36" s="11">
        <f t="shared" si="3"/>
        <v>0.75</v>
      </c>
      <c r="N36">
        <f t="shared" si="4"/>
        <v>0.23809523809523808</v>
      </c>
      <c r="O36">
        <f t="shared" si="5"/>
        <v>4.5351473922902487E-2</v>
      </c>
      <c r="P36">
        <f t="shared" si="6"/>
        <v>0.875</v>
      </c>
      <c r="Q36">
        <f t="shared" si="7"/>
        <v>0.30434782608695654</v>
      </c>
      <c r="R36">
        <f t="shared" si="8"/>
        <v>0.875</v>
      </c>
    </row>
    <row r="37" spans="1:18" x14ac:dyDescent="0.3">
      <c r="A37">
        <v>5</v>
      </c>
      <c r="B37">
        <v>41.897865000000003</v>
      </c>
      <c r="C37">
        <v>-87.630874000000006</v>
      </c>
      <c r="D37" s="1">
        <v>0.73958333333333337</v>
      </c>
      <c r="E37" s="1">
        <v>0.99930555555555556</v>
      </c>
      <c r="F37" t="s">
        <v>13</v>
      </c>
      <c r="G37" t="s">
        <v>10</v>
      </c>
      <c r="H37">
        <v>27</v>
      </c>
      <c r="I37" s="2">
        <v>44110</v>
      </c>
      <c r="J37">
        <f t="shared" si="0"/>
        <v>1</v>
      </c>
      <c r="K37" t="str">
        <f t="shared" si="1"/>
        <v>Tu</v>
      </c>
      <c r="L37">
        <f t="shared" si="2"/>
        <v>41</v>
      </c>
      <c r="M37" s="11">
        <f t="shared" si="3"/>
        <v>0.75</v>
      </c>
      <c r="N37">
        <f t="shared" si="4"/>
        <v>0.2857142857142857</v>
      </c>
      <c r="O37">
        <f t="shared" si="5"/>
        <v>5.4421768707482984E-2</v>
      </c>
      <c r="P37">
        <f t="shared" si="6"/>
        <v>1</v>
      </c>
      <c r="Q37">
        <f t="shared" si="7"/>
        <v>0.25</v>
      </c>
      <c r="R37">
        <f t="shared" si="8"/>
        <v>1</v>
      </c>
    </row>
    <row r="38" spans="1:18" x14ac:dyDescent="0.3">
      <c r="A38">
        <v>6</v>
      </c>
      <c r="B38">
        <v>41.874848999999998</v>
      </c>
      <c r="C38">
        <v>-87.634506000000002</v>
      </c>
      <c r="D38" s="1">
        <v>0.25</v>
      </c>
      <c r="E38" s="1">
        <v>0.31944444444444448</v>
      </c>
      <c r="F38" t="s">
        <v>16</v>
      </c>
      <c r="G38" t="s">
        <v>14</v>
      </c>
      <c r="H38">
        <v>29</v>
      </c>
      <c r="I38" s="2">
        <v>44110</v>
      </c>
      <c r="J38">
        <f t="shared" si="0"/>
        <v>1</v>
      </c>
      <c r="K38" t="str">
        <f t="shared" si="1"/>
        <v>Tu</v>
      </c>
      <c r="L38">
        <f t="shared" si="2"/>
        <v>41</v>
      </c>
      <c r="M38" s="11">
        <f t="shared" si="3"/>
        <v>0.25</v>
      </c>
      <c r="N38">
        <f t="shared" si="4"/>
        <v>0.19047619047619047</v>
      </c>
      <c r="O38">
        <f t="shared" si="5"/>
        <v>3.6281179138321989E-2</v>
      </c>
      <c r="P38">
        <f t="shared" si="6"/>
        <v>0.75</v>
      </c>
      <c r="Q38">
        <f t="shared" si="7"/>
        <v>0.42857142857142855</v>
      </c>
      <c r="R38">
        <f t="shared" si="8"/>
        <v>0.75</v>
      </c>
    </row>
    <row r="39" spans="1:18" x14ac:dyDescent="0.3">
      <c r="A39">
        <v>6</v>
      </c>
      <c r="B39">
        <v>41.880653000000002</v>
      </c>
      <c r="C39">
        <v>-87.636480000000006</v>
      </c>
      <c r="D39" s="1">
        <v>0.375</v>
      </c>
      <c r="E39" s="1">
        <v>0.71527777777777779</v>
      </c>
      <c r="F39" t="s">
        <v>12</v>
      </c>
      <c r="G39" t="s">
        <v>14</v>
      </c>
      <c r="H39">
        <v>29</v>
      </c>
      <c r="I39" s="2">
        <v>44110</v>
      </c>
      <c r="J39">
        <f t="shared" si="0"/>
        <v>1</v>
      </c>
      <c r="K39" t="str">
        <f t="shared" si="1"/>
        <v>Tu</v>
      </c>
      <c r="L39">
        <f t="shared" si="2"/>
        <v>41</v>
      </c>
      <c r="M39" s="11">
        <f t="shared" si="3"/>
        <v>0.41666666666666663</v>
      </c>
      <c r="N39">
        <f t="shared" si="4"/>
        <v>0.23809523809523808</v>
      </c>
      <c r="O39">
        <f t="shared" si="5"/>
        <v>4.5351473922902487E-2</v>
      </c>
      <c r="P39">
        <f t="shared" si="6"/>
        <v>1</v>
      </c>
      <c r="Q39">
        <f t="shared" si="7"/>
        <v>0.2</v>
      </c>
      <c r="R39">
        <f t="shared" si="8"/>
        <v>1</v>
      </c>
    </row>
    <row r="40" spans="1:18" x14ac:dyDescent="0.3">
      <c r="A40">
        <v>6</v>
      </c>
      <c r="B40">
        <v>41.881996999999998</v>
      </c>
      <c r="C40">
        <v>-87.627484999999993</v>
      </c>
      <c r="D40" s="1">
        <v>0.73958333333333337</v>
      </c>
      <c r="E40" s="1">
        <v>0.77777777777777779</v>
      </c>
      <c r="F40" t="s">
        <v>15</v>
      </c>
      <c r="G40" t="s">
        <v>14</v>
      </c>
      <c r="H40">
        <v>29</v>
      </c>
      <c r="I40" s="2">
        <v>44110</v>
      </c>
      <c r="J40">
        <f t="shared" si="0"/>
        <v>1</v>
      </c>
      <c r="K40" t="str">
        <f t="shared" si="1"/>
        <v>Tu</v>
      </c>
      <c r="L40">
        <f t="shared" si="2"/>
        <v>41</v>
      </c>
      <c r="M40" s="11">
        <f t="shared" si="3"/>
        <v>0.75</v>
      </c>
      <c r="N40">
        <f t="shared" si="4"/>
        <v>0.23809523809523808</v>
      </c>
      <c r="O40">
        <f t="shared" si="5"/>
        <v>4.5351473922902487E-2</v>
      </c>
      <c r="P40">
        <f t="shared" si="6"/>
        <v>1</v>
      </c>
      <c r="Q40">
        <f t="shared" si="7"/>
        <v>0.34782608695652173</v>
      </c>
      <c r="R40">
        <f t="shared" si="8"/>
        <v>1</v>
      </c>
    </row>
    <row r="41" spans="1:18" x14ac:dyDescent="0.3">
      <c r="A41">
        <v>6</v>
      </c>
      <c r="B41">
        <v>41.897865000000003</v>
      </c>
      <c r="C41">
        <v>-87.630874000000006</v>
      </c>
      <c r="D41" s="1">
        <v>0.73958333333333337</v>
      </c>
      <c r="E41" s="1">
        <v>0.99930555555555556</v>
      </c>
      <c r="F41" t="s">
        <v>13</v>
      </c>
      <c r="G41" t="s">
        <v>14</v>
      </c>
      <c r="H41">
        <v>29</v>
      </c>
      <c r="I41" s="2">
        <v>44110</v>
      </c>
      <c r="J41">
        <f t="shared" si="0"/>
        <v>1</v>
      </c>
      <c r="K41" t="str">
        <f t="shared" si="1"/>
        <v>Tu</v>
      </c>
      <c r="L41">
        <f t="shared" si="2"/>
        <v>41</v>
      </c>
      <c r="M41" s="11">
        <f t="shared" si="3"/>
        <v>0.75</v>
      </c>
      <c r="N41">
        <f t="shared" si="4"/>
        <v>0.2857142857142857</v>
      </c>
      <c r="O41">
        <f t="shared" si="5"/>
        <v>5.4421768707482984E-2</v>
      </c>
      <c r="P41">
        <f t="shared" si="6"/>
        <v>1</v>
      </c>
      <c r="Q41">
        <f t="shared" si="7"/>
        <v>0.25</v>
      </c>
      <c r="R41">
        <f t="shared" si="8"/>
        <v>1</v>
      </c>
    </row>
    <row r="42" spans="1:18" x14ac:dyDescent="0.3">
      <c r="A42">
        <v>1</v>
      </c>
      <c r="B42">
        <v>41.879604</v>
      </c>
      <c r="C42">
        <v>-87.633663999999996</v>
      </c>
      <c r="D42" s="1">
        <v>0.33333333333333331</v>
      </c>
      <c r="E42" s="1">
        <v>0.34027777777777773</v>
      </c>
      <c r="F42" t="s">
        <v>9</v>
      </c>
      <c r="G42" t="s">
        <v>10</v>
      </c>
      <c r="H42">
        <v>25</v>
      </c>
      <c r="I42" s="2">
        <v>44111</v>
      </c>
      <c r="J42">
        <f t="shared" si="0"/>
        <v>1</v>
      </c>
      <c r="K42" t="str">
        <f t="shared" si="1"/>
        <v>W</v>
      </c>
      <c r="L42">
        <f t="shared" si="2"/>
        <v>41</v>
      </c>
      <c r="M42" s="11">
        <f t="shared" si="3"/>
        <v>0.33333333333333331</v>
      </c>
      <c r="N42">
        <f t="shared" si="4"/>
        <v>0.20833333333333334</v>
      </c>
      <c r="O42">
        <f t="shared" si="5"/>
        <v>3.4722222222222224E-2</v>
      </c>
      <c r="P42">
        <f t="shared" si="6"/>
        <v>1</v>
      </c>
      <c r="Q42">
        <f t="shared" si="7"/>
        <v>0.53333333333333333</v>
      </c>
      <c r="R42">
        <f t="shared" si="8"/>
        <v>1</v>
      </c>
    </row>
    <row r="43" spans="1:18" x14ac:dyDescent="0.3">
      <c r="A43">
        <v>1</v>
      </c>
      <c r="B43">
        <v>41.877676999999998</v>
      </c>
      <c r="C43">
        <v>-87.634251000000006</v>
      </c>
      <c r="D43" s="1">
        <v>0.34375</v>
      </c>
      <c r="E43" s="1">
        <v>0.34722222222222227</v>
      </c>
      <c r="F43" t="s">
        <v>11</v>
      </c>
      <c r="G43" t="s">
        <v>10</v>
      </c>
      <c r="H43">
        <v>25</v>
      </c>
      <c r="I43" s="2">
        <v>44111</v>
      </c>
      <c r="J43">
        <f t="shared" si="0"/>
        <v>1</v>
      </c>
      <c r="K43" t="str">
        <f t="shared" si="1"/>
        <v>W</v>
      </c>
      <c r="L43">
        <f t="shared" si="2"/>
        <v>41</v>
      </c>
      <c r="M43" s="11">
        <f t="shared" si="3"/>
        <v>0.33333333333333331</v>
      </c>
      <c r="N43">
        <f t="shared" si="4"/>
        <v>0.20833333333333334</v>
      </c>
      <c r="O43">
        <f t="shared" si="5"/>
        <v>3.4722222222222224E-2</v>
      </c>
      <c r="P43">
        <f t="shared" si="6"/>
        <v>1</v>
      </c>
      <c r="Q43">
        <f t="shared" si="7"/>
        <v>1</v>
      </c>
      <c r="R43">
        <f t="shared" si="8"/>
        <v>1</v>
      </c>
    </row>
    <row r="44" spans="1:18" x14ac:dyDescent="0.3">
      <c r="A44">
        <v>1</v>
      </c>
      <c r="B44">
        <v>41.880653000000002</v>
      </c>
      <c r="C44">
        <v>-87.636480000000006</v>
      </c>
      <c r="D44" s="1">
        <v>0.35416666666666669</v>
      </c>
      <c r="E44" s="1">
        <v>0.5</v>
      </c>
      <c r="F44" t="s">
        <v>12</v>
      </c>
      <c r="G44" t="s">
        <v>10</v>
      </c>
      <c r="H44">
        <v>25</v>
      </c>
      <c r="I44" s="2">
        <v>44111</v>
      </c>
      <c r="J44">
        <f t="shared" si="0"/>
        <v>1</v>
      </c>
      <c r="K44" t="str">
        <f t="shared" si="1"/>
        <v>W</v>
      </c>
      <c r="L44">
        <f t="shared" si="2"/>
        <v>41</v>
      </c>
      <c r="M44" s="11">
        <f t="shared" si="3"/>
        <v>0.33333333333333331</v>
      </c>
      <c r="N44">
        <f t="shared" si="4"/>
        <v>0.20833333333333334</v>
      </c>
      <c r="O44">
        <f t="shared" si="5"/>
        <v>3.4722222222222224E-2</v>
      </c>
      <c r="P44">
        <f t="shared" si="6"/>
        <v>1</v>
      </c>
      <c r="Q44">
        <f t="shared" si="7"/>
        <v>1</v>
      </c>
      <c r="R44">
        <f t="shared" si="8"/>
        <v>1</v>
      </c>
    </row>
    <row r="45" spans="1:18" x14ac:dyDescent="0.3">
      <c r="A45">
        <v>1</v>
      </c>
      <c r="B45">
        <v>41.897865000000003</v>
      </c>
      <c r="C45">
        <v>-87.630874000000006</v>
      </c>
      <c r="D45" s="1">
        <v>0.72916666666666663</v>
      </c>
      <c r="E45" s="1">
        <v>0.99930555555555556</v>
      </c>
      <c r="F45" t="s">
        <v>13</v>
      </c>
      <c r="G45" t="s">
        <v>10</v>
      </c>
      <c r="H45">
        <v>25</v>
      </c>
      <c r="I45" s="2">
        <v>44111</v>
      </c>
      <c r="J45">
        <f t="shared" si="0"/>
        <v>1</v>
      </c>
      <c r="K45" t="str">
        <f t="shared" si="1"/>
        <v>W</v>
      </c>
      <c r="L45">
        <f t="shared" si="2"/>
        <v>41</v>
      </c>
      <c r="M45" s="11">
        <f t="shared" si="3"/>
        <v>0.75</v>
      </c>
      <c r="N45">
        <f t="shared" si="4"/>
        <v>0.25</v>
      </c>
      <c r="O45">
        <f t="shared" si="5"/>
        <v>4.1666666666666664E-2</v>
      </c>
      <c r="P45">
        <f t="shared" si="6"/>
        <v>1</v>
      </c>
      <c r="Q45">
        <f t="shared" si="7"/>
        <v>0.25</v>
      </c>
      <c r="R45">
        <f t="shared" si="8"/>
        <v>1</v>
      </c>
    </row>
    <row r="46" spans="1:18" x14ac:dyDescent="0.3">
      <c r="A46">
        <v>2</v>
      </c>
      <c r="B46">
        <v>41.879604</v>
      </c>
      <c r="C46">
        <v>-87.633663999999996</v>
      </c>
      <c r="D46" s="1">
        <v>0.3125</v>
      </c>
      <c r="E46" s="1">
        <v>0.35416666666666669</v>
      </c>
      <c r="F46" t="s">
        <v>9</v>
      </c>
      <c r="G46" t="s">
        <v>14</v>
      </c>
      <c r="H46">
        <v>27</v>
      </c>
      <c r="I46" s="2">
        <v>44111</v>
      </c>
      <c r="J46">
        <f t="shared" si="0"/>
        <v>1</v>
      </c>
      <c r="K46" t="str">
        <f t="shared" si="1"/>
        <v>W</v>
      </c>
      <c r="L46">
        <f t="shared" si="2"/>
        <v>41</v>
      </c>
      <c r="M46" s="11">
        <f t="shared" si="3"/>
        <v>0.33333333333333331</v>
      </c>
      <c r="N46">
        <f t="shared" si="4"/>
        <v>0.33333333333333331</v>
      </c>
      <c r="O46">
        <f t="shared" si="5"/>
        <v>5.5555555555555552E-2</v>
      </c>
      <c r="P46">
        <f t="shared" si="6"/>
        <v>0.875</v>
      </c>
      <c r="Q46">
        <f t="shared" si="7"/>
        <v>0.46666666666666667</v>
      </c>
      <c r="R46">
        <f t="shared" si="8"/>
        <v>0.875</v>
      </c>
    </row>
    <row r="47" spans="1:18" x14ac:dyDescent="0.3">
      <c r="A47">
        <v>2</v>
      </c>
      <c r="B47">
        <v>41.880653000000002</v>
      </c>
      <c r="C47">
        <v>-87.636480000000006</v>
      </c>
      <c r="D47" s="1">
        <v>0.375</v>
      </c>
      <c r="E47" s="1">
        <v>0.70833333333333337</v>
      </c>
      <c r="F47" t="s">
        <v>12</v>
      </c>
      <c r="G47" t="s">
        <v>14</v>
      </c>
      <c r="H47">
        <v>27</v>
      </c>
      <c r="I47" s="2">
        <v>44111</v>
      </c>
      <c r="J47">
        <f t="shared" si="0"/>
        <v>1</v>
      </c>
      <c r="K47" t="str">
        <f t="shared" si="1"/>
        <v>W</v>
      </c>
      <c r="L47">
        <f t="shared" si="2"/>
        <v>41</v>
      </c>
      <c r="M47" s="11">
        <f t="shared" si="3"/>
        <v>0.41666666666666663</v>
      </c>
      <c r="N47">
        <f t="shared" si="4"/>
        <v>0.27777777777777779</v>
      </c>
      <c r="O47">
        <f t="shared" si="5"/>
        <v>4.6296296296296294E-2</v>
      </c>
      <c r="P47">
        <f t="shared" si="6"/>
        <v>1</v>
      </c>
      <c r="Q47">
        <f t="shared" si="7"/>
        <v>0.2</v>
      </c>
      <c r="R47">
        <f t="shared" si="8"/>
        <v>1</v>
      </c>
    </row>
    <row r="48" spans="1:18" x14ac:dyDescent="0.3">
      <c r="A48">
        <v>2</v>
      </c>
      <c r="B48">
        <v>41.897865000000003</v>
      </c>
      <c r="C48">
        <v>-87.630874000000006</v>
      </c>
      <c r="D48" s="1">
        <v>0.73958333333333337</v>
      </c>
      <c r="E48" s="1">
        <v>0.99930555555555556</v>
      </c>
      <c r="F48" t="s">
        <v>13</v>
      </c>
      <c r="G48" t="s">
        <v>14</v>
      </c>
      <c r="H48">
        <v>27</v>
      </c>
      <c r="I48" s="2">
        <v>44111</v>
      </c>
      <c r="J48">
        <f t="shared" si="0"/>
        <v>1</v>
      </c>
      <c r="K48" t="str">
        <f t="shared" si="1"/>
        <v>W</v>
      </c>
      <c r="L48">
        <f t="shared" si="2"/>
        <v>41</v>
      </c>
      <c r="M48" s="11">
        <f t="shared" si="3"/>
        <v>0.75</v>
      </c>
      <c r="N48">
        <f t="shared" si="4"/>
        <v>0.33333333333333331</v>
      </c>
      <c r="O48">
        <f t="shared" si="5"/>
        <v>5.5555555555555552E-2</v>
      </c>
      <c r="P48">
        <f t="shared" si="6"/>
        <v>1</v>
      </c>
      <c r="Q48">
        <f t="shared" si="7"/>
        <v>0.25</v>
      </c>
      <c r="R48">
        <f t="shared" si="8"/>
        <v>1</v>
      </c>
    </row>
    <row r="49" spans="1:18" x14ac:dyDescent="0.3">
      <c r="A49">
        <v>3</v>
      </c>
      <c r="B49">
        <v>41.880653000000002</v>
      </c>
      <c r="C49">
        <v>-87.636480000000006</v>
      </c>
      <c r="D49" s="1">
        <v>0.375</v>
      </c>
      <c r="E49" s="1">
        <v>0.70833333333333337</v>
      </c>
      <c r="F49" t="s">
        <v>12</v>
      </c>
      <c r="G49" t="s">
        <v>14</v>
      </c>
      <c r="H49">
        <v>29</v>
      </c>
      <c r="I49" s="2">
        <v>44111</v>
      </c>
      <c r="J49">
        <f t="shared" si="0"/>
        <v>1</v>
      </c>
      <c r="K49" t="str">
        <f t="shared" si="1"/>
        <v>W</v>
      </c>
      <c r="L49">
        <f t="shared" si="2"/>
        <v>41</v>
      </c>
      <c r="M49" s="11">
        <f t="shared" si="3"/>
        <v>0.41666666666666663</v>
      </c>
      <c r="N49">
        <f t="shared" si="4"/>
        <v>0.29411764705882354</v>
      </c>
      <c r="O49">
        <f t="shared" si="5"/>
        <v>5.1903114186851215E-2</v>
      </c>
      <c r="P49">
        <f t="shared" si="6"/>
        <v>1</v>
      </c>
      <c r="Q49">
        <f t="shared" si="7"/>
        <v>0.2</v>
      </c>
      <c r="R49">
        <f t="shared" si="8"/>
        <v>1</v>
      </c>
    </row>
    <row r="50" spans="1:18" x14ac:dyDescent="0.3">
      <c r="A50">
        <v>3</v>
      </c>
      <c r="B50">
        <v>41.881996999999998</v>
      </c>
      <c r="C50">
        <v>-87.627484999999993</v>
      </c>
      <c r="D50" s="1">
        <v>0.73958333333333337</v>
      </c>
      <c r="E50" s="1">
        <v>0.77083333333333337</v>
      </c>
      <c r="F50" t="s">
        <v>15</v>
      </c>
      <c r="G50" t="s">
        <v>14</v>
      </c>
      <c r="H50">
        <v>29</v>
      </c>
      <c r="I50" s="2">
        <v>44111</v>
      </c>
      <c r="J50">
        <f t="shared" si="0"/>
        <v>1</v>
      </c>
      <c r="K50" t="str">
        <f t="shared" si="1"/>
        <v>W</v>
      </c>
      <c r="L50">
        <f t="shared" si="2"/>
        <v>41</v>
      </c>
      <c r="M50" s="11">
        <f t="shared" si="3"/>
        <v>0.75</v>
      </c>
      <c r="N50">
        <f t="shared" si="4"/>
        <v>0.23529411764705882</v>
      </c>
      <c r="O50">
        <f t="shared" si="5"/>
        <v>4.1522491349480974E-2</v>
      </c>
      <c r="P50">
        <f t="shared" si="6"/>
        <v>1</v>
      </c>
      <c r="Q50">
        <f t="shared" si="7"/>
        <v>0.33333333333333331</v>
      </c>
      <c r="R50">
        <f t="shared" si="8"/>
        <v>1</v>
      </c>
    </row>
    <row r="51" spans="1:18" x14ac:dyDescent="0.3">
      <c r="A51">
        <v>3</v>
      </c>
      <c r="B51">
        <v>41.897865000000003</v>
      </c>
      <c r="C51">
        <v>-87.630874000000006</v>
      </c>
      <c r="D51" s="1">
        <v>0.79166666666666663</v>
      </c>
      <c r="E51" s="1">
        <v>0.99930555555555556</v>
      </c>
      <c r="F51" t="s">
        <v>13</v>
      </c>
      <c r="G51" t="s">
        <v>14</v>
      </c>
      <c r="H51">
        <v>29</v>
      </c>
      <c r="I51" s="2">
        <v>44111</v>
      </c>
      <c r="J51">
        <f t="shared" si="0"/>
        <v>1</v>
      </c>
      <c r="K51" t="str">
        <f t="shared" si="1"/>
        <v>W</v>
      </c>
      <c r="L51">
        <f t="shared" si="2"/>
        <v>41</v>
      </c>
      <c r="M51" s="11">
        <f t="shared" si="3"/>
        <v>0.83333333333333326</v>
      </c>
      <c r="N51">
        <f t="shared" si="4"/>
        <v>0.29411764705882354</v>
      </c>
      <c r="O51">
        <f t="shared" si="5"/>
        <v>5.1903114186851215E-2</v>
      </c>
      <c r="P51">
        <f t="shared" si="6"/>
        <v>1</v>
      </c>
      <c r="Q51">
        <f t="shared" si="7"/>
        <v>0.5</v>
      </c>
      <c r="R51">
        <f t="shared" si="8"/>
        <v>1</v>
      </c>
    </row>
    <row r="52" spans="1:18" x14ac:dyDescent="0.3">
      <c r="A52">
        <v>4</v>
      </c>
      <c r="B52">
        <v>41.880653000000002</v>
      </c>
      <c r="C52">
        <v>-87.636480000000006</v>
      </c>
      <c r="D52" s="1">
        <v>0.375</v>
      </c>
      <c r="E52" s="1">
        <v>0.71527777777777779</v>
      </c>
      <c r="F52" t="s">
        <v>12</v>
      </c>
      <c r="G52" t="s">
        <v>10</v>
      </c>
      <c r="H52">
        <v>26</v>
      </c>
      <c r="I52" s="2">
        <v>44111</v>
      </c>
      <c r="J52">
        <f t="shared" si="0"/>
        <v>1</v>
      </c>
      <c r="K52" t="str">
        <f t="shared" si="1"/>
        <v>W</v>
      </c>
      <c r="L52">
        <f t="shared" si="2"/>
        <v>41</v>
      </c>
      <c r="M52" s="11">
        <f t="shared" si="3"/>
        <v>0.41666666666666663</v>
      </c>
      <c r="N52">
        <f t="shared" si="4"/>
        <v>0.27777777777777779</v>
      </c>
      <c r="O52">
        <f t="shared" si="5"/>
        <v>3.0864197530864196E-2</v>
      </c>
      <c r="P52">
        <f t="shared" si="6"/>
        <v>1</v>
      </c>
      <c r="Q52">
        <f t="shared" si="7"/>
        <v>0.2</v>
      </c>
      <c r="R52">
        <f t="shared" si="8"/>
        <v>1</v>
      </c>
    </row>
    <row r="53" spans="1:18" x14ac:dyDescent="0.3">
      <c r="A53">
        <v>4</v>
      </c>
      <c r="B53">
        <v>41.897865000000003</v>
      </c>
      <c r="C53">
        <v>-87.630874000000006</v>
      </c>
      <c r="D53" s="1">
        <v>0.79166666666666663</v>
      </c>
      <c r="E53" s="1">
        <v>0.99930555555555556</v>
      </c>
      <c r="F53" t="s">
        <v>13</v>
      </c>
      <c r="G53" t="s">
        <v>10</v>
      </c>
      <c r="H53">
        <v>26</v>
      </c>
      <c r="I53" s="2">
        <v>44111</v>
      </c>
      <c r="J53">
        <f t="shared" si="0"/>
        <v>1</v>
      </c>
      <c r="K53" t="str">
        <f t="shared" si="1"/>
        <v>W</v>
      </c>
      <c r="L53">
        <f t="shared" si="2"/>
        <v>41</v>
      </c>
      <c r="M53" s="11">
        <f t="shared" si="3"/>
        <v>0.83333333333333326</v>
      </c>
      <c r="N53">
        <f t="shared" si="4"/>
        <v>0.33333333333333331</v>
      </c>
      <c r="O53">
        <f t="shared" si="5"/>
        <v>3.7037037037037035E-2</v>
      </c>
      <c r="P53">
        <f t="shared" si="6"/>
        <v>1</v>
      </c>
      <c r="Q53">
        <f t="shared" si="7"/>
        <v>0.5</v>
      </c>
      <c r="R53">
        <f t="shared" si="8"/>
        <v>1</v>
      </c>
    </row>
    <row r="54" spans="1:18" x14ac:dyDescent="0.3">
      <c r="A54">
        <v>5</v>
      </c>
      <c r="B54">
        <v>41.874848999999998</v>
      </c>
      <c r="C54">
        <v>-87.634506000000002</v>
      </c>
      <c r="D54" s="1">
        <v>0.25</v>
      </c>
      <c r="E54" s="1">
        <v>0.3125</v>
      </c>
      <c r="F54" t="s">
        <v>16</v>
      </c>
      <c r="G54" t="s">
        <v>10</v>
      </c>
      <c r="H54">
        <v>27</v>
      </c>
      <c r="I54" s="2">
        <v>44111</v>
      </c>
      <c r="J54">
        <f t="shared" si="0"/>
        <v>1</v>
      </c>
      <c r="K54" t="str">
        <f t="shared" si="1"/>
        <v>W</v>
      </c>
      <c r="L54">
        <f t="shared" si="2"/>
        <v>41</v>
      </c>
      <c r="M54" s="11">
        <f t="shared" si="3"/>
        <v>0.25</v>
      </c>
      <c r="N54">
        <f t="shared" si="4"/>
        <v>0.23809523809523808</v>
      </c>
      <c r="O54">
        <f t="shared" si="5"/>
        <v>4.5351473922902487E-2</v>
      </c>
      <c r="P54">
        <f t="shared" si="6"/>
        <v>1</v>
      </c>
      <c r="Q54">
        <f t="shared" si="7"/>
        <v>0.53333333333333333</v>
      </c>
      <c r="R54">
        <f t="shared" si="8"/>
        <v>1</v>
      </c>
    </row>
    <row r="55" spans="1:18" x14ac:dyDescent="0.3">
      <c r="A55">
        <v>5</v>
      </c>
      <c r="B55">
        <v>41.880653000000002</v>
      </c>
      <c r="C55">
        <v>-87.636480000000006</v>
      </c>
      <c r="D55" s="1">
        <v>0.375</v>
      </c>
      <c r="E55" s="1">
        <v>0.70833333333333337</v>
      </c>
      <c r="F55" t="s">
        <v>12</v>
      </c>
      <c r="G55" t="s">
        <v>10</v>
      </c>
      <c r="H55">
        <v>27</v>
      </c>
      <c r="I55" s="2">
        <v>44111</v>
      </c>
      <c r="J55">
        <f t="shared" si="0"/>
        <v>1</v>
      </c>
      <c r="K55" t="str">
        <f t="shared" si="1"/>
        <v>W</v>
      </c>
      <c r="L55">
        <f t="shared" si="2"/>
        <v>41</v>
      </c>
      <c r="M55" s="11">
        <f t="shared" si="3"/>
        <v>0.41666666666666663</v>
      </c>
      <c r="N55">
        <f t="shared" si="4"/>
        <v>0.23809523809523808</v>
      </c>
      <c r="O55">
        <f t="shared" si="5"/>
        <v>4.5351473922902487E-2</v>
      </c>
      <c r="P55">
        <f t="shared" si="6"/>
        <v>1</v>
      </c>
      <c r="Q55">
        <f t="shared" si="7"/>
        <v>0.2</v>
      </c>
      <c r="R55">
        <f t="shared" si="8"/>
        <v>1</v>
      </c>
    </row>
    <row r="56" spans="1:18" x14ac:dyDescent="0.3">
      <c r="A56">
        <v>5</v>
      </c>
      <c r="B56">
        <v>41.881996999999998</v>
      </c>
      <c r="C56">
        <v>-87.627484999999993</v>
      </c>
      <c r="D56" s="1">
        <v>0.73958333333333337</v>
      </c>
      <c r="E56" s="1">
        <v>0.77083333333333337</v>
      </c>
      <c r="F56" t="s">
        <v>15</v>
      </c>
      <c r="G56" t="s">
        <v>10</v>
      </c>
      <c r="H56">
        <v>27</v>
      </c>
      <c r="I56" s="2">
        <v>44111</v>
      </c>
      <c r="J56">
        <f t="shared" si="0"/>
        <v>1</v>
      </c>
      <c r="K56" t="str">
        <f t="shared" si="1"/>
        <v>W</v>
      </c>
      <c r="L56">
        <f t="shared" si="2"/>
        <v>41</v>
      </c>
      <c r="M56" s="11">
        <f t="shared" si="3"/>
        <v>0.75</v>
      </c>
      <c r="N56">
        <f t="shared" si="4"/>
        <v>0.23809523809523808</v>
      </c>
      <c r="O56">
        <f t="shared" si="5"/>
        <v>4.5351473922902487E-2</v>
      </c>
      <c r="P56">
        <f t="shared" si="6"/>
        <v>1</v>
      </c>
      <c r="Q56">
        <f t="shared" si="7"/>
        <v>0.33333333333333331</v>
      </c>
      <c r="R56">
        <f t="shared" si="8"/>
        <v>1</v>
      </c>
    </row>
    <row r="57" spans="1:18" x14ac:dyDescent="0.3">
      <c r="A57">
        <v>5</v>
      </c>
      <c r="B57">
        <v>41.897865000000003</v>
      </c>
      <c r="C57">
        <v>-87.630874000000006</v>
      </c>
      <c r="D57" s="1">
        <v>0.73958333333333337</v>
      </c>
      <c r="E57" s="1">
        <v>0.99930555555555556</v>
      </c>
      <c r="F57" t="s">
        <v>13</v>
      </c>
      <c r="G57" t="s">
        <v>10</v>
      </c>
      <c r="H57">
        <v>27</v>
      </c>
      <c r="I57" s="2">
        <v>44111</v>
      </c>
      <c r="J57">
        <f t="shared" si="0"/>
        <v>1</v>
      </c>
      <c r="K57" t="str">
        <f t="shared" si="1"/>
        <v>W</v>
      </c>
      <c r="L57">
        <f t="shared" si="2"/>
        <v>41</v>
      </c>
      <c r="M57" s="11">
        <f t="shared" si="3"/>
        <v>0.75</v>
      </c>
      <c r="N57">
        <f t="shared" si="4"/>
        <v>0.2857142857142857</v>
      </c>
      <c r="O57">
        <f t="shared" si="5"/>
        <v>5.4421768707482984E-2</v>
      </c>
      <c r="P57">
        <f t="shared" si="6"/>
        <v>1</v>
      </c>
      <c r="Q57">
        <f t="shared" si="7"/>
        <v>0.25</v>
      </c>
      <c r="R57">
        <f t="shared" si="8"/>
        <v>1</v>
      </c>
    </row>
    <row r="58" spans="1:18" x14ac:dyDescent="0.3">
      <c r="A58">
        <v>6</v>
      </c>
      <c r="B58">
        <v>41.874848999999998</v>
      </c>
      <c r="C58">
        <v>-87.634506000000002</v>
      </c>
      <c r="D58" s="1">
        <v>0.25</v>
      </c>
      <c r="E58" s="1">
        <v>0.31944444444444448</v>
      </c>
      <c r="F58" t="s">
        <v>16</v>
      </c>
      <c r="G58" t="s">
        <v>14</v>
      </c>
      <c r="H58">
        <v>29</v>
      </c>
      <c r="I58" s="2">
        <v>44111</v>
      </c>
      <c r="J58">
        <f t="shared" si="0"/>
        <v>1</v>
      </c>
      <c r="K58" t="str">
        <f t="shared" si="1"/>
        <v>W</v>
      </c>
      <c r="L58">
        <f t="shared" si="2"/>
        <v>41</v>
      </c>
      <c r="M58" s="11">
        <f t="shared" si="3"/>
        <v>0.25</v>
      </c>
      <c r="N58">
        <f t="shared" si="4"/>
        <v>0.19047619047619047</v>
      </c>
      <c r="O58">
        <f t="shared" si="5"/>
        <v>3.6281179138321989E-2</v>
      </c>
      <c r="P58">
        <f t="shared" si="6"/>
        <v>0.875</v>
      </c>
      <c r="Q58">
        <f t="shared" si="7"/>
        <v>0.46666666666666667</v>
      </c>
      <c r="R58">
        <f t="shared" si="8"/>
        <v>0.875</v>
      </c>
    </row>
    <row r="59" spans="1:18" x14ac:dyDescent="0.3">
      <c r="A59">
        <v>6</v>
      </c>
      <c r="B59">
        <v>41.880653000000002</v>
      </c>
      <c r="C59">
        <v>-87.636480000000006</v>
      </c>
      <c r="D59" s="1">
        <v>0.375</v>
      </c>
      <c r="E59" s="1">
        <v>0.71527777777777779</v>
      </c>
      <c r="F59" t="s">
        <v>12</v>
      </c>
      <c r="G59" t="s">
        <v>14</v>
      </c>
      <c r="H59">
        <v>29</v>
      </c>
      <c r="I59" s="2">
        <v>44111</v>
      </c>
      <c r="J59">
        <f t="shared" si="0"/>
        <v>1</v>
      </c>
      <c r="K59" t="str">
        <f t="shared" si="1"/>
        <v>W</v>
      </c>
      <c r="L59">
        <f t="shared" si="2"/>
        <v>41</v>
      </c>
      <c r="M59" s="11">
        <f t="shared" si="3"/>
        <v>0.41666666666666663</v>
      </c>
      <c r="N59">
        <f t="shared" si="4"/>
        <v>0.23809523809523808</v>
      </c>
      <c r="O59">
        <f t="shared" si="5"/>
        <v>4.5351473922902487E-2</v>
      </c>
      <c r="P59">
        <f t="shared" si="6"/>
        <v>1</v>
      </c>
      <c r="Q59">
        <f t="shared" si="7"/>
        <v>0.2</v>
      </c>
      <c r="R59">
        <f t="shared" si="8"/>
        <v>1</v>
      </c>
    </row>
    <row r="60" spans="1:18" x14ac:dyDescent="0.3">
      <c r="A60">
        <v>6</v>
      </c>
      <c r="B60">
        <v>41.881996999999998</v>
      </c>
      <c r="C60">
        <v>-87.627484999999993</v>
      </c>
      <c r="D60" s="1">
        <v>0.73958333333333337</v>
      </c>
      <c r="E60" s="1">
        <v>0.77777777777777779</v>
      </c>
      <c r="F60" t="s">
        <v>15</v>
      </c>
      <c r="G60" t="s">
        <v>14</v>
      </c>
      <c r="H60">
        <v>29</v>
      </c>
      <c r="I60" s="2">
        <v>44111</v>
      </c>
      <c r="J60">
        <f t="shared" si="0"/>
        <v>1</v>
      </c>
      <c r="K60" t="str">
        <f t="shared" si="1"/>
        <v>W</v>
      </c>
      <c r="L60">
        <f t="shared" si="2"/>
        <v>41</v>
      </c>
      <c r="M60" s="11">
        <f t="shared" si="3"/>
        <v>0.75</v>
      </c>
      <c r="N60">
        <f t="shared" si="4"/>
        <v>0.23809523809523808</v>
      </c>
      <c r="O60">
        <f t="shared" si="5"/>
        <v>4.5351473922902487E-2</v>
      </c>
      <c r="P60">
        <f t="shared" si="6"/>
        <v>1</v>
      </c>
      <c r="Q60">
        <f t="shared" si="7"/>
        <v>0.33333333333333331</v>
      </c>
      <c r="R60">
        <f t="shared" si="8"/>
        <v>1</v>
      </c>
    </row>
    <row r="61" spans="1:18" x14ac:dyDescent="0.3">
      <c r="A61">
        <v>6</v>
      </c>
      <c r="B61">
        <v>41.897865000000003</v>
      </c>
      <c r="C61">
        <v>-87.630874000000006</v>
      </c>
      <c r="D61" s="1">
        <v>0.73958333333333337</v>
      </c>
      <c r="E61" s="1">
        <v>0.99930555555555556</v>
      </c>
      <c r="F61" t="s">
        <v>13</v>
      </c>
      <c r="G61" t="s">
        <v>14</v>
      </c>
      <c r="H61">
        <v>29</v>
      </c>
      <c r="I61" s="2">
        <v>44111</v>
      </c>
      <c r="J61">
        <f t="shared" si="0"/>
        <v>1</v>
      </c>
      <c r="K61" t="str">
        <f t="shared" si="1"/>
        <v>W</v>
      </c>
      <c r="L61">
        <f t="shared" si="2"/>
        <v>41</v>
      </c>
      <c r="M61" s="11">
        <f t="shared" si="3"/>
        <v>0.75</v>
      </c>
      <c r="N61">
        <f t="shared" si="4"/>
        <v>0.2857142857142857</v>
      </c>
      <c r="O61">
        <f t="shared" si="5"/>
        <v>5.4421768707482984E-2</v>
      </c>
      <c r="P61">
        <f t="shared" si="6"/>
        <v>1</v>
      </c>
      <c r="Q61">
        <f t="shared" si="7"/>
        <v>0.25</v>
      </c>
      <c r="R61">
        <f t="shared" si="8"/>
        <v>1</v>
      </c>
    </row>
    <row r="62" spans="1:18" x14ac:dyDescent="0.3">
      <c r="A62">
        <v>1</v>
      </c>
      <c r="B62">
        <v>41.879604</v>
      </c>
      <c r="C62">
        <v>-87.633663999999996</v>
      </c>
      <c r="D62" s="1">
        <v>0.33333333333333331</v>
      </c>
      <c r="E62" s="1">
        <v>0.34027777777777773</v>
      </c>
      <c r="F62" t="s">
        <v>9</v>
      </c>
      <c r="G62" t="s">
        <v>10</v>
      </c>
      <c r="H62">
        <v>25</v>
      </c>
      <c r="I62" s="2">
        <v>44112</v>
      </c>
      <c r="J62">
        <f t="shared" si="0"/>
        <v>1</v>
      </c>
      <c r="K62" t="str">
        <f t="shared" si="1"/>
        <v>Th</v>
      </c>
      <c r="L62">
        <f t="shared" si="2"/>
        <v>41</v>
      </c>
      <c r="M62" s="11">
        <f t="shared" si="3"/>
        <v>0.33333333333333331</v>
      </c>
      <c r="N62">
        <f t="shared" si="4"/>
        <v>0.20833333333333334</v>
      </c>
      <c r="O62">
        <f t="shared" si="5"/>
        <v>3.4722222222222224E-2</v>
      </c>
      <c r="P62">
        <f t="shared" si="6"/>
        <v>1</v>
      </c>
      <c r="Q62">
        <f t="shared" si="7"/>
        <v>0.5</v>
      </c>
      <c r="R62">
        <f t="shared" si="8"/>
        <v>1</v>
      </c>
    </row>
    <row r="63" spans="1:18" x14ac:dyDescent="0.3">
      <c r="A63">
        <v>1</v>
      </c>
      <c r="B63">
        <v>41.877676999999998</v>
      </c>
      <c r="C63">
        <v>-87.634251000000006</v>
      </c>
      <c r="D63" s="1">
        <v>0.34375</v>
      </c>
      <c r="E63" s="1">
        <v>0.34722222222222227</v>
      </c>
      <c r="F63" t="s">
        <v>11</v>
      </c>
      <c r="G63" t="s">
        <v>10</v>
      </c>
      <c r="H63">
        <v>25</v>
      </c>
      <c r="I63" s="2">
        <v>44112</v>
      </c>
      <c r="J63">
        <f t="shared" si="0"/>
        <v>1</v>
      </c>
      <c r="K63" t="str">
        <f t="shared" si="1"/>
        <v>Th</v>
      </c>
      <c r="L63">
        <f t="shared" si="2"/>
        <v>41</v>
      </c>
      <c r="M63" s="11">
        <f t="shared" si="3"/>
        <v>0.33333333333333331</v>
      </c>
      <c r="N63">
        <f t="shared" si="4"/>
        <v>0.20833333333333334</v>
      </c>
      <c r="O63">
        <f t="shared" si="5"/>
        <v>3.4722222222222224E-2</v>
      </c>
      <c r="P63">
        <f t="shared" si="6"/>
        <v>1</v>
      </c>
      <c r="Q63">
        <f t="shared" si="7"/>
        <v>1</v>
      </c>
      <c r="R63">
        <f t="shared" si="8"/>
        <v>1</v>
      </c>
    </row>
    <row r="64" spans="1:18" x14ac:dyDescent="0.3">
      <c r="A64">
        <v>1</v>
      </c>
      <c r="B64">
        <v>41.880653000000002</v>
      </c>
      <c r="C64">
        <v>-87.636480000000006</v>
      </c>
      <c r="D64" s="1">
        <v>0.35416666666666669</v>
      </c>
      <c r="E64" s="1">
        <v>0.5</v>
      </c>
      <c r="F64" t="s">
        <v>12</v>
      </c>
      <c r="G64" t="s">
        <v>10</v>
      </c>
      <c r="H64">
        <v>25</v>
      </c>
      <c r="I64" s="2">
        <v>44112</v>
      </c>
      <c r="J64">
        <f t="shared" si="0"/>
        <v>1</v>
      </c>
      <c r="K64" t="str">
        <f t="shared" si="1"/>
        <v>Th</v>
      </c>
      <c r="L64">
        <f t="shared" si="2"/>
        <v>41</v>
      </c>
      <c r="M64" s="11">
        <f t="shared" si="3"/>
        <v>0.33333333333333331</v>
      </c>
      <c r="N64">
        <f t="shared" si="4"/>
        <v>0.20833333333333334</v>
      </c>
      <c r="O64">
        <f t="shared" si="5"/>
        <v>3.4722222222222224E-2</v>
      </c>
      <c r="P64">
        <f t="shared" si="6"/>
        <v>1</v>
      </c>
      <c r="Q64">
        <f t="shared" si="7"/>
        <v>1</v>
      </c>
      <c r="R64">
        <f t="shared" si="8"/>
        <v>1</v>
      </c>
    </row>
    <row r="65" spans="1:18" x14ac:dyDescent="0.3">
      <c r="A65">
        <v>1</v>
      </c>
      <c r="B65">
        <v>41.897865000000003</v>
      </c>
      <c r="C65">
        <v>-87.630874000000006</v>
      </c>
      <c r="D65" s="1">
        <v>0.72916666666666663</v>
      </c>
      <c r="E65" s="1">
        <v>0.99930555555555556</v>
      </c>
      <c r="F65" t="s">
        <v>13</v>
      </c>
      <c r="G65" t="s">
        <v>10</v>
      </c>
      <c r="H65">
        <v>25</v>
      </c>
      <c r="I65" s="2">
        <v>44112</v>
      </c>
      <c r="J65">
        <f t="shared" si="0"/>
        <v>1</v>
      </c>
      <c r="K65" t="str">
        <f t="shared" si="1"/>
        <v>Th</v>
      </c>
      <c r="L65">
        <f t="shared" si="2"/>
        <v>41</v>
      </c>
      <c r="M65" s="11">
        <f t="shared" si="3"/>
        <v>0.75</v>
      </c>
      <c r="N65">
        <f t="shared" si="4"/>
        <v>0.25</v>
      </c>
      <c r="O65">
        <f t="shared" si="5"/>
        <v>4.1666666666666664E-2</v>
      </c>
      <c r="P65">
        <f t="shared" si="6"/>
        <v>1</v>
      </c>
      <c r="Q65">
        <f t="shared" si="7"/>
        <v>0.25</v>
      </c>
      <c r="R65">
        <f t="shared" si="8"/>
        <v>1</v>
      </c>
    </row>
    <row r="66" spans="1:18" x14ac:dyDescent="0.3">
      <c r="A66">
        <v>2</v>
      </c>
      <c r="B66">
        <v>41.879604</v>
      </c>
      <c r="C66">
        <v>-87.633663999999996</v>
      </c>
      <c r="D66" s="1">
        <v>0.3125</v>
      </c>
      <c r="E66" s="1">
        <v>0.35416666666666669</v>
      </c>
      <c r="F66" t="s">
        <v>9</v>
      </c>
      <c r="G66" t="s">
        <v>14</v>
      </c>
      <c r="H66">
        <v>27</v>
      </c>
      <c r="I66" s="2">
        <v>44112</v>
      </c>
      <c r="J66">
        <f t="shared" si="0"/>
        <v>1</v>
      </c>
      <c r="K66" t="str">
        <f t="shared" si="1"/>
        <v>Th</v>
      </c>
      <c r="L66">
        <f t="shared" si="2"/>
        <v>41</v>
      </c>
      <c r="M66" s="11">
        <f t="shared" si="3"/>
        <v>0.33333333333333331</v>
      </c>
      <c r="N66">
        <f t="shared" si="4"/>
        <v>0.33333333333333331</v>
      </c>
      <c r="O66">
        <f t="shared" si="5"/>
        <v>5.5555555555555552E-2</v>
      </c>
      <c r="P66">
        <f t="shared" si="6"/>
        <v>1</v>
      </c>
      <c r="Q66">
        <f t="shared" si="7"/>
        <v>0.5</v>
      </c>
      <c r="R66">
        <f t="shared" si="8"/>
        <v>1</v>
      </c>
    </row>
    <row r="67" spans="1:18" x14ac:dyDescent="0.3">
      <c r="A67">
        <v>2</v>
      </c>
      <c r="B67">
        <v>41.880653000000002</v>
      </c>
      <c r="C67">
        <v>-87.636480000000006</v>
      </c>
      <c r="D67" s="1">
        <v>0.375</v>
      </c>
      <c r="E67" s="1">
        <v>0.70833333333333337</v>
      </c>
      <c r="F67" t="s">
        <v>12</v>
      </c>
      <c r="G67" t="s">
        <v>14</v>
      </c>
      <c r="H67">
        <v>27</v>
      </c>
      <c r="I67" s="2">
        <v>44112</v>
      </c>
      <c r="J67">
        <f t="shared" ref="J67:J130" si="9">CHOOSE(WEEKDAY(I67),0,1,1,1,1,1,0)</f>
        <v>1</v>
      </c>
      <c r="K67" t="str">
        <f t="shared" ref="K67:K130" si="10">CHOOSE(WEEKDAY(I67),"Su","M","Tu","W","Th","F","Sa")</f>
        <v>Th</v>
      </c>
      <c r="L67">
        <f t="shared" ref="L67:L130" si="11">WEEKNUM(I67)</f>
        <v>41</v>
      </c>
      <c r="M67" s="11">
        <f t="shared" ref="M67:M130" si="12">MROUND(D67,"2:00")</f>
        <v>0.41666666666666663</v>
      </c>
      <c r="N67">
        <f t="shared" ref="N67:N130" si="13">COUNTIFS(F:F,F67,A:A,A67,L:L,L67)/COUNTIFS(A:A,A67,L:L,L67)</f>
        <v>0.27777777777777779</v>
      </c>
      <c r="O67">
        <f t="shared" ref="O67:O130" si="14">N67*(COUNTIFS(K:K,K67,A:A,A67,L:L,L67)/COUNTIFS(A:A,A67,L:L,L67))</f>
        <v>4.6296296296296294E-2</v>
      </c>
      <c r="P67">
        <f t="shared" ref="P67:P130" si="15">COUNTIFS(F:F,F67,A:A,A67,K:K,K67)/(MAX(L:L)-MIN(L:L))</f>
        <v>1</v>
      </c>
      <c r="Q67">
        <f t="shared" ref="Q67:Q130" si="16">COUNTIFS(F:F,F67,M:M,M67,K:K,K67,A:A,A67)/COUNTIFS(F:F,F67,K:K,K67,M:M,M67)</f>
        <v>0.2</v>
      </c>
      <c r="R67">
        <f t="shared" ref="R67:R130" si="17">COUNTIFS(F:F,F67,A:A,A67,K:K,K67,M:M,M67)/(MAX(L:L)-MIN(L:L))</f>
        <v>1</v>
      </c>
    </row>
    <row r="68" spans="1:18" x14ac:dyDescent="0.3">
      <c r="A68">
        <v>2</v>
      </c>
      <c r="B68">
        <v>41.897865000000003</v>
      </c>
      <c r="C68">
        <v>-87.630874000000006</v>
      </c>
      <c r="D68" s="1">
        <v>0.73958333333333337</v>
      </c>
      <c r="E68" s="1">
        <v>0.99930555555555556</v>
      </c>
      <c r="F68" t="s">
        <v>13</v>
      </c>
      <c r="G68" t="s">
        <v>14</v>
      </c>
      <c r="H68">
        <v>27</v>
      </c>
      <c r="I68" s="2">
        <v>44112</v>
      </c>
      <c r="J68">
        <f t="shared" si="9"/>
        <v>1</v>
      </c>
      <c r="K68" t="str">
        <f t="shared" si="10"/>
        <v>Th</v>
      </c>
      <c r="L68">
        <f t="shared" si="11"/>
        <v>41</v>
      </c>
      <c r="M68" s="11">
        <f t="shared" si="12"/>
        <v>0.75</v>
      </c>
      <c r="N68">
        <f t="shared" si="13"/>
        <v>0.33333333333333331</v>
      </c>
      <c r="O68">
        <f t="shared" si="14"/>
        <v>5.5555555555555552E-2</v>
      </c>
      <c r="P68">
        <f t="shared" si="15"/>
        <v>1</v>
      </c>
      <c r="Q68">
        <f t="shared" si="16"/>
        <v>0.25</v>
      </c>
      <c r="R68">
        <f t="shared" si="17"/>
        <v>1</v>
      </c>
    </row>
    <row r="69" spans="1:18" x14ac:dyDescent="0.3">
      <c r="A69">
        <v>3</v>
      </c>
      <c r="B69">
        <v>41.880653000000002</v>
      </c>
      <c r="C69">
        <v>-87.636480000000006</v>
      </c>
      <c r="D69" s="1">
        <v>0.375</v>
      </c>
      <c r="E69" s="1">
        <v>0.70833333333333337</v>
      </c>
      <c r="F69" t="s">
        <v>12</v>
      </c>
      <c r="G69" t="s">
        <v>14</v>
      </c>
      <c r="H69">
        <v>29</v>
      </c>
      <c r="I69" s="2">
        <v>44112</v>
      </c>
      <c r="J69">
        <f t="shared" si="9"/>
        <v>1</v>
      </c>
      <c r="K69" t="str">
        <f t="shared" si="10"/>
        <v>Th</v>
      </c>
      <c r="L69">
        <f t="shared" si="11"/>
        <v>41</v>
      </c>
      <c r="M69" s="11">
        <f t="shared" si="12"/>
        <v>0.41666666666666663</v>
      </c>
      <c r="N69">
        <f t="shared" si="13"/>
        <v>0.29411764705882354</v>
      </c>
      <c r="O69">
        <f t="shared" si="14"/>
        <v>5.1903114186851215E-2</v>
      </c>
      <c r="P69">
        <f t="shared" si="15"/>
        <v>1</v>
      </c>
      <c r="Q69">
        <f t="shared" si="16"/>
        <v>0.2</v>
      </c>
      <c r="R69">
        <f t="shared" si="17"/>
        <v>1</v>
      </c>
    </row>
    <row r="70" spans="1:18" x14ac:dyDescent="0.3">
      <c r="A70">
        <v>3</v>
      </c>
      <c r="B70">
        <v>41.881996999999998</v>
      </c>
      <c r="C70">
        <v>-87.627484999999993</v>
      </c>
      <c r="D70" s="1">
        <v>0.73958333333333337</v>
      </c>
      <c r="E70" s="1">
        <v>0.77083333333333337</v>
      </c>
      <c r="F70" t="s">
        <v>15</v>
      </c>
      <c r="G70" t="s">
        <v>14</v>
      </c>
      <c r="H70">
        <v>29</v>
      </c>
      <c r="I70" s="2">
        <v>44112</v>
      </c>
      <c r="J70">
        <f t="shared" si="9"/>
        <v>1</v>
      </c>
      <c r="K70" t="str">
        <f t="shared" si="10"/>
        <v>Th</v>
      </c>
      <c r="L70">
        <f t="shared" si="11"/>
        <v>41</v>
      </c>
      <c r="M70" s="11">
        <f t="shared" si="12"/>
        <v>0.75</v>
      </c>
      <c r="N70">
        <f t="shared" si="13"/>
        <v>0.23529411764705882</v>
      </c>
      <c r="O70">
        <f t="shared" si="14"/>
        <v>4.1522491349480974E-2</v>
      </c>
      <c r="P70">
        <f t="shared" si="15"/>
        <v>1</v>
      </c>
      <c r="Q70">
        <f t="shared" si="16"/>
        <v>0.25</v>
      </c>
      <c r="R70">
        <f t="shared" si="17"/>
        <v>1</v>
      </c>
    </row>
    <row r="71" spans="1:18" x14ac:dyDescent="0.3">
      <c r="A71">
        <v>3</v>
      </c>
      <c r="B71">
        <v>41.897865000000003</v>
      </c>
      <c r="C71">
        <v>-87.630874000000006</v>
      </c>
      <c r="D71" s="1">
        <v>0.79166666666666663</v>
      </c>
      <c r="E71" s="1">
        <v>0.99930555555555556</v>
      </c>
      <c r="F71" t="s">
        <v>13</v>
      </c>
      <c r="G71" t="s">
        <v>14</v>
      </c>
      <c r="H71">
        <v>29</v>
      </c>
      <c r="I71" s="2">
        <v>44112</v>
      </c>
      <c r="J71">
        <f t="shared" si="9"/>
        <v>1</v>
      </c>
      <c r="K71" t="str">
        <f t="shared" si="10"/>
        <v>Th</v>
      </c>
      <c r="L71">
        <f t="shared" si="11"/>
        <v>41</v>
      </c>
      <c r="M71" s="11">
        <f t="shared" si="12"/>
        <v>0.83333333333333326</v>
      </c>
      <c r="N71">
        <f t="shared" si="13"/>
        <v>0.29411764705882354</v>
      </c>
      <c r="O71">
        <f t="shared" si="14"/>
        <v>5.1903114186851215E-2</v>
      </c>
      <c r="P71">
        <f t="shared" si="15"/>
        <v>1</v>
      </c>
      <c r="Q71">
        <f t="shared" si="16"/>
        <v>0.5</v>
      </c>
      <c r="R71">
        <f t="shared" si="17"/>
        <v>1</v>
      </c>
    </row>
    <row r="72" spans="1:18" x14ac:dyDescent="0.3">
      <c r="A72">
        <v>4</v>
      </c>
      <c r="B72">
        <v>41.880653000000002</v>
      </c>
      <c r="C72">
        <v>-87.636480000000006</v>
      </c>
      <c r="D72" s="1">
        <v>0.375</v>
      </c>
      <c r="E72" s="1">
        <v>0.71527777777777779</v>
      </c>
      <c r="F72" t="s">
        <v>12</v>
      </c>
      <c r="G72" t="s">
        <v>10</v>
      </c>
      <c r="H72">
        <v>26</v>
      </c>
      <c r="I72" s="2">
        <v>44112</v>
      </c>
      <c r="J72">
        <f t="shared" si="9"/>
        <v>1</v>
      </c>
      <c r="K72" t="str">
        <f t="shared" si="10"/>
        <v>Th</v>
      </c>
      <c r="L72">
        <f t="shared" si="11"/>
        <v>41</v>
      </c>
      <c r="M72" s="11">
        <f t="shared" si="12"/>
        <v>0.41666666666666663</v>
      </c>
      <c r="N72">
        <f t="shared" si="13"/>
        <v>0.27777777777777779</v>
      </c>
      <c r="O72">
        <f t="shared" si="14"/>
        <v>4.6296296296296294E-2</v>
      </c>
      <c r="P72">
        <f t="shared" si="15"/>
        <v>1</v>
      </c>
      <c r="Q72">
        <f t="shared" si="16"/>
        <v>0.2</v>
      </c>
      <c r="R72">
        <f t="shared" si="17"/>
        <v>1</v>
      </c>
    </row>
    <row r="73" spans="1:18" x14ac:dyDescent="0.3">
      <c r="A73">
        <v>4</v>
      </c>
      <c r="B73">
        <v>41.881996999999998</v>
      </c>
      <c r="C73">
        <v>-87.627484999999993</v>
      </c>
      <c r="D73" s="1">
        <v>0.73958333333333337</v>
      </c>
      <c r="E73" s="1">
        <v>0.77777777777777779</v>
      </c>
      <c r="F73" t="s">
        <v>15</v>
      </c>
      <c r="G73" t="s">
        <v>10</v>
      </c>
      <c r="H73">
        <v>26</v>
      </c>
      <c r="I73" s="2">
        <v>44112</v>
      </c>
      <c r="J73">
        <f t="shared" si="9"/>
        <v>1</v>
      </c>
      <c r="K73" t="str">
        <f t="shared" si="10"/>
        <v>Th</v>
      </c>
      <c r="L73">
        <f t="shared" si="11"/>
        <v>41</v>
      </c>
      <c r="M73" s="11">
        <f t="shared" si="12"/>
        <v>0.75</v>
      </c>
      <c r="N73">
        <f t="shared" si="13"/>
        <v>0.22222222222222221</v>
      </c>
      <c r="O73">
        <f t="shared" si="14"/>
        <v>3.7037037037037035E-2</v>
      </c>
      <c r="P73">
        <f t="shared" si="15"/>
        <v>1</v>
      </c>
      <c r="Q73">
        <f t="shared" si="16"/>
        <v>0.25</v>
      </c>
      <c r="R73">
        <f t="shared" si="17"/>
        <v>1</v>
      </c>
    </row>
    <row r="74" spans="1:18" x14ac:dyDescent="0.3">
      <c r="A74">
        <v>4</v>
      </c>
      <c r="B74">
        <v>41.897865000000003</v>
      </c>
      <c r="C74">
        <v>-87.630874000000006</v>
      </c>
      <c r="D74" s="1">
        <v>0.79166666666666663</v>
      </c>
      <c r="E74" s="1">
        <v>0.99930555555555556</v>
      </c>
      <c r="F74" t="s">
        <v>13</v>
      </c>
      <c r="G74" t="s">
        <v>10</v>
      </c>
      <c r="H74">
        <v>26</v>
      </c>
      <c r="I74" s="2">
        <v>44112</v>
      </c>
      <c r="J74">
        <f t="shared" si="9"/>
        <v>1</v>
      </c>
      <c r="K74" t="str">
        <f t="shared" si="10"/>
        <v>Th</v>
      </c>
      <c r="L74">
        <f t="shared" si="11"/>
        <v>41</v>
      </c>
      <c r="M74" s="11">
        <f t="shared" si="12"/>
        <v>0.83333333333333326</v>
      </c>
      <c r="N74">
        <f t="shared" si="13"/>
        <v>0.33333333333333331</v>
      </c>
      <c r="O74">
        <f t="shared" si="14"/>
        <v>5.5555555555555552E-2</v>
      </c>
      <c r="P74">
        <f t="shared" si="15"/>
        <v>1</v>
      </c>
      <c r="Q74">
        <f t="shared" si="16"/>
        <v>0.5</v>
      </c>
      <c r="R74">
        <f t="shared" si="17"/>
        <v>1</v>
      </c>
    </row>
    <row r="75" spans="1:18" x14ac:dyDescent="0.3">
      <c r="A75">
        <v>5</v>
      </c>
      <c r="B75">
        <v>41.874848999999998</v>
      </c>
      <c r="C75">
        <v>-87.634506000000002</v>
      </c>
      <c r="D75" s="1">
        <v>0.25</v>
      </c>
      <c r="E75" s="1">
        <v>0.3125</v>
      </c>
      <c r="F75" t="s">
        <v>16</v>
      </c>
      <c r="G75" t="s">
        <v>10</v>
      </c>
      <c r="H75">
        <v>27</v>
      </c>
      <c r="I75" s="2">
        <v>44112</v>
      </c>
      <c r="J75">
        <f t="shared" si="9"/>
        <v>1</v>
      </c>
      <c r="K75" t="str">
        <f t="shared" si="10"/>
        <v>Th</v>
      </c>
      <c r="L75">
        <f t="shared" si="11"/>
        <v>41</v>
      </c>
      <c r="M75" s="11">
        <f t="shared" si="12"/>
        <v>0.25</v>
      </c>
      <c r="N75">
        <f t="shared" si="13"/>
        <v>0.23809523809523808</v>
      </c>
      <c r="O75">
        <f t="shared" si="14"/>
        <v>4.5351473922902487E-2</v>
      </c>
      <c r="P75">
        <f t="shared" si="15"/>
        <v>1</v>
      </c>
      <c r="Q75">
        <f t="shared" si="16"/>
        <v>1</v>
      </c>
      <c r="R75">
        <f t="shared" si="17"/>
        <v>1</v>
      </c>
    </row>
    <row r="76" spans="1:18" x14ac:dyDescent="0.3">
      <c r="A76">
        <v>5</v>
      </c>
      <c r="B76">
        <v>41.880653000000002</v>
      </c>
      <c r="C76">
        <v>-87.636480000000006</v>
      </c>
      <c r="D76" s="1">
        <v>0.375</v>
      </c>
      <c r="E76" s="1">
        <v>0.70833333333333337</v>
      </c>
      <c r="F76" t="s">
        <v>12</v>
      </c>
      <c r="G76" t="s">
        <v>10</v>
      </c>
      <c r="H76">
        <v>27</v>
      </c>
      <c r="I76" s="2">
        <v>44112</v>
      </c>
      <c r="J76">
        <f t="shared" si="9"/>
        <v>1</v>
      </c>
      <c r="K76" t="str">
        <f t="shared" si="10"/>
        <v>Th</v>
      </c>
      <c r="L76">
        <f t="shared" si="11"/>
        <v>41</v>
      </c>
      <c r="M76" s="11">
        <f t="shared" si="12"/>
        <v>0.41666666666666663</v>
      </c>
      <c r="N76">
        <f t="shared" si="13"/>
        <v>0.23809523809523808</v>
      </c>
      <c r="O76">
        <f t="shared" si="14"/>
        <v>4.5351473922902487E-2</v>
      </c>
      <c r="P76">
        <f t="shared" si="15"/>
        <v>1</v>
      </c>
      <c r="Q76">
        <f t="shared" si="16"/>
        <v>0.2</v>
      </c>
      <c r="R76">
        <f t="shared" si="17"/>
        <v>1</v>
      </c>
    </row>
    <row r="77" spans="1:18" x14ac:dyDescent="0.3">
      <c r="A77">
        <v>5</v>
      </c>
      <c r="B77">
        <v>41.881996999999998</v>
      </c>
      <c r="C77">
        <v>-87.627484999999993</v>
      </c>
      <c r="D77" s="1">
        <v>0.73958333333333337</v>
      </c>
      <c r="E77" s="1">
        <v>0.77083333333333337</v>
      </c>
      <c r="F77" t="s">
        <v>15</v>
      </c>
      <c r="G77" t="s">
        <v>10</v>
      </c>
      <c r="H77">
        <v>27</v>
      </c>
      <c r="I77" s="2">
        <v>44112</v>
      </c>
      <c r="J77">
        <f t="shared" si="9"/>
        <v>1</v>
      </c>
      <c r="K77" t="str">
        <f t="shared" si="10"/>
        <v>Th</v>
      </c>
      <c r="L77">
        <f t="shared" si="11"/>
        <v>41</v>
      </c>
      <c r="M77" s="11">
        <f t="shared" si="12"/>
        <v>0.75</v>
      </c>
      <c r="N77">
        <f t="shared" si="13"/>
        <v>0.23809523809523808</v>
      </c>
      <c r="O77">
        <f t="shared" si="14"/>
        <v>4.5351473922902487E-2</v>
      </c>
      <c r="P77">
        <f t="shared" si="15"/>
        <v>1</v>
      </c>
      <c r="Q77">
        <f t="shared" si="16"/>
        <v>0.25</v>
      </c>
      <c r="R77">
        <f t="shared" si="17"/>
        <v>1</v>
      </c>
    </row>
    <row r="78" spans="1:18" x14ac:dyDescent="0.3">
      <c r="A78">
        <v>5</v>
      </c>
      <c r="B78">
        <v>41.897865000000003</v>
      </c>
      <c r="C78">
        <v>-87.630874000000006</v>
      </c>
      <c r="D78" s="1">
        <v>0.73958333333333337</v>
      </c>
      <c r="E78" s="1">
        <v>0.99930555555555556</v>
      </c>
      <c r="F78" t="s">
        <v>13</v>
      </c>
      <c r="G78" t="s">
        <v>10</v>
      </c>
      <c r="H78">
        <v>27</v>
      </c>
      <c r="I78" s="2">
        <v>44112</v>
      </c>
      <c r="J78">
        <f t="shared" si="9"/>
        <v>1</v>
      </c>
      <c r="K78" t="str">
        <f t="shared" si="10"/>
        <v>Th</v>
      </c>
      <c r="L78">
        <f t="shared" si="11"/>
        <v>41</v>
      </c>
      <c r="M78" s="11">
        <f t="shared" si="12"/>
        <v>0.75</v>
      </c>
      <c r="N78">
        <f t="shared" si="13"/>
        <v>0.2857142857142857</v>
      </c>
      <c r="O78">
        <f t="shared" si="14"/>
        <v>5.4421768707482984E-2</v>
      </c>
      <c r="P78">
        <f t="shared" si="15"/>
        <v>1</v>
      </c>
      <c r="Q78">
        <f t="shared" si="16"/>
        <v>0.25</v>
      </c>
      <c r="R78">
        <f t="shared" si="17"/>
        <v>1</v>
      </c>
    </row>
    <row r="79" spans="1:18" x14ac:dyDescent="0.3">
      <c r="A79">
        <v>6</v>
      </c>
      <c r="B79">
        <v>41.880653000000002</v>
      </c>
      <c r="C79">
        <v>-87.636480000000006</v>
      </c>
      <c r="D79" s="1">
        <v>0.375</v>
      </c>
      <c r="E79" s="1">
        <v>0.71527777777777779</v>
      </c>
      <c r="F79" t="s">
        <v>12</v>
      </c>
      <c r="G79" t="s">
        <v>14</v>
      </c>
      <c r="H79">
        <v>29</v>
      </c>
      <c r="I79" s="2">
        <v>44112</v>
      </c>
      <c r="J79">
        <f t="shared" si="9"/>
        <v>1</v>
      </c>
      <c r="K79" t="str">
        <f t="shared" si="10"/>
        <v>Th</v>
      </c>
      <c r="L79">
        <f t="shared" si="11"/>
        <v>41</v>
      </c>
      <c r="M79" s="11">
        <f t="shared" si="12"/>
        <v>0.41666666666666663</v>
      </c>
      <c r="N79">
        <f t="shared" si="13"/>
        <v>0.23809523809523808</v>
      </c>
      <c r="O79">
        <f t="shared" si="14"/>
        <v>3.4013605442176867E-2</v>
      </c>
      <c r="P79">
        <f t="shared" si="15"/>
        <v>1</v>
      </c>
      <c r="Q79">
        <f t="shared" si="16"/>
        <v>0.2</v>
      </c>
      <c r="R79">
        <f t="shared" si="17"/>
        <v>1</v>
      </c>
    </row>
    <row r="80" spans="1:18" x14ac:dyDescent="0.3">
      <c r="A80">
        <v>6</v>
      </c>
      <c r="B80">
        <v>41.881996999999998</v>
      </c>
      <c r="C80">
        <v>-87.627484999999993</v>
      </c>
      <c r="D80" s="1">
        <v>0.73958333333333337</v>
      </c>
      <c r="E80" s="1">
        <v>0.77777777777777779</v>
      </c>
      <c r="F80" t="s">
        <v>15</v>
      </c>
      <c r="G80" t="s">
        <v>14</v>
      </c>
      <c r="H80">
        <v>29</v>
      </c>
      <c r="I80" s="2">
        <v>44112</v>
      </c>
      <c r="J80">
        <f t="shared" si="9"/>
        <v>1</v>
      </c>
      <c r="K80" t="str">
        <f t="shared" si="10"/>
        <v>Th</v>
      </c>
      <c r="L80">
        <f t="shared" si="11"/>
        <v>41</v>
      </c>
      <c r="M80" s="11">
        <f t="shared" si="12"/>
        <v>0.75</v>
      </c>
      <c r="N80">
        <f t="shared" si="13"/>
        <v>0.23809523809523808</v>
      </c>
      <c r="O80">
        <f t="shared" si="14"/>
        <v>3.4013605442176867E-2</v>
      </c>
      <c r="P80">
        <f t="shared" si="15"/>
        <v>1</v>
      </c>
      <c r="Q80">
        <f t="shared" si="16"/>
        <v>0.25</v>
      </c>
      <c r="R80">
        <f t="shared" si="17"/>
        <v>1</v>
      </c>
    </row>
    <row r="81" spans="1:18" x14ac:dyDescent="0.3">
      <c r="A81">
        <v>6</v>
      </c>
      <c r="B81">
        <v>41.897865000000003</v>
      </c>
      <c r="C81">
        <v>-87.630874000000006</v>
      </c>
      <c r="D81" s="1">
        <v>0.73958333333333337</v>
      </c>
      <c r="E81" s="1">
        <v>0.99930555555555556</v>
      </c>
      <c r="F81" t="s">
        <v>13</v>
      </c>
      <c r="G81" t="s">
        <v>14</v>
      </c>
      <c r="H81">
        <v>29</v>
      </c>
      <c r="I81" s="2">
        <v>44112</v>
      </c>
      <c r="J81">
        <f t="shared" si="9"/>
        <v>1</v>
      </c>
      <c r="K81" t="str">
        <f t="shared" si="10"/>
        <v>Th</v>
      </c>
      <c r="L81">
        <f t="shared" si="11"/>
        <v>41</v>
      </c>
      <c r="M81" s="11">
        <f t="shared" si="12"/>
        <v>0.75</v>
      </c>
      <c r="N81">
        <f t="shared" si="13"/>
        <v>0.2857142857142857</v>
      </c>
      <c r="O81">
        <f t="shared" si="14"/>
        <v>4.0816326530612242E-2</v>
      </c>
      <c r="P81">
        <f t="shared" si="15"/>
        <v>1</v>
      </c>
      <c r="Q81">
        <f t="shared" si="16"/>
        <v>0.25</v>
      </c>
      <c r="R81">
        <f t="shared" si="17"/>
        <v>1</v>
      </c>
    </row>
    <row r="82" spans="1:18" x14ac:dyDescent="0.3">
      <c r="A82">
        <v>1</v>
      </c>
      <c r="B82">
        <v>41.879604</v>
      </c>
      <c r="C82">
        <v>-87.633663999999996</v>
      </c>
      <c r="D82" s="1">
        <v>0.33333333333333331</v>
      </c>
      <c r="E82" s="1">
        <v>0.34027777777777773</v>
      </c>
      <c r="F82" t="s">
        <v>9</v>
      </c>
      <c r="G82" t="s">
        <v>10</v>
      </c>
      <c r="H82">
        <v>25</v>
      </c>
      <c r="I82" s="2">
        <v>44113</v>
      </c>
      <c r="J82">
        <f t="shared" si="9"/>
        <v>1</v>
      </c>
      <c r="K82" t="str">
        <f t="shared" si="10"/>
        <v>F</v>
      </c>
      <c r="L82">
        <f t="shared" si="11"/>
        <v>41</v>
      </c>
      <c r="M82" s="11">
        <f t="shared" si="12"/>
        <v>0.33333333333333331</v>
      </c>
      <c r="N82">
        <f t="shared" si="13"/>
        <v>0.20833333333333334</v>
      </c>
      <c r="O82">
        <f t="shared" si="14"/>
        <v>3.4722222222222224E-2</v>
      </c>
      <c r="P82">
        <f t="shared" si="15"/>
        <v>1</v>
      </c>
      <c r="Q82">
        <f t="shared" si="16"/>
        <v>0.5</v>
      </c>
      <c r="R82">
        <f t="shared" si="17"/>
        <v>1</v>
      </c>
    </row>
    <row r="83" spans="1:18" x14ac:dyDescent="0.3">
      <c r="A83">
        <v>1</v>
      </c>
      <c r="B83">
        <v>41.877676999999998</v>
      </c>
      <c r="C83">
        <v>-87.634251000000006</v>
      </c>
      <c r="D83" s="1">
        <v>0.34375</v>
      </c>
      <c r="E83" s="1">
        <v>0.34722222222222227</v>
      </c>
      <c r="F83" t="s">
        <v>11</v>
      </c>
      <c r="G83" t="s">
        <v>10</v>
      </c>
      <c r="H83">
        <v>25</v>
      </c>
      <c r="I83" s="2">
        <v>44113</v>
      </c>
      <c r="J83">
        <f t="shared" si="9"/>
        <v>1</v>
      </c>
      <c r="K83" t="str">
        <f t="shared" si="10"/>
        <v>F</v>
      </c>
      <c r="L83">
        <f t="shared" si="11"/>
        <v>41</v>
      </c>
      <c r="M83" s="11">
        <f t="shared" si="12"/>
        <v>0.33333333333333331</v>
      </c>
      <c r="N83">
        <f t="shared" si="13"/>
        <v>0.20833333333333334</v>
      </c>
      <c r="O83">
        <f t="shared" si="14"/>
        <v>3.4722222222222224E-2</v>
      </c>
      <c r="P83">
        <f t="shared" si="15"/>
        <v>1</v>
      </c>
      <c r="Q83">
        <f t="shared" si="16"/>
        <v>1</v>
      </c>
      <c r="R83">
        <f t="shared" si="17"/>
        <v>1</v>
      </c>
    </row>
    <row r="84" spans="1:18" x14ac:dyDescent="0.3">
      <c r="A84">
        <v>1</v>
      </c>
      <c r="B84">
        <v>41.880653000000002</v>
      </c>
      <c r="C84">
        <v>-87.636480000000006</v>
      </c>
      <c r="D84" s="1">
        <v>0.35416666666666669</v>
      </c>
      <c r="E84" s="1">
        <v>0.5</v>
      </c>
      <c r="F84" t="s">
        <v>12</v>
      </c>
      <c r="G84" t="s">
        <v>10</v>
      </c>
      <c r="H84">
        <v>25</v>
      </c>
      <c r="I84" s="2">
        <v>44113</v>
      </c>
      <c r="J84">
        <f t="shared" si="9"/>
        <v>1</v>
      </c>
      <c r="K84" t="str">
        <f t="shared" si="10"/>
        <v>F</v>
      </c>
      <c r="L84">
        <f t="shared" si="11"/>
        <v>41</v>
      </c>
      <c r="M84" s="11">
        <f t="shared" si="12"/>
        <v>0.33333333333333331</v>
      </c>
      <c r="N84">
        <f t="shared" si="13"/>
        <v>0.20833333333333334</v>
      </c>
      <c r="O84">
        <f t="shared" si="14"/>
        <v>3.4722222222222224E-2</v>
      </c>
      <c r="P84">
        <f t="shared" si="15"/>
        <v>1</v>
      </c>
      <c r="Q84">
        <f t="shared" si="16"/>
        <v>1</v>
      </c>
      <c r="R84">
        <f t="shared" si="17"/>
        <v>1</v>
      </c>
    </row>
    <row r="85" spans="1:18" x14ac:dyDescent="0.3">
      <c r="A85">
        <v>1</v>
      </c>
      <c r="B85">
        <v>41.897865000000003</v>
      </c>
      <c r="C85">
        <v>-87.630874000000006</v>
      </c>
      <c r="D85" s="1">
        <v>0.72916666666666663</v>
      </c>
      <c r="E85" s="1">
        <v>0.99930555555555556</v>
      </c>
      <c r="F85" t="s">
        <v>13</v>
      </c>
      <c r="G85" t="s">
        <v>10</v>
      </c>
      <c r="H85">
        <v>25</v>
      </c>
      <c r="I85" s="2">
        <v>44113</v>
      </c>
      <c r="J85">
        <f t="shared" si="9"/>
        <v>1</v>
      </c>
      <c r="K85" t="str">
        <f t="shared" si="10"/>
        <v>F</v>
      </c>
      <c r="L85">
        <f t="shared" si="11"/>
        <v>41</v>
      </c>
      <c r="M85" s="11">
        <f t="shared" si="12"/>
        <v>0.75</v>
      </c>
      <c r="N85">
        <f t="shared" si="13"/>
        <v>0.25</v>
      </c>
      <c r="O85">
        <f t="shared" si="14"/>
        <v>4.1666666666666664E-2</v>
      </c>
      <c r="P85">
        <f t="shared" si="15"/>
        <v>1</v>
      </c>
      <c r="Q85">
        <f t="shared" si="16"/>
        <v>0.26666666666666666</v>
      </c>
      <c r="R85">
        <f t="shared" si="17"/>
        <v>1</v>
      </c>
    </row>
    <row r="86" spans="1:18" x14ac:dyDescent="0.3">
      <c r="A86">
        <v>2</v>
      </c>
      <c r="B86">
        <v>41.879604</v>
      </c>
      <c r="C86">
        <v>-87.633663999999996</v>
      </c>
      <c r="D86" s="1">
        <v>0.3125</v>
      </c>
      <c r="E86" s="1">
        <v>0.35416666666666669</v>
      </c>
      <c r="F86" t="s">
        <v>9</v>
      </c>
      <c r="G86" t="s">
        <v>14</v>
      </c>
      <c r="H86">
        <v>27</v>
      </c>
      <c r="I86" s="2">
        <v>44113</v>
      </c>
      <c r="J86">
        <f t="shared" si="9"/>
        <v>1</v>
      </c>
      <c r="K86" t="str">
        <f t="shared" si="10"/>
        <v>F</v>
      </c>
      <c r="L86">
        <f t="shared" si="11"/>
        <v>41</v>
      </c>
      <c r="M86" s="11">
        <f t="shared" si="12"/>
        <v>0.33333333333333331</v>
      </c>
      <c r="N86">
        <f t="shared" si="13"/>
        <v>0.33333333333333331</v>
      </c>
      <c r="O86">
        <f t="shared" si="14"/>
        <v>5.5555555555555552E-2</v>
      </c>
      <c r="P86">
        <f t="shared" si="15"/>
        <v>1</v>
      </c>
      <c r="Q86">
        <f t="shared" si="16"/>
        <v>0.5</v>
      </c>
      <c r="R86">
        <f t="shared" si="17"/>
        <v>1</v>
      </c>
    </row>
    <row r="87" spans="1:18" x14ac:dyDescent="0.3">
      <c r="A87">
        <v>2</v>
      </c>
      <c r="B87">
        <v>41.880653000000002</v>
      </c>
      <c r="C87">
        <v>-87.636480000000006</v>
      </c>
      <c r="D87" s="1">
        <v>0.375</v>
      </c>
      <c r="E87" s="1">
        <v>0.70833333333333337</v>
      </c>
      <c r="F87" t="s">
        <v>12</v>
      </c>
      <c r="G87" t="s">
        <v>14</v>
      </c>
      <c r="H87">
        <v>27</v>
      </c>
      <c r="I87" s="2">
        <v>44113</v>
      </c>
      <c r="J87">
        <f t="shared" si="9"/>
        <v>1</v>
      </c>
      <c r="K87" t="str">
        <f t="shared" si="10"/>
        <v>F</v>
      </c>
      <c r="L87">
        <f t="shared" si="11"/>
        <v>41</v>
      </c>
      <c r="M87" s="11">
        <f t="shared" si="12"/>
        <v>0.41666666666666663</v>
      </c>
      <c r="N87">
        <f t="shared" si="13"/>
        <v>0.27777777777777779</v>
      </c>
      <c r="O87">
        <f t="shared" si="14"/>
        <v>4.6296296296296294E-2</v>
      </c>
      <c r="P87">
        <f t="shared" si="15"/>
        <v>1</v>
      </c>
      <c r="Q87">
        <f t="shared" si="16"/>
        <v>0.2</v>
      </c>
      <c r="R87">
        <f t="shared" si="17"/>
        <v>1</v>
      </c>
    </row>
    <row r="88" spans="1:18" x14ac:dyDescent="0.3">
      <c r="A88">
        <v>2</v>
      </c>
      <c r="B88">
        <v>41.897865000000003</v>
      </c>
      <c r="C88">
        <v>-87.630874000000006</v>
      </c>
      <c r="D88" s="1">
        <v>0.73958333333333337</v>
      </c>
      <c r="E88" s="1">
        <v>0.99930555555555556</v>
      </c>
      <c r="F88" t="s">
        <v>13</v>
      </c>
      <c r="G88" t="s">
        <v>14</v>
      </c>
      <c r="H88">
        <v>27</v>
      </c>
      <c r="I88" s="2">
        <v>44113</v>
      </c>
      <c r="J88">
        <f t="shared" si="9"/>
        <v>1</v>
      </c>
      <c r="K88" t="str">
        <f t="shared" si="10"/>
        <v>F</v>
      </c>
      <c r="L88">
        <f t="shared" si="11"/>
        <v>41</v>
      </c>
      <c r="M88" s="11">
        <f t="shared" si="12"/>
        <v>0.75</v>
      </c>
      <c r="N88">
        <f t="shared" si="13"/>
        <v>0.33333333333333331</v>
      </c>
      <c r="O88">
        <f t="shared" si="14"/>
        <v>5.5555555555555552E-2</v>
      </c>
      <c r="P88">
        <f t="shared" si="15"/>
        <v>0.875</v>
      </c>
      <c r="Q88">
        <f t="shared" si="16"/>
        <v>0.2</v>
      </c>
      <c r="R88">
        <f t="shared" si="17"/>
        <v>0.75</v>
      </c>
    </row>
    <row r="89" spans="1:18" x14ac:dyDescent="0.3">
      <c r="A89">
        <v>3</v>
      </c>
      <c r="B89">
        <v>41.880653000000002</v>
      </c>
      <c r="C89">
        <v>-87.636480000000006</v>
      </c>
      <c r="D89" s="1">
        <v>0.375</v>
      </c>
      <c r="E89" s="1">
        <v>0.70833333333333337</v>
      </c>
      <c r="F89" t="s">
        <v>12</v>
      </c>
      <c r="G89" t="s">
        <v>14</v>
      </c>
      <c r="H89">
        <v>29</v>
      </c>
      <c r="I89" s="2">
        <v>44113</v>
      </c>
      <c r="J89">
        <f t="shared" si="9"/>
        <v>1</v>
      </c>
      <c r="K89" t="str">
        <f t="shared" si="10"/>
        <v>F</v>
      </c>
      <c r="L89">
        <f t="shared" si="11"/>
        <v>41</v>
      </c>
      <c r="M89" s="11">
        <f t="shared" si="12"/>
        <v>0.41666666666666663</v>
      </c>
      <c r="N89">
        <f t="shared" si="13"/>
        <v>0.29411764705882354</v>
      </c>
      <c r="O89">
        <f t="shared" si="14"/>
        <v>5.1903114186851215E-2</v>
      </c>
      <c r="P89">
        <f t="shared" si="15"/>
        <v>1</v>
      </c>
      <c r="Q89">
        <f t="shared" si="16"/>
        <v>0.2</v>
      </c>
      <c r="R89">
        <f t="shared" si="17"/>
        <v>1</v>
      </c>
    </row>
    <row r="90" spans="1:18" x14ac:dyDescent="0.3">
      <c r="A90">
        <v>3</v>
      </c>
      <c r="B90">
        <v>41.881996999999998</v>
      </c>
      <c r="C90">
        <v>-87.627484999999993</v>
      </c>
      <c r="D90" s="1">
        <v>0.73958333333333337</v>
      </c>
      <c r="E90" s="1">
        <v>0.77083333333333337</v>
      </c>
      <c r="F90" t="s">
        <v>15</v>
      </c>
      <c r="G90" t="s">
        <v>14</v>
      </c>
      <c r="H90">
        <v>29</v>
      </c>
      <c r="I90" s="2">
        <v>44113</v>
      </c>
      <c r="J90">
        <f t="shared" si="9"/>
        <v>1</v>
      </c>
      <c r="K90" t="str">
        <f t="shared" si="10"/>
        <v>F</v>
      </c>
      <c r="L90">
        <f t="shared" si="11"/>
        <v>41</v>
      </c>
      <c r="M90" s="11">
        <f t="shared" si="12"/>
        <v>0.75</v>
      </c>
      <c r="N90">
        <f t="shared" si="13"/>
        <v>0.23529411764705882</v>
      </c>
      <c r="O90">
        <f t="shared" si="14"/>
        <v>4.1522491349480974E-2</v>
      </c>
      <c r="P90">
        <f t="shared" si="15"/>
        <v>1</v>
      </c>
      <c r="Q90">
        <f t="shared" si="16"/>
        <v>0.33333333333333331</v>
      </c>
      <c r="R90">
        <f t="shared" si="17"/>
        <v>1</v>
      </c>
    </row>
    <row r="91" spans="1:18" x14ac:dyDescent="0.3">
      <c r="A91">
        <v>3</v>
      </c>
      <c r="B91">
        <v>41.897865000000003</v>
      </c>
      <c r="C91">
        <v>-87.630874000000006</v>
      </c>
      <c r="D91" s="1">
        <v>0.79166666666666663</v>
      </c>
      <c r="E91" s="1">
        <v>0.99930555555555556</v>
      </c>
      <c r="F91" t="s">
        <v>13</v>
      </c>
      <c r="G91" t="s">
        <v>14</v>
      </c>
      <c r="H91">
        <v>29</v>
      </c>
      <c r="I91" s="2">
        <v>44113</v>
      </c>
      <c r="J91">
        <f t="shared" si="9"/>
        <v>1</v>
      </c>
      <c r="K91" t="str">
        <f t="shared" si="10"/>
        <v>F</v>
      </c>
      <c r="L91">
        <f t="shared" si="11"/>
        <v>41</v>
      </c>
      <c r="M91" s="11">
        <f t="shared" si="12"/>
        <v>0.83333333333333326</v>
      </c>
      <c r="N91">
        <f t="shared" si="13"/>
        <v>0.29411764705882354</v>
      </c>
      <c r="O91">
        <f t="shared" si="14"/>
        <v>5.1903114186851215E-2</v>
      </c>
      <c r="P91">
        <f t="shared" si="15"/>
        <v>1</v>
      </c>
      <c r="Q91">
        <f t="shared" si="16"/>
        <v>0.47058823529411764</v>
      </c>
      <c r="R91">
        <f t="shared" si="17"/>
        <v>1</v>
      </c>
    </row>
    <row r="92" spans="1:18" x14ac:dyDescent="0.3">
      <c r="A92">
        <v>4</v>
      </c>
      <c r="B92">
        <v>41.880653000000002</v>
      </c>
      <c r="C92">
        <v>-87.636480000000006</v>
      </c>
      <c r="D92" s="1">
        <v>0.375</v>
      </c>
      <c r="E92" s="1">
        <v>0.71527777777777779</v>
      </c>
      <c r="F92" t="s">
        <v>12</v>
      </c>
      <c r="G92" t="s">
        <v>10</v>
      </c>
      <c r="H92">
        <v>26</v>
      </c>
      <c r="I92" s="2">
        <v>44113</v>
      </c>
      <c r="J92">
        <f t="shared" si="9"/>
        <v>1</v>
      </c>
      <c r="K92" t="str">
        <f t="shared" si="10"/>
        <v>F</v>
      </c>
      <c r="L92">
        <f t="shared" si="11"/>
        <v>41</v>
      </c>
      <c r="M92" s="11">
        <f t="shared" si="12"/>
        <v>0.41666666666666663</v>
      </c>
      <c r="N92">
        <f t="shared" si="13"/>
        <v>0.27777777777777779</v>
      </c>
      <c r="O92">
        <f t="shared" si="14"/>
        <v>4.6296296296296294E-2</v>
      </c>
      <c r="P92">
        <f t="shared" si="15"/>
        <v>1</v>
      </c>
      <c r="Q92">
        <f t="shared" si="16"/>
        <v>0.2</v>
      </c>
      <c r="R92">
        <f t="shared" si="17"/>
        <v>1</v>
      </c>
    </row>
    <row r="93" spans="1:18" x14ac:dyDescent="0.3">
      <c r="A93">
        <v>4</v>
      </c>
      <c r="B93">
        <v>41.881996999999998</v>
      </c>
      <c r="C93">
        <v>-87.627484999999993</v>
      </c>
      <c r="D93" s="1">
        <v>0.73958333333333337</v>
      </c>
      <c r="E93" s="1">
        <v>0.77777777777777779</v>
      </c>
      <c r="F93" t="s">
        <v>15</v>
      </c>
      <c r="G93" t="s">
        <v>10</v>
      </c>
      <c r="H93">
        <v>26</v>
      </c>
      <c r="I93" s="2">
        <v>44113</v>
      </c>
      <c r="J93">
        <f t="shared" si="9"/>
        <v>1</v>
      </c>
      <c r="K93" t="str">
        <f t="shared" si="10"/>
        <v>F</v>
      </c>
      <c r="L93">
        <f t="shared" si="11"/>
        <v>41</v>
      </c>
      <c r="M93" s="11">
        <f t="shared" si="12"/>
        <v>0.75</v>
      </c>
      <c r="N93">
        <f t="shared" si="13"/>
        <v>0.22222222222222221</v>
      </c>
      <c r="O93">
        <f t="shared" si="14"/>
        <v>3.7037037037037035E-2</v>
      </c>
      <c r="P93">
        <f t="shared" si="15"/>
        <v>1</v>
      </c>
      <c r="Q93">
        <f t="shared" si="16"/>
        <v>0.33333333333333331</v>
      </c>
      <c r="R93">
        <f t="shared" si="17"/>
        <v>1</v>
      </c>
    </row>
    <row r="94" spans="1:18" x14ac:dyDescent="0.3">
      <c r="A94">
        <v>4</v>
      </c>
      <c r="B94">
        <v>41.897865000000003</v>
      </c>
      <c r="C94">
        <v>-87.630874000000006</v>
      </c>
      <c r="D94" s="1">
        <v>0.79166666666666663</v>
      </c>
      <c r="E94" s="1">
        <v>0.99930555555555556</v>
      </c>
      <c r="F94" t="s">
        <v>13</v>
      </c>
      <c r="G94" t="s">
        <v>10</v>
      </c>
      <c r="H94">
        <v>26</v>
      </c>
      <c r="I94" s="2">
        <v>44113</v>
      </c>
      <c r="J94">
        <f t="shared" si="9"/>
        <v>1</v>
      </c>
      <c r="K94" t="str">
        <f t="shared" si="10"/>
        <v>F</v>
      </c>
      <c r="L94">
        <f t="shared" si="11"/>
        <v>41</v>
      </c>
      <c r="M94" s="11">
        <f t="shared" si="12"/>
        <v>0.83333333333333326</v>
      </c>
      <c r="N94">
        <f t="shared" si="13"/>
        <v>0.33333333333333331</v>
      </c>
      <c r="O94">
        <f t="shared" si="14"/>
        <v>5.5555555555555552E-2</v>
      </c>
      <c r="P94">
        <f t="shared" si="15"/>
        <v>1</v>
      </c>
      <c r="Q94">
        <f t="shared" si="16"/>
        <v>0.47058823529411764</v>
      </c>
      <c r="R94">
        <f t="shared" si="17"/>
        <v>1</v>
      </c>
    </row>
    <row r="95" spans="1:18" x14ac:dyDescent="0.3">
      <c r="A95">
        <v>5</v>
      </c>
      <c r="B95">
        <v>41.874848999999998</v>
      </c>
      <c r="C95">
        <v>-87.634506000000002</v>
      </c>
      <c r="D95" s="1">
        <v>0.25</v>
      </c>
      <c r="E95" s="1">
        <v>0.3125</v>
      </c>
      <c r="F95" t="s">
        <v>16</v>
      </c>
      <c r="G95" t="s">
        <v>10</v>
      </c>
      <c r="H95">
        <v>27</v>
      </c>
      <c r="I95" s="2">
        <v>44113</v>
      </c>
      <c r="J95">
        <f t="shared" si="9"/>
        <v>1</v>
      </c>
      <c r="K95" t="str">
        <f t="shared" si="10"/>
        <v>F</v>
      </c>
      <c r="L95">
        <f t="shared" si="11"/>
        <v>41</v>
      </c>
      <c r="M95" s="11">
        <f t="shared" si="12"/>
        <v>0.25</v>
      </c>
      <c r="N95">
        <f t="shared" si="13"/>
        <v>0.23809523809523808</v>
      </c>
      <c r="O95">
        <f t="shared" si="14"/>
        <v>3.4013605442176867E-2</v>
      </c>
      <c r="P95">
        <f t="shared" si="15"/>
        <v>1</v>
      </c>
      <c r="Q95">
        <f t="shared" si="16"/>
        <v>0.5</v>
      </c>
      <c r="R95">
        <f t="shared" si="17"/>
        <v>1</v>
      </c>
    </row>
    <row r="96" spans="1:18" x14ac:dyDescent="0.3">
      <c r="A96">
        <v>5</v>
      </c>
      <c r="B96">
        <v>41.880653000000002</v>
      </c>
      <c r="C96">
        <v>-87.636480000000006</v>
      </c>
      <c r="D96" s="1">
        <v>0.375</v>
      </c>
      <c r="E96" s="1">
        <v>0.70833333333333337</v>
      </c>
      <c r="F96" t="s">
        <v>12</v>
      </c>
      <c r="G96" t="s">
        <v>10</v>
      </c>
      <c r="H96">
        <v>27</v>
      </c>
      <c r="I96" s="2">
        <v>44113</v>
      </c>
      <c r="J96">
        <f t="shared" si="9"/>
        <v>1</v>
      </c>
      <c r="K96" t="str">
        <f t="shared" si="10"/>
        <v>F</v>
      </c>
      <c r="L96">
        <f t="shared" si="11"/>
        <v>41</v>
      </c>
      <c r="M96" s="11">
        <f t="shared" si="12"/>
        <v>0.41666666666666663</v>
      </c>
      <c r="N96">
        <f t="shared" si="13"/>
        <v>0.23809523809523808</v>
      </c>
      <c r="O96">
        <f t="shared" si="14"/>
        <v>3.4013605442176867E-2</v>
      </c>
      <c r="P96">
        <f t="shared" si="15"/>
        <v>1</v>
      </c>
      <c r="Q96">
        <f t="shared" si="16"/>
        <v>0.2</v>
      </c>
      <c r="R96">
        <f t="shared" si="17"/>
        <v>1</v>
      </c>
    </row>
    <row r="97" spans="1:18" x14ac:dyDescent="0.3">
      <c r="A97">
        <v>5</v>
      </c>
      <c r="B97">
        <v>41.897865000000003</v>
      </c>
      <c r="C97">
        <v>-87.630874000000006</v>
      </c>
      <c r="D97" s="1">
        <v>0.73958333333333337</v>
      </c>
      <c r="E97" s="1">
        <v>0.99930555555555556</v>
      </c>
      <c r="F97" t="s">
        <v>13</v>
      </c>
      <c r="G97" t="s">
        <v>10</v>
      </c>
      <c r="H97">
        <v>27</v>
      </c>
      <c r="I97" s="2">
        <v>44113</v>
      </c>
      <c r="J97">
        <f t="shared" si="9"/>
        <v>1</v>
      </c>
      <c r="K97" t="str">
        <f t="shared" si="10"/>
        <v>F</v>
      </c>
      <c r="L97">
        <f t="shared" si="11"/>
        <v>41</v>
      </c>
      <c r="M97" s="11">
        <f t="shared" si="12"/>
        <v>0.75</v>
      </c>
      <c r="N97">
        <f t="shared" si="13"/>
        <v>0.2857142857142857</v>
      </c>
      <c r="O97">
        <f t="shared" si="14"/>
        <v>4.0816326530612242E-2</v>
      </c>
      <c r="P97">
        <f t="shared" si="15"/>
        <v>1</v>
      </c>
      <c r="Q97">
        <f t="shared" si="16"/>
        <v>0.26666666666666666</v>
      </c>
      <c r="R97">
        <f t="shared" si="17"/>
        <v>1</v>
      </c>
    </row>
    <row r="98" spans="1:18" x14ac:dyDescent="0.3">
      <c r="A98">
        <v>6</v>
      </c>
      <c r="B98">
        <v>41.874848999999998</v>
      </c>
      <c r="C98">
        <v>-87.634506000000002</v>
      </c>
      <c r="D98" s="1">
        <v>0.25</v>
      </c>
      <c r="E98" s="1">
        <v>0.31944444444444448</v>
      </c>
      <c r="F98" t="s">
        <v>16</v>
      </c>
      <c r="G98" t="s">
        <v>14</v>
      </c>
      <c r="H98">
        <v>29</v>
      </c>
      <c r="I98" s="2">
        <v>44113</v>
      </c>
      <c r="J98">
        <f t="shared" si="9"/>
        <v>1</v>
      </c>
      <c r="K98" t="str">
        <f t="shared" si="10"/>
        <v>F</v>
      </c>
      <c r="L98">
        <f t="shared" si="11"/>
        <v>41</v>
      </c>
      <c r="M98" s="11">
        <f t="shared" si="12"/>
        <v>0.25</v>
      </c>
      <c r="N98">
        <f t="shared" si="13"/>
        <v>0.19047619047619047</v>
      </c>
      <c r="O98">
        <f t="shared" si="14"/>
        <v>3.6281179138321989E-2</v>
      </c>
      <c r="P98">
        <f t="shared" si="15"/>
        <v>1</v>
      </c>
      <c r="Q98">
        <f t="shared" si="16"/>
        <v>0.5</v>
      </c>
      <c r="R98">
        <f t="shared" si="17"/>
        <v>1</v>
      </c>
    </row>
    <row r="99" spans="1:18" x14ac:dyDescent="0.3">
      <c r="A99">
        <v>6</v>
      </c>
      <c r="B99">
        <v>41.880653000000002</v>
      </c>
      <c r="C99">
        <v>-87.636480000000006</v>
      </c>
      <c r="D99" s="1">
        <v>0.375</v>
      </c>
      <c r="E99" s="1">
        <v>0.71527777777777779</v>
      </c>
      <c r="F99" t="s">
        <v>12</v>
      </c>
      <c r="G99" t="s">
        <v>14</v>
      </c>
      <c r="H99">
        <v>29</v>
      </c>
      <c r="I99" s="2">
        <v>44113</v>
      </c>
      <c r="J99">
        <f t="shared" si="9"/>
        <v>1</v>
      </c>
      <c r="K99" t="str">
        <f t="shared" si="10"/>
        <v>F</v>
      </c>
      <c r="L99">
        <f t="shared" si="11"/>
        <v>41</v>
      </c>
      <c r="M99" s="11">
        <f t="shared" si="12"/>
        <v>0.41666666666666663</v>
      </c>
      <c r="N99">
        <f t="shared" si="13"/>
        <v>0.23809523809523808</v>
      </c>
      <c r="O99">
        <f t="shared" si="14"/>
        <v>4.5351473922902487E-2</v>
      </c>
      <c r="P99">
        <f t="shared" si="15"/>
        <v>1</v>
      </c>
      <c r="Q99">
        <f t="shared" si="16"/>
        <v>0.2</v>
      </c>
      <c r="R99">
        <f t="shared" si="17"/>
        <v>1</v>
      </c>
    </row>
    <row r="100" spans="1:18" x14ac:dyDescent="0.3">
      <c r="A100">
        <v>6</v>
      </c>
      <c r="B100">
        <v>41.881996999999998</v>
      </c>
      <c r="C100">
        <v>-87.627484999999993</v>
      </c>
      <c r="D100" s="1">
        <v>0.73958333333333337</v>
      </c>
      <c r="E100" s="1">
        <v>0.77777777777777779</v>
      </c>
      <c r="F100" t="s">
        <v>15</v>
      </c>
      <c r="G100" t="s">
        <v>14</v>
      </c>
      <c r="H100">
        <v>29</v>
      </c>
      <c r="I100" s="2">
        <v>44113</v>
      </c>
      <c r="J100">
        <f t="shared" si="9"/>
        <v>1</v>
      </c>
      <c r="K100" t="str">
        <f t="shared" si="10"/>
        <v>F</v>
      </c>
      <c r="L100">
        <f t="shared" si="11"/>
        <v>41</v>
      </c>
      <c r="M100" s="11">
        <f t="shared" si="12"/>
        <v>0.75</v>
      </c>
      <c r="N100">
        <f t="shared" si="13"/>
        <v>0.23809523809523808</v>
      </c>
      <c r="O100">
        <f t="shared" si="14"/>
        <v>4.5351473922902487E-2</v>
      </c>
      <c r="P100">
        <f t="shared" si="15"/>
        <v>1</v>
      </c>
      <c r="Q100">
        <f t="shared" si="16"/>
        <v>0.33333333333333331</v>
      </c>
      <c r="R100">
        <f t="shared" si="17"/>
        <v>1</v>
      </c>
    </row>
    <row r="101" spans="1:18" x14ac:dyDescent="0.3">
      <c r="A101">
        <v>6</v>
      </c>
      <c r="B101">
        <v>41.897865000000003</v>
      </c>
      <c r="C101">
        <v>-87.630874000000006</v>
      </c>
      <c r="D101" s="1">
        <v>0.73958333333333337</v>
      </c>
      <c r="E101" s="1">
        <v>0.99930555555555556</v>
      </c>
      <c r="F101" t="s">
        <v>13</v>
      </c>
      <c r="G101" t="s">
        <v>14</v>
      </c>
      <c r="H101">
        <v>29</v>
      </c>
      <c r="I101" s="2">
        <v>44113</v>
      </c>
      <c r="J101">
        <f t="shared" si="9"/>
        <v>1</v>
      </c>
      <c r="K101" t="str">
        <f t="shared" si="10"/>
        <v>F</v>
      </c>
      <c r="L101">
        <f t="shared" si="11"/>
        <v>41</v>
      </c>
      <c r="M101" s="11">
        <f t="shared" si="12"/>
        <v>0.75</v>
      </c>
      <c r="N101">
        <f t="shared" si="13"/>
        <v>0.2857142857142857</v>
      </c>
      <c r="O101">
        <f t="shared" si="14"/>
        <v>5.4421768707482984E-2</v>
      </c>
      <c r="P101">
        <f t="shared" si="15"/>
        <v>1</v>
      </c>
      <c r="Q101">
        <f t="shared" si="16"/>
        <v>0.26666666666666666</v>
      </c>
      <c r="R101">
        <f t="shared" si="17"/>
        <v>1</v>
      </c>
    </row>
    <row r="102" spans="1:18" x14ac:dyDescent="0.3">
      <c r="A102">
        <v>1</v>
      </c>
      <c r="B102">
        <v>41.878163000000001</v>
      </c>
      <c r="C102">
        <v>-87.634919999999994</v>
      </c>
      <c r="D102" s="1">
        <v>0.52083333333333337</v>
      </c>
      <c r="E102" s="1">
        <v>0.54166666666666663</v>
      </c>
      <c r="F102" t="s">
        <v>17</v>
      </c>
      <c r="G102" t="s">
        <v>10</v>
      </c>
      <c r="H102">
        <v>25</v>
      </c>
      <c r="I102" s="2">
        <v>44114</v>
      </c>
      <c r="J102">
        <f t="shared" si="9"/>
        <v>0</v>
      </c>
      <c r="K102" t="str">
        <f t="shared" si="10"/>
        <v>Sa</v>
      </c>
      <c r="L102">
        <f t="shared" si="11"/>
        <v>41</v>
      </c>
      <c r="M102" s="11">
        <f t="shared" si="12"/>
        <v>0.5</v>
      </c>
      <c r="N102">
        <f>COUNTIFS(F:F,F102,A:A,A102,L:L,L102)/COUNTIFS(A:A,A102,L:L,L102)</f>
        <v>4.1666666666666664E-2</v>
      </c>
      <c r="O102">
        <f t="shared" si="14"/>
        <v>6.9444444444444441E-3</v>
      </c>
      <c r="P102">
        <f t="shared" si="15"/>
        <v>1</v>
      </c>
      <c r="Q102">
        <f t="shared" si="16"/>
        <v>1</v>
      </c>
      <c r="R102">
        <f t="shared" si="17"/>
        <v>1</v>
      </c>
    </row>
    <row r="103" spans="1:18" x14ac:dyDescent="0.3">
      <c r="A103">
        <v>1</v>
      </c>
      <c r="B103">
        <v>41.884017999999998</v>
      </c>
      <c r="C103">
        <v>-87.627398999999997</v>
      </c>
      <c r="D103" s="1">
        <v>0.58333333333333337</v>
      </c>
      <c r="E103" s="1">
        <v>0.66666666666666663</v>
      </c>
      <c r="F103" t="s">
        <v>18</v>
      </c>
      <c r="G103" t="s">
        <v>10</v>
      </c>
      <c r="H103">
        <v>25</v>
      </c>
      <c r="I103" s="2">
        <v>44114</v>
      </c>
      <c r="J103">
        <f t="shared" si="9"/>
        <v>0</v>
      </c>
      <c r="K103" t="str">
        <f t="shared" si="10"/>
        <v>Sa</v>
      </c>
      <c r="L103">
        <f t="shared" si="11"/>
        <v>41</v>
      </c>
      <c r="M103" s="11">
        <f t="shared" si="12"/>
        <v>0.58333333333333326</v>
      </c>
      <c r="N103">
        <f t="shared" si="13"/>
        <v>4.1666666666666664E-2</v>
      </c>
      <c r="O103">
        <f t="shared" si="14"/>
        <v>6.9444444444444441E-3</v>
      </c>
      <c r="P103">
        <f t="shared" si="15"/>
        <v>1</v>
      </c>
      <c r="Q103">
        <f t="shared" si="16"/>
        <v>1</v>
      </c>
      <c r="R103">
        <f t="shared" si="17"/>
        <v>1</v>
      </c>
    </row>
    <row r="104" spans="1:18" x14ac:dyDescent="0.3">
      <c r="A104">
        <v>1</v>
      </c>
      <c r="B104">
        <v>41.883138000000002</v>
      </c>
      <c r="C104">
        <v>-87.630692999999994</v>
      </c>
      <c r="D104" s="1">
        <v>0.6875</v>
      </c>
      <c r="E104" s="1">
        <v>0.70833333333333337</v>
      </c>
      <c r="F104" t="s">
        <v>19</v>
      </c>
      <c r="G104" t="s">
        <v>10</v>
      </c>
      <c r="H104">
        <v>25</v>
      </c>
      <c r="I104" s="2">
        <v>44114</v>
      </c>
      <c r="J104">
        <f t="shared" si="9"/>
        <v>0</v>
      </c>
      <c r="K104" t="str">
        <f t="shared" si="10"/>
        <v>Sa</v>
      </c>
      <c r="L104">
        <f t="shared" si="11"/>
        <v>41</v>
      </c>
      <c r="M104" s="11">
        <f t="shared" si="12"/>
        <v>0.66666666666666663</v>
      </c>
      <c r="N104">
        <f t="shared" si="13"/>
        <v>4.1666666666666664E-2</v>
      </c>
      <c r="O104">
        <f t="shared" si="14"/>
        <v>6.9444444444444441E-3</v>
      </c>
      <c r="P104">
        <f t="shared" si="15"/>
        <v>1</v>
      </c>
      <c r="Q104">
        <f t="shared" si="16"/>
        <v>1</v>
      </c>
      <c r="R104">
        <f t="shared" si="17"/>
        <v>1</v>
      </c>
    </row>
    <row r="105" spans="1:18" x14ac:dyDescent="0.3">
      <c r="A105">
        <v>1</v>
      </c>
      <c r="B105">
        <v>41.897865000000003</v>
      </c>
      <c r="C105">
        <v>-87.630874000000006</v>
      </c>
      <c r="D105" s="1">
        <v>0.83333333333333337</v>
      </c>
      <c r="E105" s="1">
        <v>0.99930555555555556</v>
      </c>
      <c r="F105" t="s">
        <v>13</v>
      </c>
      <c r="G105" t="s">
        <v>10</v>
      </c>
      <c r="H105">
        <v>25</v>
      </c>
      <c r="I105" s="2">
        <v>44114</v>
      </c>
      <c r="J105">
        <f t="shared" si="9"/>
        <v>0</v>
      </c>
      <c r="K105" t="str">
        <f t="shared" si="10"/>
        <v>Sa</v>
      </c>
      <c r="L105">
        <f t="shared" si="11"/>
        <v>41</v>
      </c>
      <c r="M105" s="11">
        <f t="shared" si="12"/>
        <v>0.83333333333333326</v>
      </c>
      <c r="N105">
        <f t="shared" si="13"/>
        <v>0.25</v>
      </c>
      <c r="O105">
        <f t="shared" si="14"/>
        <v>4.1666666666666664E-2</v>
      </c>
      <c r="P105">
        <f t="shared" si="15"/>
        <v>1</v>
      </c>
      <c r="Q105">
        <f t="shared" si="16"/>
        <v>0.88888888888888884</v>
      </c>
      <c r="R105">
        <f t="shared" si="17"/>
        <v>1</v>
      </c>
    </row>
    <row r="106" spans="1:18" x14ac:dyDescent="0.3">
      <c r="A106">
        <v>2</v>
      </c>
      <c r="B106">
        <v>41.879927000000002</v>
      </c>
      <c r="C106">
        <v>-87.623632999999998</v>
      </c>
      <c r="D106" s="1">
        <v>0.39583333333333331</v>
      </c>
      <c r="E106" s="1">
        <v>0.5625</v>
      </c>
      <c r="F106" t="s">
        <v>20</v>
      </c>
      <c r="G106" t="s">
        <v>14</v>
      </c>
      <c r="H106">
        <v>27</v>
      </c>
      <c r="I106" s="2">
        <v>44114</v>
      </c>
      <c r="J106">
        <f t="shared" si="9"/>
        <v>0</v>
      </c>
      <c r="K106" t="str">
        <f t="shared" si="10"/>
        <v>Sa</v>
      </c>
      <c r="L106">
        <f t="shared" si="11"/>
        <v>41</v>
      </c>
      <c r="M106" s="11">
        <f t="shared" si="12"/>
        <v>0.41666666666666663</v>
      </c>
      <c r="N106">
        <f t="shared" si="13"/>
        <v>5.5555555555555552E-2</v>
      </c>
      <c r="O106">
        <f t="shared" si="14"/>
        <v>9.2592592592592587E-3</v>
      </c>
      <c r="P106">
        <f t="shared" si="15"/>
        <v>1</v>
      </c>
      <c r="Q106">
        <f t="shared" si="16"/>
        <v>1</v>
      </c>
      <c r="R106">
        <f t="shared" si="17"/>
        <v>1</v>
      </c>
    </row>
    <row r="107" spans="1:18" x14ac:dyDescent="0.3">
      <c r="A107">
        <v>2</v>
      </c>
      <c r="B107">
        <v>41.879604</v>
      </c>
      <c r="C107">
        <v>-87.633663999999996</v>
      </c>
      <c r="D107" s="1">
        <v>0.58333333333333337</v>
      </c>
      <c r="E107" s="1">
        <v>0.625</v>
      </c>
      <c r="F107" t="s">
        <v>9</v>
      </c>
      <c r="G107" t="s">
        <v>14</v>
      </c>
      <c r="H107">
        <v>27</v>
      </c>
      <c r="I107" s="2">
        <v>44114</v>
      </c>
      <c r="J107">
        <f t="shared" si="9"/>
        <v>0</v>
      </c>
      <c r="K107" t="str">
        <f t="shared" si="10"/>
        <v>Sa</v>
      </c>
      <c r="L107">
        <f t="shared" si="11"/>
        <v>41</v>
      </c>
      <c r="M107" s="11">
        <f t="shared" si="12"/>
        <v>0.58333333333333326</v>
      </c>
      <c r="N107">
        <f t="shared" si="13"/>
        <v>0.33333333333333331</v>
      </c>
      <c r="O107">
        <f t="shared" si="14"/>
        <v>5.5555555555555552E-2</v>
      </c>
      <c r="P107">
        <f t="shared" si="15"/>
        <v>1</v>
      </c>
      <c r="Q107">
        <f t="shared" si="16"/>
        <v>1</v>
      </c>
      <c r="R107">
        <f t="shared" si="17"/>
        <v>1</v>
      </c>
    </row>
    <row r="108" spans="1:18" x14ac:dyDescent="0.3">
      <c r="A108">
        <v>2</v>
      </c>
      <c r="B108">
        <v>41.897865000000003</v>
      </c>
      <c r="C108">
        <v>-87.630874000000006</v>
      </c>
      <c r="D108" s="1">
        <v>0.64583333333333337</v>
      </c>
      <c r="E108" s="1">
        <v>0.99930555555555556</v>
      </c>
      <c r="F108" t="s">
        <v>13</v>
      </c>
      <c r="G108" t="s">
        <v>14</v>
      </c>
      <c r="H108">
        <v>27</v>
      </c>
      <c r="I108" s="2">
        <v>44114</v>
      </c>
      <c r="J108">
        <f t="shared" si="9"/>
        <v>0</v>
      </c>
      <c r="K108" t="str">
        <f t="shared" si="10"/>
        <v>Sa</v>
      </c>
      <c r="L108">
        <f t="shared" si="11"/>
        <v>41</v>
      </c>
      <c r="M108" s="11">
        <f t="shared" si="12"/>
        <v>0.66666666666666663</v>
      </c>
      <c r="N108">
        <f t="shared" si="13"/>
        <v>0.33333333333333331</v>
      </c>
      <c r="O108">
        <f t="shared" si="14"/>
        <v>5.5555555555555552E-2</v>
      </c>
      <c r="P108">
        <f t="shared" si="15"/>
        <v>1.125</v>
      </c>
      <c r="Q108">
        <f t="shared" si="16"/>
        <v>0.5</v>
      </c>
      <c r="R108">
        <f t="shared" si="17"/>
        <v>1</v>
      </c>
    </row>
    <row r="109" spans="1:18" x14ac:dyDescent="0.3">
      <c r="A109">
        <v>3</v>
      </c>
      <c r="B109">
        <v>41.874848999999998</v>
      </c>
      <c r="C109">
        <v>-87.634506000000002</v>
      </c>
      <c r="D109" s="1">
        <v>0.29166666666666669</v>
      </c>
      <c r="E109" s="1">
        <v>0.375</v>
      </c>
      <c r="F109" t="s">
        <v>16</v>
      </c>
      <c r="G109" t="s">
        <v>14</v>
      </c>
      <c r="H109">
        <v>29</v>
      </c>
      <c r="I109" s="2">
        <v>44114</v>
      </c>
      <c r="J109">
        <f t="shared" si="9"/>
        <v>0</v>
      </c>
      <c r="K109" t="str">
        <f t="shared" si="10"/>
        <v>Sa</v>
      </c>
      <c r="L109">
        <f t="shared" si="11"/>
        <v>41</v>
      </c>
      <c r="M109" s="11">
        <f t="shared" si="12"/>
        <v>0.33333333333333331</v>
      </c>
      <c r="N109">
        <f t="shared" si="13"/>
        <v>5.8823529411764705E-2</v>
      </c>
      <c r="O109">
        <f t="shared" si="14"/>
        <v>1.0380622837370243E-2</v>
      </c>
      <c r="P109">
        <f t="shared" si="15"/>
        <v>1</v>
      </c>
      <c r="Q109">
        <f t="shared" si="16"/>
        <v>1</v>
      </c>
      <c r="R109">
        <f t="shared" si="17"/>
        <v>1</v>
      </c>
    </row>
    <row r="110" spans="1:18" x14ac:dyDescent="0.3">
      <c r="A110">
        <v>3</v>
      </c>
      <c r="B110">
        <v>41.883138000000002</v>
      </c>
      <c r="C110">
        <v>-87.630692999999994</v>
      </c>
      <c r="D110" s="1">
        <v>0.70833333333333337</v>
      </c>
      <c r="E110" s="1">
        <v>0.75</v>
      </c>
      <c r="F110" t="s">
        <v>19</v>
      </c>
      <c r="G110" t="s">
        <v>14</v>
      </c>
      <c r="H110">
        <v>29</v>
      </c>
      <c r="I110" s="2">
        <v>44114</v>
      </c>
      <c r="J110">
        <f t="shared" si="9"/>
        <v>0</v>
      </c>
      <c r="K110" t="str">
        <f t="shared" si="10"/>
        <v>Sa</v>
      </c>
      <c r="L110">
        <f t="shared" si="11"/>
        <v>41</v>
      </c>
      <c r="M110" s="11">
        <f t="shared" si="12"/>
        <v>0.75</v>
      </c>
      <c r="N110">
        <f t="shared" si="13"/>
        <v>5.8823529411764705E-2</v>
      </c>
      <c r="O110">
        <f t="shared" si="14"/>
        <v>1.0380622837370243E-2</v>
      </c>
      <c r="P110">
        <f t="shared" si="15"/>
        <v>1</v>
      </c>
      <c r="Q110">
        <f t="shared" si="16"/>
        <v>1</v>
      </c>
      <c r="R110">
        <f t="shared" si="17"/>
        <v>1</v>
      </c>
    </row>
    <row r="111" spans="1:18" x14ac:dyDescent="0.3">
      <c r="A111">
        <v>3</v>
      </c>
      <c r="B111">
        <v>41.884017999999998</v>
      </c>
      <c r="C111">
        <v>-87.627398999999997</v>
      </c>
      <c r="D111" s="1">
        <v>0.75</v>
      </c>
      <c r="E111" s="1">
        <v>0.91666666666666663</v>
      </c>
      <c r="F111" t="s">
        <v>18</v>
      </c>
      <c r="G111" t="s">
        <v>14</v>
      </c>
      <c r="H111">
        <v>29</v>
      </c>
      <c r="I111" s="2">
        <v>44114</v>
      </c>
      <c r="J111">
        <f t="shared" si="9"/>
        <v>0</v>
      </c>
      <c r="K111" t="str">
        <f t="shared" si="10"/>
        <v>Sa</v>
      </c>
      <c r="L111">
        <f t="shared" si="11"/>
        <v>41</v>
      </c>
      <c r="M111" s="11">
        <f t="shared" si="12"/>
        <v>0.75</v>
      </c>
      <c r="N111">
        <f t="shared" si="13"/>
        <v>5.8823529411764705E-2</v>
      </c>
      <c r="O111">
        <f t="shared" si="14"/>
        <v>1.0380622837370243E-2</v>
      </c>
      <c r="P111">
        <f t="shared" si="15"/>
        <v>1</v>
      </c>
      <c r="Q111">
        <f t="shared" si="16"/>
        <v>1</v>
      </c>
      <c r="R111">
        <f t="shared" si="17"/>
        <v>1</v>
      </c>
    </row>
    <row r="112" spans="1:18" x14ac:dyDescent="0.3">
      <c r="A112">
        <v>4</v>
      </c>
      <c r="B112">
        <v>41.897865000000003</v>
      </c>
      <c r="C112">
        <v>-87.630874000000006</v>
      </c>
      <c r="D112" s="1">
        <v>0.375</v>
      </c>
      <c r="E112" s="1">
        <v>0.38541666666666669</v>
      </c>
      <c r="F112" t="s">
        <v>13</v>
      </c>
      <c r="G112" t="s">
        <v>10</v>
      </c>
      <c r="H112">
        <v>26</v>
      </c>
      <c r="I112" s="2">
        <v>44114</v>
      </c>
      <c r="J112">
        <f t="shared" si="9"/>
        <v>0</v>
      </c>
      <c r="K112" t="str">
        <f t="shared" si="10"/>
        <v>Sa</v>
      </c>
      <c r="L112">
        <f t="shared" si="11"/>
        <v>41</v>
      </c>
      <c r="M112" s="11">
        <f t="shared" si="12"/>
        <v>0.41666666666666663</v>
      </c>
      <c r="N112">
        <f t="shared" si="13"/>
        <v>0.33333333333333331</v>
      </c>
      <c r="O112">
        <f t="shared" si="14"/>
        <v>7.407407407407407E-2</v>
      </c>
      <c r="P112">
        <f t="shared" si="15"/>
        <v>1</v>
      </c>
      <c r="Q112">
        <f t="shared" si="16"/>
        <v>1</v>
      </c>
      <c r="R112">
        <f t="shared" si="17"/>
        <v>1</v>
      </c>
    </row>
    <row r="113" spans="1:18" x14ac:dyDescent="0.3">
      <c r="A113">
        <v>4</v>
      </c>
      <c r="B113">
        <v>41.879604</v>
      </c>
      <c r="C113">
        <v>-87.633663999999996</v>
      </c>
      <c r="D113" s="1">
        <v>0.75</v>
      </c>
      <c r="E113" s="1">
        <v>0.79166666666666663</v>
      </c>
      <c r="F113" t="s">
        <v>9</v>
      </c>
      <c r="G113" t="s">
        <v>10</v>
      </c>
      <c r="H113">
        <v>26</v>
      </c>
      <c r="I113" s="2">
        <v>44114</v>
      </c>
      <c r="J113">
        <f t="shared" si="9"/>
        <v>0</v>
      </c>
      <c r="K113" t="str">
        <f t="shared" si="10"/>
        <v>Sa</v>
      </c>
      <c r="L113">
        <f t="shared" si="11"/>
        <v>41</v>
      </c>
      <c r="M113" s="11">
        <f t="shared" si="12"/>
        <v>0.75</v>
      </c>
      <c r="N113">
        <f t="shared" si="13"/>
        <v>5.5555555555555552E-2</v>
      </c>
      <c r="O113">
        <f t="shared" si="14"/>
        <v>1.2345679012345678E-2</v>
      </c>
      <c r="P113">
        <f t="shared" si="15"/>
        <v>1</v>
      </c>
      <c r="Q113">
        <f t="shared" si="16"/>
        <v>1</v>
      </c>
      <c r="R113">
        <f t="shared" si="17"/>
        <v>1</v>
      </c>
    </row>
    <row r="114" spans="1:18" x14ac:dyDescent="0.3">
      <c r="A114">
        <v>4</v>
      </c>
      <c r="B114">
        <v>41.890135999999998</v>
      </c>
      <c r="C114">
        <v>-87.631688999999994</v>
      </c>
      <c r="D114" s="1">
        <v>0.8125</v>
      </c>
      <c r="E114" s="1">
        <v>0</v>
      </c>
      <c r="F114" t="s">
        <v>21</v>
      </c>
      <c r="G114" t="s">
        <v>10</v>
      </c>
      <c r="H114">
        <v>26</v>
      </c>
      <c r="I114" s="2">
        <v>44114</v>
      </c>
      <c r="J114">
        <f t="shared" si="9"/>
        <v>0</v>
      </c>
      <c r="K114" t="str">
        <f t="shared" si="10"/>
        <v>Sa</v>
      </c>
      <c r="L114">
        <f t="shared" si="11"/>
        <v>41</v>
      </c>
      <c r="M114" s="11">
        <f t="shared" si="12"/>
        <v>0.83333333333333326</v>
      </c>
      <c r="N114">
        <f t="shared" si="13"/>
        <v>0.1111111111111111</v>
      </c>
      <c r="O114">
        <f t="shared" si="14"/>
        <v>2.4691358024691357E-2</v>
      </c>
      <c r="P114">
        <f>COUNTIFS(F:F,F114,A:A,A114,K:K,K114)/(MAX(L:L)-MIN(L:L))</f>
        <v>1.125</v>
      </c>
      <c r="Q114">
        <f>COUNTIFS(F:F,F114,M:M,M114,K:K,K114,A:A,A114)/COUNTIFS(F:F,F114,K:K,K114,M:M,M114)</f>
        <v>0.9</v>
      </c>
      <c r="R114">
        <f>COUNTIFS(F:F,F114,A:A,A114,K:K,K114,M:M,M114)/(MAX(L:L)-MIN(L:L))</f>
        <v>1.125</v>
      </c>
    </row>
    <row r="115" spans="1:18" x14ac:dyDescent="0.3">
      <c r="A115">
        <v>5</v>
      </c>
      <c r="B115">
        <v>41.897865000000003</v>
      </c>
      <c r="C115">
        <v>-87.630874000000006</v>
      </c>
      <c r="D115" s="1">
        <v>0.33333333333333331</v>
      </c>
      <c r="E115" s="1">
        <v>0.375</v>
      </c>
      <c r="F115" t="s">
        <v>13</v>
      </c>
      <c r="G115" t="s">
        <v>10</v>
      </c>
      <c r="H115">
        <v>27</v>
      </c>
      <c r="I115" s="2">
        <v>44114</v>
      </c>
      <c r="J115">
        <f t="shared" si="9"/>
        <v>0</v>
      </c>
      <c r="K115" t="str">
        <f t="shared" si="10"/>
        <v>Sa</v>
      </c>
      <c r="L115">
        <f t="shared" si="11"/>
        <v>41</v>
      </c>
      <c r="M115" s="11">
        <f t="shared" si="12"/>
        <v>0.33333333333333331</v>
      </c>
      <c r="N115">
        <f t="shared" si="13"/>
        <v>0.2857142857142857</v>
      </c>
      <c r="O115">
        <f t="shared" si="14"/>
        <v>2.7210884353741492E-2</v>
      </c>
      <c r="P115">
        <f t="shared" si="15"/>
        <v>1</v>
      </c>
      <c r="Q115">
        <f t="shared" si="16"/>
        <v>1</v>
      </c>
      <c r="R115">
        <f t="shared" si="17"/>
        <v>1</v>
      </c>
    </row>
    <row r="116" spans="1:18" x14ac:dyDescent="0.3">
      <c r="A116">
        <v>5</v>
      </c>
      <c r="B116">
        <v>41.881996999999998</v>
      </c>
      <c r="C116">
        <v>-87.627484999999993</v>
      </c>
      <c r="D116" s="1">
        <v>0.375</v>
      </c>
      <c r="E116" s="1">
        <v>0.54166666666666663</v>
      </c>
      <c r="F116" t="s">
        <v>15</v>
      </c>
      <c r="G116" t="s">
        <v>10</v>
      </c>
      <c r="H116">
        <v>27</v>
      </c>
      <c r="I116" s="2">
        <v>44114</v>
      </c>
      <c r="J116">
        <f t="shared" si="9"/>
        <v>0</v>
      </c>
      <c r="K116" t="str">
        <f t="shared" si="10"/>
        <v>Sa</v>
      </c>
      <c r="L116">
        <f t="shared" si="11"/>
        <v>41</v>
      </c>
      <c r="M116" s="11">
        <f t="shared" si="12"/>
        <v>0.41666666666666663</v>
      </c>
      <c r="N116">
        <f t="shared" si="13"/>
        <v>0.23809523809523808</v>
      </c>
      <c r="O116">
        <f t="shared" si="14"/>
        <v>2.2675736961451243E-2</v>
      </c>
      <c r="P116">
        <f t="shared" si="15"/>
        <v>1</v>
      </c>
      <c r="Q116">
        <f t="shared" si="16"/>
        <v>0.5</v>
      </c>
      <c r="R116">
        <f t="shared" si="17"/>
        <v>1</v>
      </c>
    </row>
    <row r="117" spans="1:18" x14ac:dyDescent="0.3">
      <c r="A117">
        <v>6</v>
      </c>
      <c r="B117">
        <v>41.881996999999998</v>
      </c>
      <c r="C117">
        <v>-87.627484999999993</v>
      </c>
      <c r="D117" s="1">
        <v>0.41666666666666669</v>
      </c>
      <c r="E117" s="1">
        <v>0.54166666666666663</v>
      </c>
      <c r="F117" t="s">
        <v>15</v>
      </c>
      <c r="G117" t="s">
        <v>14</v>
      </c>
      <c r="H117">
        <v>29</v>
      </c>
      <c r="I117" s="2">
        <v>44114</v>
      </c>
      <c r="J117">
        <f t="shared" si="9"/>
        <v>0</v>
      </c>
      <c r="K117" t="str">
        <f t="shared" si="10"/>
        <v>Sa</v>
      </c>
      <c r="L117">
        <f t="shared" si="11"/>
        <v>41</v>
      </c>
      <c r="M117" s="11">
        <f t="shared" si="12"/>
        <v>0.41666666666666663</v>
      </c>
      <c r="N117">
        <f t="shared" si="13"/>
        <v>0.23809523809523808</v>
      </c>
      <c r="O117">
        <f t="shared" si="14"/>
        <v>3.4013605442176867E-2</v>
      </c>
      <c r="P117">
        <f t="shared" si="15"/>
        <v>1</v>
      </c>
      <c r="Q117">
        <f t="shared" si="16"/>
        <v>0.5</v>
      </c>
      <c r="R117">
        <f t="shared" si="17"/>
        <v>1</v>
      </c>
    </row>
    <row r="118" spans="1:18" x14ac:dyDescent="0.3">
      <c r="A118">
        <v>6</v>
      </c>
      <c r="B118">
        <v>41.883138000000002</v>
      </c>
      <c r="C118">
        <v>-87.630692999999994</v>
      </c>
      <c r="D118" s="1">
        <v>0.58333333333333337</v>
      </c>
      <c r="E118" s="1">
        <v>0.66666666666666663</v>
      </c>
      <c r="F118" t="s">
        <v>19</v>
      </c>
      <c r="G118" t="s">
        <v>14</v>
      </c>
      <c r="H118">
        <v>29</v>
      </c>
      <c r="I118" s="2">
        <v>44114</v>
      </c>
      <c r="J118">
        <f t="shared" si="9"/>
        <v>0</v>
      </c>
      <c r="K118" t="str">
        <f t="shared" si="10"/>
        <v>Sa</v>
      </c>
      <c r="L118">
        <f t="shared" si="11"/>
        <v>41</v>
      </c>
      <c r="M118" s="11">
        <f t="shared" si="12"/>
        <v>0.58333333333333326</v>
      </c>
      <c r="N118">
        <f t="shared" si="13"/>
        <v>4.7619047619047616E-2</v>
      </c>
      <c r="O118">
        <f t="shared" si="14"/>
        <v>6.802721088435373E-3</v>
      </c>
      <c r="P118">
        <f t="shared" si="15"/>
        <v>1</v>
      </c>
      <c r="Q118">
        <f t="shared" si="16"/>
        <v>1</v>
      </c>
      <c r="R118">
        <f t="shared" si="17"/>
        <v>1</v>
      </c>
    </row>
    <row r="119" spans="1:18" x14ac:dyDescent="0.3">
      <c r="A119">
        <v>6</v>
      </c>
      <c r="B119">
        <v>41.897865000000003</v>
      </c>
      <c r="C119">
        <v>-87.630874000000006</v>
      </c>
      <c r="D119" s="1">
        <v>0.66666666666666663</v>
      </c>
      <c r="E119" s="1">
        <v>0.99930555555555556</v>
      </c>
      <c r="F119" t="s">
        <v>13</v>
      </c>
      <c r="G119" t="s">
        <v>14</v>
      </c>
      <c r="H119">
        <v>29</v>
      </c>
      <c r="I119" s="2">
        <v>44114</v>
      </c>
      <c r="J119">
        <f t="shared" si="9"/>
        <v>0</v>
      </c>
      <c r="K119" t="str">
        <f t="shared" si="10"/>
        <v>Sa</v>
      </c>
      <c r="L119">
        <f t="shared" si="11"/>
        <v>41</v>
      </c>
      <c r="M119" s="11">
        <f t="shared" si="12"/>
        <v>0.66666666666666663</v>
      </c>
      <c r="N119">
        <f t="shared" si="13"/>
        <v>0.2857142857142857</v>
      </c>
      <c r="O119">
        <f t="shared" si="14"/>
        <v>4.0816326530612242E-2</v>
      </c>
      <c r="P119">
        <f t="shared" si="15"/>
        <v>1</v>
      </c>
      <c r="Q119">
        <f t="shared" si="16"/>
        <v>0.5</v>
      </c>
      <c r="R119">
        <f t="shared" si="17"/>
        <v>1</v>
      </c>
    </row>
    <row r="120" spans="1:18" x14ac:dyDescent="0.3">
      <c r="A120">
        <v>1</v>
      </c>
      <c r="B120">
        <v>41.878163000000001</v>
      </c>
      <c r="C120">
        <v>-87.634919999999994</v>
      </c>
      <c r="D120" s="1">
        <v>0.52083333333333337</v>
      </c>
      <c r="E120" s="1">
        <v>0.54166666666666663</v>
      </c>
      <c r="F120" t="s">
        <v>17</v>
      </c>
      <c r="G120" t="s">
        <v>10</v>
      </c>
      <c r="H120">
        <v>25</v>
      </c>
      <c r="I120" s="2">
        <v>44115</v>
      </c>
      <c r="J120">
        <f t="shared" si="9"/>
        <v>0</v>
      </c>
      <c r="K120" t="str">
        <f t="shared" si="10"/>
        <v>Su</v>
      </c>
      <c r="L120">
        <f t="shared" si="11"/>
        <v>42</v>
      </c>
      <c r="M120" s="11">
        <f t="shared" si="12"/>
        <v>0.5</v>
      </c>
      <c r="N120">
        <f t="shared" si="13"/>
        <v>7.407407407407407E-2</v>
      </c>
      <c r="O120">
        <f t="shared" si="14"/>
        <v>8.2304526748971183E-3</v>
      </c>
      <c r="P120">
        <f t="shared" si="15"/>
        <v>1</v>
      </c>
      <c r="Q120">
        <f t="shared" si="16"/>
        <v>1</v>
      </c>
      <c r="R120">
        <f t="shared" si="17"/>
        <v>1</v>
      </c>
    </row>
    <row r="121" spans="1:18" x14ac:dyDescent="0.3">
      <c r="A121">
        <v>1</v>
      </c>
      <c r="B121">
        <v>41.883138000000002</v>
      </c>
      <c r="C121">
        <v>-87.630692999999994</v>
      </c>
      <c r="D121" s="1">
        <v>0.6875</v>
      </c>
      <c r="E121" s="1">
        <v>0.70833333333333337</v>
      </c>
      <c r="F121" t="s">
        <v>19</v>
      </c>
      <c r="G121" t="s">
        <v>10</v>
      </c>
      <c r="H121">
        <v>25</v>
      </c>
      <c r="I121" s="2">
        <v>44115</v>
      </c>
      <c r="J121">
        <f t="shared" si="9"/>
        <v>0</v>
      </c>
      <c r="K121" t="str">
        <f t="shared" si="10"/>
        <v>Su</v>
      </c>
      <c r="L121">
        <f t="shared" si="11"/>
        <v>42</v>
      </c>
      <c r="M121" s="11">
        <f t="shared" si="12"/>
        <v>0.66666666666666663</v>
      </c>
      <c r="N121">
        <f t="shared" si="13"/>
        <v>7.407407407407407E-2</v>
      </c>
      <c r="O121">
        <f t="shared" si="14"/>
        <v>8.2304526748971183E-3</v>
      </c>
      <c r="P121">
        <f t="shared" si="15"/>
        <v>1</v>
      </c>
      <c r="Q121">
        <f t="shared" si="16"/>
        <v>1</v>
      </c>
      <c r="R121">
        <f t="shared" si="17"/>
        <v>1</v>
      </c>
    </row>
    <row r="122" spans="1:18" x14ac:dyDescent="0.3">
      <c r="A122">
        <v>1</v>
      </c>
      <c r="B122">
        <v>41.897865000000003</v>
      </c>
      <c r="C122">
        <v>-87.630874000000006</v>
      </c>
      <c r="D122" s="1">
        <v>0.83333333333333337</v>
      </c>
      <c r="E122" s="1">
        <v>0.99930555555555556</v>
      </c>
      <c r="F122" t="s">
        <v>13</v>
      </c>
      <c r="G122" t="s">
        <v>10</v>
      </c>
      <c r="H122">
        <v>25</v>
      </c>
      <c r="I122" s="2">
        <v>44115</v>
      </c>
      <c r="J122">
        <f t="shared" si="9"/>
        <v>0</v>
      </c>
      <c r="K122" t="str">
        <f t="shared" si="10"/>
        <v>Su</v>
      </c>
      <c r="L122">
        <f t="shared" si="11"/>
        <v>42</v>
      </c>
      <c r="M122" s="11">
        <f t="shared" si="12"/>
        <v>0.83333333333333326</v>
      </c>
      <c r="N122">
        <f t="shared" si="13"/>
        <v>0.25925925925925924</v>
      </c>
      <c r="O122">
        <f t="shared" si="14"/>
        <v>2.8806584362139915E-2</v>
      </c>
      <c r="P122">
        <f t="shared" si="15"/>
        <v>1</v>
      </c>
      <c r="Q122">
        <f t="shared" si="16"/>
        <v>1</v>
      </c>
      <c r="R122">
        <f t="shared" si="17"/>
        <v>1</v>
      </c>
    </row>
    <row r="123" spans="1:18" x14ac:dyDescent="0.3">
      <c r="A123">
        <v>2</v>
      </c>
      <c r="B123">
        <v>41.881996999999998</v>
      </c>
      <c r="C123">
        <v>-87.627484999999993</v>
      </c>
      <c r="D123" s="1">
        <v>0.33333333333333331</v>
      </c>
      <c r="E123" s="1">
        <v>0.375</v>
      </c>
      <c r="F123" t="s">
        <v>15</v>
      </c>
      <c r="G123" t="s">
        <v>14</v>
      </c>
      <c r="H123">
        <v>27</v>
      </c>
      <c r="I123" s="2">
        <v>44115</v>
      </c>
      <c r="J123">
        <f t="shared" si="9"/>
        <v>0</v>
      </c>
      <c r="K123" t="str">
        <f t="shared" si="10"/>
        <v>Su</v>
      </c>
      <c r="L123">
        <f t="shared" si="11"/>
        <v>42</v>
      </c>
      <c r="M123" s="11">
        <f t="shared" si="12"/>
        <v>0.33333333333333331</v>
      </c>
      <c r="N123">
        <f t="shared" si="13"/>
        <v>4.3478260869565216E-2</v>
      </c>
      <c r="O123">
        <f t="shared" si="14"/>
        <v>7.5614366729678632E-3</v>
      </c>
      <c r="P123">
        <f t="shared" si="15"/>
        <v>1</v>
      </c>
      <c r="Q123">
        <f t="shared" si="16"/>
        <v>1</v>
      </c>
      <c r="R123">
        <f t="shared" si="17"/>
        <v>1</v>
      </c>
    </row>
    <row r="124" spans="1:18" x14ac:dyDescent="0.3">
      <c r="A124">
        <v>2</v>
      </c>
      <c r="B124">
        <v>41.879927000000002</v>
      </c>
      <c r="C124">
        <v>-87.623632999999998</v>
      </c>
      <c r="D124" s="1">
        <v>0.39583333333333331</v>
      </c>
      <c r="E124" s="1">
        <v>0.5625</v>
      </c>
      <c r="F124" t="s">
        <v>20</v>
      </c>
      <c r="G124" t="s">
        <v>14</v>
      </c>
      <c r="H124">
        <v>27</v>
      </c>
      <c r="I124" s="2">
        <v>44115</v>
      </c>
      <c r="J124">
        <f t="shared" si="9"/>
        <v>0</v>
      </c>
      <c r="K124" t="str">
        <f t="shared" si="10"/>
        <v>Su</v>
      </c>
      <c r="L124">
        <f t="shared" si="11"/>
        <v>42</v>
      </c>
      <c r="M124" s="11">
        <f t="shared" si="12"/>
        <v>0.41666666666666663</v>
      </c>
      <c r="N124">
        <f t="shared" si="13"/>
        <v>8.6956521739130432E-2</v>
      </c>
      <c r="O124">
        <f t="shared" si="14"/>
        <v>1.5122873345935726E-2</v>
      </c>
      <c r="P124">
        <f t="shared" si="15"/>
        <v>1</v>
      </c>
      <c r="Q124">
        <f t="shared" si="16"/>
        <v>1</v>
      </c>
      <c r="R124">
        <f t="shared" si="17"/>
        <v>1</v>
      </c>
    </row>
    <row r="125" spans="1:18" x14ac:dyDescent="0.3">
      <c r="A125">
        <v>2</v>
      </c>
      <c r="B125">
        <v>41.879604</v>
      </c>
      <c r="C125">
        <v>-87.633663999999996</v>
      </c>
      <c r="D125" s="1">
        <v>0.58333333333333337</v>
      </c>
      <c r="E125" s="1">
        <v>0.625</v>
      </c>
      <c r="F125" t="s">
        <v>9</v>
      </c>
      <c r="G125" t="s">
        <v>14</v>
      </c>
      <c r="H125">
        <v>27</v>
      </c>
      <c r="I125" s="2">
        <v>44115</v>
      </c>
      <c r="J125">
        <f t="shared" si="9"/>
        <v>0</v>
      </c>
      <c r="K125" t="str">
        <f t="shared" si="10"/>
        <v>Su</v>
      </c>
      <c r="L125">
        <f t="shared" si="11"/>
        <v>42</v>
      </c>
      <c r="M125" s="11">
        <f t="shared" si="12"/>
        <v>0.58333333333333326</v>
      </c>
      <c r="N125">
        <f t="shared" si="13"/>
        <v>0.30434782608695654</v>
      </c>
      <c r="O125">
        <f t="shared" si="14"/>
        <v>5.2930056710775046E-2</v>
      </c>
      <c r="P125">
        <f t="shared" si="15"/>
        <v>1</v>
      </c>
      <c r="Q125">
        <f t="shared" si="16"/>
        <v>1</v>
      </c>
      <c r="R125">
        <f t="shared" si="17"/>
        <v>1</v>
      </c>
    </row>
    <row r="126" spans="1:18" x14ac:dyDescent="0.3">
      <c r="A126">
        <v>2</v>
      </c>
      <c r="B126">
        <v>41.897865000000003</v>
      </c>
      <c r="C126">
        <v>-87.630874000000006</v>
      </c>
      <c r="D126" s="1">
        <v>0.64583333333333337</v>
      </c>
      <c r="E126" s="1">
        <v>0.99930555555555556</v>
      </c>
      <c r="F126" t="s">
        <v>13</v>
      </c>
      <c r="G126" t="s">
        <v>14</v>
      </c>
      <c r="H126">
        <v>27</v>
      </c>
      <c r="I126" s="2">
        <v>44115</v>
      </c>
      <c r="J126">
        <f t="shared" si="9"/>
        <v>0</v>
      </c>
      <c r="K126" t="str">
        <f t="shared" si="10"/>
        <v>Su</v>
      </c>
      <c r="L126">
        <f t="shared" si="11"/>
        <v>42</v>
      </c>
      <c r="M126" s="11">
        <f t="shared" si="12"/>
        <v>0.66666666666666663</v>
      </c>
      <c r="N126">
        <f t="shared" si="13"/>
        <v>0.30434782608695654</v>
      </c>
      <c r="O126">
        <f t="shared" si="14"/>
        <v>5.2930056710775046E-2</v>
      </c>
      <c r="P126">
        <f t="shared" si="15"/>
        <v>1</v>
      </c>
      <c r="Q126">
        <f t="shared" si="16"/>
        <v>0.5</v>
      </c>
      <c r="R126">
        <f t="shared" si="17"/>
        <v>1</v>
      </c>
    </row>
    <row r="127" spans="1:18" x14ac:dyDescent="0.3">
      <c r="A127">
        <v>3</v>
      </c>
      <c r="B127">
        <v>41.874848999999998</v>
      </c>
      <c r="C127">
        <v>-87.634506000000002</v>
      </c>
      <c r="D127" s="1">
        <v>0.29166666666666669</v>
      </c>
      <c r="E127" s="1">
        <v>0.375</v>
      </c>
      <c r="F127" t="s">
        <v>16</v>
      </c>
      <c r="G127" t="s">
        <v>14</v>
      </c>
      <c r="H127">
        <v>29</v>
      </c>
      <c r="I127" s="2">
        <v>44115</v>
      </c>
      <c r="J127">
        <f t="shared" si="9"/>
        <v>0</v>
      </c>
      <c r="K127" t="str">
        <f t="shared" si="10"/>
        <v>Su</v>
      </c>
      <c r="L127">
        <f t="shared" si="11"/>
        <v>42</v>
      </c>
      <c r="M127" s="11">
        <f t="shared" si="12"/>
        <v>0.33333333333333331</v>
      </c>
      <c r="N127">
        <f t="shared" si="13"/>
        <v>0.10526315789473684</v>
      </c>
      <c r="O127">
        <f t="shared" si="14"/>
        <v>1.1080332409972297E-2</v>
      </c>
      <c r="P127">
        <f t="shared" si="15"/>
        <v>1</v>
      </c>
      <c r="Q127">
        <f t="shared" si="16"/>
        <v>1</v>
      </c>
      <c r="R127">
        <f t="shared" si="17"/>
        <v>1</v>
      </c>
    </row>
    <row r="128" spans="1:18" x14ac:dyDescent="0.3">
      <c r="A128">
        <v>3</v>
      </c>
      <c r="B128">
        <v>41.884017999999998</v>
      </c>
      <c r="C128">
        <v>-87.627398999999997</v>
      </c>
      <c r="D128" s="1">
        <v>0.75</v>
      </c>
      <c r="E128" s="1">
        <v>0.91666666666666663</v>
      </c>
      <c r="F128" t="s">
        <v>18</v>
      </c>
      <c r="G128" t="s">
        <v>14</v>
      </c>
      <c r="H128">
        <v>29</v>
      </c>
      <c r="I128" s="2">
        <v>44115</v>
      </c>
      <c r="J128">
        <f t="shared" si="9"/>
        <v>0</v>
      </c>
      <c r="K128" t="str">
        <f t="shared" si="10"/>
        <v>Su</v>
      </c>
      <c r="L128">
        <f t="shared" si="11"/>
        <v>42</v>
      </c>
      <c r="M128" s="11">
        <f t="shared" si="12"/>
        <v>0.75</v>
      </c>
      <c r="N128">
        <f t="shared" si="13"/>
        <v>0.10526315789473684</v>
      </c>
      <c r="O128">
        <f t="shared" si="14"/>
        <v>1.1080332409972297E-2</v>
      </c>
      <c r="P128">
        <f t="shared" si="15"/>
        <v>1</v>
      </c>
      <c r="Q128">
        <f t="shared" si="16"/>
        <v>1</v>
      </c>
      <c r="R128">
        <f t="shared" si="17"/>
        <v>1</v>
      </c>
    </row>
    <row r="129" spans="1:18" x14ac:dyDescent="0.3">
      <c r="A129">
        <v>4</v>
      </c>
      <c r="B129">
        <v>41.897865000000003</v>
      </c>
      <c r="C129">
        <v>-87.630874000000006</v>
      </c>
      <c r="D129" s="1">
        <v>0.375</v>
      </c>
      <c r="E129" s="1">
        <v>0.38541666666666669</v>
      </c>
      <c r="F129" t="s">
        <v>13</v>
      </c>
      <c r="G129" t="s">
        <v>10</v>
      </c>
      <c r="H129">
        <v>26</v>
      </c>
      <c r="I129" s="2">
        <v>44115</v>
      </c>
      <c r="J129">
        <f t="shared" si="9"/>
        <v>0</v>
      </c>
      <c r="K129" t="str">
        <f t="shared" si="10"/>
        <v>Su</v>
      </c>
      <c r="L129">
        <f t="shared" si="11"/>
        <v>42</v>
      </c>
      <c r="M129" s="11">
        <f t="shared" si="12"/>
        <v>0.41666666666666663</v>
      </c>
      <c r="N129">
        <f t="shared" si="13"/>
        <v>0.36842105263157893</v>
      </c>
      <c r="O129">
        <f t="shared" si="14"/>
        <v>3.8781163434903045E-2</v>
      </c>
      <c r="P129">
        <f t="shared" si="15"/>
        <v>1</v>
      </c>
      <c r="Q129">
        <f t="shared" si="16"/>
        <v>1</v>
      </c>
      <c r="R129">
        <f t="shared" si="17"/>
        <v>1</v>
      </c>
    </row>
    <row r="130" spans="1:18" x14ac:dyDescent="0.3">
      <c r="A130">
        <v>4</v>
      </c>
      <c r="B130">
        <v>41.879604</v>
      </c>
      <c r="C130">
        <v>-87.633663999999996</v>
      </c>
      <c r="D130" s="1">
        <v>0.75</v>
      </c>
      <c r="E130" s="1">
        <v>0.79166666666666663</v>
      </c>
      <c r="F130" t="s">
        <v>9</v>
      </c>
      <c r="G130" t="s">
        <v>10</v>
      </c>
      <c r="H130">
        <v>26</v>
      </c>
      <c r="I130" s="2">
        <v>44115</v>
      </c>
      <c r="J130">
        <f t="shared" si="9"/>
        <v>0</v>
      </c>
      <c r="K130" t="str">
        <f t="shared" si="10"/>
        <v>Su</v>
      </c>
      <c r="L130">
        <f t="shared" si="11"/>
        <v>42</v>
      </c>
      <c r="M130" s="11">
        <f t="shared" si="12"/>
        <v>0.75</v>
      </c>
      <c r="N130">
        <f t="shared" si="13"/>
        <v>0.10526315789473684</v>
      </c>
      <c r="O130">
        <f t="shared" si="14"/>
        <v>1.1080332409972297E-2</v>
      </c>
      <c r="P130">
        <f t="shared" si="15"/>
        <v>1</v>
      </c>
      <c r="Q130">
        <f t="shared" si="16"/>
        <v>1</v>
      </c>
      <c r="R130">
        <f t="shared" si="17"/>
        <v>1</v>
      </c>
    </row>
    <row r="131" spans="1:18" x14ac:dyDescent="0.3">
      <c r="A131">
        <v>4</v>
      </c>
      <c r="B131">
        <v>41.890135999999998</v>
      </c>
      <c r="C131">
        <v>-87.631688999999994</v>
      </c>
      <c r="D131" s="1">
        <v>0.8125</v>
      </c>
      <c r="E131" s="1">
        <v>0</v>
      </c>
      <c r="F131" t="s">
        <v>21</v>
      </c>
      <c r="G131" t="s">
        <v>10</v>
      </c>
      <c r="H131">
        <v>26</v>
      </c>
      <c r="I131" s="2">
        <v>44114</v>
      </c>
      <c r="J131">
        <f t="shared" ref="J131:J194" si="18">CHOOSE(WEEKDAY(I131),0,1,1,1,1,1,0)</f>
        <v>0</v>
      </c>
      <c r="K131" t="str">
        <f t="shared" ref="K131:K194" si="19">CHOOSE(WEEKDAY(I131),"Su","M","Tu","W","Th","F","Sa")</f>
        <v>Sa</v>
      </c>
      <c r="L131">
        <f t="shared" ref="L131:L194" si="20">WEEKNUM(I131)</f>
        <v>41</v>
      </c>
      <c r="M131" s="11">
        <f t="shared" ref="M131:M194" si="21">MROUND(D131,"2:00")</f>
        <v>0.83333333333333326</v>
      </c>
      <c r="N131">
        <f t="shared" ref="N131:N194" si="22">COUNTIFS(F:F,F131,A:A,A131,L:L,L131)/COUNTIFS(A:A,A131,L:L,L131)</f>
        <v>0.1111111111111111</v>
      </c>
      <c r="O131">
        <f t="shared" ref="O131:O194" si="23">N131*(COUNTIFS(K:K,K131,A:A,A131,L:L,L131)/COUNTIFS(A:A,A131,L:L,L131))</f>
        <v>2.4691358024691357E-2</v>
      </c>
      <c r="P131">
        <f t="shared" ref="P131:P194" si="24">COUNTIFS(F:F,F131,A:A,A131,K:K,K131)/(MAX(L:L)-MIN(L:L))</f>
        <v>1.125</v>
      </c>
      <c r="Q131">
        <f t="shared" ref="Q131:Q194" si="25">COUNTIFS(F:F,F131,M:M,M131,K:K,K131,A:A,A131)/COUNTIFS(F:F,F131,K:K,K131,M:M,M131)</f>
        <v>0.9</v>
      </c>
      <c r="R131">
        <f t="shared" ref="R131:R194" si="26">COUNTIFS(F:F,F131,A:A,A131,K:K,K131,M:M,M131)/(MAX(L:L)-MIN(L:L))</f>
        <v>1.125</v>
      </c>
    </row>
    <row r="132" spans="1:18" x14ac:dyDescent="0.3">
      <c r="A132">
        <v>5</v>
      </c>
      <c r="B132">
        <v>41.897865000000003</v>
      </c>
      <c r="C132">
        <v>-87.630874000000006</v>
      </c>
      <c r="D132" s="1">
        <v>0.33333333333333331</v>
      </c>
      <c r="E132" s="1">
        <v>0.375</v>
      </c>
      <c r="F132" t="s">
        <v>13</v>
      </c>
      <c r="G132" t="s">
        <v>10</v>
      </c>
      <c r="H132">
        <v>27</v>
      </c>
      <c r="I132" s="2">
        <v>44115</v>
      </c>
      <c r="J132">
        <f t="shared" si="18"/>
        <v>0</v>
      </c>
      <c r="K132" t="str">
        <f t="shared" si="19"/>
        <v>Su</v>
      </c>
      <c r="L132">
        <f t="shared" si="20"/>
        <v>42</v>
      </c>
      <c r="M132" s="11">
        <f t="shared" si="21"/>
        <v>0.33333333333333331</v>
      </c>
      <c r="N132">
        <f t="shared" si="22"/>
        <v>0.31818181818181818</v>
      </c>
      <c r="O132">
        <f t="shared" si="23"/>
        <v>2.8925619834710745E-2</v>
      </c>
      <c r="P132">
        <f t="shared" si="24"/>
        <v>1</v>
      </c>
      <c r="Q132">
        <f t="shared" si="25"/>
        <v>1</v>
      </c>
      <c r="R132">
        <f t="shared" si="26"/>
        <v>1</v>
      </c>
    </row>
    <row r="133" spans="1:18" x14ac:dyDescent="0.3">
      <c r="A133">
        <v>5</v>
      </c>
      <c r="B133">
        <v>41.881996999999998</v>
      </c>
      <c r="C133">
        <v>-87.627484999999993</v>
      </c>
      <c r="D133" s="1">
        <v>0.375</v>
      </c>
      <c r="E133" s="1">
        <v>0.54166666666666663</v>
      </c>
      <c r="F133" t="s">
        <v>15</v>
      </c>
      <c r="G133" t="s">
        <v>10</v>
      </c>
      <c r="H133">
        <v>27</v>
      </c>
      <c r="I133" s="2">
        <v>44115</v>
      </c>
      <c r="J133">
        <f t="shared" si="18"/>
        <v>0</v>
      </c>
      <c r="K133" t="str">
        <f t="shared" si="19"/>
        <v>Su</v>
      </c>
      <c r="L133">
        <f t="shared" si="20"/>
        <v>42</v>
      </c>
      <c r="M133" s="11">
        <f t="shared" si="21"/>
        <v>0.41666666666666663</v>
      </c>
      <c r="N133">
        <f t="shared" si="22"/>
        <v>0.27272727272727271</v>
      </c>
      <c r="O133">
        <f t="shared" si="23"/>
        <v>2.4793388429752063E-2</v>
      </c>
      <c r="P133">
        <f t="shared" si="24"/>
        <v>1</v>
      </c>
      <c r="Q133">
        <f t="shared" si="25"/>
        <v>0.5</v>
      </c>
      <c r="R133">
        <f t="shared" si="26"/>
        <v>1</v>
      </c>
    </row>
    <row r="134" spans="1:18" x14ac:dyDescent="0.3">
      <c r="A134">
        <v>6</v>
      </c>
      <c r="B134">
        <v>41.881996999999998</v>
      </c>
      <c r="C134">
        <v>-87.627484999999993</v>
      </c>
      <c r="D134" s="1">
        <v>0.41666666666666669</v>
      </c>
      <c r="E134" s="1">
        <v>0.54166666666666663</v>
      </c>
      <c r="F134" t="s">
        <v>15</v>
      </c>
      <c r="G134" t="s">
        <v>14</v>
      </c>
      <c r="H134">
        <v>29</v>
      </c>
      <c r="I134" s="2">
        <v>44115</v>
      </c>
      <c r="J134">
        <f t="shared" si="18"/>
        <v>0</v>
      </c>
      <c r="K134" t="str">
        <f t="shared" si="19"/>
        <v>Su</v>
      </c>
      <c r="L134">
        <f t="shared" si="20"/>
        <v>42</v>
      </c>
      <c r="M134" s="11">
        <f t="shared" si="21"/>
        <v>0.41666666666666663</v>
      </c>
      <c r="N134">
        <f t="shared" si="22"/>
        <v>0.24</v>
      </c>
      <c r="O134">
        <f t="shared" si="23"/>
        <v>3.8399999999999997E-2</v>
      </c>
      <c r="P134">
        <f t="shared" si="24"/>
        <v>1</v>
      </c>
      <c r="Q134">
        <f t="shared" si="25"/>
        <v>0.5</v>
      </c>
      <c r="R134">
        <f t="shared" si="26"/>
        <v>1</v>
      </c>
    </row>
    <row r="135" spans="1:18" x14ac:dyDescent="0.3">
      <c r="A135">
        <v>6</v>
      </c>
      <c r="B135">
        <v>41.883138000000002</v>
      </c>
      <c r="C135">
        <v>-87.630692999999994</v>
      </c>
      <c r="D135" s="1">
        <v>0.58333333333333337</v>
      </c>
      <c r="E135" s="1">
        <v>0.66666666666666663</v>
      </c>
      <c r="F135" t="s">
        <v>19</v>
      </c>
      <c r="G135" t="s">
        <v>14</v>
      </c>
      <c r="H135">
        <v>29</v>
      </c>
      <c r="I135" s="2">
        <v>44115</v>
      </c>
      <c r="J135">
        <f t="shared" si="18"/>
        <v>0</v>
      </c>
      <c r="K135" t="str">
        <f t="shared" si="19"/>
        <v>Su</v>
      </c>
      <c r="L135">
        <f t="shared" si="20"/>
        <v>42</v>
      </c>
      <c r="M135" s="11">
        <f t="shared" si="21"/>
        <v>0.58333333333333326</v>
      </c>
      <c r="N135">
        <f t="shared" si="22"/>
        <v>0.08</v>
      </c>
      <c r="O135">
        <f t="shared" si="23"/>
        <v>1.2800000000000001E-2</v>
      </c>
      <c r="P135">
        <f t="shared" si="24"/>
        <v>1</v>
      </c>
      <c r="Q135">
        <f t="shared" si="25"/>
        <v>1</v>
      </c>
      <c r="R135">
        <f t="shared" si="26"/>
        <v>1</v>
      </c>
    </row>
    <row r="136" spans="1:18" x14ac:dyDescent="0.3">
      <c r="A136">
        <v>6</v>
      </c>
      <c r="B136">
        <v>41.897865000000003</v>
      </c>
      <c r="C136">
        <v>-87.630874000000006</v>
      </c>
      <c r="D136" s="1">
        <v>0.66666666666666663</v>
      </c>
      <c r="E136" s="1">
        <v>0.6875</v>
      </c>
      <c r="F136" t="s">
        <v>13</v>
      </c>
      <c r="G136" t="s">
        <v>14</v>
      </c>
      <c r="H136">
        <v>29</v>
      </c>
      <c r="I136" s="2">
        <v>44115</v>
      </c>
      <c r="J136">
        <f t="shared" si="18"/>
        <v>0</v>
      </c>
      <c r="K136" t="str">
        <f t="shared" si="19"/>
        <v>Su</v>
      </c>
      <c r="L136">
        <f t="shared" si="20"/>
        <v>42</v>
      </c>
      <c r="M136" s="11">
        <f t="shared" si="21"/>
        <v>0.66666666666666663</v>
      </c>
      <c r="N136">
        <f t="shared" si="22"/>
        <v>0.28000000000000003</v>
      </c>
      <c r="O136">
        <f t="shared" si="23"/>
        <v>4.4800000000000006E-2</v>
      </c>
      <c r="P136">
        <f t="shared" si="24"/>
        <v>1</v>
      </c>
      <c r="Q136">
        <f t="shared" si="25"/>
        <v>0.5</v>
      </c>
      <c r="R136">
        <f t="shared" si="26"/>
        <v>1</v>
      </c>
    </row>
    <row r="137" spans="1:18" x14ac:dyDescent="0.3">
      <c r="A137">
        <v>6</v>
      </c>
      <c r="B137">
        <v>41.890135999999998</v>
      </c>
      <c r="C137">
        <v>-87.631688999999994</v>
      </c>
      <c r="D137" s="1">
        <v>0.91666666666666663</v>
      </c>
      <c r="E137" s="1">
        <v>0.99930555555555556</v>
      </c>
      <c r="F137" t="s">
        <v>21</v>
      </c>
      <c r="G137" t="s">
        <v>14</v>
      </c>
      <c r="H137">
        <v>29</v>
      </c>
      <c r="I137" s="2">
        <v>44115</v>
      </c>
      <c r="J137">
        <f t="shared" si="18"/>
        <v>0</v>
      </c>
      <c r="K137" t="str">
        <f t="shared" si="19"/>
        <v>Su</v>
      </c>
      <c r="L137">
        <f t="shared" si="20"/>
        <v>42</v>
      </c>
      <c r="M137" s="11">
        <f t="shared" si="21"/>
        <v>0.91666666666666663</v>
      </c>
      <c r="N137">
        <f t="shared" si="22"/>
        <v>0.04</v>
      </c>
      <c r="O137">
        <f t="shared" si="23"/>
        <v>6.4000000000000003E-3</v>
      </c>
      <c r="P137">
        <f t="shared" si="24"/>
        <v>1</v>
      </c>
      <c r="Q137">
        <f t="shared" si="25"/>
        <v>1</v>
      </c>
      <c r="R137">
        <f t="shared" si="26"/>
        <v>1</v>
      </c>
    </row>
    <row r="138" spans="1:18" x14ac:dyDescent="0.3">
      <c r="A138">
        <v>1</v>
      </c>
      <c r="B138">
        <v>41.879604</v>
      </c>
      <c r="C138">
        <v>-87.633663999999996</v>
      </c>
      <c r="D138" s="1">
        <v>0.33333333333333331</v>
      </c>
      <c r="E138" s="1">
        <v>0.34027777777777773</v>
      </c>
      <c r="F138" t="s">
        <v>9</v>
      </c>
      <c r="G138" t="s">
        <v>10</v>
      </c>
      <c r="H138">
        <v>25</v>
      </c>
      <c r="I138" s="2">
        <v>44116</v>
      </c>
      <c r="J138">
        <f t="shared" si="18"/>
        <v>1</v>
      </c>
      <c r="K138" t="str">
        <f t="shared" si="19"/>
        <v>M</v>
      </c>
      <c r="L138">
        <f t="shared" si="20"/>
        <v>42</v>
      </c>
      <c r="M138" s="11">
        <f t="shared" si="21"/>
        <v>0.33333333333333331</v>
      </c>
      <c r="N138">
        <f t="shared" si="22"/>
        <v>0.18518518518518517</v>
      </c>
      <c r="O138">
        <f t="shared" si="23"/>
        <v>2.743484224965706E-2</v>
      </c>
      <c r="P138">
        <f t="shared" si="24"/>
        <v>0.875</v>
      </c>
      <c r="Q138">
        <f t="shared" si="25"/>
        <v>0.53846153846153844</v>
      </c>
      <c r="R138">
        <f t="shared" si="26"/>
        <v>0.875</v>
      </c>
    </row>
    <row r="139" spans="1:18" x14ac:dyDescent="0.3">
      <c r="A139">
        <v>1</v>
      </c>
      <c r="B139">
        <v>41.877676999999998</v>
      </c>
      <c r="C139">
        <v>-87.634251000000006</v>
      </c>
      <c r="D139" s="1">
        <v>0.34375</v>
      </c>
      <c r="E139" s="1">
        <v>0.34722222222222227</v>
      </c>
      <c r="F139" t="s">
        <v>11</v>
      </c>
      <c r="G139" t="s">
        <v>10</v>
      </c>
      <c r="H139">
        <v>25</v>
      </c>
      <c r="I139" s="2">
        <v>44116</v>
      </c>
      <c r="J139">
        <f t="shared" si="18"/>
        <v>1</v>
      </c>
      <c r="K139" t="str">
        <f t="shared" si="19"/>
        <v>M</v>
      </c>
      <c r="L139">
        <f t="shared" si="20"/>
        <v>42</v>
      </c>
      <c r="M139" s="11">
        <f t="shared" si="21"/>
        <v>0.33333333333333331</v>
      </c>
      <c r="N139">
        <f t="shared" si="22"/>
        <v>0.18518518518518517</v>
      </c>
      <c r="O139">
        <f t="shared" si="23"/>
        <v>2.743484224965706E-2</v>
      </c>
      <c r="P139">
        <f t="shared" si="24"/>
        <v>1</v>
      </c>
      <c r="Q139">
        <f t="shared" si="25"/>
        <v>1</v>
      </c>
      <c r="R139">
        <f t="shared" si="26"/>
        <v>1</v>
      </c>
    </row>
    <row r="140" spans="1:18" x14ac:dyDescent="0.3">
      <c r="A140">
        <v>1</v>
      </c>
      <c r="B140">
        <v>41.880653000000002</v>
      </c>
      <c r="C140">
        <v>-87.636480000000006</v>
      </c>
      <c r="D140" s="1">
        <v>0.35416666666666669</v>
      </c>
      <c r="E140" s="1">
        <v>0.5</v>
      </c>
      <c r="F140" t="s">
        <v>12</v>
      </c>
      <c r="G140" t="s">
        <v>10</v>
      </c>
      <c r="H140">
        <v>25</v>
      </c>
      <c r="I140" s="2">
        <v>44116</v>
      </c>
      <c r="J140">
        <f t="shared" si="18"/>
        <v>1</v>
      </c>
      <c r="K140" t="str">
        <f t="shared" si="19"/>
        <v>M</v>
      </c>
      <c r="L140">
        <f t="shared" si="20"/>
        <v>42</v>
      </c>
      <c r="M140" s="11">
        <f t="shared" si="21"/>
        <v>0.33333333333333331</v>
      </c>
      <c r="N140">
        <f t="shared" si="22"/>
        <v>0.18518518518518517</v>
      </c>
      <c r="O140">
        <f t="shared" si="23"/>
        <v>2.743484224965706E-2</v>
      </c>
      <c r="P140">
        <f t="shared" si="24"/>
        <v>1</v>
      </c>
      <c r="Q140">
        <f t="shared" si="25"/>
        <v>1</v>
      </c>
      <c r="R140">
        <f t="shared" si="26"/>
        <v>1</v>
      </c>
    </row>
    <row r="141" spans="1:18" x14ac:dyDescent="0.3">
      <c r="A141">
        <v>1</v>
      </c>
      <c r="B141">
        <v>41.897865000000003</v>
      </c>
      <c r="C141">
        <v>-87.630874000000006</v>
      </c>
      <c r="D141" s="1">
        <v>0.72916666666666663</v>
      </c>
      <c r="E141" s="1">
        <v>0.99930555555555556</v>
      </c>
      <c r="F141" t="s">
        <v>13</v>
      </c>
      <c r="G141" t="s">
        <v>10</v>
      </c>
      <c r="H141">
        <v>25</v>
      </c>
      <c r="I141" s="2">
        <v>44116</v>
      </c>
      <c r="J141">
        <f t="shared" si="18"/>
        <v>1</v>
      </c>
      <c r="K141" t="str">
        <f t="shared" si="19"/>
        <v>M</v>
      </c>
      <c r="L141">
        <f t="shared" si="20"/>
        <v>42</v>
      </c>
      <c r="M141" s="11">
        <f t="shared" si="21"/>
        <v>0.75</v>
      </c>
      <c r="N141">
        <f t="shared" si="22"/>
        <v>0.25925925925925924</v>
      </c>
      <c r="O141">
        <f t="shared" si="23"/>
        <v>3.8408779149519887E-2</v>
      </c>
      <c r="P141">
        <f t="shared" si="24"/>
        <v>1</v>
      </c>
      <c r="Q141">
        <f t="shared" si="25"/>
        <v>0.25</v>
      </c>
      <c r="R141">
        <f t="shared" si="26"/>
        <v>1</v>
      </c>
    </row>
    <row r="142" spans="1:18" x14ac:dyDescent="0.3">
      <c r="A142">
        <v>2</v>
      </c>
      <c r="B142">
        <v>41.879604</v>
      </c>
      <c r="C142">
        <v>-87.633663999999996</v>
      </c>
      <c r="D142" s="1">
        <v>0.3125</v>
      </c>
      <c r="E142" s="1">
        <v>0.35416666666666669</v>
      </c>
      <c r="F142" t="s">
        <v>9</v>
      </c>
      <c r="G142" t="s">
        <v>14</v>
      </c>
      <c r="H142">
        <v>27</v>
      </c>
      <c r="I142" s="2">
        <v>44116</v>
      </c>
      <c r="J142">
        <f t="shared" si="18"/>
        <v>1</v>
      </c>
      <c r="K142" t="str">
        <f t="shared" si="19"/>
        <v>M</v>
      </c>
      <c r="L142">
        <f t="shared" si="20"/>
        <v>42</v>
      </c>
      <c r="M142" s="11">
        <f t="shared" si="21"/>
        <v>0.33333333333333331</v>
      </c>
      <c r="N142">
        <f t="shared" si="22"/>
        <v>0.30434782608695654</v>
      </c>
      <c r="O142">
        <f t="shared" si="23"/>
        <v>3.969754253308129E-2</v>
      </c>
      <c r="P142">
        <f t="shared" si="24"/>
        <v>0.75</v>
      </c>
      <c r="Q142">
        <f t="shared" si="25"/>
        <v>0.46153846153846156</v>
      </c>
      <c r="R142">
        <f t="shared" si="26"/>
        <v>0.75</v>
      </c>
    </row>
    <row r="143" spans="1:18" x14ac:dyDescent="0.3">
      <c r="A143">
        <v>2</v>
      </c>
      <c r="B143">
        <v>41.880653000000002</v>
      </c>
      <c r="C143">
        <v>-87.636480000000006</v>
      </c>
      <c r="D143" s="1">
        <v>0.375</v>
      </c>
      <c r="E143" s="1">
        <v>0.70833333333333337</v>
      </c>
      <c r="F143" t="s">
        <v>12</v>
      </c>
      <c r="G143" t="s">
        <v>14</v>
      </c>
      <c r="H143">
        <v>27</v>
      </c>
      <c r="I143" s="2">
        <v>44116</v>
      </c>
      <c r="J143">
        <f t="shared" si="18"/>
        <v>1</v>
      </c>
      <c r="K143" t="str">
        <f t="shared" si="19"/>
        <v>M</v>
      </c>
      <c r="L143">
        <f t="shared" si="20"/>
        <v>42</v>
      </c>
      <c r="M143" s="11">
        <f t="shared" si="21"/>
        <v>0.41666666666666663</v>
      </c>
      <c r="N143">
        <f t="shared" si="22"/>
        <v>0.21739130434782608</v>
      </c>
      <c r="O143">
        <f t="shared" si="23"/>
        <v>2.835538752362949E-2</v>
      </c>
      <c r="P143">
        <f t="shared" si="24"/>
        <v>1</v>
      </c>
      <c r="Q143">
        <f t="shared" si="25"/>
        <v>0.21052631578947367</v>
      </c>
      <c r="R143">
        <f t="shared" si="26"/>
        <v>1</v>
      </c>
    </row>
    <row r="144" spans="1:18" x14ac:dyDescent="0.3">
      <c r="A144">
        <v>2</v>
      </c>
      <c r="B144">
        <v>41.897865000000003</v>
      </c>
      <c r="C144">
        <v>-87.630874000000006</v>
      </c>
      <c r="D144" s="1">
        <v>0.73958333333333337</v>
      </c>
      <c r="E144" s="1">
        <v>0.99930555555555556</v>
      </c>
      <c r="F144" t="s">
        <v>13</v>
      </c>
      <c r="G144" t="s">
        <v>14</v>
      </c>
      <c r="H144">
        <v>27</v>
      </c>
      <c r="I144" s="2">
        <v>44116</v>
      </c>
      <c r="J144">
        <f t="shared" si="18"/>
        <v>1</v>
      </c>
      <c r="K144" t="str">
        <f t="shared" si="19"/>
        <v>M</v>
      </c>
      <c r="L144">
        <f t="shared" si="20"/>
        <v>42</v>
      </c>
      <c r="M144" s="11">
        <f t="shared" si="21"/>
        <v>0.75</v>
      </c>
      <c r="N144">
        <f t="shared" si="22"/>
        <v>0.30434782608695654</v>
      </c>
      <c r="O144">
        <f t="shared" si="23"/>
        <v>3.969754253308129E-2</v>
      </c>
      <c r="P144">
        <f t="shared" si="24"/>
        <v>1</v>
      </c>
      <c r="Q144">
        <f t="shared" si="25"/>
        <v>0.25</v>
      </c>
      <c r="R144">
        <f t="shared" si="26"/>
        <v>1</v>
      </c>
    </row>
    <row r="145" spans="1:18" x14ac:dyDescent="0.3">
      <c r="A145">
        <v>3</v>
      </c>
      <c r="B145">
        <v>41.880653000000002</v>
      </c>
      <c r="C145">
        <v>-87.636480000000006</v>
      </c>
      <c r="D145" s="1">
        <v>0.375</v>
      </c>
      <c r="E145" s="1">
        <v>0.70833333333333337</v>
      </c>
      <c r="F145" t="s">
        <v>12</v>
      </c>
      <c r="G145" t="s">
        <v>14</v>
      </c>
      <c r="H145">
        <v>29</v>
      </c>
      <c r="I145" s="2">
        <v>44116</v>
      </c>
      <c r="J145">
        <f t="shared" si="18"/>
        <v>1</v>
      </c>
      <c r="K145" t="str">
        <f t="shared" si="19"/>
        <v>M</v>
      </c>
      <c r="L145">
        <f t="shared" si="20"/>
        <v>42</v>
      </c>
      <c r="M145" s="11">
        <f t="shared" si="21"/>
        <v>0.41666666666666663</v>
      </c>
      <c r="N145">
        <f t="shared" si="22"/>
        <v>0.26315789473684209</v>
      </c>
      <c r="O145">
        <f t="shared" si="23"/>
        <v>4.1551246537396121E-2</v>
      </c>
      <c r="P145">
        <f t="shared" si="24"/>
        <v>1</v>
      </c>
      <c r="Q145">
        <f t="shared" si="25"/>
        <v>0.21052631578947367</v>
      </c>
      <c r="R145">
        <f t="shared" si="26"/>
        <v>1</v>
      </c>
    </row>
    <row r="146" spans="1:18" x14ac:dyDescent="0.3">
      <c r="A146">
        <v>3</v>
      </c>
      <c r="B146">
        <v>41.881996999999998</v>
      </c>
      <c r="C146">
        <v>-87.627484999999993</v>
      </c>
      <c r="D146" s="1">
        <v>0.73958333333333337</v>
      </c>
      <c r="E146" s="1">
        <v>0.77083333333333337</v>
      </c>
      <c r="F146" t="s">
        <v>15</v>
      </c>
      <c r="G146" t="s">
        <v>14</v>
      </c>
      <c r="H146">
        <v>29</v>
      </c>
      <c r="I146" s="2">
        <v>44116</v>
      </c>
      <c r="J146">
        <f t="shared" si="18"/>
        <v>1</v>
      </c>
      <c r="K146" t="str">
        <f t="shared" si="19"/>
        <v>M</v>
      </c>
      <c r="L146">
        <f t="shared" si="20"/>
        <v>42</v>
      </c>
      <c r="M146" s="11">
        <f t="shared" si="21"/>
        <v>0.75</v>
      </c>
      <c r="N146">
        <f t="shared" si="22"/>
        <v>0.21052631578947367</v>
      </c>
      <c r="O146">
        <f t="shared" si="23"/>
        <v>3.3240997229916892E-2</v>
      </c>
      <c r="P146">
        <f t="shared" si="24"/>
        <v>0.875</v>
      </c>
      <c r="Q146">
        <f t="shared" si="25"/>
        <v>0.30434782608695654</v>
      </c>
      <c r="R146">
        <f t="shared" si="26"/>
        <v>0.875</v>
      </c>
    </row>
    <row r="147" spans="1:18" x14ac:dyDescent="0.3">
      <c r="A147">
        <v>3</v>
      </c>
      <c r="B147">
        <v>41.897865000000003</v>
      </c>
      <c r="C147">
        <v>-87.630874000000006</v>
      </c>
      <c r="D147" s="1">
        <v>0.79166666666666663</v>
      </c>
      <c r="E147" s="1">
        <v>0.99930555555555556</v>
      </c>
      <c r="F147" t="s">
        <v>13</v>
      </c>
      <c r="G147" t="s">
        <v>14</v>
      </c>
      <c r="H147">
        <v>29</v>
      </c>
      <c r="I147" s="2">
        <v>44116</v>
      </c>
      <c r="J147">
        <f t="shared" si="18"/>
        <v>1</v>
      </c>
      <c r="K147" t="str">
        <f t="shared" si="19"/>
        <v>M</v>
      </c>
      <c r="L147">
        <f t="shared" si="20"/>
        <v>42</v>
      </c>
      <c r="M147" s="11">
        <f t="shared" si="21"/>
        <v>0.83333333333333326</v>
      </c>
      <c r="N147">
        <f t="shared" si="22"/>
        <v>0.26315789473684209</v>
      </c>
      <c r="O147">
        <f t="shared" si="23"/>
        <v>4.1551246537396121E-2</v>
      </c>
      <c r="P147">
        <f t="shared" si="24"/>
        <v>1</v>
      </c>
      <c r="Q147">
        <f t="shared" si="25"/>
        <v>0.5</v>
      </c>
      <c r="R147">
        <f t="shared" si="26"/>
        <v>1</v>
      </c>
    </row>
    <row r="148" spans="1:18" x14ac:dyDescent="0.3">
      <c r="A148">
        <v>4</v>
      </c>
      <c r="B148">
        <v>41.880653000000002</v>
      </c>
      <c r="C148">
        <v>-87.636480000000006</v>
      </c>
      <c r="D148" s="1">
        <v>0.375</v>
      </c>
      <c r="E148" s="1">
        <v>0.71527777777777779</v>
      </c>
      <c r="F148" t="s">
        <v>12</v>
      </c>
      <c r="G148" t="s">
        <v>10</v>
      </c>
      <c r="H148">
        <v>26</v>
      </c>
      <c r="I148" s="2">
        <v>44116</v>
      </c>
      <c r="J148">
        <f t="shared" si="18"/>
        <v>1</v>
      </c>
      <c r="K148" t="str">
        <f t="shared" si="19"/>
        <v>M</v>
      </c>
      <c r="L148">
        <f t="shared" si="20"/>
        <v>42</v>
      </c>
      <c r="M148" s="11">
        <f t="shared" si="21"/>
        <v>0.41666666666666663</v>
      </c>
      <c r="N148">
        <f t="shared" si="22"/>
        <v>0.26315789473684209</v>
      </c>
      <c r="O148">
        <f t="shared" si="23"/>
        <v>4.1551246537396121E-2</v>
      </c>
      <c r="P148">
        <f t="shared" si="24"/>
        <v>1</v>
      </c>
      <c r="Q148">
        <f t="shared" si="25"/>
        <v>0.21052631578947367</v>
      </c>
      <c r="R148">
        <f t="shared" si="26"/>
        <v>1</v>
      </c>
    </row>
    <row r="149" spans="1:18" x14ac:dyDescent="0.3">
      <c r="A149">
        <v>4</v>
      </c>
      <c r="B149">
        <v>41.881996999999998</v>
      </c>
      <c r="C149">
        <v>-87.627484999999993</v>
      </c>
      <c r="D149" s="1">
        <v>0.73958333333333337</v>
      </c>
      <c r="E149" s="1">
        <v>0.77777777777777779</v>
      </c>
      <c r="F149" t="s">
        <v>15</v>
      </c>
      <c r="G149" t="s">
        <v>10</v>
      </c>
      <c r="H149">
        <v>26</v>
      </c>
      <c r="I149" s="2">
        <v>44116</v>
      </c>
      <c r="J149">
        <f t="shared" si="18"/>
        <v>1</v>
      </c>
      <c r="K149" t="str">
        <f t="shared" si="19"/>
        <v>M</v>
      </c>
      <c r="L149">
        <f t="shared" si="20"/>
        <v>42</v>
      </c>
      <c r="M149" s="11">
        <f t="shared" si="21"/>
        <v>0.75</v>
      </c>
      <c r="N149">
        <f t="shared" si="22"/>
        <v>0.21052631578947367</v>
      </c>
      <c r="O149">
        <f t="shared" si="23"/>
        <v>3.3240997229916892E-2</v>
      </c>
      <c r="P149">
        <f t="shared" si="24"/>
        <v>1</v>
      </c>
      <c r="Q149">
        <f t="shared" si="25"/>
        <v>0.34782608695652173</v>
      </c>
      <c r="R149">
        <f t="shared" si="26"/>
        <v>1</v>
      </c>
    </row>
    <row r="150" spans="1:18" x14ac:dyDescent="0.3">
      <c r="A150">
        <v>4</v>
      </c>
      <c r="B150">
        <v>41.897865000000003</v>
      </c>
      <c r="C150">
        <v>-87.630874000000006</v>
      </c>
      <c r="D150" s="1">
        <v>0.79166666666666663</v>
      </c>
      <c r="E150" s="1">
        <v>0.99930555555555556</v>
      </c>
      <c r="F150" t="s">
        <v>13</v>
      </c>
      <c r="G150" t="s">
        <v>10</v>
      </c>
      <c r="H150">
        <v>26</v>
      </c>
      <c r="I150" s="2">
        <v>44116</v>
      </c>
      <c r="J150">
        <f t="shared" si="18"/>
        <v>1</v>
      </c>
      <c r="K150" t="str">
        <f t="shared" si="19"/>
        <v>M</v>
      </c>
      <c r="L150">
        <f t="shared" si="20"/>
        <v>42</v>
      </c>
      <c r="M150" s="11">
        <f t="shared" si="21"/>
        <v>0.83333333333333326</v>
      </c>
      <c r="N150">
        <f t="shared" si="22"/>
        <v>0.36842105263157893</v>
      </c>
      <c r="O150">
        <f t="shared" si="23"/>
        <v>5.8171745152354563E-2</v>
      </c>
      <c r="P150">
        <f t="shared" si="24"/>
        <v>1</v>
      </c>
      <c r="Q150">
        <f t="shared" si="25"/>
        <v>0.5</v>
      </c>
      <c r="R150">
        <f t="shared" si="26"/>
        <v>1</v>
      </c>
    </row>
    <row r="151" spans="1:18" x14ac:dyDescent="0.3">
      <c r="A151">
        <v>5</v>
      </c>
      <c r="B151">
        <v>41.874848999999998</v>
      </c>
      <c r="C151">
        <v>-87.634506000000002</v>
      </c>
      <c r="D151" s="1">
        <v>0.25</v>
      </c>
      <c r="E151" s="1">
        <v>0.3125</v>
      </c>
      <c r="F151" t="s">
        <v>16</v>
      </c>
      <c r="G151" t="s">
        <v>10</v>
      </c>
      <c r="H151">
        <v>27</v>
      </c>
      <c r="I151" s="2">
        <v>44116</v>
      </c>
      <c r="J151">
        <f t="shared" si="18"/>
        <v>1</v>
      </c>
      <c r="K151" t="str">
        <f t="shared" si="19"/>
        <v>M</v>
      </c>
      <c r="L151">
        <f t="shared" si="20"/>
        <v>42</v>
      </c>
      <c r="M151" s="11">
        <f t="shared" si="21"/>
        <v>0.25</v>
      </c>
      <c r="N151">
        <f t="shared" si="22"/>
        <v>0.22727272727272727</v>
      </c>
      <c r="O151">
        <f t="shared" si="23"/>
        <v>3.099173553719008E-2</v>
      </c>
      <c r="P151">
        <f t="shared" si="24"/>
        <v>1</v>
      </c>
      <c r="Q151">
        <f t="shared" si="25"/>
        <v>0.5</v>
      </c>
      <c r="R151">
        <f t="shared" si="26"/>
        <v>1</v>
      </c>
    </row>
    <row r="152" spans="1:18" x14ac:dyDescent="0.3">
      <c r="A152">
        <v>5</v>
      </c>
      <c r="B152">
        <v>41.881996999999998</v>
      </c>
      <c r="C152">
        <v>-87.627484999999993</v>
      </c>
      <c r="D152" s="1">
        <v>0.73958333333333337</v>
      </c>
      <c r="E152" s="1">
        <v>0.77083333333333337</v>
      </c>
      <c r="F152" t="s">
        <v>15</v>
      </c>
      <c r="G152" t="s">
        <v>10</v>
      </c>
      <c r="H152">
        <v>27</v>
      </c>
      <c r="I152" s="2">
        <v>44116</v>
      </c>
      <c r="J152">
        <f t="shared" si="18"/>
        <v>1</v>
      </c>
      <c r="K152" t="str">
        <f t="shared" si="19"/>
        <v>M</v>
      </c>
      <c r="L152">
        <f t="shared" si="20"/>
        <v>42</v>
      </c>
      <c r="M152" s="11">
        <f t="shared" si="21"/>
        <v>0.75</v>
      </c>
      <c r="N152">
        <f t="shared" si="22"/>
        <v>0.27272727272727271</v>
      </c>
      <c r="O152">
        <f t="shared" si="23"/>
        <v>3.7190082644628093E-2</v>
      </c>
      <c r="P152">
        <f t="shared" si="24"/>
        <v>1</v>
      </c>
      <c r="Q152">
        <f t="shared" si="25"/>
        <v>0.34782608695652173</v>
      </c>
      <c r="R152">
        <f t="shared" si="26"/>
        <v>1</v>
      </c>
    </row>
    <row r="153" spans="1:18" x14ac:dyDescent="0.3">
      <c r="A153">
        <v>5</v>
      </c>
      <c r="B153">
        <v>41.897865000000003</v>
      </c>
      <c r="C153">
        <v>-87.630874000000006</v>
      </c>
      <c r="D153" s="1">
        <v>0.73958333333333337</v>
      </c>
      <c r="E153" s="1">
        <v>0.99930555555555556</v>
      </c>
      <c r="F153" t="s">
        <v>13</v>
      </c>
      <c r="G153" t="s">
        <v>10</v>
      </c>
      <c r="H153">
        <v>27</v>
      </c>
      <c r="I153" s="2">
        <v>44116</v>
      </c>
      <c r="J153">
        <f t="shared" si="18"/>
        <v>1</v>
      </c>
      <c r="K153" t="str">
        <f t="shared" si="19"/>
        <v>M</v>
      </c>
      <c r="L153">
        <f t="shared" si="20"/>
        <v>42</v>
      </c>
      <c r="M153" s="11">
        <f t="shared" si="21"/>
        <v>0.75</v>
      </c>
      <c r="N153">
        <f t="shared" si="22"/>
        <v>0.31818181818181818</v>
      </c>
      <c r="O153">
        <f t="shared" si="23"/>
        <v>4.338842975206611E-2</v>
      </c>
      <c r="P153">
        <f t="shared" si="24"/>
        <v>1</v>
      </c>
      <c r="Q153">
        <f t="shared" si="25"/>
        <v>0.25</v>
      </c>
      <c r="R153">
        <f t="shared" si="26"/>
        <v>1</v>
      </c>
    </row>
    <row r="154" spans="1:18" x14ac:dyDescent="0.3">
      <c r="A154">
        <v>6</v>
      </c>
      <c r="B154">
        <v>41.874848999999998</v>
      </c>
      <c r="C154">
        <v>-87.634506000000002</v>
      </c>
      <c r="D154" s="1">
        <v>0.25</v>
      </c>
      <c r="E154" s="1">
        <v>0.31944444444444448</v>
      </c>
      <c r="F154" t="s">
        <v>16</v>
      </c>
      <c r="G154" t="s">
        <v>14</v>
      </c>
      <c r="H154">
        <v>29</v>
      </c>
      <c r="I154" s="2">
        <v>44116</v>
      </c>
      <c r="J154">
        <f t="shared" si="18"/>
        <v>1</v>
      </c>
      <c r="K154" t="str">
        <f t="shared" si="19"/>
        <v>M</v>
      </c>
      <c r="L154">
        <f t="shared" si="20"/>
        <v>42</v>
      </c>
      <c r="M154" s="11">
        <f t="shared" si="21"/>
        <v>0.25</v>
      </c>
      <c r="N154">
        <f t="shared" si="22"/>
        <v>0.16</v>
      </c>
      <c r="O154">
        <f t="shared" si="23"/>
        <v>1.9199999999999998E-2</v>
      </c>
      <c r="P154">
        <f t="shared" si="24"/>
        <v>1</v>
      </c>
      <c r="Q154">
        <f t="shared" si="25"/>
        <v>0.5</v>
      </c>
      <c r="R154">
        <f t="shared" si="26"/>
        <v>1</v>
      </c>
    </row>
    <row r="155" spans="1:18" x14ac:dyDescent="0.3">
      <c r="A155">
        <v>6</v>
      </c>
      <c r="B155">
        <v>41.880653000000002</v>
      </c>
      <c r="C155">
        <v>-87.636480000000006</v>
      </c>
      <c r="D155" s="1">
        <v>0.375</v>
      </c>
      <c r="E155" s="1">
        <v>0.71527777777777779</v>
      </c>
      <c r="F155" t="s">
        <v>12</v>
      </c>
      <c r="G155" t="s">
        <v>14</v>
      </c>
      <c r="H155">
        <v>29</v>
      </c>
      <c r="I155" s="2">
        <v>44116</v>
      </c>
      <c r="J155">
        <f t="shared" si="18"/>
        <v>1</v>
      </c>
      <c r="K155" t="str">
        <f t="shared" si="19"/>
        <v>M</v>
      </c>
      <c r="L155">
        <f t="shared" si="20"/>
        <v>42</v>
      </c>
      <c r="M155" s="11">
        <f t="shared" si="21"/>
        <v>0.41666666666666663</v>
      </c>
      <c r="N155">
        <f t="shared" si="22"/>
        <v>0.2</v>
      </c>
      <c r="O155">
        <f t="shared" si="23"/>
        <v>2.4E-2</v>
      </c>
      <c r="P155">
        <f t="shared" si="24"/>
        <v>1</v>
      </c>
      <c r="Q155">
        <f t="shared" si="25"/>
        <v>0.21052631578947367</v>
      </c>
      <c r="R155">
        <f t="shared" si="26"/>
        <v>1</v>
      </c>
    </row>
    <row r="156" spans="1:18" x14ac:dyDescent="0.3">
      <c r="A156">
        <v>6</v>
      </c>
      <c r="B156">
        <v>41.897865000000003</v>
      </c>
      <c r="C156">
        <v>-87.630874000000006</v>
      </c>
      <c r="D156" s="1">
        <v>0.73958333333333337</v>
      </c>
      <c r="E156" s="1">
        <v>0.99930555555555556</v>
      </c>
      <c r="F156" t="s">
        <v>13</v>
      </c>
      <c r="G156" t="s">
        <v>14</v>
      </c>
      <c r="H156">
        <v>29</v>
      </c>
      <c r="I156" s="2">
        <v>44116</v>
      </c>
      <c r="J156">
        <f t="shared" si="18"/>
        <v>1</v>
      </c>
      <c r="K156" t="str">
        <f t="shared" si="19"/>
        <v>M</v>
      </c>
      <c r="L156">
        <f t="shared" si="20"/>
        <v>42</v>
      </c>
      <c r="M156" s="11">
        <f t="shared" si="21"/>
        <v>0.75</v>
      </c>
      <c r="N156">
        <f t="shared" si="22"/>
        <v>0.28000000000000003</v>
      </c>
      <c r="O156">
        <f t="shared" si="23"/>
        <v>3.3600000000000005E-2</v>
      </c>
      <c r="P156">
        <f t="shared" si="24"/>
        <v>1</v>
      </c>
      <c r="Q156">
        <f t="shared" si="25"/>
        <v>0.25</v>
      </c>
      <c r="R156">
        <f t="shared" si="26"/>
        <v>1</v>
      </c>
    </row>
    <row r="157" spans="1:18" x14ac:dyDescent="0.3">
      <c r="A157">
        <v>1</v>
      </c>
      <c r="B157">
        <v>41.879604</v>
      </c>
      <c r="C157">
        <v>-87.633663999999996</v>
      </c>
      <c r="D157" s="1">
        <v>0.33333333333333331</v>
      </c>
      <c r="E157" s="1">
        <v>0.34027777777777773</v>
      </c>
      <c r="F157" t="s">
        <v>9</v>
      </c>
      <c r="G157" t="s">
        <v>10</v>
      </c>
      <c r="H157">
        <v>25</v>
      </c>
      <c r="I157" s="2">
        <v>44117</v>
      </c>
      <c r="J157">
        <f t="shared" si="18"/>
        <v>1</v>
      </c>
      <c r="K157" t="str">
        <f t="shared" si="19"/>
        <v>Tu</v>
      </c>
      <c r="L157">
        <f t="shared" si="20"/>
        <v>42</v>
      </c>
      <c r="M157" s="11">
        <f t="shared" si="21"/>
        <v>0.33333333333333331</v>
      </c>
      <c r="N157">
        <f t="shared" si="22"/>
        <v>0.18518518518518517</v>
      </c>
      <c r="O157">
        <f t="shared" si="23"/>
        <v>2.743484224965706E-2</v>
      </c>
      <c r="P157">
        <f t="shared" si="24"/>
        <v>1</v>
      </c>
      <c r="Q157">
        <f t="shared" si="25"/>
        <v>0.5</v>
      </c>
      <c r="R157">
        <f t="shared" si="26"/>
        <v>1</v>
      </c>
    </row>
    <row r="158" spans="1:18" x14ac:dyDescent="0.3">
      <c r="A158">
        <v>1</v>
      </c>
      <c r="B158">
        <v>41.877676999999998</v>
      </c>
      <c r="C158">
        <v>-87.634251000000006</v>
      </c>
      <c r="D158" s="1">
        <v>0.34375</v>
      </c>
      <c r="E158" s="1">
        <v>0.34722222222222227</v>
      </c>
      <c r="F158" t="s">
        <v>11</v>
      </c>
      <c r="G158" t="s">
        <v>10</v>
      </c>
      <c r="H158">
        <v>25</v>
      </c>
      <c r="I158" s="2">
        <v>44117</v>
      </c>
      <c r="J158">
        <f t="shared" si="18"/>
        <v>1</v>
      </c>
      <c r="K158" t="str">
        <f t="shared" si="19"/>
        <v>Tu</v>
      </c>
      <c r="L158">
        <f t="shared" si="20"/>
        <v>42</v>
      </c>
      <c r="M158" s="11">
        <f t="shared" si="21"/>
        <v>0.33333333333333331</v>
      </c>
      <c r="N158">
        <f t="shared" si="22"/>
        <v>0.18518518518518517</v>
      </c>
      <c r="O158">
        <f t="shared" si="23"/>
        <v>2.743484224965706E-2</v>
      </c>
      <c r="P158">
        <f t="shared" si="24"/>
        <v>1</v>
      </c>
      <c r="Q158">
        <f t="shared" si="25"/>
        <v>1</v>
      </c>
      <c r="R158">
        <f t="shared" si="26"/>
        <v>1</v>
      </c>
    </row>
    <row r="159" spans="1:18" x14ac:dyDescent="0.3">
      <c r="A159">
        <v>1</v>
      </c>
      <c r="B159">
        <v>41.880653000000002</v>
      </c>
      <c r="C159">
        <v>-87.636480000000006</v>
      </c>
      <c r="D159" s="1">
        <v>0.35416666666666669</v>
      </c>
      <c r="E159" s="1">
        <v>0.5</v>
      </c>
      <c r="F159" t="s">
        <v>12</v>
      </c>
      <c r="G159" t="s">
        <v>10</v>
      </c>
      <c r="H159">
        <v>25</v>
      </c>
      <c r="I159" s="2">
        <v>44117</v>
      </c>
      <c r="J159">
        <f t="shared" si="18"/>
        <v>1</v>
      </c>
      <c r="K159" t="str">
        <f t="shared" si="19"/>
        <v>Tu</v>
      </c>
      <c r="L159">
        <f t="shared" si="20"/>
        <v>42</v>
      </c>
      <c r="M159" s="11">
        <f t="shared" si="21"/>
        <v>0.33333333333333331</v>
      </c>
      <c r="N159">
        <f t="shared" si="22"/>
        <v>0.18518518518518517</v>
      </c>
      <c r="O159">
        <f t="shared" si="23"/>
        <v>2.743484224965706E-2</v>
      </c>
      <c r="P159">
        <f t="shared" si="24"/>
        <v>1</v>
      </c>
      <c r="Q159">
        <f t="shared" si="25"/>
        <v>1</v>
      </c>
      <c r="R159">
        <f t="shared" si="26"/>
        <v>1</v>
      </c>
    </row>
    <row r="160" spans="1:18" x14ac:dyDescent="0.3">
      <c r="A160">
        <v>1</v>
      </c>
      <c r="B160">
        <v>41.897865000000003</v>
      </c>
      <c r="C160">
        <v>-87.630874000000006</v>
      </c>
      <c r="D160" s="1">
        <v>0.72916666666666663</v>
      </c>
      <c r="E160" s="1">
        <v>0.99930555555555556</v>
      </c>
      <c r="F160" t="s">
        <v>13</v>
      </c>
      <c r="G160" t="s">
        <v>10</v>
      </c>
      <c r="H160">
        <v>25</v>
      </c>
      <c r="I160" s="2">
        <v>44117</v>
      </c>
      <c r="J160">
        <f t="shared" si="18"/>
        <v>1</v>
      </c>
      <c r="K160" t="str">
        <f t="shared" si="19"/>
        <v>Tu</v>
      </c>
      <c r="L160">
        <f t="shared" si="20"/>
        <v>42</v>
      </c>
      <c r="M160" s="11">
        <f t="shared" si="21"/>
        <v>0.75</v>
      </c>
      <c r="N160">
        <f t="shared" si="22"/>
        <v>0.25925925925925924</v>
      </c>
      <c r="O160">
        <f t="shared" si="23"/>
        <v>3.8408779149519887E-2</v>
      </c>
      <c r="P160">
        <f t="shared" si="24"/>
        <v>1</v>
      </c>
      <c r="Q160">
        <f t="shared" si="25"/>
        <v>0.25</v>
      </c>
      <c r="R160">
        <f t="shared" si="26"/>
        <v>1</v>
      </c>
    </row>
    <row r="161" spans="1:18" x14ac:dyDescent="0.3">
      <c r="A161">
        <v>2</v>
      </c>
      <c r="B161">
        <v>41.879604</v>
      </c>
      <c r="C161">
        <v>-87.633663999999996</v>
      </c>
      <c r="D161" s="1">
        <v>0.3125</v>
      </c>
      <c r="E161" s="1">
        <v>0.35416666666666669</v>
      </c>
      <c r="F161" t="s">
        <v>9</v>
      </c>
      <c r="G161" t="s">
        <v>14</v>
      </c>
      <c r="H161">
        <v>27</v>
      </c>
      <c r="I161" s="2">
        <v>44117</v>
      </c>
      <c r="J161">
        <f t="shared" si="18"/>
        <v>1</v>
      </c>
      <c r="K161" t="str">
        <f t="shared" si="19"/>
        <v>Tu</v>
      </c>
      <c r="L161">
        <f t="shared" si="20"/>
        <v>42</v>
      </c>
      <c r="M161" s="11">
        <f t="shared" si="21"/>
        <v>0.33333333333333331</v>
      </c>
      <c r="N161">
        <f t="shared" si="22"/>
        <v>0.30434782608695654</v>
      </c>
      <c r="O161">
        <f t="shared" si="23"/>
        <v>3.969754253308129E-2</v>
      </c>
      <c r="P161">
        <f t="shared" si="24"/>
        <v>1</v>
      </c>
      <c r="Q161">
        <f t="shared" si="25"/>
        <v>0.5</v>
      </c>
      <c r="R161">
        <f t="shared" si="26"/>
        <v>1</v>
      </c>
    </row>
    <row r="162" spans="1:18" x14ac:dyDescent="0.3">
      <c r="A162">
        <v>2</v>
      </c>
      <c r="B162">
        <v>41.880653000000002</v>
      </c>
      <c r="C162">
        <v>-87.636480000000006</v>
      </c>
      <c r="D162" s="1">
        <v>0.375</v>
      </c>
      <c r="E162" s="1">
        <v>0.70833333333333337</v>
      </c>
      <c r="F162" t="s">
        <v>12</v>
      </c>
      <c r="G162" t="s">
        <v>14</v>
      </c>
      <c r="H162">
        <v>27</v>
      </c>
      <c r="I162" s="2">
        <v>44117</v>
      </c>
      <c r="J162">
        <f t="shared" si="18"/>
        <v>1</v>
      </c>
      <c r="K162" t="str">
        <f t="shared" si="19"/>
        <v>Tu</v>
      </c>
      <c r="L162">
        <f t="shared" si="20"/>
        <v>42</v>
      </c>
      <c r="M162" s="11">
        <f t="shared" si="21"/>
        <v>0.41666666666666663</v>
      </c>
      <c r="N162">
        <f t="shared" si="22"/>
        <v>0.21739130434782608</v>
      </c>
      <c r="O162">
        <f t="shared" si="23"/>
        <v>2.835538752362949E-2</v>
      </c>
      <c r="P162">
        <f t="shared" si="24"/>
        <v>1</v>
      </c>
      <c r="Q162">
        <f t="shared" si="25"/>
        <v>0.2</v>
      </c>
      <c r="R162">
        <f t="shared" si="26"/>
        <v>1</v>
      </c>
    </row>
    <row r="163" spans="1:18" x14ac:dyDescent="0.3">
      <c r="A163">
        <v>2</v>
      </c>
      <c r="B163">
        <v>41.897865000000003</v>
      </c>
      <c r="C163">
        <v>-87.630874000000006</v>
      </c>
      <c r="D163" s="1">
        <v>0.73958333333333337</v>
      </c>
      <c r="E163" s="1">
        <v>0.99930555555555556</v>
      </c>
      <c r="F163" t="s">
        <v>13</v>
      </c>
      <c r="G163" t="s">
        <v>14</v>
      </c>
      <c r="H163">
        <v>27</v>
      </c>
      <c r="I163" s="2">
        <v>44117</v>
      </c>
      <c r="J163">
        <f t="shared" si="18"/>
        <v>1</v>
      </c>
      <c r="K163" t="str">
        <f t="shared" si="19"/>
        <v>Tu</v>
      </c>
      <c r="L163">
        <f t="shared" si="20"/>
        <v>42</v>
      </c>
      <c r="M163" s="11">
        <f t="shared" si="21"/>
        <v>0.75</v>
      </c>
      <c r="N163">
        <f t="shared" si="22"/>
        <v>0.30434782608695654</v>
      </c>
      <c r="O163">
        <f t="shared" si="23"/>
        <v>3.969754253308129E-2</v>
      </c>
      <c r="P163">
        <f t="shared" si="24"/>
        <v>1</v>
      </c>
      <c r="Q163">
        <f t="shared" si="25"/>
        <v>0.25</v>
      </c>
      <c r="R163">
        <f t="shared" si="26"/>
        <v>1</v>
      </c>
    </row>
    <row r="164" spans="1:18" x14ac:dyDescent="0.3">
      <c r="A164">
        <v>3</v>
      </c>
      <c r="B164">
        <v>41.880653000000002</v>
      </c>
      <c r="C164">
        <v>-87.636480000000006</v>
      </c>
      <c r="D164" s="1">
        <v>0.375</v>
      </c>
      <c r="E164" s="1">
        <v>0.70833333333333337</v>
      </c>
      <c r="F164" t="s">
        <v>12</v>
      </c>
      <c r="G164" t="s">
        <v>14</v>
      </c>
      <c r="H164">
        <v>29</v>
      </c>
      <c r="I164" s="2">
        <v>44117</v>
      </c>
      <c r="J164">
        <f t="shared" si="18"/>
        <v>1</v>
      </c>
      <c r="K164" t="str">
        <f t="shared" si="19"/>
        <v>Tu</v>
      </c>
      <c r="L164">
        <f t="shared" si="20"/>
        <v>42</v>
      </c>
      <c r="M164" s="11">
        <f t="shared" si="21"/>
        <v>0.41666666666666663</v>
      </c>
      <c r="N164">
        <f t="shared" si="22"/>
        <v>0.26315789473684209</v>
      </c>
      <c r="O164">
        <f t="shared" si="23"/>
        <v>2.7700831024930744E-2</v>
      </c>
      <c r="P164">
        <f t="shared" si="24"/>
        <v>1</v>
      </c>
      <c r="Q164">
        <f t="shared" si="25"/>
        <v>0.2</v>
      </c>
      <c r="R164">
        <f t="shared" si="26"/>
        <v>1</v>
      </c>
    </row>
    <row r="165" spans="1:18" x14ac:dyDescent="0.3">
      <c r="A165">
        <v>3</v>
      </c>
      <c r="B165">
        <v>41.897865000000003</v>
      </c>
      <c r="C165">
        <v>-87.630874000000006</v>
      </c>
      <c r="D165" s="1">
        <v>0.79166666666666663</v>
      </c>
      <c r="E165" s="1">
        <v>0.99930555555555556</v>
      </c>
      <c r="F165" t="s">
        <v>13</v>
      </c>
      <c r="G165" t="s">
        <v>14</v>
      </c>
      <c r="H165">
        <v>29</v>
      </c>
      <c r="I165" s="2">
        <v>44117</v>
      </c>
      <c r="J165">
        <f t="shared" si="18"/>
        <v>1</v>
      </c>
      <c r="K165" t="str">
        <f t="shared" si="19"/>
        <v>Tu</v>
      </c>
      <c r="L165">
        <f t="shared" si="20"/>
        <v>42</v>
      </c>
      <c r="M165" s="11">
        <f t="shared" si="21"/>
        <v>0.83333333333333326</v>
      </c>
      <c r="N165">
        <f t="shared" si="22"/>
        <v>0.26315789473684209</v>
      </c>
      <c r="O165">
        <f t="shared" si="23"/>
        <v>2.7700831024930744E-2</v>
      </c>
      <c r="P165">
        <f t="shared" si="24"/>
        <v>1</v>
      </c>
      <c r="Q165">
        <f t="shared" si="25"/>
        <v>0.5</v>
      </c>
      <c r="R165">
        <f t="shared" si="26"/>
        <v>1</v>
      </c>
    </row>
    <row r="166" spans="1:18" x14ac:dyDescent="0.3">
      <c r="A166">
        <v>4</v>
      </c>
      <c r="B166">
        <v>41.880653000000002</v>
      </c>
      <c r="C166">
        <v>-87.636480000000006</v>
      </c>
      <c r="D166" s="1">
        <v>0.375</v>
      </c>
      <c r="E166" s="1">
        <v>0.71527777777777779</v>
      </c>
      <c r="F166" t="s">
        <v>12</v>
      </c>
      <c r="G166" t="s">
        <v>10</v>
      </c>
      <c r="H166">
        <v>26</v>
      </c>
      <c r="I166" s="2">
        <v>44117</v>
      </c>
      <c r="J166">
        <f t="shared" si="18"/>
        <v>1</v>
      </c>
      <c r="K166" t="str">
        <f t="shared" si="19"/>
        <v>Tu</v>
      </c>
      <c r="L166">
        <f t="shared" si="20"/>
        <v>42</v>
      </c>
      <c r="M166" s="11">
        <f t="shared" si="21"/>
        <v>0.41666666666666663</v>
      </c>
      <c r="N166">
        <f t="shared" si="22"/>
        <v>0.26315789473684209</v>
      </c>
      <c r="O166">
        <f t="shared" si="23"/>
        <v>4.1551246537396121E-2</v>
      </c>
      <c r="P166">
        <f t="shared" si="24"/>
        <v>1</v>
      </c>
      <c r="Q166">
        <f t="shared" si="25"/>
        <v>0.2</v>
      </c>
      <c r="R166">
        <f t="shared" si="26"/>
        <v>1</v>
      </c>
    </row>
    <row r="167" spans="1:18" x14ac:dyDescent="0.3">
      <c r="A167">
        <v>4</v>
      </c>
      <c r="B167">
        <v>41.881996999999998</v>
      </c>
      <c r="C167">
        <v>-87.627484999999993</v>
      </c>
      <c r="D167" s="1">
        <v>0.73958333333333337</v>
      </c>
      <c r="E167" s="1">
        <v>0.77777777777777779</v>
      </c>
      <c r="F167" t="s">
        <v>15</v>
      </c>
      <c r="G167" t="s">
        <v>10</v>
      </c>
      <c r="H167">
        <v>26</v>
      </c>
      <c r="I167" s="2">
        <v>44117</v>
      </c>
      <c r="J167">
        <f t="shared" si="18"/>
        <v>1</v>
      </c>
      <c r="K167" t="str">
        <f t="shared" si="19"/>
        <v>Tu</v>
      </c>
      <c r="L167">
        <f t="shared" si="20"/>
        <v>42</v>
      </c>
      <c r="M167" s="11">
        <f t="shared" si="21"/>
        <v>0.75</v>
      </c>
      <c r="N167">
        <f t="shared" si="22"/>
        <v>0.21052631578947367</v>
      </c>
      <c r="O167">
        <f t="shared" si="23"/>
        <v>3.3240997229916892E-2</v>
      </c>
      <c r="P167">
        <f t="shared" si="24"/>
        <v>1</v>
      </c>
      <c r="Q167">
        <f t="shared" si="25"/>
        <v>0.34782608695652173</v>
      </c>
      <c r="R167">
        <f t="shared" si="26"/>
        <v>1</v>
      </c>
    </row>
    <row r="168" spans="1:18" x14ac:dyDescent="0.3">
      <c r="A168">
        <v>4</v>
      </c>
      <c r="B168">
        <v>41.897865000000003</v>
      </c>
      <c r="C168">
        <v>-87.630874000000006</v>
      </c>
      <c r="D168" s="1">
        <v>0.79166666666666663</v>
      </c>
      <c r="E168" s="1">
        <v>0.99930555555555556</v>
      </c>
      <c r="F168" t="s">
        <v>13</v>
      </c>
      <c r="G168" t="s">
        <v>10</v>
      </c>
      <c r="H168">
        <v>26</v>
      </c>
      <c r="I168" s="2">
        <v>44117</v>
      </c>
      <c r="J168">
        <f t="shared" si="18"/>
        <v>1</v>
      </c>
      <c r="K168" t="str">
        <f t="shared" si="19"/>
        <v>Tu</v>
      </c>
      <c r="L168">
        <f t="shared" si="20"/>
        <v>42</v>
      </c>
      <c r="M168" s="11">
        <f t="shared" si="21"/>
        <v>0.83333333333333326</v>
      </c>
      <c r="N168">
        <f t="shared" si="22"/>
        <v>0.36842105263157893</v>
      </c>
      <c r="O168">
        <f t="shared" si="23"/>
        <v>5.8171745152354563E-2</v>
      </c>
      <c r="P168">
        <f t="shared" si="24"/>
        <v>1</v>
      </c>
      <c r="Q168">
        <f t="shared" si="25"/>
        <v>0.5</v>
      </c>
      <c r="R168">
        <f t="shared" si="26"/>
        <v>1</v>
      </c>
    </row>
    <row r="169" spans="1:18" x14ac:dyDescent="0.3">
      <c r="A169">
        <v>5</v>
      </c>
      <c r="B169">
        <v>41.874848999999998</v>
      </c>
      <c r="C169">
        <v>-87.634506000000002</v>
      </c>
      <c r="D169" s="1">
        <v>0.25</v>
      </c>
      <c r="E169" s="1">
        <v>0.3125</v>
      </c>
      <c r="F169" t="s">
        <v>16</v>
      </c>
      <c r="G169" t="s">
        <v>10</v>
      </c>
      <c r="H169">
        <v>27</v>
      </c>
      <c r="I169" s="2">
        <v>44117</v>
      </c>
      <c r="J169">
        <f t="shared" si="18"/>
        <v>1</v>
      </c>
      <c r="K169" t="str">
        <f t="shared" si="19"/>
        <v>Tu</v>
      </c>
      <c r="L169">
        <f t="shared" si="20"/>
        <v>42</v>
      </c>
      <c r="M169" s="11">
        <f t="shared" si="21"/>
        <v>0.25</v>
      </c>
      <c r="N169">
        <f t="shared" si="22"/>
        <v>0.22727272727272727</v>
      </c>
      <c r="O169">
        <f t="shared" si="23"/>
        <v>4.1322314049586778E-2</v>
      </c>
      <c r="P169">
        <f t="shared" si="24"/>
        <v>1</v>
      </c>
      <c r="Q169">
        <f t="shared" si="25"/>
        <v>0.5714285714285714</v>
      </c>
      <c r="R169">
        <f t="shared" si="26"/>
        <v>1</v>
      </c>
    </row>
    <row r="170" spans="1:18" x14ac:dyDescent="0.3">
      <c r="A170">
        <v>5</v>
      </c>
      <c r="B170">
        <v>41.880653000000002</v>
      </c>
      <c r="C170">
        <v>-87.636480000000006</v>
      </c>
      <c r="D170" s="1">
        <v>0.375</v>
      </c>
      <c r="E170" s="1">
        <v>0.70833333333333337</v>
      </c>
      <c r="F170" t="s">
        <v>12</v>
      </c>
      <c r="G170" t="s">
        <v>10</v>
      </c>
      <c r="H170">
        <v>27</v>
      </c>
      <c r="I170" s="2">
        <v>44117</v>
      </c>
      <c r="J170">
        <f t="shared" si="18"/>
        <v>1</v>
      </c>
      <c r="K170" t="str">
        <f t="shared" si="19"/>
        <v>Tu</v>
      </c>
      <c r="L170">
        <f t="shared" si="20"/>
        <v>42</v>
      </c>
      <c r="M170" s="11">
        <f t="shared" si="21"/>
        <v>0.41666666666666663</v>
      </c>
      <c r="N170">
        <f t="shared" si="22"/>
        <v>0.18181818181818182</v>
      </c>
      <c r="O170">
        <f t="shared" si="23"/>
        <v>3.3057851239669422E-2</v>
      </c>
      <c r="P170">
        <f t="shared" si="24"/>
        <v>1</v>
      </c>
      <c r="Q170">
        <f t="shared" si="25"/>
        <v>0.2</v>
      </c>
      <c r="R170">
        <f t="shared" si="26"/>
        <v>1</v>
      </c>
    </row>
    <row r="171" spans="1:18" x14ac:dyDescent="0.3">
      <c r="A171">
        <v>5</v>
      </c>
      <c r="B171">
        <v>41.881996999999998</v>
      </c>
      <c r="C171">
        <v>-87.627484999999993</v>
      </c>
      <c r="D171" s="1">
        <v>0.73958333333333337</v>
      </c>
      <c r="E171" s="1">
        <v>0.77083333333333337</v>
      </c>
      <c r="F171" t="s">
        <v>15</v>
      </c>
      <c r="G171" t="s">
        <v>10</v>
      </c>
      <c r="H171">
        <v>27</v>
      </c>
      <c r="I171" s="2">
        <v>44117</v>
      </c>
      <c r="J171">
        <f t="shared" si="18"/>
        <v>1</v>
      </c>
      <c r="K171" t="str">
        <f t="shared" si="19"/>
        <v>Tu</v>
      </c>
      <c r="L171">
        <f t="shared" si="20"/>
        <v>42</v>
      </c>
      <c r="M171" s="11">
        <f t="shared" si="21"/>
        <v>0.75</v>
      </c>
      <c r="N171">
        <f t="shared" si="22"/>
        <v>0.27272727272727271</v>
      </c>
      <c r="O171">
        <f t="shared" si="23"/>
        <v>4.9586776859504127E-2</v>
      </c>
      <c r="P171">
        <f t="shared" si="24"/>
        <v>0.875</v>
      </c>
      <c r="Q171">
        <f t="shared" si="25"/>
        <v>0.30434782608695654</v>
      </c>
      <c r="R171">
        <f t="shared" si="26"/>
        <v>0.875</v>
      </c>
    </row>
    <row r="172" spans="1:18" x14ac:dyDescent="0.3">
      <c r="A172">
        <v>5</v>
      </c>
      <c r="B172">
        <v>41.897865000000003</v>
      </c>
      <c r="C172">
        <v>-87.630874000000006</v>
      </c>
      <c r="D172" s="1">
        <v>0.73958333333333337</v>
      </c>
      <c r="E172" s="1">
        <v>0.99930555555555556</v>
      </c>
      <c r="F172" t="s">
        <v>13</v>
      </c>
      <c r="G172" t="s">
        <v>10</v>
      </c>
      <c r="H172">
        <v>27</v>
      </c>
      <c r="I172" s="2">
        <v>44117</v>
      </c>
      <c r="J172">
        <f t="shared" si="18"/>
        <v>1</v>
      </c>
      <c r="K172" t="str">
        <f t="shared" si="19"/>
        <v>Tu</v>
      </c>
      <c r="L172">
        <f t="shared" si="20"/>
        <v>42</v>
      </c>
      <c r="M172" s="11">
        <f t="shared" si="21"/>
        <v>0.75</v>
      </c>
      <c r="N172">
        <f t="shared" si="22"/>
        <v>0.31818181818181818</v>
      </c>
      <c r="O172">
        <f t="shared" si="23"/>
        <v>5.7851239669421489E-2</v>
      </c>
      <c r="P172">
        <f t="shared" si="24"/>
        <v>1</v>
      </c>
      <c r="Q172">
        <f t="shared" si="25"/>
        <v>0.25</v>
      </c>
      <c r="R172">
        <f t="shared" si="26"/>
        <v>1</v>
      </c>
    </row>
    <row r="173" spans="1:18" x14ac:dyDescent="0.3">
      <c r="A173">
        <v>6</v>
      </c>
      <c r="B173">
        <v>41.874848999999998</v>
      </c>
      <c r="C173">
        <v>-87.634506000000002</v>
      </c>
      <c r="D173" s="1">
        <v>0.25</v>
      </c>
      <c r="E173" s="1">
        <v>0.31944444444444448</v>
      </c>
      <c r="F173" t="s">
        <v>16</v>
      </c>
      <c r="G173" t="s">
        <v>14</v>
      </c>
      <c r="H173">
        <v>29</v>
      </c>
      <c r="I173" s="2">
        <v>44117</v>
      </c>
      <c r="J173">
        <f t="shared" si="18"/>
        <v>1</v>
      </c>
      <c r="K173" t="str">
        <f t="shared" si="19"/>
        <v>Tu</v>
      </c>
      <c r="L173">
        <f t="shared" si="20"/>
        <v>42</v>
      </c>
      <c r="M173" s="11">
        <f t="shared" si="21"/>
        <v>0.25</v>
      </c>
      <c r="N173">
        <f t="shared" si="22"/>
        <v>0.16</v>
      </c>
      <c r="O173">
        <f t="shared" si="23"/>
        <v>2.5600000000000001E-2</v>
      </c>
      <c r="P173">
        <f t="shared" si="24"/>
        <v>0.75</v>
      </c>
      <c r="Q173">
        <f t="shared" si="25"/>
        <v>0.42857142857142855</v>
      </c>
      <c r="R173">
        <f t="shared" si="26"/>
        <v>0.75</v>
      </c>
    </row>
    <row r="174" spans="1:18" x14ac:dyDescent="0.3">
      <c r="A174">
        <v>6</v>
      </c>
      <c r="B174">
        <v>41.880653000000002</v>
      </c>
      <c r="C174">
        <v>-87.636480000000006</v>
      </c>
      <c r="D174" s="1">
        <v>0.375</v>
      </c>
      <c r="E174" s="1">
        <v>0.71527777777777779</v>
      </c>
      <c r="F174" t="s">
        <v>12</v>
      </c>
      <c r="G174" t="s">
        <v>14</v>
      </c>
      <c r="H174">
        <v>29</v>
      </c>
      <c r="I174" s="2">
        <v>44117</v>
      </c>
      <c r="J174">
        <f t="shared" si="18"/>
        <v>1</v>
      </c>
      <c r="K174" t="str">
        <f t="shared" si="19"/>
        <v>Tu</v>
      </c>
      <c r="L174">
        <f t="shared" si="20"/>
        <v>42</v>
      </c>
      <c r="M174" s="11">
        <f t="shared" si="21"/>
        <v>0.41666666666666663</v>
      </c>
      <c r="N174">
        <f t="shared" si="22"/>
        <v>0.2</v>
      </c>
      <c r="O174">
        <f t="shared" si="23"/>
        <v>3.2000000000000001E-2</v>
      </c>
      <c r="P174">
        <f t="shared" si="24"/>
        <v>1</v>
      </c>
      <c r="Q174">
        <f t="shared" si="25"/>
        <v>0.2</v>
      </c>
      <c r="R174">
        <f t="shared" si="26"/>
        <v>1</v>
      </c>
    </row>
    <row r="175" spans="1:18" x14ac:dyDescent="0.3">
      <c r="A175">
        <v>6</v>
      </c>
      <c r="B175">
        <v>41.881996999999998</v>
      </c>
      <c r="C175">
        <v>-87.627484999999993</v>
      </c>
      <c r="D175" s="1">
        <v>0.73958333333333337</v>
      </c>
      <c r="E175" s="1">
        <v>0.77777777777777779</v>
      </c>
      <c r="F175" t="s">
        <v>15</v>
      </c>
      <c r="G175" t="s">
        <v>14</v>
      </c>
      <c r="H175">
        <v>29</v>
      </c>
      <c r="I175" s="2">
        <v>44117</v>
      </c>
      <c r="J175">
        <f t="shared" si="18"/>
        <v>1</v>
      </c>
      <c r="K175" t="str">
        <f t="shared" si="19"/>
        <v>Tu</v>
      </c>
      <c r="L175">
        <f t="shared" si="20"/>
        <v>42</v>
      </c>
      <c r="M175" s="11">
        <f t="shared" si="21"/>
        <v>0.75</v>
      </c>
      <c r="N175">
        <f t="shared" si="22"/>
        <v>0.24</v>
      </c>
      <c r="O175">
        <f t="shared" si="23"/>
        <v>3.8399999999999997E-2</v>
      </c>
      <c r="P175">
        <f t="shared" si="24"/>
        <v>1</v>
      </c>
      <c r="Q175">
        <f t="shared" si="25"/>
        <v>0.34782608695652173</v>
      </c>
      <c r="R175">
        <f t="shared" si="26"/>
        <v>1</v>
      </c>
    </row>
    <row r="176" spans="1:18" x14ac:dyDescent="0.3">
      <c r="A176">
        <v>6</v>
      </c>
      <c r="B176">
        <v>41.897865000000003</v>
      </c>
      <c r="C176">
        <v>-87.630874000000006</v>
      </c>
      <c r="D176" s="1">
        <v>0.73958333333333337</v>
      </c>
      <c r="E176" s="1">
        <v>0.99930555555555556</v>
      </c>
      <c r="F176" t="s">
        <v>13</v>
      </c>
      <c r="G176" t="s">
        <v>14</v>
      </c>
      <c r="H176">
        <v>29</v>
      </c>
      <c r="I176" s="2">
        <v>44117</v>
      </c>
      <c r="J176">
        <f t="shared" si="18"/>
        <v>1</v>
      </c>
      <c r="K176" t="str">
        <f t="shared" si="19"/>
        <v>Tu</v>
      </c>
      <c r="L176">
        <f t="shared" si="20"/>
        <v>42</v>
      </c>
      <c r="M176" s="11">
        <f t="shared" si="21"/>
        <v>0.75</v>
      </c>
      <c r="N176">
        <f t="shared" si="22"/>
        <v>0.28000000000000003</v>
      </c>
      <c r="O176">
        <f t="shared" si="23"/>
        <v>4.4800000000000006E-2</v>
      </c>
      <c r="P176">
        <f t="shared" si="24"/>
        <v>1</v>
      </c>
      <c r="Q176">
        <f t="shared" si="25"/>
        <v>0.25</v>
      </c>
      <c r="R176">
        <f t="shared" si="26"/>
        <v>1</v>
      </c>
    </row>
    <row r="177" spans="1:18" x14ac:dyDescent="0.3">
      <c r="A177">
        <v>1</v>
      </c>
      <c r="B177">
        <v>41.879604</v>
      </c>
      <c r="C177">
        <v>-87.633663999999996</v>
      </c>
      <c r="D177" s="1">
        <v>0.33333333333333331</v>
      </c>
      <c r="E177" s="1">
        <v>0.34027777777777773</v>
      </c>
      <c r="F177" t="s">
        <v>9</v>
      </c>
      <c r="G177" t="s">
        <v>10</v>
      </c>
      <c r="H177">
        <v>25</v>
      </c>
      <c r="I177" s="2">
        <v>44118</v>
      </c>
      <c r="J177">
        <f t="shared" si="18"/>
        <v>1</v>
      </c>
      <c r="K177" t="str">
        <f t="shared" si="19"/>
        <v>W</v>
      </c>
      <c r="L177">
        <f t="shared" si="20"/>
        <v>42</v>
      </c>
      <c r="M177" s="11">
        <f t="shared" si="21"/>
        <v>0.33333333333333331</v>
      </c>
      <c r="N177">
        <f t="shared" si="22"/>
        <v>0.18518518518518517</v>
      </c>
      <c r="O177">
        <f t="shared" si="23"/>
        <v>2.743484224965706E-2</v>
      </c>
      <c r="P177">
        <f t="shared" si="24"/>
        <v>1</v>
      </c>
      <c r="Q177">
        <f t="shared" si="25"/>
        <v>0.53333333333333333</v>
      </c>
      <c r="R177">
        <f t="shared" si="26"/>
        <v>1</v>
      </c>
    </row>
    <row r="178" spans="1:18" x14ac:dyDescent="0.3">
      <c r="A178">
        <v>1</v>
      </c>
      <c r="B178">
        <v>41.877676999999998</v>
      </c>
      <c r="C178">
        <v>-87.634251000000006</v>
      </c>
      <c r="D178" s="1">
        <v>0.34375</v>
      </c>
      <c r="E178" s="1">
        <v>0.34722222222222227</v>
      </c>
      <c r="F178" t="s">
        <v>11</v>
      </c>
      <c r="G178" t="s">
        <v>10</v>
      </c>
      <c r="H178">
        <v>25</v>
      </c>
      <c r="I178" s="2">
        <v>44118</v>
      </c>
      <c r="J178">
        <f t="shared" si="18"/>
        <v>1</v>
      </c>
      <c r="K178" t="str">
        <f t="shared" si="19"/>
        <v>W</v>
      </c>
      <c r="L178">
        <f t="shared" si="20"/>
        <v>42</v>
      </c>
      <c r="M178" s="11">
        <f t="shared" si="21"/>
        <v>0.33333333333333331</v>
      </c>
      <c r="N178">
        <f t="shared" si="22"/>
        <v>0.18518518518518517</v>
      </c>
      <c r="O178">
        <f t="shared" si="23"/>
        <v>2.743484224965706E-2</v>
      </c>
      <c r="P178">
        <f t="shared" si="24"/>
        <v>1</v>
      </c>
      <c r="Q178">
        <f t="shared" si="25"/>
        <v>1</v>
      </c>
      <c r="R178">
        <f t="shared" si="26"/>
        <v>1</v>
      </c>
    </row>
    <row r="179" spans="1:18" x14ac:dyDescent="0.3">
      <c r="A179">
        <v>1</v>
      </c>
      <c r="B179">
        <v>41.880653000000002</v>
      </c>
      <c r="C179">
        <v>-87.636480000000006</v>
      </c>
      <c r="D179" s="1">
        <v>0.35416666666666669</v>
      </c>
      <c r="E179" s="1">
        <v>0.5</v>
      </c>
      <c r="F179" t="s">
        <v>12</v>
      </c>
      <c r="G179" t="s">
        <v>10</v>
      </c>
      <c r="H179">
        <v>25</v>
      </c>
      <c r="I179" s="2">
        <v>44118</v>
      </c>
      <c r="J179">
        <f t="shared" si="18"/>
        <v>1</v>
      </c>
      <c r="K179" t="str">
        <f t="shared" si="19"/>
        <v>W</v>
      </c>
      <c r="L179">
        <f t="shared" si="20"/>
        <v>42</v>
      </c>
      <c r="M179" s="11">
        <f t="shared" si="21"/>
        <v>0.33333333333333331</v>
      </c>
      <c r="N179">
        <f t="shared" si="22"/>
        <v>0.18518518518518517</v>
      </c>
      <c r="O179">
        <f t="shared" si="23"/>
        <v>2.743484224965706E-2</v>
      </c>
      <c r="P179">
        <f t="shared" si="24"/>
        <v>1</v>
      </c>
      <c r="Q179">
        <f t="shared" si="25"/>
        <v>1</v>
      </c>
      <c r="R179">
        <f t="shared" si="26"/>
        <v>1</v>
      </c>
    </row>
    <row r="180" spans="1:18" x14ac:dyDescent="0.3">
      <c r="A180">
        <v>1</v>
      </c>
      <c r="B180">
        <v>41.897865000000003</v>
      </c>
      <c r="C180">
        <v>-87.630874000000006</v>
      </c>
      <c r="D180" s="1">
        <v>0.72916666666666663</v>
      </c>
      <c r="E180" s="1">
        <v>0.99930555555555556</v>
      </c>
      <c r="F180" t="s">
        <v>13</v>
      </c>
      <c r="G180" t="s">
        <v>10</v>
      </c>
      <c r="H180">
        <v>25</v>
      </c>
      <c r="I180" s="2">
        <v>44118</v>
      </c>
      <c r="J180">
        <f t="shared" si="18"/>
        <v>1</v>
      </c>
      <c r="K180" t="str">
        <f t="shared" si="19"/>
        <v>W</v>
      </c>
      <c r="L180">
        <f t="shared" si="20"/>
        <v>42</v>
      </c>
      <c r="M180" s="11">
        <f t="shared" si="21"/>
        <v>0.75</v>
      </c>
      <c r="N180">
        <f t="shared" si="22"/>
        <v>0.25925925925925924</v>
      </c>
      <c r="O180">
        <f t="shared" si="23"/>
        <v>3.8408779149519887E-2</v>
      </c>
      <c r="P180">
        <f t="shared" si="24"/>
        <v>1</v>
      </c>
      <c r="Q180">
        <f t="shared" si="25"/>
        <v>0.25</v>
      </c>
      <c r="R180">
        <f t="shared" si="26"/>
        <v>1</v>
      </c>
    </row>
    <row r="181" spans="1:18" x14ac:dyDescent="0.3">
      <c r="A181">
        <v>2</v>
      </c>
      <c r="B181">
        <v>41.879604</v>
      </c>
      <c r="C181">
        <v>-87.633663999999996</v>
      </c>
      <c r="D181" s="1">
        <v>0.3125</v>
      </c>
      <c r="E181" s="1">
        <v>0.35416666666666669</v>
      </c>
      <c r="F181" t="s">
        <v>9</v>
      </c>
      <c r="G181" t="s">
        <v>14</v>
      </c>
      <c r="H181">
        <v>27</v>
      </c>
      <c r="I181" s="2">
        <v>44118</v>
      </c>
      <c r="J181">
        <f t="shared" si="18"/>
        <v>1</v>
      </c>
      <c r="K181" t="str">
        <f t="shared" si="19"/>
        <v>W</v>
      </c>
      <c r="L181">
        <f t="shared" si="20"/>
        <v>42</v>
      </c>
      <c r="M181" s="11">
        <f t="shared" si="21"/>
        <v>0.33333333333333331</v>
      </c>
      <c r="N181">
        <f t="shared" si="22"/>
        <v>0.30434782608695654</v>
      </c>
      <c r="O181">
        <f t="shared" si="23"/>
        <v>3.969754253308129E-2</v>
      </c>
      <c r="P181">
        <f t="shared" si="24"/>
        <v>0.875</v>
      </c>
      <c r="Q181">
        <f t="shared" si="25"/>
        <v>0.46666666666666667</v>
      </c>
      <c r="R181">
        <f t="shared" si="26"/>
        <v>0.875</v>
      </c>
    </row>
    <row r="182" spans="1:18" x14ac:dyDescent="0.3">
      <c r="A182">
        <v>2</v>
      </c>
      <c r="B182">
        <v>41.880653000000002</v>
      </c>
      <c r="C182">
        <v>-87.636480000000006</v>
      </c>
      <c r="D182" s="1">
        <v>0.375</v>
      </c>
      <c r="E182" s="1">
        <v>0.70833333333333337</v>
      </c>
      <c r="F182" t="s">
        <v>12</v>
      </c>
      <c r="G182" t="s">
        <v>14</v>
      </c>
      <c r="H182">
        <v>27</v>
      </c>
      <c r="I182" s="2">
        <v>44118</v>
      </c>
      <c r="J182">
        <f t="shared" si="18"/>
        <v>1</v>
      </c>
      <c r="K182" t="str">
        <f t="shared" si="19"/>
        <v>W</v>
      </c>
      <c r="L182">
        <f t="shared" si="20"/>
        <v>42</v>
      </c>
      <c r="M182" s="11">
        <f t="shared" si="21"/>
        <v>0.41666666666666663</v>
      </c>
      <c r="N182">
        <f t="shared" si="22"/>
        <v>0.21739130434782608</v>
      </c>
      <c r="O182">
        <f t="shared" si="23"/>
        <v>2.835538752362949E-2</v>
      </c>
      <c r="P182">
        <f t="shared" si="24"/>
        <v>1</v>
      </c>
      <c r="Q182">
        <f t="shared" si="25"/>
        <v>0.2</v>
      </c>
      <c r="R182">
        <f t="shared" si="26"/>
        <v>1</v>
      </c>
    </row>
    <row r="183" spans="1:18" x14ac:dyDescent="0.3">
      <c r="A183">
        <v>2</v>
      </c>
      <c r="B183">
        <v>41.897865000000003</v>
      </c>
      <c r="C183">
        <v>-87.630874000000006</v>
      </c>
      <c r="D183" s="1">
        <v>0.73958333333333337</v>
      </c>
      <c r="E183" s="1">
        <v>0.99930555555555556</v>
      </c>
      <c r="F183" t="s">
        <v>13</v>
      </c>
      <c r="G183" t="s">
        <v>14</v>
      </c>
      <c r="H183">
        <v>27</v>
      </c>
      <c r="I183" s="2">
        <v>44118</v>
      </c>
      <c r="J183">
        <f t="shared" si="18"/>
        <v>1</v>
      </c>
      <c r="K183" t="str">
        <f t="shared" si="19"/>
        <v>W</v>
      </c>
      <c r="L183">
        <f t="shared" si="20"/>
        <v>42</v>
      </c>
      <c r="M183" s="11">
        <f t="shared" si="21"/>
        <v>0.75</v>
      </c>
      <c r="N183">
        <f t="shared" si="22"/>
        <v>0.30434782608695654</v>
      </c>
      <c r="O183">
        <f t="shared" si="23"/>
        <v>3.969754253308129E-2</v>
      </c>
      <c r="P183">
        <f t="shared" si="24"/>
        <v>1</v>
      </c>
      <c r="Q183">
        <f t="shared" si="25"/>
        <v>0.25</v>
      </c>
      <c r="R183">
        <f t="shared" si="26"/>
        <v>1</v>
      </c>
    </row>
    <row r="184" spans="1:18" x14ac:dyDescent="0.3">
      <c r="A184">
        <v>3</v>
      </c>
      <c r="B184">
        <v>41.880653000000002</v>
      </c>
      <c r="C184">
        <v>-87.636480000000006</v>
      </c>
      <c r="D184" s="1">
        <v>0.375</v>
      </c>
      <c r="E184" s="1">
        <v>0.70833333333333337</v>
      </c>
      <c r="F184" t="s">
        <v>12</v>
      </c>
      <c r="G184" t="s">
        <v>14</v>
      </c>
      <c r="H184">
        <v>29</v>
      </c>
      <c r="I184" s="2">
        <v>44118</v>
      </c>
      <c r="J184">
        <f t="shared" si="18"/>
        <v>1</v>
      </c>
      <c r="K184" t="str">
        <f t="shared" si="19"/>
        <v>W</v>
      </c>
      <c r="L184">
        <f t="shared" si="20"/>
        <v>42</v>
      </c>
      <c r="M184" s="11">
        <f t="shared" si="21"/>
        <v>0.41666666666666663</v>
      </c>
      <c r="N184">
        <f t="shared" si="22"/>
        <v>0.26315789473684209</v>
      </c>
      <c r="O184">
        <f t="shared" si="23"/>
        <v>4.1551246537396121E-2</v>
      </c>
      <c r="P184">
        <f t="shared" si="24"/>
        <v>1</v>
      </c>
      <c r="Q184">
        <f t="shared" si="25"/>
        <v>0.2</v>
      </c>
      <c r="R184">
        <f t="shared" si="26"/>
        <v>1</v>
      </c>
    </row>
    <row r="185" spans="1:18" x14ac:dyDescent="0.3">
      <c r="A185">
        <v>3</v>
      </c>
      <c r="B185">
        <v>41.881996999999998</v>
      </c>
      <c r="C185">
        <v>-87.627484999999993</v>
      </c>
      <c r="D185" s="1">
        <v>0.73958333333333337</v>
      </c>
      <c r="E185" s="1">
        <v>0.77083333333333337</v>
      </c>
      <c r="F185" t="s">
        <v>15</v>
      </c>
      <c r="G185" t="s">
        <v>14</v>
      </c>
      <c r="H185">
        <v>29</v>
      </c>
      <c r="I185" s="2">
        <v>44118</v>
      </c>
      <c r="J185">
        <f t="shared" si="18"/>
        <v>1</v>
      </c>
      <c r="K185" t="str">
        <f t="shared" si="19"/>
        <v>W</v>
      </c>
      <c r="L185">
        <f t="shared" si="20"/>
        <v>42</v>
      </c>
      <c r="M185" s="11">
        <f t="shared" si="21"/>
        <v>0.75</v>
      </c>
      <c r="N185">
        <f t="shared" si="22"/>
        <v>0.21052631578947367</v>
      </c>
      <c r="O185">
        <f t="shared" si="23"/>
        <v>3.3240997229916892E-2</v>
      </c>
      <c r="P185">
        <f t="shared" si="24"/>
        <v>1</v>
      </c>
      <c r="Q185">
        <f t="shared" si="25"/>
        <v>0.33333333333333331</v>
      </c>
      <c r="R185">
        <f t="shared" si="26"/>
        <v>1</v>
      </c>
    </row>
    <row r="186" spans="1:18" x14ac:dyDescent="0.3">
      <c r="A186">
        <v>3</v>
      </c>
      <c r="B186">
        <v>41.897865000000003</v>
      </c>
      <c r="C186">
        <v>-87.630874000000006</v>
      </c>
      <c r="D186" s="1">
        <v>0.79166666666666663</v>
      </c>
      <c r="E186" s="1">
        <v>0.99930555555555556</v>
      </c>
      <c r="F186" t="s">
        <v>13</v>
      </c>
      <c r="G186" t="s">
        <v>14</v>
      </c>
      <c r="H186">
        <v>29</v>
      </c>
      <c r="I186" s="2">
        <v>44118</v>
      </c>
      <c r="J186">
        <f t="shared" si="18"/>
        <v>1</v>
      </c>
      <c r="K186" t="str">
        <f t="shared" si="19"/>
        <v>W</v>
      </c>
      <c r="L186">
        <f t="shared" si="20"/>
        <v>42</v>
      </c>
      <c r="M186" s="11">
        <f t="shared" si="21"/>
        <v>0.83333333333333326</v>
      </c>
      <c r="N186">
        <f t="shared" si="22"/>
        <v>0.26315789473684209</v>
      </c>
      <c r="O186">
        <f t="shared" si="23"/>
        <v>4.1551246537396121E-2</v>
      </c>
      <c r="P186">
        <f t="shared" si="24"/>
        <v>1</v>
      </c>
      <c r="Q186">
        <f t="shared" si="25"/>
        <v>0.5</v>
      </c>
      <c r="R186">
        <f t="shared" si="26"/>
        <v>1</v>
      </c>
    </row>
    <row r="187" spans="1:18" x14ac:dyDescent="0.3">
      <c r="A187">
        <v>4</v>
      </c>
      <c r="B187">
        <v>41.880653000000002</v>
      </c>
      <c r="C187">
        <v>-87.636480000000006</v>
      </c>
      <c r="D187" s="1">
        <v>0.375</v>
      </c>
      <c r="E187" s="1">
        <v>0.71527777777777779</v>
      </c>
      <c r="F187" t="s">
        <v>12</v>
      </c>
      <c r="G187" t="s">
        <v>10</v>
      </c>
      <c r="H187">
        <v>26</v>
      </c>
      <c r="I187" s="2">
        <v>44118</v>
      </c>
      <c r="J187">
        <f t="shared" si="18"/>
        <v>1</v>
      </c>
      <c r="K187" t="str">
        <f t="shared" si="19"/>
        <v>W</v>
      </c>
      <c r="L187">
        <f t="shared" si="20"/>
        <v>42</v>
      </c>
      <c r="M187" s="11">
        <f t="shared" si="21"/>
        <v>0.41666666666666663</v>
      </c>
      <c r="N187">
        <f t="shared" si="22"/>
        <v>0.26315789473684209</v>
      </c>
      <c r="O187">
        <f t="shared" si="23"/>
        <v>2.7700831024930744E-2</v>
      </c>
      <c r="P187">
        <f t="shared" si="24"/>
        <v>1</v>
      </c>
      <c r="Q187">
        <f t="shared" si="25"/>
        <v>0.2</v>
      </c>
      <c r="R187">
        <f t="shared" si="26"/>
        <v>1</v>
      </c>
    </row>
    <row r="188" spans="1:18" x14ac:dyDescent="0.3">
      <c r="A188">
        <v>4</v>
      </c>
      <c r="B188">
        <v>41.897865000000003</v>
      </c>
      <c r="C188">
        <v>-87.630874000000006</v>
      </c>
      <c r="D188" s="1">
        <v>0.79166666666666663</v>
      </c>
      <c r="E188" s="1">
        <v>0.99930555555555556</v>
      </c>
      <c r="F188" t="s">
        <v>13</v>
      </c>
      <c r="G188" t="s">
        <v>10</v>
      </c>
      <c r="H188">
        <v>26</v>
      </c>
      <c r="I188" s="2">
        <v>44118</v>
      </c>
      <c r="J188">
        <f t="shared" si="18"/>
        <v>1</v>
      </c>
      <c r="K188" t="str">
        <f t="shared" si="19"/>
        <v>W</v>
      </c>
      <c r="L188">
        <f t="shared" si="20"/>
        <v>42</v>
      </c>
      <c r="M188" s="11">
        <f t="shared" si="21"/>
        <v>0.83333333333333326</v>
      </c>
      <c r="N188">
        <f t="shared" si="22"/>
        <v>0.36842105263157893</v>
      </c>
      <c r="O188">
        <f t="shared" si="23"/>
        <v>3.8781163434903045E-2</v>
      </c>
      <c r="P188">
        <f t="shared" si="24"/>
        <v>1</v>
      </c>
      <c r="Q188">
        <f t="shared" si="25"/>
        <v>0.5</v>
      </c>
      <c r="R188">
        <f t="shared" si="26"/>
        <v>1</v>
      </c>
    </row>
    <row r="189" spans="1:18" x14ac:dyDescent="0.3">
      <c r="A189">
        <v>5</v>
      </c>
      <c r="B189">
        <v>41.874848999999998</v>
      </c>
      <c r="C189">
        <v>-87.634506000000002</v>
      </c>
      <c r="D189" s="1">
        <v>0.25</v>
      </c>
      <c r="E189" s="1">
        <v>0.3125</v>
      </c>
      <c r="F189" t="s">
        <v>16</v>
      </c>
      <c r="G189" t="s">
        <v>10</v>
      </c>
      <c r="H189">
        <v>27</v>
      </c>
      <c r="I189" s="2">
        <v>44118</v>
      </c>
      <c r="J189">
        <f t="shared" si="18"/>
        <v>1</v>
      </c>
      <c r="K189" t="str">
        <f t="shared" si="19"/>
        <v>W</v>
      </c>
      <c r="L189">
        <f t="shared" si="20"/>
        <v>42</v>
      </c>
      <c r="M189" s="11">
        <f t="shared" si="21"/>
        <v>0.25</v>
      </c>
      <c r="N189">
        <f t="shared" si="22"/>
        <v>0.22727272727272727</v>
      </c>
      <c r="O189">
        <f t="shared" si="23"/>
        <v>4.1322314049586778E-2</v>
      </c>
      <c r="P189">
        <f t="shared" si="24"/>
        <v>1</v>
      </c>
      <c r="Q189">
        <f t="shared" si="25"/>
        <v>0.53333333333333333</v>
      </c>
      <c r="R189">
        <f t="shared" si="26"/>
        <v>1</v>
      </c>
    </row>
    <row r="190" spans="1:18" x14ac:dyDescent="0.3">
      <c r="A190">
        <v>5</v>
      </c>
      <c r="B190">
        <v>41.880653000000002</v>
      </c>
      <c r="C190">
        <v>-87.636480000000006</v>
      </c>
      <c r="D190" s="1">
        <v>0.375</v>
      </c>
      <c r="E190" s="1">
        <v>0.70833333333333337</v>
      </c>
      <c r="F190" t="s">
        <v>12</v>
      </c>
      <c r="G190" t="s">
        <v>10</v>
      </c>
      <c r="H190">
        <v>27</v>
      </c>
      <c r="I190" s="2">
        <v>44118</v>
      </c>
      <c r="J190">
        <f t="shared" si="18"/>
        <v>1</v>
      </c>
      <c r="K190" t="str">
        <f t="shared" si="19"/>
        <v>W</v>
      </c>
      <c r="L190">
        <f t="shared" si="20"/>
        <v>42</v>
      </c>
      <c r="M190" s="11">
        <f t="shared" si="21"/>
        <v>0.41666666666666663</v>
      </c>
      <c r="N190">
        <f t="shared" si="22"/>
        <v>0.18181818181818182</v>
      </c>
      <c r="O190">
        <f t="shared" si="23"/>
        <v>3.3057851239669422E-2</v>
      </c>
      <c r="P190">
        <f t="shared" si="24"/>
        <v>1</v>
      </c>
      <c r="Q190">
        <f t="shared" si="25"/>
        <v>0.2</v>
      </c>
      <c r="R190">
        <f t="shared" si="26"/>
        <v>1</v>
      </c>
    </row>
    <row r="191" spans="1:18" x14ac:dyDescent="0.3">
      <c r="A191">
        <v>5</v>
      </c>
      <c r="B191">
        <v>41.881996999999998</v>
      </c>
      <c r="C191">
        <v>-87.627484999999993</v>
      </c>
      <c r="D191" s="1">
        <v>0.73958333333333337</v>
      </c>
      <c r="E191" s="1">
        <v>0.77083333333333337</v>
      </c>
      <c r="F191" t="s">
        <v>15</v>
      </c>
      <c r="G191" t="s">
        <v>10</v>
      </c>
      <c r="H191">
        <v>27</v>
      </c>
      <c r="I191" s="2">
        <v>44118</v>
      </c>
      <c r="J191">
        <f t="shared" si="18"/>
        <v>1</v>
      </c>
      <c r="K191" t="str">
        <f t="shared" si="19"/>
        <v>W</v>
      </c>
      <c r="L191">
        <f t="shared" si="20"/>
        <v>42</v>
      </c>
      <c r="M191" s="11">
        <f t="shared" si="21"/>
        <v>0.75</v>
      </c>
      <c r="N191">
        <f t="shared" si="22"/>
        <v>0.27272727272727271</v>
      </c>
      <c r="O191">
        <f t="shared" si="23"/>
        <v>4.9586776859504127E-2</v>
      </c>
      <c r="P191">
        <f t="shared" si="24"/>
        <v>1</v>
      </c>
      <c r="Q191">
        <f t="shared" si="25"/>
        <v>0.33333333333333331</v>
      </c>
      <c r="R191">
        <f t="shared" si="26"/>
        <v>1</v>
      </c>
    </row>
    <row r="192" spans="1:18" x14ac:dyDescent="0.3">
      <c r="A192">
        <v>5</v>
      </c>
      <c r="B192">
        <v>41.897865000000003</v>
      </c>
      <c r="C192">
        <v>-87.630874000000006</v>
      </c>
      <c r="D192" s="1">
        <v>0.73958333333333337</v>
      </c>
      <c r="E192" s="1">
        <v>0.99930555555555556</v>
      </c>
      <c r="F192" t="s">
        <v>13</v>
      </c>
      <c r="G192" t="s">
        <v>10</v>
      </c>
      <c r="H192">
        <v>27</v>
      </c>
      <c r="I192" s="2">
        <v>44118</v>
      </c>
      <c r="J192">
        <f t="shared" si="18"/>
        <v>1</v>
      </c>
      <c r="K192" t="str">
        <f t="shared" si="19"/>
        <v>W</v>
      </c>
      <c r="L192">
        <f t="shared" si="20"/>
        <v>42</v>
      </c>
      <c r="M192" s="11">
        <f t="shared" si="21"/>
        <v>0.75</v>
      </c>
      <c r="N192">
        <f t="shared" si="22"/>
        <v>0.31818181818181818</v>
      </c>
      <c r="O192">
        <f t="shared" si="23"/>
        <v>5.7851239669421489E-2</v>
      </c>
      <c r="P192">
        <f t="shared" si="24"/>
        <v>1</v>
      </c>
      <c r="Q192">
        <f t="shared" si="25"/>
        <v>0.25</v>
      </c>
      <c r="R192">
        <f t="shared" si="26"/>
        <v>1</v>
      </c>
    </row>
    <row r="193" spans="1:18" x14ac:dyDescent="0.3">
      <c r="A193">
        <v>6</v>
      </c>
      <c r="B193">
        <v>41.874848999999998</v>
      </c>
      <c r="C193">
        <v>-87.634506000000002</v>
      </c>
      <c r="D193" s="1">
        <v>0.25</v>
      </c>
      <c r="E193" s="1">
        <v>0.31944444444444448</v>
      </c>
      <c r="F193" t="s">
        <v>16</v>
      </c>
      <c r="G193" t="s">
        <v>14</v>
      </c>
      <c r="H193">
        <v>29</v>
      </c>
      <c r="I193" s="2">
        <v>44118</v>
      </c>
      <c r="J193">
        <f t="shared" si="18"/>
        <v>1</v>
      </c>
      <c r="K193" t="str">
        <f t="shared" si="19"/>
        <v>W</v>
      </c>
      <c r="L193">
        <f t="shared" si="20"/>
        <v>42</v>
      </c>
      <c r="M193" s="11">
        <f t="shared" si="21"/>
        <v>0.25</v>
      </c>
      <c r="N193">
        <f t="shared" si="22"/>
        <v>0.16</v>
      </c>
      <c r="O193">
        <f t="shared" si="23"/>
        <v>2.5600000000000001E-2</v>
      </c>
      <c r="P193">
        <f t="shared" si="24"/>
        <v>0.875</v>
      </c>
      <c r="Q193">
        <f t="shared" si="25"/>
        <v>0.46666666666666667</v>
      </c>
      <c r="R193">
        <f t="shared" si="26"/>
        <v>0.875</v>
      </c>
    </row>
    <row r="194" spans="1:18" x14ac:dyDescent="0.3">
      <c r="A194">
        <v>6</v>
      </c>
      <c r="B194">
        <v>41.880653000000002</v>
      </c>
      <c r="C194">
        <v>-87.636480000000006</v>
      </c>
      <c r="D194" s="1">
        <v>0.375</v>
      </c>
      <c r="E194" s="1">
        <v>0.71527777777777779</v>
      </c>
      <c r="F194" t="s">
        <v>12</v>
      </c>
      <c r="G194" t="s">
        <v>14</v>
      </c>
      <c r="H194">
        <v>29</v>
      </c>
      <c r="I194" s="2">
        <v>44118</v>
      </c>
      <c r="J194">
        <f t="shared" si="18"/>
        <v>1</v>
      </c>
      <c r="K194" t="str">
        <f t="shared" si="19"/>
        <v>W</v>
      </c>
      <c r="L194">
        <f t="shared" si="20"/>
        <v>42</v>
      </c>
      <c r="M194" s="11">
        <f t="shared" si="21"/>
        <v>0.41666666666666663</v>
      </c>
      <c r="N194">
        <f t="shared" si="22"/>
        <v>0.2</v>
      </c>
      <c r="O194">
        <f t="shared" si="23"/>
        <v>3.2000000000000001E-2</v>
      </c>
      <c r="P194">
        <f t="shared" si="24"/>
        <v>1</v>
      </c>
      <c r="Q194">
        <f t="shared" si="25"/>
        <v>0.2</v>
      </c>
      <c r="R194">
        <f t="shared" si="26"/>
        <v>1</v>
      </c>
    </row>
    <row r="195" spans="1:18" x14ac:dyDescent="0.3">
      <c r="A195">
        <v>6</v>
      </c>
      <c r="B195">
        <v>41.881996999999998</v>
      </c>
      <c r="C195">
        <v>-87.627484999999993</v>
      </c>
      <c r="D195" s="1">
        <v>0.73958333333333337</v>
      </c>
      <c r="E195" s="1">
        <v>0.77777777777777779</v>
      </c>
      <c r="F195" t="s">
        <v>15</v>
      </c>
      <c r="G195" t="s">
        <v>14</v>
      </c>
      <c r="H195">
        <v>29</v>
      </c>
      <c r="I195" s="2">
        <v>44118</v>
      </c>
      <c r="J195">
        <f t="shared" ref="J195:J258" si="27">CHOOSE(WEEKDAY(I195),0,1,1,1,1,1,0)</f>
        <v>1</v>
      </c>
      <c r="K195" t="str">
        <f t="shared" ref="K195:K258" si="28">CHOOSE(WEEKDAY(I195),"Su","M","Tu","W","Th","F","Sa")</f>
        <v>W</v>
      </c>
      <c r="L195">
        <f t="shared" ref="L195:L258" si="29">WEEKNUM(I195)</f>
        <v>42</v>
      </c>
      <c r="M195" s="11">
        <f t="shared" ref="M195:M258" si="30">MROUND(D195,"2:00")</f>
        <v>0.75</v>
      </c>
      <c r="N195">
        <f t="shared" ref="N195:N258" si="31">COUNTIFS(F:F,F195,A:A,A195,L:L,L195)/COUNTIFS(A:A,A195,L:L,L195)</f>
        <v>0.24</v>
      </c>
      <c r="O195">
        <f t="shared" ref="O195:O258" si="32">N195*(COUNTIFS(K:K,K195,A:A,A195,L:L,L195)/COUNTIFS(A:A,A195,L:L,L195))</f>
        <v>3.8399999999999997E-2</v>
      </c>
      <c r="P195">
        <f t="shared" ref="P195:P258" si="33">COUNTIFS(F:F,F195,A:A,A195,K:K,K195)/(MAX(L:L)-MIN(L:L))</f>
        <v>1</v>
      </c>
      <c r="Q195">
        <f t="shared" ref="Q195:Q258" si="34">COUNTIFS(F:F,F195,M:M,M195,K:K,K195,A:A,A195)/COUNTIFS(F:F,F195,K:K,K195,M:M,M195)</f>
        <v>0.33333333333333331</v>
      </c>
      <c r="R195">
        <f t="shared" ref="R195:R258" si="35">COUNTIFS(F:F,F195,A:A,A195,K:K,K195,M:M,M195)/(MAX(L:L)-MIN(L:L))</f>
        <v>1</v>
      </c>
    </row>
    <row r="196" spans="1:18" x14ac:dyDescent="0.3">
      <c r="A196">
        <v>6</v>
      </c>
      <c r="B196">
        <v>41.897865000000003</v>
      </c>
      <c r="C196">
        <v>-87.630874000000006</v>
      </c>
      <c r="D196" s="1">
        <v>0.73958333333333337</v>
      </c>
      <c r="E196" s="1">
        <v>0.99930555555555556</v>
      </c>
      <c r="F196" t="s">
        <v>13</v>
      </c>
      <c r="G196" t="s">
        <v>14</v>
      </c>
      <c r="H196">
        <v>29</v>
      </c>
      <c r="I196" s="2">
        <v>44118</v>
      </c>
      <c r="J196">
        <f t="shared" si="27"/>
        <v>1</v>
      </c>
      <c r="K196" t="str">
        <f t="shared" si="28"/>
        <v>W</v>
      </c>
      <c r="L196">
        <f t="shared" si="29"/>
        <v>42</v>
      </c>
      <c r="M196" s="11">
        <f t="shared" si="30"/>
        <v>0.75</v>
      </c>
      <c r="N196">
        <f t="shared" si="31"/>
        <v>0.28000000000000003</v>
      </c>
      <c r="O196">
        <f t="shared" si="32"/>
        <v>4.4800000000000006E-2</v>
      </c>
      <c r="P196">
        <f t="shared" si="33"/>
        <v>1</v>
      </c>
      <c r="Q196">
        <f t="shared" si="34"/>
        <v>0.25</v>
      </c>
      <c r="R196">
        <f t="shared" si="35"/>
        <v>1</v>
      </c>
    </row>
    <row r="197" spans="1:18" x14ac:dyDescent="0.3">
      <c r="A197">
        <v>1</v>
      </c>
      <c r="B197">
        <v>41.879604</v>
      </c>
      <c r="C197">
        <v>-87.633663999999996</v>
      </c>
      <c r="D197" s="1">
        <v>0.33333333333333331</v>
      </c>
      <c r="E197" s="1">
        <v>0.34027777777777773</v>
      </c>
      <c r="F197" t="s">
        <v>9</v>
      </c>
      <c r="G197" t="s">
        <v>10</v>
      </c>
      <c r="H197">
        <v>25</v>
      </c>
      <c r="I197" s="2">
        <v>44119</v>
      </c>
      <c r="J197">
        <f t="shared" si="27"/>
        <v>1</v>
      </c>
      <c r="K197" t="str">
        <f t="shared" si="28"/>
        <v>Th</v>
      </c>
      <c r="L197">
        <f t="shared" si="29"/>
        <v>42</v>
      </c>
      <c r="M197" s="11">
        <f t="shared" si="30"/>
        <v>0.33333333333333331</v>
      </c>
      <c r="N197">
        <f t="shared" si="31"/>
        <v>0.18518518518518517</v>
      </c>
      <c r="O197">
        <f t="shared" si="32"/>
        <v>2.743484224965706E-2</v>
      </c>
      <c r="P197">
        <f t="shared" si="33"/>
        <v>1</v>
      </c>
      <c r="Q197">
        <f t="shared" si="34"/>
        <v>0.5</v>
      </c>
      <c r="R197">
        <f t="shared" si="35"/>
        <v>1</v>
      </c>
    </row>
    <row r="198" spans="1:18" x14ac:dyDescent="0.3">
      <c r="A198">
        <v>1</v>
      </c>
      <c r="B198">
        <v>41.877676999999998</v>
      </c>
      <c r="C198">
        <v>-87.634251000000006</v>
      </c>
      <c r="D198" s="1">
        <v>0.34375</v>
      </c>
      <c r="E198" s="1">
        <v>0.34722222222222227</v>
      </c>
      <c r="F198" t="s">
        <v>11</v>
      </c>
      <c r="G198" t="s">
        <v>10</v>
      </c>
      <c r="H198">
        <v>25</v>
      </c>
      <c r="I198" s="2">
        <v>44119</v>
      </c>
      <c r="J198">
        <f t="shared" si="27"/>
        <v>1</v>
      </c>
      <c r="K198" t="str">
        <f t="shared" si="28"/>
        <v>Th</v>
      </c>
      <c r="L198">
        <f t="shared" si="29"/>
        <v>42</v>
      </c>
      <c r="M198" s="11">
        <f t="shared" si="30"/>
        <v>0.33333333333333331</v>
      </c>
      <c r="N198">
        <f t="shared" si="31"/>
        <v>0.18518518518518517</v>
      </c>
      <c r="O198">
        <f t="shared" si="32"/>
        <v>2.743484224965706E-2</v>
      </c>
      <c r="P198">
        <f t="shared" si="33"/>
        <v>1</v>
      </c>
      <c r="Q198">
        <f t="shared" si="34"/>
        <v>1</v>
      </c>
      <c r="R198">
        <f t="shared" si="35"/>
        <v>1</v>
      </c>
    </row>
    <row r="199" spans="1:18" x14ac:dyDescent="0.3">
      <c r="A199">
        <v>1</v>
      </c>
      <c r="B199">
        <v>41.880653000000002</v>
      </c>
      <c r="C199">
        <v>-87.636480000000006</v>
      </c>
      <c r="D199" s="1">
        <v>0.35416666666666669</v>
      </c>
      <c r="E199" s="1">
        <v>0.5</v>
      </c>
      <c r="F199" t="s">
        <v>12</v>
      </c>
      <c r="G199" t="s">
        <v>10</v>
      </c>
      <c r="H199">
        <v>25</v>
      </c>
      <c r="I199" s="2">
        <v>44119</v>
      </c>
      <c r="J199">
        <f t="shared" si="27"/>
        <v>1</v>
      </c>
      <c r="K199" t="str">
        <f t="shared" si="28"/>
        <v>Th</v>
      </c>
      <c r="L199">
        <f t="shared" si="29"/>
        <v>42</v>
      </c>
      <c r="M199" s="11">
        <f t="shared" si="30"/>
        <v>0.33333333333333331</v>
      </c>
      <c r="N199">
        <f t="shared" si="31"/>
        <v>0.18518518518518517</v>
      </c>
      <c r="O199">
        <f t="shared" si="32"/>
        <v>2.743484224965706E-2</v>
      </c>
      <c r="P199">
        <f t="shared" si="33"/>
        <v>1</v>
      </c>
      <c r="Q199">
        <f t="shared" si="34"/>
        <v>1</v>
      </c>
      <c r="R199">
        <f t="shared" si="35"/>
        <v>1</v>
      </c>
    </row>
    <row r="200" spans="1:18" x14ac:dyDescent="0.3">
      <c r="A200">
        <v>1</v>
      </c>
      <c r="B200">
        <v>41.897865000000003</v>
      </c>
      <c r="C200">
        <v>-87.630874000000006</v>
      </c>
      <c r="D200" s="1">
        <v>0.72916666666666663</v>
      </c>
      <c r="E200" s="1">
        <v>0.99930555555555556</v>
      </c>
      <c r="F200" t="s">
        <v>13</v>
      </c>
      <c r="G200" t="s">
        <v>10</v>
      </c>
      <c r="H200">
        <v>25</v>
      </c>
      <c r="I200" s="2">
        <v>44119</v>
      </c>
      <c r="J200">
        <f t="shared" si="27"/>
        <v>1</v>
      </c>
      <c r="K200" t="str">
        <f t="shared" si="28"/>
        <v>Th</v>
      </c>
      <c r="L200">
        <f t="shared" si="29"/>
        <v>42</v>
      </c>
      <c r="M200" s="11">
        <f t="shared" si="30"/>
        <v>0.75</v>
      </c>
      <c r="N200">
        <f t="shared" si="31"/>
        <v>0.25925925925925924</v>
      </c>
      <c r="O200">
        <f t="shared" si="32"/>
        <v>3.8408779149519887E-2</v>
      </c>
      <c r="P200">
        <f t="shared" si="33"/>
        <v>1</v>
      </c>
      <c r="Q200">
        <f t="shared" si="34"/>
        <v>0.25</v>
      </c>
      <c r="R200">
        <f t="shared" si="35"/>
        <v>1</v>
      </c>
    </row>
    <row r="201" spans="1:18" x14ac:dyDescent="0.3">
      <c r="A201">
        <v>2</v>
      </c>
      <c r="B201">
        <v>41.879604</v>
      </c>
      <c r="C201">
        <v>-87.633663999999996</v>
      </c>
      <c r="D201" s="1">
        <v>0.3125</v>
      </c>
      <c r="E201" s="1">
        <v>0.35416666666666669</v>
      </c>
      <c r="F201" t="s">
        <v>9</v>
      </c>
      <c r="G201" t="s">
        <v>14</v>
      </c>
      <c r="H201">
        <v>27</v>
      </c>
      <c r="I201" s="2">
        <v>44119</v>
      </c>
      <c r="J201">
        <f t="shared" si="27"/>
        <v>1</v>
      </c>
      <c r="K201" t="str">
        <f t="shared" si="28"/>
        <v>Th</v>
      </c>
      <c r="L201">
        <f t="shared" si="29"/>
        <v>42</v>
      </c>
      <c r="M201" s="11">
        <f t="shared" si="30"/>
        <v>0.33333333333333331</v>
      </c>
      <c r="N201">
        <f t="shared" si="31"/>
        <v>0.30434782608695654</v>
      </c>
      <c r="O201">
        <f t="shared" si="32"/>
        <v>3.969754253308129E-2</v>
      </c>
      <c r="P201">
        <f t="shared" si="33"/>
        <v>1</v>
      </c>
      <c r="Q201">
        <f t="shared" si="34"/>
        <v>0.5</v>
      </c>
      <c r="R201">
        <f t="shared" si="35"/>
        <v>1</v>
      </c>
    </row>
    <row r="202" spans="1:18" x14ac:dyDescent="0.3">
      <c r="A202">
        <v>2</v>
      </c>
      <c r="B202">
        <v>41.880653000000002</v>
      </c>
      <c r="C202">
        <v>-87.636480000000006</v>
      </c>
      <c r="D202" s="1">
        <v>0.375</v>
      </c>
      <c r="E202" s="1">
        <v>0.70833333333333337</v>
      </c>
      <c r="F202" t="s">
        <v>12</v>
      </c>
      <c r="G202" t="s">
        <v>14</v>
      </c>
      <c r="H202">
        <v>27</v>
      </c>
      <c r="I202" s="2">
        <v>44119</v>
      </c>
      <c r="J202">
        <f t="shared" si="27"/>
        <v>1</v>
      </c>
      <c r="K202" t="str">
        <f t="shared" si="28"/>
        <v>Th</v>
      </c>
      <c r="L202">
        <f t="shared" si="29"/>
        <v>42</v>
      </c>
      <c r="M202" s="11">
        <f t="shared" si="30"/>
        <v>0.41666666666666663</v>
      </c>
      <c r="N202">
        <f t="shared" si="31"/>
        <v>0.21739130434782608</v>
      </c>
      <c r="O202">
        <f t="shared" si="32"/>
        <v>2.835538752362949E-2</v>
      </c>
      <c r="P202">
        <f t="shared" si="33"/>
        <v>1</v>
      </c>
      <c r="Q202">
        <f t="shared" si="34"/>
        <v>0.2</v>
      </c>
      <c r="R202">
        <f t="shared" si="35"/>
        <v>1</v>
      </c>
    </row>
    <row r="203" spans="1:18" x14ac:dyDescent="0.3">
      <c r="A203">
        <v>2</v>
      </c>
      <c r="B203">
        <v>41.897865000000003</v>
      </c>
      <c r="C203">
        <v>-87.630874000000006</v>
      </c>
      <c r="D203" s="1">
        <v>0.73958333333333337</v>
      </c>
      <c r="E203" s="1">
        <v>0.99930555555555556</v>
      </c>
      <c r="F203" t="s">
        <v>13</v>
      </c>
      <c r="G203" t="s">
        <v>14</v>
      </c>
      <c r="H203">
        <v>27</v>
      </c>
      <c r="I203" s="2">
        <v>44119</v>
      </c>
      <c r="J203">
        <f t="shared" si="27"/>
        <v>1</v>
      </c>
      <c r="K203" t="str">
        <f t="shared" si="28"/>
        <v>Th</v>
      </c>
      <c r="L203">
        <f t="shared" si="29"/>
        <v>42</v>
      </c>
      <c r="M203" s="11">
        <f t="shared" si="30"/>
        <v>0.75</v>
      </c>
      <c r="N203">
        <f t="shared" si="31"/>
        <v>0.30434782608695654</v>
      </c>
      <c r="O203">
        <f t="shared" si="32"/>
        <v>3.969754253308129E-2</v>
      </c>
      <c r="P203">
        <f t="shared" si="33"/>
        <v>1</v>
      </c>
      <c r="Q203">
        <f t="shared" si="34"/>
        <v>0.25</v>
      </c>
      <c r="R203">
        <f t="shared" si="35"/>
        <v>1</v>
      </c>
    </row>
    <row r="204" spans="1:18" x14ac:dyDescent="0.3">
      <c r="A204">
        <v>3</v>
      </c>
      <c r="B204">
        <v>41.880653000000002</v>
      </c>
      <c r="C204">
        <v>-87.636480000000006</v>
      </c>
      <c r="D204" s="1">
        <v>0.375</v>
      </c>
      <c r="E204" s="1">
        <v>0.70833333333333337</v>
      </c>
      <c r="F204" t="s">
        <v>12</v>
      </c>
      <c r="G204" t="s">
        <v>14</v>
      </c>
      <c r="H204">
        <v>29</v>
      </c>
      <c r="I204" s="2">
        <v>44119</v>
      </c>
      <c r="J204">
        <f t="shared" si="27"/>
        <v>1</v>
      </c>
      <c r="K204" t="str">
        <f t="shared" si="28"/>
        <v>Th</v>
      </c>
      <c r="L204">
        <f t="shared" si="29"/>
        <v>42</v>
      </c>
      <c r="M204" s="11">
        <f t="shared" si="30"/>
        <v>0.41666666666666663</v>
      </c>
      <c r="N204">
        <f t="shared" si="31"/>
        <v>0.26315789473684209</v>
      </c>
      <c r="O204">
        <f t="shared" si="32"/>
        <v>4.1551246537396121E-2</v>
      </c>
      <c r="P204">
        <f t="shared" si="33"/>
        <v>1</v>
      </c>
      <c r="Q204">
        <f t="shared" si="34"/>
        <v>0.2</v>
      </c>
      <c r="R204">
        <f t="shared" si="35"/>
        <v>1</v>
      </c>
    </row>
    <row r="205" spans="1:18" x14ac:dyDescent="0.3">
      <c r="A205">
        <v>3</v>
      </c>
      <c r="B205">
        <v>41.881996999999998</v>
      </c>
      <c r="C205">
        <v>-87.627484999999993</v>
      </c>
      <c r="D205" s="1">
        <v>0.73958333333333337</v>
      </c>
      <c r="E205" s="1">
        <v>0.77083333333333337</v>
      </c>
      <c r="F205" t="s">
        <v>15</v>
      </c>
      <c r="G205" t="s">
        <v>14</v>
      </c>
      <c r="H205">
        <v>29</v>
      </c>
      <c r="I205" s="2">
        <v>44119</v>
      </c>
      <c r="J205">
        <f t="shared" si="27"/>
        <v>1</v>
      </c>
      <c r="K205" t="str">
        <f t="shared" si="28"/>
        <v>Th</v>
      </c>
      <c r="L205">
        <f t="shared" si="29"/>
        <v>42</v>
      </c>
      <c r="M205" s="11">
        <f t="shared" si="30"/>
        <v>0.75</v>
      </c>
      <c r="N205">
        <f t="shared" si="31"/>
        <v>0.21052631578947367</v>
      </c>
      <c r="O205">
        <f t="shared" si="32"/>
        <v>3.3240997229916892E-2</v>
      </c>
      <c r="P205">
        <f t="shared" si="33"/>
        <v>1</v>
      </c>
      <c r="Q205">
        <f t="shared" si="34"/>
        <v>0.25</v>
      </c>
      <c r="R205">
        <f t="shared" si="35"/>
        <v>1</v>
      </c>
    </row>
    <row r="206" spans="1:18" x14ac:dyDescent="0.3">
      <c r="A206">
        <v>3</v>
      </c>
      <c r="B206">
        <v>41.897865000000003</v>
      </c>
      <c r="C206">
        <v>-87.630874000000006</v>
      </c>
      <c r="D206" s="1">
        <v>0.79166666666666663</v>
      </c>
      <c r="E206" s="1">
        <v>0.99930555555555556</v>
      </c>
      <c r="F206" t="s">
        <v>13</v>
      </c>
      <c r="G206" t="s">
        <v>14</v>
      </c>
      <c r="H206">
        <v>29</v>
      </c>
      <c r="I206" s="2">
        <v>44119</v>
      </c>
      <c r="J206">
        <f t="shared" si="27"/>
        <v>1</v>
      </c>
      <c r="K206" t="str">
        <f t="shared" si="28"/>
        <v>Th</v>
      </c>
      <c r="L206">
        <f t="shared" si="29"/>
        <v>42</v>
      </c>
      <c r="M206" s="11">
        <f t="shared" si="30"/>
        <v>0.83333333333333326</v>
      </c>
      <c r="N206">
        <f t="shared" si="31"/>
        <v>0.26315789473684209</v>
      </c>
      <c r="O206">
        <f t="shared" si="32"/>
        <v>4.1551246537396121E-2</v>
      </c>
      <c r="P206">
        <f t="shared" si="33"/>
        <v>1</v>
      </c>
      <c r="Q206">
        <f t="shared" si="34"/>
        <v>0.5</v>
      </c>
      <c r="R206">
        <f t="shared" si="35"/>
        <v>1</v>
      </c>
    </row>
    <row r="207" spans="1:18" x14ac:dyDescent="0.3">
      <c r="A207">
        <v>4</v>
      </c>
      <c r="B207">
        <v>41.880653000000002</v>
      </c>
      <c r="C207">
        <v>-87.636480000000006</v>
      </c>
      <c r="D207" s="1">
        <v>0.375</v>
      </c>
      <c r="E207" s="1">
        <v>0.71527777777777779</v>
      </c>
      <c r="F207" t="s">
        <v>12</v>
      </c>
      <c r="G207" t="s">
        <v>10</v>
      </c>
      <c r="H207">
        <v>26</v>
      </c>
      <c r="I207" s="2">
        <v>44119</v>
      </c>
      <c r="J207">
        <f t="shared" si="27"/>
        <v>1</v>
      </c>
      <c r="K207" t="str">
        <f t="shared" si="28"/>
        <v>Th</v>
      </c>
      <c r="L207">
        <f t="shared" si="29"/>
        <v>42</v>
      </c>
      <c r="M207" s="11">
        <f t="shared" si="30"/>
        <v>0.41666666666666663</v>
      </c>
      <c r="N207">
        <f t="shared" si="31"/>
        <v>0.26315789473684209</v>
      </c>
      <c r="O207">
        <f t="shared" si="32"/>
        <v>4.1551246537396121E-2</v>
      </c>
      <c r="P207">
        <f t="shared" si="33"/>
        <v>1</v>
      </c>
      <c r="Q207">
        <f t="shared" si="34"/>
        <v>0.2</v>
      </c>
      <c r="R207">
        <f t="shared" si="35"/>
        <v>1</v>
      </c>
    </row>
    <row r="208" spans="1:18" x14ac:dyDescent="0.3">
      <c r="A208">
        <v>4</v>
      </c>
      <c r="B208">
        <v>41.881996999999998</v>
      </c>
      <c r="C208">
        <v>-87.627484999999993</v>
      </c>
      <c r="D208" s="1">
        <v>0.73958333333333337</v>
      </c>
      <c r="E208" s="1">
        <v>0.77777777777777779</v>
      </c>
      <c r="F208" t="s">
        <v>15</v>
      </c>
      <c r="G208" t="s">
        <v>10</v>
      </c>
      <c r="H208">
        <v>26</v>
      </c>
      <c r="I208" s="2">
        <v>44119</v>
      </c>
      <c r="J208">
        <f t="shared" si="27"/>
        <v>1</v>
      </c>
      <c r="K208" t="str">
        <f t="shared" si="28"/>
        <v>Th</v>
      </c>
      <c r="L208">
        <f t="shared" si="29"/>
        <v>42</v>
      </c>
      <c r="M208" s="11">
        <f t="shared" si="30"/>
        <v>0.75</v>
      </c>
      <c r="N208">
        <f t="shared" si="31"/>
        <v>0.21052631578947367</v>
      </c>
      <c r="O208">
        <f t="shared" si="32"/>
        <v>3.3240997229916892E-2</v>
      </c>
      <c r="P208">
        <f t="shared" si="33"/>
        <v>1</v>
      </c>
      <c r="Q208">
        <f t="shared" si="34"/>
        <v>0.25</v>
      </c>
      <c r="R208">
        <f t="shared" si="35"/>
        <v>1</v>
      </c>
    </row>
    <row r="209" spans="1:18" x14ac:dyDescent="0.3">
      <c r="A209">
        <v>4</v>
      </c>
      <c r="B209">
        <v>41.897865000000003</v>
      </c>
      <c r="C209">
        <v>-87.630874000000006</v>
      </c>
      <c r="D209" s="1">
        <v>0.79166666666666663</v>
      </c>
      <c r="E209" s="1">
        <v>0.99930555555555556</v>
      </c>
      <c r="F209" t="s">
        <v>13</v>
      </c>
      <c r="G209" t="s">
        <v>10</v>
      </c>
      <c r="H209">
        <v>26</v>
      </c>
      <c r="I209" s="2">
        <v>44119</v>
      </c>
      <c r="J209">
        <f t="shared" si="27"/>
        <v>1</v>
      </c>
      <c r="K209" t="str">
        <f t="shared" si="28"/>
        <v>Th</v>
      </c>
      <c r="L209">
        <f t="shared" si="29"/>
        <v>42</v>
      </c>
      <c r="M209" s="11">
        <f t="shared" si="30"/>
        <v>0.83333333333333326</v>
      </c>
      <c r="N209">
        <f t="shared" si="31"/>
        <v>0.36842105263157893</v>
      </c>
      <c r="O209">
        <f t="shared" si="32"/>
        <v>5.8171745152354563E-2</v>
      </c>
      <c r="P209">
        <f t="shared" si="33"/>
        <v>1</v>
      </c>
      <c r="Q209">
        <f t="shared" si="34"/>
        <v>0.5</v>
      </c>
      <c r="R209">
        <f t="shared" si="35"/>
        <v>1</v>
      </c>
    </row>
    <row r="210" spans="1:18" x14ac:dyDescent="0.3">
      <c r="A210">
        <v>5</v>
      </c>
      <c r="B210">
        <v>41.874848999999998</v>
      </c>
      <c r="C210">
        <v>-87.634506000000002</v>
      </c>
      <c r="D210" s="1">
        <v>0.25</v>
      </c>
      <c r="E210" s="1">
        <v>0.3125</v>
      </c>
      <c r="F210" t="s">
        <v>16</v>
      </c>
      <c r="G210" t="s">
        <v>10</v>
      </c>
      <c r="H210">
        <v>27</v>
      </c>
      <c r="I210" s="2">
        <v>44119</v>
      </c>
      <c r="J210">
        <f t="shared" si="27"/>
        <v>1</v>
      </c>
      <c r="K210" t="str">
        <f t="shared" si="28"/>
        <v>Th</v>
      </c>
      <c r="L210">
        <f t="shared" si="29"/>
        <v>42</v>
      </c>
      <c r="M210" s="11">
        <f t="shared" si="30"/>
        <v>0.25</v>
      </c>
      <c r="N210">
        <f t="shared" si="31"/>
        <v>0.22727272727272727</v>
      </c>
      <c r="O210">
        <f t="shared" si="32"/>
        <v>4.1322314049586778E-2</v>
      </c>
      <c r="P210">
        <f t="shared" si="33"/>
        <v>1</v>
      </c>
      <c r="Q210">
        <f t="shared" si="34"/>
        <v>1</v>
      </c>
      <c r="R210">
        <f t="shared" si="35"/>
        <v>1</v>
      </c>
    </row>
    <row r="211" spans="1:18" x14ac:dyDescent="0.3">
      <c r="A211">
        <v>5</v>
      </c>
      <c r="B211">
        <v>41.880653000000002</v>
      </c>
      <c r="C211">
        <v>-87.636480000000006</v>
      </c>
      <c r="D211" s="1">
        <v>0.375</v>
      </c>
      <c r="E211" s="1">
        <v>0.70833333333333337</v>
      </c>
      <c r="F211" t="s">
        <v>12</v>
      </c>
      <c r="G211" t="s">
        <v>10</v>
      </c>
      <c r="H211">
        <v>27</v>
      </c>
      <c r="I211" s="2">
        <v>44119</v>
      </c>
      <c r="J211">
        <f t="shared" si="27"/>
        <v>1</v>
      </c>
      <c r="K211" t="str">
        <f t="shared" si="28"/>
        <v>Th</v>
      </c>
      <c r="L211">
        <f t="shared" si="29"/>
        <v>42</v>
      </c>
      <c r="M211" s="11">
        <f t="shared" si="30"/>
        <v>0.41666666666666663</v>
      </c>
      <c r="N211">
        <f t="shared" si="31"/>
        <v>0.18181818181818182</v>
      </c>
      <c r="O211">
        <f t="shared" si="32"/>
        <v>3.3057851239669422E-2</v>
      </c>
      <c r="P211">
        <f t="shared" si="33"/>
        <v>1</v>
      </c>
      <c r="Q211">
        <f t="shared" si="34"/>
        <v>0.2</v>
      </c>
      <c r="R211">
        <f t="shared" si="35"/>
        <v>1</v>
      </c>
    </row>
    <row r="212" spans="1:18" x14ac:dyDescent="0.3">
      <c r="A212">
        <v>5</v>
      </c>
      <c r="B212">
        <v>41.881996999999998</v>
      </c>
      <c r="C212">
        <v>-87.627484999999993</v>
      </c>
      <c r="D212" s="1">
        <v>0.73958333333333337</v>
      </c>
      <c r="E212" s="1">
        <v>0.77083333333333337</v>
      </c>
      <c r="F212" t="s">
        <v>15</v>
      </c>
      <c r="G212" t="s">
        <v>10</v>
      </c>
      <c r="H212">
        <v>27</v>
      </c>
      <c r="I212" s="2">
        <v>44119</v>
      </c>
      <c r="J212">
        <f t="shared" si="27"/>
        <v>1</v>
      </c>
      <c r="K212" t="str">
        <f t="shared" si="28"/>
        <v>Th</v>
      </c>
      <c r="L212">
        <f t="shared" si="29"/>
        <v>42</v>
      </c>
      <c r="M212" s="11">
        <f t="shared" si="30"/>
        <v>0.75</v>
      </c>
      <c r="N212">
        <f t="shared" si="31"/>
        <v>0.27272727272727271</v>
      </c>
      <c r="O212">
        <f t="shared" si="32"/>
        <v>4.9586776859504127E-2</v>
      </c>
      <c r="P212">
        <f t="shared" si="33"/>
        <v>1</v>
      </c>
      <c r="Q212">
        <f t="shared" si="34"/>
        <v>0.25</v>
      </c>
      <c r="R212">
        <f t="shared" si="35"/>
        <v>1</v>
      </c>
    </row>
    <row r="213" spans="1:18" x14ac:dyDescent="0.3">
      <c r="A213">
        <v>5</v>
      </c>
      <c r="B213">
        <v>41.897865000000003</v>
      </c>
      <c r="C213">
        <v>-87.630874000000006</v>
      </c>
      <c r="D213" s="1">
        <v>0.73958333333333337</v>
      </c>
      <c r="E213" s="1">
        <v>0.99930555555555556</v>
      </c>
      <c r="F213" t="s">
        <v>13</v>
      </c>
      <c r="G213" t="s">
        <v>10</v>
      </c>
      <c r="H213">
        <v>27</v>
      </c>
      <c r="I213" s="2">
        <v>44119</v>
      </c>
      <c r="J213">
        <f t="shared" si="27"/>
        <v>1</v>
      </c>
      <c r="K213" t="str">
        <f t="shared" si="28"/>
        <v>Th</v>
      </c>
      <c r="L213">
        <f t="shared" si="29"/>
        <v>42</v>
      </c>
      <c r="M213" s="11">
        <f t="shared" si="30"/>
        <v>0.75</v>
      </c>
      <c r="N213">
        <f t="shared" si="31"/>
        <v>0.31818181818181818</v>
      </c>
      <c r="O213">
        <f t="shared" si="32"/>
        <v>5.7851239669421489E-2</v>
      </c>
      <c r="P213">
        <f t="shared" si="33"/>
        <v>1</v>
      </c>
      <c r="Q213">
        <f t="shared" si="34"/>
        <v>0.25</v>
      </c>
      <c r="R213">
        <f t="shared" si="35"/>
        <v>1</v>
      </c>
    </row>
    <row r="214" spans="1:18" x14ac:dyDescent="0.3">
      <c r="A214">
        <v>6</v>
      </c>
      <c r="B214">
        <v>41.880653000000002</v>
      </c>
      <c r="C214">
        <v>-87.636480000000006</v>
      </c>
      <c r="D214" s="1">
        <v>0.375</v>
      </c>
      <c r="E214" s="1">
        <v>0.71527777777777779</v>
      </c>
      <c r="F214" t="s">
        <v>12</v>
      </c>
      <c r="G214" t="s">
        <v>14</v>
      </c>
      <c r="H214">
        <v>29</v>
      </c>
      <c r="I214" s="2">
        <v>44119</v>
      </c>
      <c r="J214">
        <f t="shared" si="27"/>
        <v>1</v>
      </c>
      <c r="K214" t="str">
        <f t="shared" si="28"/>
        <v>Th</v>
      </c>
      <c r="L214">
        <f t="shared" si="29"/>
        <v>42</v>
      </c>
      <c r="M214" s="11">
        <f t="shared" si="30"/>
        <v>0.41666666666666663</v>
      </c>
      <c r="N214">
        <f t="shared" si="31"/>
        <v>0.2</v>
      </c>
      <c r="O214">
        <f t="shared" si="32"/>
        <v>2.4E-2</v>
      </c>
      <c r="P214">
        <f t="shared" si="33"/>
        <v>1</v>
      </c>
      <c r="Q214">
        <f t="shared" si="34"/>
        <v>0.2</v>
      </c>
      <c r="R214">
        <f t="shared" si="35"/>
        <v>1</v>
      </c>
    </row>
    <row r="215" spans="1:18" x14ac:dyDescent="0.3">
      <c r="A215">
        <v>6</v>
      </c>
      <c r="B215">
        <v>41.881996999999998</v>
      </c>
      <c r="C215">
        <v>-87.627484999999993</v>
      </c>
      <c r="D215" s="1">
        <v>0.73958333333333337</v>
      </c>
      <c r="E215" s="1">
        <v>0.77777777777777779</v>
      </c>
      <c r="F215" t="s">
        <v>15</v>
      </c>
      <c r="G215" t="s">
        <v>14</v>
      </c>
      <c r="H215">
        <v>29</v>
      </c>
      <c r="I215" s="2">
        <v>44119</v>
      </c>
      <c r="J215">
        <f t="shared" si="27"/>
        <v>1</v>
      </c>
      <c r="K215" t="str">
        <f t="shared" si="28"/>
        <v>Th</v>
      </c>
      <c r="L215">
        <f t="shared" si="29"/>
        <v>42</v>
      </c>
      <c r="M215" s="11">
        <f t="shared" si="30"/>
        <v>0.75</v>
      </c>
      <c r="N215">
        <f t="shared" si="31"/>
        <v>0.24</v>
      </c>
      <c r="O215">
        <f t="shared" si="32"/>
        <v>2.8799999999999999E-2</v>
      </c>
      <c r="P215">
        <f t="shared" si="33"/>
        <v>1</v>
      </c>
      <c r="Q215">
        <f t="shared" si="34"/>
        <v>0.25</v>
      </c>
      <c r="R215">
        <f t="shared" si="35"/>
        <v>1</v>
      </c>
    </row>
    <row r="216" spans="1:18" x14ac:dyDescent="0.3">
      <c r="A216">
        <v>6</v>
      </c>
      <c r="B216">
        <v>41.897865000000003</v>
      </c>
      <c r="C216">
        <v>-87.630874000000006</v>
      </c>
      <c r="D216" s="1">
        <v>0.73958333333333337</v>
      </c>
      <c r="E216" s="1">
        <v>0.99930555555555556</v>
      </c>
      <c r="F216" t="s">
        <v>13</v>
      </c>
      <c r="G216" t="s">
        <v>14</v>
      </c>
      <c r="H216">
        <v>29</v>
      </c>
      <c r="I216" s="2">
        <v>44119</v>
      </c>
      <c r="J216">
        <f t="shared" si="27"/>
        <v>1</v>
      </c>
      <c r="K216" t="str">
        <f t="shared" si="28"/>
        <v>Th</v>
      </c>
      <c r="L216">
        <f t="shared" si="29"/>
        <v>42</v>
      </c>
      <c r="M216" s="11">
        <f t="shared" si="30"/>
        <v>0.75</v>
      </c>
      <c r="N216">
        <f t="shared" si="31"/>
        <v>0.28000000000000003</v>
      </c>
      <c r="O216">
        <f t="shared" si="32"/>
        <v>3.3600000000000005E-2</v>
      </c>
      <c r="P216">
        <f t="shared" si="33"/>
        <v>1</v>
      </c>
      <c r="Q216">
        <f t="shared" si="34"/>
        <v>0.25</v>
      </c>
      <c r="R216">
        <f t="shared" si="35"/>
        <v>1</v>
      </c>
    </row>
    <row r="217" spans="1:18" x14ac:dyDescent="0.3">
      <c r="A217">
        <v>1</v>
      </c>
      <c r="B217">
        <v>41.879604</v>
      </c>
      <c r="C217">
        <v>-87.633663999999996</v>
      </c>
      <c r="D217" s="1">
        <v>0.33333333333333331</v>
      </c>
      <c r="E217" s="1">
        <v>0.34027777777777773</v>
      </c>
      <c r="F217" t="s">
        <v>9</v>
      </c>
      <c r="G217" t="s">
        <v>10</v>
      </c>
      <c r="H217">
        <v>25</v>
      </c>
      <c r="I217" s="2">
        <v>44120</v>
      </c>
      <c r="J217">
        <f t="shared" si="27"/>
        <v>1</v>
      </c>
      <c r="K217" t="str">
        <f t="shared" si="28"/>
        <v>F</v>
      </c>
      <c r="L217">
        <f t="shared" si="29"/>
        <v>42</v>
      </c>
      <c r="M217" s="11">
        <f t="shared" si="30"/>
        <v>0.33333333333333331</v>
      </c>
      <c r="N217">
        <f t="shared" si="31"/>
        <v>0.18518518518518517</v>
      </c>
      <c r="O217">
        <f t="shared" si="32"/>
        <v>2.743484224965706E-2</v>
      </c>
      <c r="P217">
        <f t="shared" si="33"/>
        <v>1</v>
      </c>
      <c r="Q217">
        <f t="shared" si="34"/>
        <v>0.5</v>
      </c>
      <c r="R217">
        <f t="shared" si="35"/>
        <v>1</v>
      </c>
    </row>
    <row r="218" spans="1:18" x14ac:dyDescent="0.3">
      <c r="A218">
        <v>1</v>
      </c>
      <c r="B218">
        <v>41.877676999999998</v>
      </c>
      <c r="C218">
        <v>-87.634251000000006</v>
      </c>
      <c r="D218" s="1">
        <v>0.34375</v>
      </c>
      <c r="E218" s="1">
        <v>0.34722222222222227</v>
      </c>
      <c r="F218" t="s">
        <v>11</v>
      </c>
      <c r="G218" t="s">
        <v>10</v>
      </c>
      <c r="H218">
        <v>25</v>
      </c>
      <c r="I218" s="2">
        <v>44120</v>
      </c>
      <c r="J218">
        <f t="shared" si="27"/>
        <v>1</v>
      </c>
      <c r="K218" t="str">
        <f t="shared" si="28"/>
        <v>F</v>
      </c>
      <c r="L218">
        <f t="shared" si="29"/>
        <v>42</v>
      </c>
      <c r="M218" s="11">
        <f t="shared" si="30"/>
        <v>0.33333333333333331</v>
      </c>
      <c r="N218">
        <f t="shared" si="31"/>
        <v>0.18518518518518517</v>
      </c>
      <c r="O218">
        <f t="shared" si="32"/>
        <v>2.743484224965706E-2</v>
      </c>
      <c r="P218">
        <f t="shared" si="33"/>
        <v>1</v>
      </c>
      <c r="Q218">
        <f t="shared" si="34"/>
        <v>1</v>
      </c>
      <c r="R218">
        <f t="shared" si="35"/>
        <v>1</v>
      </c>
    </row>
    <row r="219" spans="1:18" x14ac:dyDescent="0.3">
      <c r="A219">
        <v>1</v>
      </c>
      <c r="B219">
        <v>41.880653000000002</v>
      </c>
      <c r="C219">
        <v>-87.636480000000006</v>
      </c>
      <c r="D219" s="1">
        <v>0.35416666666666669</v>
      </c>
      <c r="E219" s="1">
        <v>0.5</v>
      </c>
      <c r="F219" t="s">
        <v>12</v>
      </c>
      <c r="G219" t="s">
        <v>10</v>
      </c>
      <c r="H219">
        <v>25</v>
      </c>
      <c r="I219" s="2">
        <v>44120</v>
      </c>
      <c r="J219">
        <f t="shared" si="27"/>
        <v>1</v>
      </c>
      <c r="K219" t="str">
        <f t="shared" si="28"/>
        <v>F</v>
      </c>
      <c r="L219">
        <f t="shared" si="29"/>
        <v>42</v>
      </c>
      <c r="M219" s="11">
        <f t="shared" si="30"/>
        <v>0.33333333333333331</v>
      </c>
      <c r="N219">
        <f t="shared" si="31"/>
        <v>0.18518518518518517</v>
      </c>
      <c r="O219">
        <f t="shared" si="32"/>
        <v>2.743484224965706E-2</v>
      </c>
      <c r="P219">
        <f t="shared" si="33"/>
        <v>1</v>
      </c>
      <c r="Q219">
        <f t="shared" si="34"/>
        <v>1</v>
      </c>
      <c r="R219">
        <f t="shared" si="35"/>
        <v>1</v>
      </c>
    </row>
    <row r="220" spans="1:18" x14ac:dyDescent="0.3">
      <c r="A220">
        <v>1</v>
      </c>
      <c r="B220">
        <v>41.897865000000003</v>
      </c>
      <c r="C220">
        <v>-87.630874000000006</v>
      </c>
      <c r="D220" s="1">
        <v>0.72916666666666663</v>
      </c>
      <c r="E220" s="1">
        <v>0.99930555555555556</v>
      </c>
      <c r="F220" t="s">
        <v>13</v>
      </c>
      <c r="G220" t="s">
        <v>10</v>
      </c>
      <c r="H220">
        <v>25</v>
      </c>
      <c r="I220" s="2">
        <v>44120</v>
      </c>
      <c r="J220">
        <f t="shared" si="27"/>
        <v>1</v>
      </c>
      <c r="K220" t="str">
        <f t="shared" si="28"/>
        <v>F</v>
      </c>
      <c r="L220">
        <f t="shared" si="29"/>
        <v>42</v>
      </c>
      <c r="M220" s="11">
        <f t="shared" si="30"/>
        <v>0.75</v>
      </c>
      <c r="N220">
        <f t="shared" si="31"/>
        <v>0.25925925925925924</v>
      </c>
      <c r="O220">
        <f t="shared" si="32"/>
        <v>3.8408779149519887E-2</v>
      </c>
      <c r="P220">
        <f t="shared" si="33"/>
        <v>1</v>
      </c>
      <c r="Q220">
        <f t="shared" si="34"/>
        <v>0.26666666666666666</v>
      </c>
      <c r="R220">
        <f t="shared" si="35"/>
        <v>1</v>
      </c>
    </row>
    <row r="221" spans="1:18" x14ac:dyDescent="0.3">
      <c r="A221">
        <v>2</v>
      </c>
      <c r="B221">
        <v>41.879604</v>
      </c>
      <c r="C221">
        <v>-87.633663999999996</v>
      </c>
      <c r="D221" s="1">
        <v>0.3125</v>
      </c>
      <c r="E221" s="1">
        <v>0.35416666666666669</v>
      </c>
      <c r="F221" t="s">
        <v>9</v>
      </c>
      <c r="G221" t="s">
        <v>14</v>
      </c>
      <c r="H221">
        <v>27</v>
      </c>
      <c r="I221" s="2">
        <v>44120</v>
      </c>
      <c r="J221">
        <f t="shared" si="27"/>
        <v>1</v>
      </c>
      <c r="K221" t="str">
        <f t="shared" si="28"/>
        <v>F</v>
      </c>
      <c r="L221">
        <f t="shared" si="29"/>
        <v>42</v>
      </c>
      <c r="M221" s="11">
        <f t="shared" si="30"/>
        <v>0.33333333333333331</v>
      </c>
      <c r="N221">
        <f t="shared" si="31"/>
        <v>0.30434782608695654</v>
      </c>
      <c r="O221">
        <f t="shared" si="32"/>
        <v>3.969754253308129E-2</v>
      </c>
      <c r="P221">
        <f t="shared" si="33"/>
        <v>1</v>
      </c>
      <c r="Q221">
        <f t="shared" si="34"/>
        <v>0.5</v>
      </c>
      <c r="R221">
        <f t="shared" si="35"/>
        <v>1</v>
      </c>
    </row>
    <row r="222" spans="1:18" x14ac:dyDescent="0.3">
      <c r="A222">
        <v>2</v>
      </c>
      <c r="B222">
        <v>41.880653000000002</v>
      </c>
      <c r="C222">
        <v>-87.636480000000006</v>
      </c>
      <c r="D222" s="1">
        <v>0.375</v>
      </c>
      <c r="E222" s="1">
        <v>0.70833333333333337</v>
      </c>
      <c r="F222" t="s">
        <v>12</v>
      </c>
      <c r="G222" t="s">
        <v>14</v>
      </c>
      <c r="H222">
        <v>27</v>
      </c>
      <c r="I222" s="2">
        <v>44120</v>
      </c>
      <c r="J222">
        <f t="shared" si="27"/>
        <v>1</v>
      </c>
      <c r="K222" t="str">
        <f t="shared" si="28"/>
        <v>F</v>
      </c>
      <c r="L222">
        <f t="shared" si="29"/>
        <v>42</v>
      </c>
      <c r="M222" s="11">
        <f t="shared" si="30"/>
        <v>0.41666666666666663</v>
      </c>
      <c r="N222">
        <f t="shared" si="31"/>
        <v>0.21739130434782608</v>
      </c>
      <c r="O222">
        <f t="shared" si="32"/>
        <v>2.835538752362949E-2</v>
      </c>
      <c r="P222">
        <f t="shared" si="33"/>
        <v>1</v>
      </c>
      <c r="Q222">
        <f t="shared" si="34"/>
        <v>0.2</v>
      </c>
      <c r="R222">
        <f t="shared" si="35"/>
        <v>1</v>
      </c>
    </row>
    <row r="223" spans="1:18" x14ac:dyDescent="0.3">
      <c r="A223">
        <v>2</v>
      </c>
      <c r="B223">
        <v>41.878163000000001</v>
      </c>
      <c r="C223">
        <v>-87.634919999999994</v>
      </c>
      <c r="D223" s="1">
        <v>0.73958333333333337</v>
      </c>
      <c r="E223" s="1">
        <v>0.79166666666666663</v>
      </c>
      <c r="F223" t="s">
        <v>17</v>
      </c>
      <c r="G223" t="s">
        <v>14</v>
      </c>
      <c r="H223">
        <v>27</v>
      </c>
      <c r="I223" s="2">
        <v>44120</v>
      </c>
      <c r="J223">
        <f t="shared" si="27"/>
        <v>1</v>
      </c>
      <c r="K223" t="str">
        <f t="shared" si="28"/>
        <v>F</v>
      </c>
      <c r="L223">
        <f t="shared" si="29"/>
        <v>42</v>
      </c>
      <c r="M223" s="11">
        <f t="shared" si="30"/>
        <v>0.75</v>
      </c>
      <c r="N223">
        <f t="shared" si="31"/>
        <v>4.3478260869565216E-2</v>
      </c>
      <c r="O223">
        <f t="shared" si="32"/>
        <v>5.6710775047258974E-3</v>
      </c>
      <c r="P223">
        <f t="shared" si="33"/>
        <v>0.25</v>
      </c>
      <c r="Q223">
        <f t="shared" si="34"/>
        <v>1</v>
      </c>
      <c r="R223">
        <f t="shared" si="35"/>
        <v>0.25</v>
      </c>
    </row>
    <row r="224" spans="1:18" x14ac:dyDescent="0.3">
      <c r="A224">
        <v>2</v>
      </c>
      <c r="B224">
        <v>41.897865000000003</v>
      </c>
      <c r="C224">
        <v>-87.630874000000006</v>
      </c>
      <c r="D224" s="1">
        <v>0.80208333333333337</v>
      </c>
      <c r="E224" s="1">
        <v>0.99930555555555556</v>
      </c>
      <c r="F224" t="s">
        <v>13</v>
      </c>
      <c r="G224" t="s">
        <v>14</v>
      </c>
      <c r="H224">
        <v>27</v>
      </c>
      <c r="I224" s="2">
        <v>44121</v>
      </c>
      <c r="J224">
        <f t="shared" si="27"/>
        <v>0</v>
      </c>
      <c r="K224" t="str">
        <f t="shared" si="28"/>
        <v>Sa</v>
      </c>
      <c r="L224">
        <f t="shared" si="29"/>
        <v>42</v>
      </c>
      <c r="M224" s="11">
        <f t="shared" si="30"/>
        <v>0.83333333333333326</v>
      </c>
      <c r="N224">
        <f t="shared" si="31"/>
        <v>0.30434782608695654</v>
      </c>
      <c r="O224">
        <f t="shared" si="32"/>
        <v>5.2930056710775046E-2</v>
      </c>
      <c r="P224">
        <f t="shared" si="33"/>
        <v>1.125</v>
      </c>
      <c r="Q224">
        <f t="shared" si="34"/>
        <v>0.1111111111111111</v>
      </c>
      <c r="R224">
        <f t="shared" si="35"/>
        <v>0.125</v>
      </c>
    </row>
    <row r="225" spans="1:18" x14ac:dyDescent="0.3">
      <c r="A225">
        <v>3</v>
      </c>
      <c r="B225">
        <v>41.880653000000002</v>
      </c>
      <c r="C225">
        <v>-87.636480000000006</v>
      </c>
      <c r="D225" s="1">
        <v>0.375</v>
      </c>
      <c r="E225" s="1">
        <v>0.70833333333333337</v>
      </c>
      <c r="F225" t="s">
        <v>12</v>
      </c>
      <c r="G225" t="s">
        <v>14</v>
      </c>
      <c r="H225">
        <v>29</v>
      </c>
      <c r="I225" s="2">
        <v>44120</v>
      </c>
      <c r="J225">
        <f t="shared" si="27"/>
        <v>1</v>
      </c>
      <c r="K225" t="str">
        <f t="shared" si="28"/>
        <v>F</v>
      </c>
      <c r="L225">
        <f t="shared" si="29"/>
        <v>42</v>
      </c>
      <c r="M225" s="11">
        <f t="shared" si="30"/>
        <v>0.41666666666666663</v>
      </c>
      <c r="N225">
        <f t="shared" si="31"/>
        <v>0.26315789473684209</v>
      </c>
      <c r="O225">
        <f t="shared" si="32"/>
        <v>4.1551246537396121E-2</v>
      </c>
      <c r="P225">
        <f t="shared" si="33"/>
        <v>1</v>
      </c>
      <c r="Q225">
        <f t="shared" si="34"/>
        <v>0.2</v>
      </c>
      <c r="R225">
        <f t="shared" si="35"/>
        <v>1</v>
      </c>
    </row>
    <row r="226" spans="1:18" x14ac:dyDescent="0.3">
      <c r="A226">
        <v>3</v>
      </c>
      <c r="B226">
        <v>41.881996999999998</v>
      </c>
      <c r="C226">
        <v>-87.627484999999993</v>
      </c>
      <c r="D226" s="1">
        <v>0.73958333333333337</v>
      </c>
      <c r="E226" s="1">
        <v>0.77083333333333337</v>
      </c>
      <c r="F226" t="s">
        <v>15</v>
      </c>
      <c r="G226" t="s">
        <v>14</v>
      </c>
      <c r="H226">
        <v>29</v>
      </c>
      <c r="I226" s="2">
        <v>44120</v>
      </c>
      <c r="J226">
        <f t="shared" si="27"/>
        <v>1</v>
      </c>
      <c r="K226" t="str">
        <f t="shared" si="28"/>
        <v>F</v>
      </c>
      <c r="L226">
        <f t="shared" si="29"/>
        <v>42</v>
      </c>
      <c r="M226" s="11">
        <f t="shared" si="30"/>
        <v>0.75</v>
      </c>
      <c r="N226">
        <f t="shared" si="31"/>
        <v>0.21052631578947367</v>
      </c>
      <c r="O226">
        <f t="shared" si="32"/>
        <v>3.3240997229916892E-2</v>
      </c>
      <c r="P226">
        <f t="shared" si="33"/>
        <v>1</v>
      </c>
      <c r="Q226">
        <f t="shared" si="34"/>
        <v>0.33333333333333331</v>
      </c>
      <c r="R226">
        <f t="shared" si="35"/>
        <v>1</v>
      </c>
    </row>
    <row r="227" spans="1:18" x14ac:dyDescent="0.3">
      <c r="A227">
        <v>3</v>
      </c>
      <c r="B227">
        <v>41.897865000000003</v>
      </c>
      <c r="C227">
        <v>-87.630874000000006</v>
      </c>
      <c r="D227" s="1">
        <v>0.79166666666666663</v>
      </c>
      <c r="E227" s="1">
        <v>0.99930555555555556</v>
      </c>
      <c r="F227" t="s">
        <v>13</v>
      </c>
      <c r="G227" t="s">
        <v>14</v>
      </c>
      <c r="H227">
        <v>29</v>
      </c>
      <c r="I227" s="2">
        <v>44120</v>
      </c>
      <c r="J227">
        <f t="shared" si="27"/>
        <v>1</v>
      </c>
      <c r="K227" t="str">
        <f t="shared" si="28"/>
        <v>F</v>
      </c>
      <c r="L227">
        <f t="shared" si="29"/>
        <v>42</v>
      </c>
      <c r="M227" s="11">
        <f t="shared" si="30"/>
        <v>0.83333333333333326</v>
      </c>
      <c r="N227">
        <f t="shared" si="31"/>
        <v>0.26315789473684209</v>
      </c>
      <c r="O227">
        <f t="shared" si="32"/>
        <v>4.1551246537396121E-2</v>
      </c>
      <c r="P227">
        <f t="shared" si="33"/>
        <v>1</v>
      </c>
      <c r="Q227">
        <f t="shared" si="34"/>
        <v>0.47058823529411764</v>
      </c>
      <c r="R227">
        <f t="shared" si="35"/>
        <v>1</v>
      </c>
    </row>
    <row r="228" spans="1:18" x14ac:dyDescent="0.3">
      <c r="A228">
        <v>4</v>
      </c>
      <c r="B228">
        <v>41.880653000000002</v>
      </c>
      <c r="C228">
        <v>-87.636480000000006</v>
      </c>
      <c r="D228" s="1">
        <v>0.375</v>
      </c>
      <c r="E228" s="1">
        <v>0.71527777777777779</v>
      </c>
      <c r="F228" t="s">
        <v>12</v>
      </c>
      <c r="G228" t="s">
        <v>10</v>
      </c>
      <c r="H228">
        <v>26</v>
      </c>
      <c r="I228" s="2">
        <v>44120</v>
      </c>
      <c r="J228">
        <f t="shared" si="27"/>
        <v>1</v>
      </c>
      <c r="K228" t="str">
        <f t="shared" si="28"/>
        <v>F</v>
      </c>
      <c r="L228">
        <f t="shared" si="29"/>
        <v>42</v>
      </c>
      <c r="M228" s="11">
        <f t="shared" si="30"/>
        <v>0.41666666666666663</v>
      </c>
      <c r="N228">
        <f t="shared" si="31"/>
        <v>0.26315789473684209</v>
      </c>
      <c r="O228">
        <f t="shared" si="32"/>
        <v>4.1551246537396121E-2</v>
      </c>
      <c r="P228">
        <f t="shared" si="33"/>
        <v>1</v>
      </c>
      <c r="Q228">
        <f t="shared" si="34"/>
        <v>0.2</v>
      </c>
      <c r="R228">
        <f t="shared" si="35"/>
        <v>1</v>
      </c>
    </row>
    <row r="229" spans="1:18" x14ac:dyDescent="0.3">
      <c r="A229">
        <v>4</v>
      </c>
      <c r="B229">
        <v>41.881996999999998</v>
      </c>
      <c r="C229">
        <v>-87.627484999999993</v>
      </c>
      <c r="D229" s="1">
        <v>0.73958333333333337</v>
      </c>
      <c r="E229" s="1">
        <v>0.77777777777777779</v>
      </c>
      <c r="F229" t="s">
        <v>15</v>
      </c>
      <c r="G229" t="s">
        <v>10</v>
      </c>
      <c r="H229">
        <v>26</v>
      </c>
      <c r="I229" s="2">
        <v>44120</v>
      </c>
      <c r="J229">
        <f t="shared" si="27"/>
        <v>1</v>
      </c>
      <c r="K229" t="str">
        <f t="shared" si="28"/>
        <v>F</v>
      </c>
      <c r="L229">
        <f t="shared" si="29"/>
        <v>42</v>
      </c>
      <c r="M229" s="11">
        <f t="shared" si="30"/>
        <v>0.75</v>
      </c>
      <c r="N229">
        <f t="shared" si="31"/>
        <v>0.21052631578947367</v>
      </c>
      <c r="O229">
        <f t="shared" si="32"/>
        <v>3.3240997229916892E-2</v>
      </c>
      <c r="P229">
        <f t="shared" si="33"/>
        <v>1</v>
      </c>
      <c r="Q229">
        <f t="shared" si="34"/>
        <v>0.33333333333333331</v>
      </c>
      <c r="R229">
        <f t="shared" si="35"/>
        <v>1</v>
      </c>
    </row>
    <row r="230" spans="1:18" x14ac:dyDescent="0.3">
      <c r="A230">
        <v>4</v>
      </c>
      <c r="B230">
        <v>41.897865000000003</v>
      </c>
      <c r="C230">
        <v>-87.630874000000006</v>
      </c>
      <c r="D230" s="1">
        <v>0.79166666666666663</v>
      </c>
      <c r="E230" s="1">
        <v>0.99930555555555556</v>
      </c>
      <c r="F230" t="s">
        <v>13</v>
      </c>
      <c r="G230" t="s">
        <v>10</v>
      </c>
      <c r="H230">
        <v>26</v>
      </c>
      <c r="I230" s="2">
        <v>44120</v>
      </c>
      <c r="J230">
        <f t="shared" si="27"/>
        <v>1</v>
      </c>
      <c r="K230" t="str">
        <f t="shared" si="28"/>
        <v>F</v>
      </c>
      <c r="L230">
        <f t="shared" si="29"/>
        <v>42</v>
      </c>
      <c r="M230" s="11">
        <f t="shared" si="30"/>
        <v>0.83333333333333326</v>
      </c>
      <c r="N230">
        <f t="shared" si="31"/>
        <v>0.36842105263157893</v>
      </c>
      <c r="O230">
        <f t="shared" si="32"/>
        <v>5.8171745152354563E-2</v>
      </c>
      <c r="P230">
        <f t="shared" si="33"/>
        <v>1</v>
      </c>
      <c r="Q230">
        <f t="shared" si="34"/>
        <v>0.47058823529411764</v>
      </c>
      <c r="R230">
        <f t="shared" si="35"/>
        <v>1</v>
      </c>
    </row>
    <row r="231" spans="1:18" x14ac:dyDescent="0.3">
      <c r="A231">
        <v>5</v>
      </c>
      <c r="B231">
        <v>41.874848999999998</v>
      </c>
      <c r="C231">
        <v>-87.634506000000002</v>
      </c>
      <c r="D231" s="1">
        <v>0.25</v>
      </c>
      <c r="E231" s="1">
        <v>0.3125</v>
      </c>
      <c r="F231" t="s">
        <v>16</v>
      </c>
      <c r="G231" t="s">
        <v>10</v>
      </c>
      <c r="H231">
        <v>27</v>
      </c>
      <c r="I231" s="2">
        <v>44120</v>
      </c>
      <c r="J231">
        <f t="shared" si="27"/>
        <v>1</v>
      </c>
      <c r="K231" t="str">
        <f t="shared" si="28"/>
        <v>F</v>
      </c>
      <c r="L231">
        <f t="shared" si="29"/>
        <v>42</v>
      </c>
      <c r="M231" s="11">
        <f t="shared" si="30"/>
        <v>0.25</v>
      </c>
      <c r="N231">
        <f t="shared" si="31"/>
        <v>0.22727272727272727</v>
      </c>
      <c r="O231">
        <f t="shared" si="32"/>
        <v>3.099173553719008E-2</v>
      </c>
      <c r="P231">
        <f t="shared" si="33"/>
        <v>1</v>
      </c>
      <c r="Q231">
        <f t="shared" si="34"/>
        <v>0.5</v>
      </c>
      <c r="R231">
        <f t="shared" si="35"/>
        <v>1</v>
      </c>
    </row>
    <row r="232" spans="1:18" x14ac:dyDescent="0.3">
      <c r="A232">
        <v>5</v>
      </c>
      <c r="B232">
        <v>41.880653000000002</v>
      </c>
      <c r="C232">
        <v>-87.636480000000006</v>
      </c>
      <c r="D232" s="1">
        <v>0.375</v>
      </c>
      <c r="E232" s="1">
        <v>0.70833333333333337</v>
      </c>
      <c r="F232" t="s">
        <v>12</v>
      </c>
      <c r="G232" t="s">
        <v>10</v>
      </c>
      <c r="H232">
        <v>27</v>
      </c>
      <c r="I232" s="2">
        <v>44120</v>
      </c>
      <c r="J232">
        <f t="shared" si="27"/>
        <v>1</v>
      </c>
      <c r="K232" t="str">
        <f t="shared" si="28"/>
        <v>F</v>
      </c>
      <c r="L232">
        <f t="shared" si="29"/>
        <v>42</v>
      </c>
      <c r="M232" s="11">
        <f t="shared" si="30"/>
        <v>0.41666666666666663</v>
      </c>
      <c r="N232">
        <f t="shared" si="31"/>
        <v>0.18181818181818182</v>
      </c>
      <c r="O232">
        <f t="shared" si="32"/>
        <v>2.4793388429752063E-2</v>
      </c>
      <c r="P232">
        <f t="shared" si="33"/>
        <v>1</v>
      </c>
      <c r="Q232">
        <f t="shared" si="34"/>
        <v>0.2</v>
      </c>
      <c r="R232">
        <f t="shared" si="35"/>
        <v>1</v>
      </c>
    </row>
    <row r="233" spans="1:18" x14ac:dyDescent="0.3">
      <c r="A233">
        <v>5</v>
      </c>
      <c r="B233">
        <v>41.897865000000003</v>
      </c>
      <c r="C233">
        <v>-87.630874000000006</v>
      </c>
      <c r="D233" s="1">
        <v>0.73958333333333337</v>
      </c>
      <c r="E233" s="1">
        <v>0.99930555555555556</v>
      </c>
      <c r="F233" t="s">
        <v>13</v>
      </c>
      <c r="G233" t="s">
        <v>10</v>
      </c>
      <c r="H233">
        <v>27</v>
      </c>
      <c r="I233" s="2">
        <v>44120</v>
      </c>
      <c r="J233">
        <f t="shared" si="27"/>
        <v>1</v>
      </c>
      <c r="K233" t="str">
        <f t="shared" si="28"/>
        <v>F</v>
      </c>
      <c r="L233">
        <f t="shared" si="29"/>
        <v>42</v>
      </c>
      <c r="M233" s="11">
        <f t="shared" si="30"/>
        <v>0.75</v>
      </c>
      <c r="N233">
        <f t="shared" si="31"/>
        <v>0.31818181818181818</v>
      </c>
      <c r="O233">
        <f t="shared" si="32"/>
        <v>4.338842975206611E-2</v>
      </c>
      <c r="P233">
        <f t="shared" si="33"/>
        <v>1</v>
      </c>
      <c r="Q233">
        <f t="shared" si="34"/>
        <v>0.26666666666666666</v>
      </c>
      <c r="R233">
        <f t="shared" si="35"/>
        <v>1</v>
      </c>
    </row>
    <row r="234" spans="1:18" x14ac:dyDescent="0.3">
      <c r="A234">
        <v>6</v>
      </c>
      <c r="B234">
        <v>41.874848999999998</v>
      </c>
      <c r="C234">
        <v>-87.634506000000002</v>
      </c>
      <c r="D234" s="1">
        <v>0.25</v>
      </c>
      <c r="E234" s="1">
        <v>0.31944444444444448</v>
      </c>
      <c r="F234" t="s">
        <v>16</v>
      </c>
      <c r="G234" t="s">
        <v>14</v>
      </c>
      <c r="H234">
        <v>29</v>
      </c>
      <c r="I234" s="2">
        <v>44120</v>
      </c>
      <c r="J234">
        <f t="shared" si="27"/>
        <v>1</v>
      </c>
      <c r="K234" t="str">
        <f t="shared" si="28"/>
        <v>F</v>
      </c>
      <c r="L234">
        <f t="shared" si="29"/>
        <v>42</v>
      </c>
      <c r="M234" s="11">
        <f t="shared" si="30"/>
        <v>0.25</v>
      </c>
      <c r="N234">
        <f t="shared" si="31"/>
        <v>0.16</v>
      </c>
      <c r="O234">
        <f t="shared" si="32"/>
        <v>2.5600000000000001E-2</v>
      </c>
      <c r="P234">
        <f t="shared" si="33"/>
        <v>1</v>
      </c>
      <c r="Q234">
        <f t="shared" si="34"/>
        <v>0.5</v>
      </c>
      <c r="R234">
        <f t="shared" si="35"/>
        <v>1</v>
      </c>
    </row>
    <row r="235" spans="1:18" x14ac:dyDescent="0.3">
      <c r="A235">
        <v>6</v>
      </c>
      <c r="B235">
        <v>41.880653000000002</v>
      </c>
      <c r="C235">
        <v>-87.636480000000006</v>
      </c>
      <c r="D235" s="1">
        <v>0.375</v>
      </c>
      <c r="E235" s="1">
        <v>0.71527777777777779</v>
      </c>
      <c r="F235" t="s">
        <v>12</v>
      </c>
      <c r="G235" t="s">
        <v>14</v>
      </c>
      <c r="H235">
        <v>29</v>
      </c>
      <c r="I235" s="2">
        <v>44120</v>
      </c>
      <c r="J235">
        <f t="shared" si="27"/>
        <v>1</v>
      </c>
      <c r="K235" t="str">
        <f t="shared" si="28"/>
        <v>F</v>
      </c>
      <c r="L235">
        <f t="shared" si="29"/>
        <v>42</v>
      </c>
      <c r="M235" s="11">
        <f t="shared" si="30"/>
        <v>0.41666666666666663</v>
      </c>
      <c r="N235">
        <f t="shared" si="31"/>
        <v>0.2</v>
      </c>
      <c r="O235">
        <f t="shared" si="32"/>
        <v>3.2000000000000001E-2</v>
      </c>
      <c r="P235">
        <f t="shared" si="33"/>
        <v>1</v>
      </c>
      <c r="Q235">
        <f t="shared" si="34"/>
        <v>0.2</v>
      </c>
      <c r="R235">
        <f t="shared" si="35"/>
        <v>1</v>
      </c>
    </row>
    <row r="236" spans="1:18" x14ac:dyDescent="0.3">
      <c r="A236">
        <v>6</v>
      </c>
      <c r="B236">
        <v>41.881996999999998</v>
      </c>
      <c r="C236">
        <v>-87.627484999999993</v>
      </c>
      <c r="D236" s="1">
        <v>0.73958333333333337</v>
      </c>
      <c r="E236" s="1">
        <v>0.77777777777777779</v>
      </c>
      <c r="F236" t="s">
        <v>15</v>
      </c>
      <c r="G236" t="s">
        <v>14</v>
      </c>
      <c r="H236">
        <v>29</v>
      </c>
      <c r="I236" s="2">
        <v>44120</v>
      </c>
      <c r="J236">
        <f t="shared" si="27"/>
        <v>1</v>
      </c>
      <c r="K236" t="str">
        <f t="shared" si="28"/>
        <v>F</v>
      </c>
      <c r="L236">
        <f t="shared" si="29"/>
        <v>42</v>
      </c>
      <c r="M236" s="11">
        <f t="shared" si="30"/>
        <v>0.75</v>
      </c>
      <c r="N236">
        <f t="shared" si="31"/>
        <v>0.24</v>
      </c>
      <c r="O236">
        <f t="shared" si="32"/>
        <v>3.8399999999999997E-2</v>
      </c>
      <c r="P236">
        <f t="shared" si="33"/>
        <v>1</v>
      </c>
      <c r="Q236">
        <f t="shared" si="34"/>
        <v>0.33333333333333331</v>
      </c>
      <c r="R236">
        <f t="shared" si="35"/>
        <v>1</v>
      </c>
    </row>
    <row r="237" spans="1:18" x14ac:dyDescent="0.3">
      <c r="A237">
        <v>6</v>
      </c>
      <c r="B237">
        <v>41.897865000000003</v>
      </c>
      <c r="C237">
        <v>-87.630874000000006</v>
      </c>
      <c r="D237" s="1">
        <v>0.73958333333333337</v>
      </c>
      <c r="E237" s="1">
        <v>0.99930555555555556</v>
      </c>
      <c r="F237" t="s">
        <v>13</v>
      </c>
      <c r="G237" t="s">
        <v>14</v>
      </c>
      <c r="H237">
        <v>29</v>
      </c>
      <c r="I237" s="2">
        <v>44120</v>
      </c>
      <c r="J237">
        <f t="shared" si="27"/>
        <v>1</v>
      </c>
      <c r="K237" t="str">
        <f t="shared" si="28"/>
        <v>F</v>
      </c>
      <c r="L237">
        <f t="shared" si="29"/>
        <v>42</v>
      </c>
      <c r="M237" s="11">
        <f t="shared" si="30"/>
        <v>0.75</v>
      </c>
      <c r="N237">
        <f t="shared" si="31"/>
        <v>0.28000000000000003</v>
      </c>
      <c r="O237">
        <f t="shared" si="32"/>
        <v>4.4800000000000006E-2</v>
      </c>
      <c r="P237">
        <f t="shared" si="33"/>
        <v>1</v>
      </c>
      <c r="Q237">
        <f t="shared" si="34"/>
        <v>0.26666666666666666</v>
      </c>
      <c r="R237">
        <f t="shared" si="35"/>
        <v>1</v>
      </c>
    </row>
    <row r="238" spans="1:18" x14ac:dyDescent="0.3">
      <c r="A238">
        <v>1</v>
      </c>
      <c r="B238">
        <v>41.878163000000001</v>
      </c>
      <c r="C238">
        <v>-87.634919999999994</v>
      </c>
      <c r="D238" s="1">
        <v>0.52083333333333337</v>
      </c>
      <c r="E238" s="1">
        <v>0.54166666666666663</v>
      </c>
      <c r="F238" t="s">
        <v>17</v>
      </c>
      <c r="G238" t="s">
        <v>10</v>
      </c>
      <c r="H238">
        <v>25</v>
      </c>
      <c r="I238" s="2">
        <v>44121</v>
      </c>
      <c r="J238">
        <f t="shared" si="27"/>
        <v>0</v>
      </c>
      <c r="K238" t="str">
        <f t="shared" si="28"/>
        <v>Sa</v>
      </c>
      <c r="L238">
        <f t="shared" si="29"/>
        <v>42</v>
      </c>
      <c r="M238" s="11">
        <f t="shared" si="30"/>
        <v>0.5</v>
      </c>
      <c r="N238">
        <f t="shared" si="31"/>
        <v>7.407407407407407E-2</v>
      </c>
      <c r="O238">
        <f t="shared" si="32"/>
        <v>1.0973936899862825E-2</v>
      </c>
      <c r="P238">
        <f t="shared" si="33"/>
        <v>1</v>
      </c>
      <c r="Q238">
        <f t="shared" si="34"/>
        <v>1</v>
      </c>
      <c r="R238">
        <f t="shared" si="35"/>
        <v>1</v>
      </c>
    </row>
    <row r="239" spans="1:18" x14ac:dyDescent="0.3">
      <c r="A239">
        <v>1</v>
      </c>
      <c r="B239">
        <v>41.884017999999998</v>
      </c>
      <c r="C239">
        <v>-87.627398999999997</v>
      </c>
      <c r="D239" s="1">
        <v>0.58333333333333337</v>
      </c>
      <c r="E239" s="1">
        <v>0.66666666666666663</v>
      </c>
      <c r="F239" t="s">
        <v>18</v>
      </c>
      <c r="G239" t="s">
        <v>10</v>
      </c>
      <c r="H239">
        <v>25</v>
      </c>
      <c r="I239" s="2">
        <v>44121</v>
      </c>
      <c r="J239">
        <f t="shared" si="27"/>
        <v>0</v>
      </c>
      <c r="K239" t="str">
        <f t="shared" si="28"/>
        <v>Sa</v>
      </c>
      <c r="L239">
        <f t="shared" si="29"/>
        <v>42</v>
      </c>
      <c r="M239" s="11">
        <f t="shared" si="30"/>
        <v>0.58333333333333326</v>
      </c>
      <c r="N239">
        <f t="shared" si="31"/>
        <v>3.7037037037037035E-2</v>
      </c>
      <c r="O239">
        <f t="shared" si="32"/>
        <v>5.4869684499314125E-3</v>
      </c>
      <c r="P239">
        <f t="shared" si="33"/>
        <v>1</v>
      </c>
      <c r="Q239">
        <f t="shared" si="34"/>
        <v>1</v>
      </c>
      <c r="R239">
        <f t="shared" si="35"/>
        <v>1</v>
      </c>
    </row>
    <row r="240" spans="1:18" x14ac:dyDescent="0.3">
      <c r="A240">
        <v>1</v>
      </c>
      <c r="B240">
        <v>41.883138000000002</v>
      </c>
      <c r="C240">
        <v>-87.630692999999994</v>
      </c>
      <c r="D240" s="1">
        <v>0.6875</v>
      </c>
      <c r="E240" s="1">
        <v>0.70833333333333337</v>
      </c>
      <c r="F240" t="s">
        <v>19</v>
      </c>
      <c r="G240" t="s">
        <v>10</v>
      </c>
      <c r="H240">
        <v>25</v>
      </c>
      <c r="I240" s="2">
        <v>44121</v>
      </c>
      <c r="J240">
        <f t="shared" si="27"/>
        <v>0</v>
      </c>
      <c r="K240" t="str">
        <f t="shared" si="28"/>
        <v>Sa</v>
      </c>
      <c r="L240">
        <f t="shared" si="29"/>
        <v>42</v>
      </c>
      <c r="M240" s="11">
        <f t="shared" si="30"/>
        <v>0.66666666666666663</v>
      </c>
      <c r="N240">
        <f t="shared" si="31"/>
        <v>7.407407407407407E-2</v>
      </c>
      <c r="O240">
        <f t="shared" si="32"/>
        <v>1.0973936899862825E-2</v>
      </c>
      <c r="P240">
        <f t="shared" si="33"/>
        <v>1</v>
      </c>
      <c r="Q240">
        <f t="shared" si="34"/>
        <v>1</v>
      </c>
      <c r="R240">
        <f t="shared" si="35"/>
        <v>1</v>
      </c>
    </row>
    <row r="241" spans="1:18" x14ac:dyDescent="0.3">
      <c r="A241">
        <v>1</v>
      </c>
      <c r="B241">
        <v>41.897865000000003</v>
      </c>
      <c r="C241">
        <v>-87.630874000000006</v>
      </c>
      <c r="D241" s="1">
        <v>0.83333333333333337</v>
      </c>
      <c r="E241" s="1">
        <v>0.99930555555555556</v>
      </c>
      <c r="F241" t="s">
        <v>13</v>
      </c>
      <c r="G241" t="s">
        <v>10</v>
      </c>
      <c r="H241">
        <v>25</v>
      </c>
      <c r="I241" s="2">
        <v>44121</v>
      </c>
      <c r="J241">
        <f t="shared" si="27"/>
        <v>0</v>
      </c>
      <c r="K241" t="str">
        <f t="shared" si="28"/>
        <v>Sa</v>
      </c>
      <c r="L241">
        <f t="shared" si="29"/>
        <v>42</v>
      </c>
      <c r="M241" s="11">
        <f t="shared" si="30"/>
        <v>0.83333333333333326</v>
      </c>
      <c r="N241">
        <f t="shared" si="31"/>
        <v>0.25925925925925924</v>
      </c>
      <c r="O241">
        <f t="shared" si="32"/>
        <v>3.8408779149519887E-2</v>
      </c>
      <c r="P241">
        <f t="shared" si="33"/>
        <v>1</v>
      </c>
      <c r="Q241">
        <f t="shared" si="34"/>
        <v>0.88888888888888884</v>
      </c>
      <c r="R241">
        <f t="shared" si="35"/>
        <v>1</v>
      </c>
    </row>
    <row r="242" spans="1:18" x14ac:dyDescent="0.3">
      <c r="A242">
        <v>2</v>
      </c>
      <c r="B242">
        <v>41.879927000000002</v>
      </c>
      <c r="C242">
        <v>-87.623632999999998</v>
      </c>
      <c r="D242" s="1">
        <v>0.39583333333333331</v>
      </c>
      <c r="E242" s="1">
        <v>0.5625</v>
      </c>
      <c r="F242" t="s">
        <v>20</v>
      </c>
      <c r="G242" t="s">
        <v>14</v>
      </c>
      <c r="H242">
        <v>27</v>
      </c>
      <c r="I242" s="2">
        <v>44121</v>
      </c>
      <c r="J242">
        <f t="shared" si="27"/>
        <v>0</v>
      </c>
      <c r="K242" t="str">
        <f t="shared" si="28"/>
        <v>Sa</v>
      </c>
      <c r="L242">
        <f t="shared" si="29"/>
        <v>42</v>
      </c>
      <c r="M242" s="11">
        <f t="shared" si="30"/>
        <v>0.41666666666666663</v>
      </c>
      <c r="N242">
        <f t="shared" si="31"/>
        <v>8.6956521739130432E-2</v>
      </c>
      <c r="O242">
        <f t="shared" si="32"/>
        <v>1.5122873345935726E-2</v>
      </c>
      <c r="P242">
        <f t="shared" si="33"/>
        <v>1</v>
      </c>
      <c r="Q242">
        <f t="shared" si="34"/>
        <v>1</v>
      </c>
      <c r="R242">
        <f t="shared" si="35"/>
        <v>1</v>
      </c>
    </row>
    <row r="243" spans="1:18" x14ac:dyDescent="0.3">
      <c r="A243">
        <v>2</v>
      </c>
      <c r="B243">
        <v>41.879604</v>
      </c>
      <c r="C243">
        <v>-87.633663999999996</v>
      </c>
      <c r="D243" s="1">
        <v>0.58333333333333337</v>
      </c>
      <c r="E243" s="1">
        <v>0.625</v>
      </c>
      <c r="F243" t="s">
        <v>9</v>
      </c>
      <c r="G243" t="s">
        <v>14</v>
      </c>
      <c r="H243">
        <v>27</v>
      </c>
      <c r="I243" s="2">
        <v>44121</v>
      </c>
      <c r="J243">
        <f t="shared" si="27"/>
        <v>0</v>
      </c>
      <c r="K243" t="str">
        <f t="shared" si="28"/>
        <v>Sa</v>
      </c>
      <c r="L243">
        <f t="shared" si="29"/>
        <v>42</v>
      </c>
      <c r="M243" s="11">
        <f t="shared" si="30"/>
        <v>0.58333333333333326</v>
      </c>
      <c r="N243">
        <f t="shared" si="31"/>
        <v>0.30434782608695654</v>
      </c>
      <c r="O243">
        <f t="shared" si="32"/>
        <v>5.2930056710775046E-2</v>
      </c>
      <c r="P243">
        <f t="shared" si="33"/>
        <v>1</v>
      </c>
      <c r="Q243">
        <f t="shared" si="34"/>
        <v>1</v>
      </c>
      <c r="R243">
        <f t="shared" si="35"/>
        <v>1</v>
      </c>
    </row>
    <row r="244" spans="1:18" x14ac:dyDescent="0.3">
      <c r="A244">
        <v>2</v>
      </c>
      <c r="B244">
        <v>41.897865000000003</v>
      </c>
      <c r="C244">
        <v>-87.630874000000006</v>
      </c>
      <c r="D244" s="1">
        <v>0.64583333333333337</v>
      </c>
      <c r="E244" s="1">
        <v>0.99930555555555556</v>
      </c>
      <c r="F244" t="s">
        <v>13</v>
      </c>
      <c r="G244" t="s">
        <v>14</v>
      </c>
      <c r="H244">
        <v>27</v>
      </c>
      <c r="I244" s="2">
        <v>44121</v>
      </c>
      <c r="J244">
        <f t="shared" si="27"/>
        <v>0</v>
      </c>
      <c r="K244" t="str">
        <f t="shared" si="28"/>
        <v>Sa</v>
      </c>
      <c r="L244">
        <f t="shared" si="29"/>
        <v>42</v>
      </c>
      <c r="M244" s="11">
        <f t="shared" si="30"/>
        <v>0.66666666666666663</v>
      </c>
      <c r="N244">
        <f t="shared" si="31"/>
        <v>0.30434782608695654</v>
      </c>
      <c r="O244">
        <f t="shared" si="32"/>
        <v>5.2930056710775046E-2</v>
      </c>
      <c r="P244">
        <f t="shared" si="33"/>
        <v>1.125</v>
      </c>
      <c r="Q244">
        <f t="shared" si="34"/>
        <v>0.5</v>
      </c>
      <c r="R244">
        <f t="shared" si="35"/>
        <v>1</v>
      </c>
    </row>
    <row r="245" spans="1:18" x14ac:dyDescent="0.3">
      <c r="A245">
        <v>3</v>
      </c>
      <c r="B245">
        <v>41.874848999999998</v>
      </c>
      <c r="C245">
        <v>-87.634506000000002</v>
      </c>
      <c r="D245" s="1">
        <v>0.29166666666666669</v>
      </c>
      <c r="E245" s="1">
        <v>0.375</v>
      </c>
      <c r="F245" t="s">
        <v>16</v>
      </c>
      <c r="G245" t="s">
        <v>14</v>
      </c>
      <c r="H245">
        <v>29</v>
      </c>
      <c r="I245" s="2">
        <v>44121</v>
      </c>
      <c r="J245">
        <f t="shared" si="27"/>
        <v>0</v>
      </c>
      <c r="K245" t="str">
        <f t="shared" si="28"/>
        <v>Sa</v>
      </c>
      <c r="L245">
        <f t="shared" si="29"/>
        <v>42</v>
      </c>
      <c r="M245" s="11">
        <f t="shared" si="30"/>
        <v>0.33333333333333331</v>
      </c>
      <c r="N245">
        <f t="shared" si="31"/>
        <v>0.10526315789473684</v>
      </c>
      <c r="O245">
        <f t="shared" si="32"/>
        <v>1.6620498614958446E-2</v>
      </c>
      <c r="P245">
        <f t="shared" si="33"/>
        <v>1</v>
      </c>
      <c r="Q245">
        <f t="shared" si="34"/>
        <v>1</v>
      </c>
      <c r="R245">
        <f t="shared" si="35"/>
        <v>1</v>
      </c>
    </row>
    <row r="246" spans="1:18" x14ac:dyDescent="0.3">
      <c r="A246">
        <v>3</v>
      </c>
      <c r="B246">
        <v>41.883138000000002</v>
      </c>
      <c r="C246">
        <v>-87.630692999999994</v>
      </c>
      <c r="D246" s="1">
        <v>0.70833333333333337</v>
      </c>
      <c r="E246" s="1">
        <v>0.75</v>
      </c>
      <c r="F246" t="s">
        <v>19</v>
      </c>
      <c r="G246" t="s">
        <v>14</v>
      </c>
      <c r="H246">
        <v>29</v>
      </c>
      <c r="I246" s="2">
        <v>44121</v>
      </c>
      <c r="J246">
        <f t="shared" si="27"/>
        <v>0</v>
      </c>
      <c r="K246" t="str">
        <f t="shared" si="28"/>
        <v>Sa</v>
      </c>
      <c r="L246">
        <f t="shared" si="29"/>
        <v>42</v>
      </c>
      <c r="M246" s="11">
        <f t="shared" si="30"/>
        <v>0.75</v>
      </c>
      <c r="N246">
        <f t="shared" si="31"/>
        <v>5.2631578947368418E-2</v>
      </c>
      <c r="O246">
        <f t="shared" si="32"/>
        <v>8.3102493074792231E-3</v>
      </c>
      <c r="P246">
        <f t="shared" si="33"/>
        <v>1</v>
      </c>
      <c r="Q246">
        <f t="shared" si="34"/>
        <v>1</v>
      </c>
      <c r="R246">
        <f t="shared" si="35"/>
        <v>1</v>
      </c>
    </row>
    <row r="247" spans="1:18" x14ac:dyDescent="0.3">
      <c r="A247">
        <v>3</v>
      </c>
      <c r="B247">
        <v>41.884017999999998</v>
      </c>
      <c r="C247">
        <v>-87.627398999999997</v>
      </c>
      <c r="D247" s="1">
        <v>0.75</v>
      </c>
      <c r="E247" s="1">
        <v>0.91666666666666663</v>
      </c>
      <c r="F247" t="s">
        <v>18</v>
      </c>
      <c r="G247" t="s">
        <v>14</v>
      </c>
      <c r="H247">
        <v>29</v>
      </c>
      <c r="I247" s="2">
        <v>44121</v>
      </c>
      <c r="J247">
        <f t="shared" si="27"/>
        <v>0</v>
      </c>
      <c r="K247" t="str">
        <f t="shared" si="28"/>
        <v>Sa</v>
      </c>
      <c r="L247">
        <f t="shared" si="29"/>
        <v>42</v>
      </c>
      <c r="M247" s="11">
        <f t="shared" si="30"/>
        <v>0.75</v>
      </c>
      <c r="N247">
        <f t="shared" si="31"/>
        <v>0.10526315789473684</v>
      </c>
      <c r="O247">
        <f t="shared" si="32"/>
        <v>1.6620498614958446E-2</v>
      </c>
      <c r="P247">
        <f t="shared" si="33"/>
        <v>1</v>
      </c>
      <c r="Q247">
        <f t="shared" si="34"/>
        <v>1</v>
      </c>
      <c r="R247">
        <f t="shared" si="35"/>
        <v>1</v>
      </c>
    </row>
    <row r="248" spans="1:18" x14ac:dyDescent="0.3">
      <c r="A248">
        <v>4</v>
      </c>
      <c r="B248">
        <v>41.897865000000003</v>
      </c>
      <c r="C248">
        <v>-87.630874000000006</v>
      </c>
      <c r="D248" s="1">
        <v>0.375</v>
      </c>
      <c r="E248" s="1">
        <v>0.38541666666666669</v>
      </c>
      <c r="F248" t="s">
        <v>13</v>
      </c>
      <c r="G248" t="s">
        <v>10</v>
      </c>
      <c r="H248">
        <v>26</v>
      </c>
      <c r="I248" s="2">
        <v>44121</v>
      </c>
      <c r="J248">
        <f t="shared" si="27"/>
        <v>0</v>
      </c>
      <c r="K248" t="str">
        <f t="shared" si="28"/>
        <v>Sa</v>
      </c>
      <c r="L248">
        <f t="shared" si="29"/>
        <v>42</v>
      </c>
      <c r="M248" s="11">
        <f t="shared" si="30"/>
        <v>0.41666666666666663</v>
      </c>
      <c r="N248">
        <f t="shared" si="31"/>
        <v>0.36842105263157893</v>
      </c>
      <c r="O248">
        <f t="shared" si="32"/>
        <v>5.8171745152354563E-2</v>
      </c>
      <c r="P248">
        <f t="shared" si="33"/>
        <v>1</v>
      </c>
      <c r="Q248">
        <f t="shared" si="34"/>
        <v>1</v>
      </c>
      <c r="R248">
        <f t="shared" si="35"/>
        <v>1</v>
      </c>
    </row>
    <row r="249" spans="1:18" x14ac:dyDescent="0.3">
      <c r="A249">
        <v>4</v>
      </c>
      <c r="B249">
        <v>41.879604</v>
      </c>
      <c r="C249">
        <v>-87.633663999999996</v>
      </c>
      <c r="D249" s="1">
        <v>0.75</v>
      </c>
      <c r="E249" s="1">
        <v>0.79166666666666663</v>
      </c>
      <c r="F249" t="s">
        <v>9</v>
      </c>
      <c r="G249" t="s">
        <v>10</v>
      </c>
      <c r="H249">
        <v>26</v>
      </c>
      <c r="I249" s="2">
        <v>44121</v>
      </c>
      <c r="J249">
        <f t="shared" si="27"/>
        <v>0</v>
      </c>
      <c r="K249" t="str">
        <f t="shared" si="28"/>
        <v>Sa</v>
      </c>
      <c r="L249">
        <f t="shared" si="29"/>
        <v>42</v>
      </c>
      <c r="M249" s="11">
        <f t="shared" si="30"/>
        <v>0.75</v>
      </c>
      <c r="N249">
        <f t="shared" si="31"/>
        <v>0.10526315789473684</v>
      </c>
      <c r="O249">
        <f t="shared" si="32"/>
        <v>1.6620498614958446E-2</v>
      </c>
      <c r="P249">
        <f t="shared" si="33"/>
        <v>1</v>
      </c>
      <c r="Q249">
        <f t="shared" si="34"/>
        <v>1</v>
      </c>
      <c r="R249">
        <f t="shared" si="35"/>
        <v>1</v>
      </c>
    </row>
    <row r="250" spans="1:18" x14ac:dyDescent="0.3">
      <c r="A250">
        <v>4</v>
      </c>
      <c r="B250">
        <v>41.890135999999998</v>
      </c>
      <c r="C250">
        <v>-87.631688999999994</v>
      </c>
      <c r="D250" s="1">
        <v>0.8125</v>
      </c>
      <c r="E250" s="1">
        <v>0</v>
      </c>
      <c r="F250" t="s">
        <v>21</v>
      </c>
      <c r="G250" t="s">
        <v>10</v>
      </c>
      <c r="H250">
        <v>26</v>
      </c>
      <c r="I250" s="2">
        <v>44121</v>
      </c>
      <c r="J250">
        <f t="shared" si="27"/>
        <v>0</v>
      </c>
      <c r="K250" t="str">
        <f t="shared" si="28"/>
        <v>Sa</v>
      </c>
      <c r="L250">
        <f t="shared" si="29"/>
        <v>42</v>
      </c>
      <c r="M250" s="11">
        <f t="shared" si="30"/>
        <v>0.83333333333333326</v>
      </c>
      <c r="N250">
        <f t="shared" si="31"/>
        <v>5.2631578947368418E-2</v>
      </c>
      <c r="O250">
        <f t="shared" si="32"/>
        <v>8.3102493074792231E-3</v>
      </c>
      <c r="P250">
        <f t="shared" si="33"/>
        <v>1.125</v>
      </c>
      <c r="Q250">
        <f t="shared" si="34"/>
        <v>0.9</v>
      </c>
      <c r="R250">
        <f t="shared" si="35"/>
        <v>1.125</v>
      </c>
    </row>
    <row r="251" spans="1:18" x14ac:dyDescent="0.3">
      <c r="A251">
        <v>5</v>
      </c>
      <c r="B251">
        <v>41.897865000000003</v>
      </c>
      <c r="C251">
        <v>-87.630874000000006</v>
      </c>
      <c r="D251" s="1">
        <v>0.33333333333333331</v>
      </c>
      <c r="E251" s="1">
        <v>0.375</v>
      </c>
      <c r="F251" t="s">
        <v>13</v>
      </c>
      <c r="G251" t="s">
        <v>10</v>
      </c>
      <c r="H251">
        <v>27</v>
      </c>
      <c r="I251" s="2">
        <v>44121</v>
      </c>
      <c r="J251">
        <f t="shared" si="27"/>
        <v>0</v>
      </c>
      <c r="K251" t="str">
        <f t="shared" si="28"/>
        <v>Sa</v>
      </c>
      <c r="L251">
        <f t="shared" si="29"/>
        <v>42</v>
      </c>
      <c r="M251" s="11">
        <f t="shared" si="30"/>
        <v>0.33333333333333331</v>
      </c>
      <c r="N251">
        <f t="shared" si="31"/>
        <v>0.31818181818181818</v>
      </c>
      <c r="O251">
        <f t="shared" si="32"/>
        <v>2.8925619834710745E-2</v>
      </c>
      <c r="P251">
        <f t="shared" si="33"/>
        <v>1</v>
      </c>
      <c r="Q251">
        <f t="shared" si="34"/>
        <v>1</v>
      </c>
      <c r="R251">
        <f t="shared" si="35"/>
        <v>1</v>
      </c>
    </row>
    <row r="252" spans="1:18" x14ac:dyDescent="0.3">
      <c r="A252">
        <v>5</v>
      </c>
      <c r="B252">
        <v>41.881996999999998</v>
      </c>
      <c r="C252">
        <v>-87.627484999999993</v>
      </c>
      <c r="D252" s="1">
        <v>0.375</v>
      </c>
      <c r="E252" s="1">
        <v>0.54166666666666663</v>
      </c>
      <c r="F252" t="s">
        <v>15</v>
      </c>
      <c r="G252" t="s">
        <v>10</v>
      </c>
      <c r="H252">
        <v>27</v>
      </c>
      <c r="I252" s="2">
        <v>44121</v>
      </c>
      <c r="J252">
        <f t="shared" si="27"/>
        <v>0</v>
      </c>
      <c r="K252" t="str">
        <f t="shared" si="28"/>
        <v>Sa</v>
      </c>
      <c r="L252">
        <f t="shared" si="29"/>
        <v>42</v>
      </c>
      <c r="M252" s="11">
        <f t="shared" si="30"/>
        <v>0.41666666666666663</v>
      </c>
      <c r="N252">
        <f t="shared" si="31"/>
        <v>0.27272727272727271</v>
      </c>
      <c r="O252">
        <f t="shared" si="32"/>
        <v>2.4793388429752063E-2</v>
      </c>
      <c r="P252">
        <f t="shared" si="33"/>
        <v>1</v>
      </c>
      <c r="Q252">
        <f t="shared" si="34"/>
        <v>0.5</v>
      </c>
      <c r="R252">
        <f t="shared" si="35"/>
        <v>1</v>
      </c>
    </row>
    <row r="253" spans="1:18" x14ac:dyDescent="0.3">
      <c r="A253">
        <v>6</v>
      </c>
      <c r="B253">
        <v>41.881996999999998</v>
      </c>
      <c r="C253">
        <v>-87.627484999999993</v>
      </c>
      <c r="D253" s="1">
        <v>0.41666666666666669</v>
      </c>
      <c r="E253" s="1">
        <v>0.54166666666666663</v>
      </c>
      <c r="F253" t="s">
        <v>15</v>
      </c>
      <c r="G253" t="s">
        <v>14</v>
      </c>
      <c r="H253">
        <v>29</v>
      </c>
      <c r="I253" s="2">
        <v>44121</v>
      </c>
      <c r="J253">
        <f t="shared" si="27"/>
        <v>0</v>
      </c>
      <c r="K253" t="str">
        <f t="shared" si="28"/>
        <v>Sa</v>
      </c>
      <c r="L253">
        <f t="shared" si="29"/>
        <v>42</v>
      </c>
      <c r="M253" s="11">
        <f t="shared" si="30"/>
        <v>0.41666666666666663</v>
      </c>
      <c r="N253">
        <f t="shared" si="31"/>
        <v>0.24</v>
      </c>
      <c r="O253">
        <f t="shared" si="32"/>
        <v>2.8799999999999999E-2</v>
      </c>
      <c r="P253">
        <f t="shared" si="33"/>
        <v>1</v>
      </c>
      <c r="Q253">
        <f t="shared" si="34"/>
        <v>0.5</v>
      </c>
      <c r="R253">
        <f t="shared" si="35"/>
        <v>1</v>
      </c>
    </row>
    <row r="254" spans="1:18" x14ac:dyDescent="0.3">
      <c r="A254">
        <v>6</v>
      </c>
      <c r="B254">
        <v>41.883138000000002</v>
      </c>
      <c r="C254">
        <v>-87.630692999999994</v>
      </c>
      <c r="D254" s="1">
        <v>0.58333333333333337</v>
      </c>
      <c r="E254" s="1">
        <v>0.66666666666666663</v>
      </c>
      <c r="F254" t="s">
        <v>19</v>
      </c>
      <c r="G254" t="s">
        <v>14</v>
      </c>
      <c r="H254">
        <v>29</v>
      </c>
      <c r="I254" s="2">
        <v>44121</v>
      </c>
      <c r="J254">
        <f t="shared" si="27"/>
        <v>0</v>
      </c>
      <c r="K254" t="str">
        <f t="shared" si="28"/>
        <v>Sa</v>
      </c>
      <c r="L254">
        <f t="shared" si="29"/>
        <v>42</v>
      </c>
      <c r="M254" s="11">
        <f t="shared" si="30"/>
        <v>0.58333333333333326</v>
      </c>
      <c r="N254">
        <f t="shared" si="31"/>
        <v>0.08</v>
      </c>
      <c r="O254">
        <f t="shared" si="32"/>
        <v>9.5999999999999992E-3</v>
      </c>
      <c r="P254">
        <f t="shared" si="33"/>
        <v>1</v>
      </c>
      <c r="Q254">
        <f t="shared" si="34"/>
        <v>1</v>
      </c>
      <c r="R254">
        <f t="shared" si="35"/>
        <v>1</v>
      </c>
    </row>
    <row r="255" spans="1:18" x14ac:dyDescent="0.3">
      <c r="A255">
        <v>6</v>
      </c>
      <c r="B255">
        <v>41.897865000000003</v>
      </c>
      <c r="C255">
        <v>-87.630874000000006</v>
      </c>
      <c r="D255" s="1">
        <v>0.66666666666666663</v>
      </c>
      <c r="E255" s="1">
        <v>0.99930555555555556</v>
      </c>
      <c r="F255" t="s">
        <v>13</v>
      </c>
      <c r="G255" t="s">
        <v>14</v>
      </c>
      <c r="H255">
        <v>29</v>
      </c>
      <c r="I255" s="2">
        <v>44121</v>
      </c>
      <c r="J255">
        <f t="shared" si="27"/>
        <v>0</v>
      </c>
      <c r="K255" t="str">
        <f t="shared" si="28"/>
        <v>Sa</v>
      </c>
      <c r="L255">
        <f t="shared" si="29"/>
        <v>42</v>
      </c>
      <c r="M255" s="11">
        <f t="shared" si="30"/>
        <v>0.66666666666666663</v>
      </c>
      <c r="N255">
        <f t="shared" si="31"/>
        <v>0.28000000000000003</v>
      </c>
      <c r="O255">
        <f t="shared" si="32"/>
        <v>3.3600000000000005E-2</v>
      </c>
      <c r="P255">
        <f t="shared" si="33"/>
        <v>1</v>
      </c>
      <c r="Q255">
        <f t="shared" si="34"/>
        <v>0.5</v>
      </c>
      <c r="R255">
        <f t="shared" si="35"/>
        <v>1</v>
      </c>
    </row>
    <row r="256" spans="1:18" x14ac:dyDescent="0.3">
      <c r="A256">
        <v>1</v>
      </c>
      <c r="B256">
        <v>41.878163000000001</v>
      </c>
      <c r="C256">
        <v>-87.634919999999994</v>
      </c>
      <c r="D256" s="1">
        <v>0.52083333333333337</v>
      </c>
      <c r="E256" s="1">
        <v>0.54166666666666663</v>
      </c>
      <c r="F256" t="s">
        <v>17</v>
      </c>
      <c r="G256" t="s">
        <v>10</v>
      </c>
      <c r="H256">
        <v>25</v>
      </c>
      <c r="I256" s="2">
        <v>44122</v>
      </c>
      <c r="J256">
        <f t="shared" si="27"/>
        <v>0</v>
      </c>
      <c r="K256" t="str">
        <f t="shared" si="28"/>
        <v>Su</v>
      </c>
      <c r="L256">
        <f t="shared" si="29"/>
        <v>43</v>
      </c>
      <c r="M256" s="11">
        <f t="shared" si="30"/>
        <v>0.5</v>
      </c>
      <c r="N256">
        <f t="shared" si="31"/>
        <v>7.407407407407407E-2</v>
      </c>
      <c r="O256">
        <f t="shared" si="32"/>
        <v>8.2304526748971183E-3</v>
      </c>
      <c r="P256">
        <f t="shared" si="33"/>
        <v>1</v>
      </c>
      <c r="Q256">
        <f t="shared" si="34"/>
        <v>1</v>
      </c>
      <c r="R256">
        <f t="shared" si="35"/>
        <v>1</v>
      </c>
    </row>
    <row r="257" spans="1:18" x14ac:dyDescent="0.3">
      <c r="A257">
        <v>1</v>
      </c>
      <c r="B257">
        <v>41.883138000000002</v>
      </c>
      <c r="C257">
        <v>-87.630692999999994</v>
      </c>
      <c r="D257" s="1">
        <v>0.6875</v>
      </c>
      <c r="E257" s="1">
        <v>0.70833333333333337</v>
      </c>
      <c r="F257" t="s">
        <v>19</v>
      </c>
      <c r="G257" t="s">
        <v>10</v>
      </c>
      <c r="H257">
        <v>25</v>
      </c>
      <c r="I257" s="2">
        <v>44122</v>
      </c>
      <c r="J257">
        <f t="shared" si="27"/>
        <v>0</v>
      </c>
      <c r="K257" t="str">
        <f t="shared" si="28"/>
        <v>Su</v>
      </c>
      <c r="L257">
        <f t="shared" si="29"/>
        <v>43</v>
      </c>
      <c r="M257" s="11">
        <f t="shared" si="30"/>
        <v>0.66666666666666663</v>
      </c>
      <c r="N257">
        <f t="shared" si="31"/>
        <v>7.407407407407407E-2</v>
      </c>
      <c r="O257">
        <f t="shared" si="32"/>
        <v>8.2304526748971183E-3</v>
      </c>
      <c r="P257">
        <f t="shared" si="33"/>
        <v>1</v>
      </c>
      <c r="Q257">
        <f t="shared" si="34"/>
        <v>1</v>
      </c>
      <c r="R257">
        <f t="shared" si="35"/>
        <v>1</v>
      </c>
    </row>
    <row r="258" spans="1:18" x14ac:dyDescent="0.3">
      <c r="A258">
        <v>1</v>
      </c>
      <c r="B258">
        <v>41.897865000000003</v>
      </c>
      <c r="C258">
        <v>-87.630874000000006</v>
      </c>
      <c r="D258" s="1">
        <v>0.83333333333333337</v>
      </c>
      <c r="E258" s="1">
        <v>0.99930555555555556</v>
      </c>
      <c r="F258" t="s">
        <v>13</v>
      </c>
      <c r="G258" t="s">
        <v>10</v>
      </c>
      <c r="H258">
        <v>25</v>
      </c>
      <c r="I258" s="2">
        <v>44122</v>
      </c>
      <c r="J258">
        <f t="shared" si="27"/>
        <v>0</v>
      </c>
      <c r="K258" t="str">
        <f t="shared" si="28"/>
        <v>Su</v>
      </c>
      <c r="L258">
        <f t="shared" si="29"/>
        <v>43</v>
      </c>
      <c r="M258" s="11">
        <f t="shared" si="30"/>
        <v>0.83333333333333326</v>
      </c>
      <c r="N258">
        <f t="shared" si="31"/>
        <v>0.25925925925925924</v>
      </c>
      <c r="O258">
        <f t="shared" si="32"/>
        <v>2.8806584362139915E-2</v>
      </c>
      <c r="P258">
        <f t="shared" si="33"/>
        <v>1</v>
      </c>
      <c r="Q258">
        <f t="shared" si="34"/>
        <v>1</v>
      </c>
      <c r="R258">
        <f t="shared" si="35"/>
        <v>1</v>
      </c>
    </row>
    <row r="259" spans="1:18" x14ac:dyDescent="0.3">
      <c r="A259">
        <v>2</v>
      </c>
      <c r="B259">
        <v>41.881996999999998</v>
      </c>
      <c r="C259">
        <v>-87.627484999999993</v>
      </c>
      <c r="D259" s="1">
        <v>0.33333333333333331</v>
      </c>
      <c r="E259" s="1">
        <v>0.375</v>
      </c>
      <c r="F259" t="s">
        <v>15</v>
      </c>
      <c r="G259" t="s">
        <v>14</v>
      </c>
      <c r="H259">
        <v>27</v>
      </c>
      <c r="I259" s="2">
        <v>44122</v>
      </c>
      <c r="J259">
        <f t="shared" ref="J259:J322" si="36">CHOOSE(WEEKDAY(I259),0,1,1,1,1,1,0)</f>
        <v>0</v>
      </c>
      <c r="K259" t="str">
        <f t="shared" ref="K259:K322" si="37">CHOOSE(WEEKDAY(I259),"Su","M","Tu","W","Th","F","Sa")</f>
        <v>Su</v>
      </c>
      <c r="L259">
        <f t="shared" ref="L259:L322" si="38">WEEKNUM(I259)</f>
        <v>43</v>
      </c>
      <c r="M259" s="11">
        <f t="shared" ref="M259:M322" si="39">MROUND(D259,"2:00")</f>
        <v>0.33333333333333331</v>
      </c>
      <c r="N259">
        <f t="shared" ref="N259:N322" si="40">COUNTIFS(F:F,F259,A:A,A259,L:L,L259)/COUNTIFS(A:A,A259,L:L,L259)</f>
        <v>4.5454545454545456E-2</v>
      </c>
      <c r="O259">
        <f t="shared" ref="O259:O322" si="41">N259*(COUNTIFS(K:K,K259,A:A,A259,L:L,L259)/COUNTIFS(A:A,A259,L:L,L259))</f>
        <v>8.2644628099173556E-3</v>
      </c>
      <c r="P259">
        <f t="shared" ref="P259:P322" si="42">COUNTIFS(F:F,F259,A:A,A259,K:K,K259)/(MAX(L:L)-MIN(L:L))</f>
        <v>1</v>
      </c>
      <c r="Q259">
        <f t="shared" ref="Q259:Q322" si="43">COUNTIFS(F:F,F259,M:M,M259,K:K,K259,A:A,A259)/COUNTIFS(F:F,F259,K:K,K259,M:M,M259)</f>
        <v>1</v>
      </c>
      <c r="R259">
        <f t="shared" ref="R259:R322" si="44">COUNTIFS(F:F,F259,A:A,A259,K:K,K259,M:M,M259)/(MAX(L:L)-MIN(L:L))</f>
        <v>1</v>
      </c>
    </row>
    <row r="260" spans="1:18" x14ac:dyDescent="0.3">
      <c r="A260">
        <v>2</v>
      </c>
      <c r="B260">
        <v>41.879927000000002</v>
      </c>
      <c r="C260">
        <v>-87.623632999999998</v>
      </c>
      <c r="D260" s="1">
        <v>0.39583333333333331</v>
      </c>
      <c r="E260" s="1">
        <v>0.5625</v>
      </c>
      <c r="F260" t="s">
        <v>20</v>
      </c>
      <c r="G260" t="s">
        <v>14</v>
      </c>
      <c r="H260">
        <v>27</v>
      </c>
      <c r="I260" s="2">
        <v>44122</v>
      </c>
      <c r="J260">
        <f t="shared" si="36"/>
        <v>0</v>
      </c>
      <c r="K260" t="str">
        <f t="shared" si="37"/>
        <v>Su</v>
      </c>
      <c r="L260">
        <f t="shared" si="38"/>
        <v>43</v>
      </c>
      <c r="M260" s="11">
        <f t="shared" si="39"/>
        <v>0.41666666666666663</v>
      </c>
      <c r="N260">
        <f t="shared" si="40"/>
        <v>9.0909090909090912E-2</v>
      </c>
      <c r="O260">
        <f t="shared" si="41"/>
        <v>1.6528925619834711E-2</v>
      </c>
      <c r="P260">
        <f t="shared" si="42"/>
        <v>1</v>
      </c>
      <c r="Q260">
        <f t="shared" si="43"/>
        <v>1</v>
      </c>
      <c r="R260">
        <f t="shared" si="44"/>
        <v>1</v>
      </c>
    </row>
    <row r="261" spans="1:18" x14ac:dyDescent="0.3">
      <c r="A261">
        <v>2</v>
      </c>
      <c r="B261">
        <v>41.879604</v>
      </c>
      <c r="C261">
        <v>-87.633663999999996</v>
      </c>
      <c r="D261" s="1">
        <v>0.58333333333333337</v>
      </c>
      <c r="E261" s="1">
        <v>0.625</v>
      </c>
      <c r="F261" t="s">
        <v>9</v>
      </c>
      <c r="G261" t="s">
        <v>14</v>
      </c>
      <c r="H261">
        <v>27</v>
      </c>
      <c r="I261" s="2">
        <v>44122</v>
      </c>
      <c r="J261">
        <f t="shared" si="36"/>
        <v>0</v>
      </c>
      <c r="K261" t="str">
        <f t="shared" si="37"/>
        <v>Su</v>
      </c>
      <c r="L261">
        <f t="shared" si="38"/>
        <v>43</v>
      </c>
      <c r="M261" s="11">
        <f t="shared" si="39"/>
        <v>0.58333333333333326</v>
      </c>
      <c r="N261">
        <f t="shared" si="40"/>
        <v>0.31818181818181818</v>
      </c>
      <c r="O261">
        <f t="shared" si="41"/>
        <v>5.7851239669421489E-2</v>
      </c>
      <c r="P261">
        <f t="shared" si="42"/>
        <v>1</v>
      </c>
      <c r="Q261">
        <f t="shared" si="43"/>
        <v>1</v>
      </c>
      <c r="R261">
        <f t="shared" si="44"/>
        <v>1</v>
      </c>
    </row>
    <row r="262" spans="1:18" x14ac:dyDescent="0.3">
      <c r="A262">
        <v>2</v>
      </c>
      <c r="B262">
        <v>41.897865000000003</v>
      </c>
      <c r="C262">
        <v>-87.630874000000006</v>
      </c>
      <c r="D262" s="1">
        <v>0.64583333333333337</v>
      </c>
      <c r="E262" s="1">
        <v>0.99930555555555556</v>
      </c>
      <c r="F262" t="s">
        <v>13</v>
      </c>
      <c r="G262" t="s">
        <v>14</v>
      </c>
      <c r="H262">
        <v>27</v>
      </c>
      <c r="I262" s="2">
        <v>44122</v>
      </c>
      <c r="J262">
        <f t="shared" si="36"/>
        <v>0</v>
      </c>
      <c r="K262" t="str">
        <f t="shared" si="37"/>
        <v>Su</v>
      </c>
      <c r="L262">
        <f t="shared" si="38"/>
        <v>43</v>
      </c>
      <c r="M262" s="11">
        <f t="shared" si="39"/>
        <v>0.66666666666666663</v>
      </c>
      <c r="N262">
        <f t="shared" si="40"/>
        <v>0.31818181818181818</v>
      </c>
      <c r="O262">
        <f t="shared" si="41"/>
        <v>5.7851239669421489E-2</v>
      </c>
      <c r="P262">
        <f t="shared" si="42"/>
        <v>1</v>
      </c>
      <c r="Q262">
        <f t="shared" si="43"/>
        <v>0.5</v>
      </c>
      <c r="R262">
        <f t="shared" si="44"/>
        <v>1</v>
      </c>
    </row>
    <row r="263" spans="1:18" x14ac:dyDescent="0.3">
      <c r="A263">
        <v>3</v>
      </c>
      <c r="B263">
        <v>41.874848999999998</v>
      </c>
      <c r="C263">
        <v>-87.634506000000002</v>
      </c>
      <c r="D263" s="1">
        <v>0.29166666666666669</v>
      </c>
      <c r="E263" s="1">
        <v>0.375</v>
      </c>
      <c r="F263" t="s">
        <v>16</v>
      </c>
      <c r="G263" t="s">
        <v>14</v>
      </c>
      <c r="H263">
        <v>29</v>
      </c>
      <c r="I263" s="2">
        <v>44122</v>
      </c>
      <c r="J263">
        <f t="shared" si="36"/>
        <v>0</v>
      </c>
      <c r="K263" t="str">
        <f t="shared" si="37"/>
        <v>Su</v>
      </c>
      <c r="L263">
        <f t="shared" si="38"/>
        <v>43</v>
      </c>
      <c r="M263" s="11">
        <f t="shared" si="39"/>
        <v>0.33333333333333331</v>
      </c>
      <c r="N263">
        <f t="shared" si="40"/>
        <v>0.1</v>
      </c>
      <c r="O263">
        <f t="shared" si="41"/>
        <v>1.0000000000000002E-2</v>
      </c>
      <c r="P263">
        <f t="shared" si="42"/>
        <v>1</v>
      </c>
      <c r="Q263">
        <f t="shared" si="43"/>
        <v>1</v>
      </c>
      <c r="R263">
        <f t="shared" si="44"/>
        <v>1</v>
      </c>
    </row>
    <row r="264" spans="1:18" x14ac:dyDescent="0.3">
      <c r="A264">
        <v>3</v>
      </c>
      <c r="B264">
        <v>41.884017999999998</v>
      </c>
      <c r="C264">
        <v>-87.627398999999997</v>
      </c>
      <c r="D264" s="1">
        <v>0.75</v>
      </c>
      <c r="E264" s="1">
        <v>0.91666666666666663</v>
      </c>
      <c r="F264" t="s">
        <v>18</v>
      </c>
      <c r="G264" t="s">
        <v>14</v>
      </c>
      <c r="H264">
        <v>29</v>
      </c>
      <c r="I264" s="2">
        <v>44122</v>
      </c>
      <c r="J264">
        <f t="shared" si="36"/>
        <v>0</v>
      </c>
      <c r="K264" t="str">
        <f t="shared" si="37"/>
        <v>Su</v>
      </c>
      <c r="L264">
        <f t="shared" si="38"/>
        <v>43</v>
      </c>
      <c r="M264" s="11">
        <f t="shared" si="39"/>
        <v>0.75</v>
      </c>
      <c r="N264">
        <f t="shared" si="40"/>
        <v>0.1</v>
      </c>
      <c r="O264">
        <f t="shared" si="41"/>
        <v>1.0000000000000002E-2</v>
      </c>
      <c r="P264">
        <f t="shared" si="42"/>
        <v>1</v>
      </c>
      <c r="Q264">
        <f t="shared" si="43"/>
        <v>1</v>
      </c>
      <c r="R264">
        <f t="shared" si="44"/>
        <v>1</v>
      </c>
    </row>
    <row r="265" spans="1:18" x14ac:dyDescent="0.3">
      <c r="A265">
        <v>4</v>
      </c>
      <c r="B265">
        <v>41.897865000000003</v>
      </c>
      <c r="C265">
        <v>-87.630874000000006</v>
      </c>
      <c r="D265" s="1">
        <v>0.375</v>
      </c>
      <c r="E265" s="1">
        <v>0.38541666666666669</v>
      </c>
      <c r="F265" t="s">
        <v>13</v>
      </c>
      <c r="G265" t="s">
        <v>10</v>
      </c>
      <c r="H265">
        <v>26</v>
      </c>
      <c r="I265" s="2">
        <v>44122</v>
      </c>
      <c r="J265">
        <f t="shared" si="36"/>
        <v>0</v>
      </c>
      <c r="K265" t="str">
        <f t="shared" si="37"/>
        <v>Su</v>
      </c>
      <c r="L265">
        <f t="shared" si="38"/>
        <v>43</v>
      </c>
      <c r="M265" s="11">
        <f t="shared" si="39"/>
        <v>0.41666666666666663</v>
      </c>
      <c r="N265">
        <f t="shared" si="40"/>
        <v>0.35</v>
      </c>
      <c r="O265">
        <f t="shared" si="41"/>
        <v>5.2499999999999998E-2</v>
      </c>
      <c r="P265">
        <f t="shared" si="42"/>
        <v>1</v>
      </c>
      <c r="Q265">
        <f t="shared" si="43"/>
        <v>1</v>
      </c>
      <c r="R265">
        <f t="shared" si="44"/>
        <v>1</v>
      </c>
    </row>
    <row r="266" spans="1:18" x14ac:dyDescent="0.3">
      <c r="A266">
        <v>4</v>
      </c>
      <c r="B266">
        <v>41.879604</v>
      </c>
      <c r="C266">
        <v>-87.633663999999996</v>
      </c>
      <c r="D266" s="1">
        <v>0.75</v>
      </c>
      <c r="E266" s="1">
        <v>0.79166666666666663</v>
      </c>
      <c r="F266" t="s">
        <v>9</v>
      </c>
      <c r="G266" t="s">
        <v>10</v>
      </c>
      <c r="H266">
        <v>26</v>
      </c>
      <c r="I266" s="2">
        <v>44122</v>
      </c>
      <c r="J266">
        <f t="shared" si="36"/>
        <v>0</v>
      </c>
      <c r="K266" t="str">
        <f t="shared" si="37"/>
        <v>Su</v>
      </c>
      <c r="L266">
        <f t="shared" si="38"/>
        <v>43</v>
      </c>
      <c r="M266" s="11">
        <f t="shared" si="39"/>
        <v>0.75</v>
      </c>
      <c r="N266">
        <f t="shared" si="40"/>
        <v>0.1</v>
      </c>
      <c r="O266">
        <f t="shared" si="41"/>
        <v>1.4999999999999999E-2</v>
      </c>
      <c r="P266">
        <f t="shared" si="42"/>
        <v>1</v>
      </c>
      <c r="Q266">
        <f t="shared" si="43"/>
        <v>1</v>
      </c>
      <c r="R266">
        <f t="shared" si="44"/>
        <v>1</v>
      </c>
    </row>
    <row r="267" spans="1:18" x14ac:dyDescent="0.3">
      <c r="A267">
        <v>4</v>
      </c>
      <c r="B267">
        <v>41.890135999999998</v>
      </c>
      <c r="C267">
        <v>-87.631688999999994</v>
      </c>
      <c r="D267" s="1">
        <v>0.8125</v>
      </c>
      <c r="E267" s="1">
        <v>0</v>
      </c>
      <c r="F267" t="s">
        <v>21</v>
      </c>
      <c r="G267" t="s">
        <v>10</v>
      </c>
      <c r="H267">
        <v>26</v>
      </c>
      <c r="I267" s="2">
        <v>44122</v>
      </c>
      <c r="J267">
        <f t="shared" si="36"/>
        <v>0</v>
      </c>
      <c r="K267" t="str">
        <f t="shared" si="37"/>
        <v>Su</v>
      </c>
      <c r="L267">
        <f t="shared" si="38"/>
        <v>43</v>
      </c>
      <c r="M267" s="11">
        <f t="shared" si="39"/>
        <v>0.83333333333333326</v>
      </c>
      <c r="N267">
        <f t="shared" si="40"/>
        <v>0.1</v>
      </c>
      <c r="O267">
        <f t="shared" si="41"/>
        <v>1.4999999999999999E-2</v>
      </c>
      <c r="P267">
        <f t="shared" si="42"/>
        <v>0.75</v>
      </c>
      <c r="Q267">
        <f t="shared" si="43"/>
        <v>1</v>
      </c>
      <c r="R267">
        <f t="shared" si="44"/>
        <v>0.75</v>
      </c>
    </row>
    <row r="268" spans="1:18" x14ac:dyDescent="0.3">
      <c r="A268">
        <v>5</v>
      </c>
      <c r="B268">
        <v>41.897865000000003</v>
      </c>
      <c r="C268">
        <v>-87.630874000000006</v>
      </c>
      <c r="D268" s="1">
        <v>0.33333333333333331</v>
      </c>
      <c r="E268" s="1">
        <v>0.375</v>
      </c>
      <c r="F268" t="s">
        <v>13</v>
      </c>
      <c r="G268" t="s">
        <v>10</v>
      </c>
      <c r="H268">
        <v>27</v>
      </c>
      <c r="I268" s="2">
        <v>44122</v>
      </c>
      <c r="J268">
        <f t="shared" si="36"/>
        <v>0</v>
      </c>
      <c r="K268" t="str">
        <f t="shared" si="37"/>
        <v>Su</v>
      </c>
      <c r="L268">
        <f t="shared" si="38"/>
        <v>43</v>
      </c>
      <c r="M268" s="11">
        <f t="shared" si="39"/>
        <v>0.33333333333333331</v>
      </c>
      <c r="N268">
        <f t="shared" si="40"/>
        <v>0.30434782608695654</v>
      </c>
      <c r="O268">
        <f t="shared" si="41"/>
        <v>2.6465028355387523E-2</v>
      </c>
      <c r="P268">
        <f t="shared" si="42"/>
        <v>1</v>
      </c>
      <c r="Q268">
        <f t="shared" si="43"/>
        <v>1</v>
      </c>
      <c r="R268">
        <f t="shared" si="44"/>
        <v>1</v>
      </c>
    </row>
    <row r="269" spans="1:18" x14ac:dyDescent="0.3">
      <c r="A269">
        <v>5</v>
      </c>
      <c r="B269">
        <v>41.881996999999998</v>
      </c>
      <c r="C269">
        <v>-87.627484999999993</v>
      </c>
      <c r="D269" s="1">
        <v>0.375</v>
      </c>
      <c r="E269" s="1">
        <v>0.54166666666666663</v>
      </c>
      <c r="F269" t="s">
        <v>15</v>
      </c>
      <c r="G269" t="s">
        <v>10</v>
      </c>
      <c r="H269">
        <v>27</v>
      </c>
      <c r="I269" s="2">
        <v>44122</v>
      </c>
      <c r="J269">
        <f t="shared" si="36"/>
        <v>0</v>
      </c>
      <c r="K269" t="str">
        <f t="shared" si="37"/>
        <v>Su</v>
      </c>
      <c r="L269">
        <f t="shared" si="38"/>
        <v>43</v>
      </c>
      <c r="M269" s="11">
        <f t="shared" si="39"/>
        <v>0.41666666666666663</v>
      </c>
      <c r="N269">
        <f t="shared" si="40"/>
        <v>0.2608695652173913</v>
      </c>
      <c r="O269">
        <f t="shared" si="41"/>
        <v>2.268431001890359E-2</v>
      </c>
      <c r="P269">
        <f t="shared" si="42"/>
        <v>1</v>
      </c>
      <c r="Q269">
        <f t="shared" si="43"/>
        <v>0.5</v>
      </c>
      <c r="R269">
        <f t="shared" si="44"/>
        <v>1</v>
      </c>
    </row>
    <row r="270" spans="1:18" x14ac:dyDescent="0.3">
      <c r="A270">
        <v>6</v>
      </c>
      <c r="B270">
        <v>41.881996999999998</v>
      </c>
      <c r="C270">
        <v>-87.627484999999993</v>
      </c>
      <c r="D270" s="1">
        <v>0.41666666666666669</v>
      </c>
      <c r="E270" s="1">
        <v>0.54166666666666663</v>
      </c>
      <c r="F270" t="s">
        <v>15</v>
      </c>
      <c r="G270" t="s">
        <v>14</v>
      </c>
      <c r="H270">
        <v>29</v>
      </c>
      <c r="I270" s="2">
        <v>44122</v>
      </c>
      <c r="J270">
        <f t="shared" si="36"/>
        <v>0</v>
      </c>
      <c r="K270" t="str">
        <f t="shared" si="37"/>
        <v>Su</v>
      </c>
      <c r="L270">
        <f t="shared" si="38"/>
        <v>43</v>
      </c>
      <c r="M270" s="11">
        <f t="shared" si="39"/>
        <v>0.41666666666666663</v>
      </c>
      <c r="N270">
        <f t="shared" si="40"/>
        <v>0.25</v>
      </c>
      <c r="O270">
        <f t="shared" si="41"/>
        <v>4.1666666666666664E-2</v>
      </c>
      <c r="P270">
        <f t="shared" si="42"/>
        <v>1</v>
      </c>
      <c r="Q270">
        <f t="shared" si="43"/>
        <v>0.5</v>
      </c>
      <c r="R270">
        <f t="shared" si="44"/>
        <v>1</v>
      </c>
    </row>
    <row r="271" spans="1:18" x14ac:dyDescent="0.3">
      <c r="A271">
        <v>6</v>
      </c>
      <c r="B271">
        <v>41.883138000000002</v>
      </c>
      <c r="C271">
        <v>-87.630692999999994</v>
      </c>
      <c r="D271" s="1">
        <v>0.58333333333333337</v>
      </c>
      <c r="E271" s="1">
        <v>0.66666666666666663</v>
      </c>
      <c r="F271" t="s">
        <v>19</v>
      </c>
      <c r="G271" t="s">
        <v>14</v>
      </c>
      <c r="H271">
        <v>29</v>
      </c>
      <c r="I271" s="2">
        <v>44122</v>
      </c>
      <c r="J271">
        <f t="shared" si="36"/>
        <v>0</v>
      </c>
      <c r="K271" t="str">
        <f t="shared" si="37"/>
        <v>Su</v>
      </c>
      <c r="L271">
        <f t="shared" si="38"/>
        <v>43</v>
      </c>
      <c r="M271" s="11">
        <f t="shared" si="39"/>
        <v>0.58333333333333326</v>
      </c>
      <c r="N271">
        <f t="shared" si="40"/>
        <v>8.3333333333333329E-2</v>
      </c>
      <c r="O271">
        <f t="shared" si="41"/>
        <v>1.3888888888888888E-2</v>
      </c>
      <c r="P271">
        <f t="shared" si="42"/>
        <v>1</v>
      </c>
      <c r="Q271">
        <f t="shared" si="43"/>
        <v>1</v>
      </c>
      <c r="R271">
        <f t="shared" si="44"/>
        <v>1</v>
      </c>
    </row>
    <row r="272" spans="1:18" x14ac:dyDescent="0.3">
      <c r="A272">
        <v>6</v>
      </c>
      <c r="B272">
        <v>41.897865000000003</v>
      </c>
      <c r="C272">
        <v>-87.630874000000006</v>
      </c>
      <c r="D272" s="1">
        <v>0.66666666666666663</v>
      </c>
      <c r="E272" s="1">
        <v>0.6875</v>
      </c>
      <c r="F272" t="s">
        <v>13</v>
      </c>
      <c r="G272" t="s">
        <v>14</v>
      </c>
      <c r="H272">
        <v>29</v>
      </c>
      <c r="I272" s="2">
        <v>44122</v>
      </c>
      <c r="J272">
        <f t="shared" si="36"/>
        <v>0</v>
      </c>
      <c r="K272" t="str">
        <f t="shared" si="37"/>
        <v>Su</v>
      </c>
      <c r="L272">
        <f t="shared" si="38"/>
        <v>43</v>
      </c>
      <c r="M272" s="11">
        <f t="shared" si="39"/>
        <v>0.66666666666666663</v>
      </c>
      <c r="N272">
        <f t="shared" si="40"/>
        <v>0.29166666666666669</v>
      </c>
      <c r="O272">
        <f t="shared" si="41"/>
        <v>4.8611111111111112E-2</v>
      </c>
      <c r="P272">
        <f t="shared" si="42"/>
        <v>1</v>
      </c>
      <c r="Q272">
        <f t="shared" si="43"/>
        <v>0.5</v>
      </c>
      <c r="R272">
        <f t="shared" si="44"/>
        <v>1</v>
      </c>
    </row>
    <row r="273" spans="1:18" x14ac:dyDescent="0.3">
      <c r="A273">
        <v>6</v>
      </c>
      <c r="B273">
        <v>41.890135999999998</v>
      </c>
      <c r="C273">
        <v>-87.631688999999994</v>
      </c>
      <c r="D273" s="1">
        <v>0.91666666666666663</v>
      </c>
      <c r="E273" s="1">
        <v>0.99930555555555556</v>
      </c>
      <c r="F273" t="s">
        <v>21</v>
      </c>
      <c r="G273" t="s">
        <v>14</v>
      </c>
      <c r="H273">
        <v>29</v>
      </c>
      <c r="I273" s="2">
        <v>44122</v>
      </c>
      <c r="J273">
        <f t="shared" si="36"/>
        <v>0</v>
      </c>
      <c r="K273" t="str">
        <f t="shared" si="37"/>
        <v>Su</v>
      </c>
      <c r="L273">
        <f t="shared" si="38"/>
        <v>43</v>
      </c>
      <c r="M273" s="11">
        <f t="shared" si="39"/>
        <v>0.91666666666666663</v>
      </c>
      <c r="N273">
        <f t="shared" si="40"/>
        <v>4.1666666666666664E-2</v>
      </c>
      <c r="O273">
        <f t="shared" si="41"/>
        <v>6.9444444444444441E-3</v>
      </c>
      <c r="P273">
        <f t="shared" si="42"/>
        <v>1</v>
      </c>
      <c r="Q273">
        <f t="shared" si="43"/>
        <v>1</v>
      </c>
      <c r="R273">
        <f t="shared" si="44"/>
        <v>1</v>
      </c>
    </row>
    <row r="274" spans="1:18" x14ac:dyDescent="0.3">
      <c r="A274">
        <v>1</v>
      </c>
      <c r="B274">
        <v>41.879604</v>
      </c>
      <c r="C274">
        <v>-87.633663999999996</v>
      </c>
      <c r="D274" s="1">
        <v>0.33333333333333331</v>
      </c>
      <c r="E274" s="1">
        <v>0.34027777777777773</v>
      </c>
      <c r="F274" t="s">
        <v>9</v>
      </c>
      <c r="G274" t="s">
        <v>10</v>
      </c>
      <c r="H274">
        <v>25</v>
      </c>
      <c r="I274" s="2">
        <v>44123</v>
      </c>
      <c r="J274">
        <f t="shared" si="36"/>
        <v>1</v>
      </c>
      <c r="K274" t="str">
        <f t="shared" si="37"/>
        <v>M</v>
      </c>
      <c r="L274">
        <f t="shared" si="38"/>
        <v>43</v>
      </c>
      <c r="M274" s="11">
        <f t="shared" si="39"/>
        <v>0.33333333333333331</v>
      </c>
      <c r="N274">
        <f t="shared" si="40"/>
        <v>0.18518518518518517</v>
      </c>
      <c r="O274">
        <f t="shared" si="41"/>
        <v>2.743484224965706E-2</v>
      </c>
      <c r="P274">
        <f t="shared" si="42"/>
        <v>0.875</v>
      </c>
      <c r="Q274">
        <f t="shared" si="43"/>
        <v>0.53846153846153844</v>
      </c>
      <c r="R274">
        <f t="shared" si="44"/>
        <v>0.875</v>
      </c>
    </row>
    <row r="275" spans="1:18" x14ac:dyDescent="0.3">
      <c r="A275">
        <v>1</v>
      </c>
      <c r="B275">
        <v>41.877676999999998</v>
      </c>
      <c r="C275">
        <v>-87.634251000000006</v>
      </c>
      <c r="D275" s="1">
        <v>0.34375</v>
      </c>
      <c r="E275" s="1">
        <v>0.34722222222222227</v>
      </c>
      <c r="F275" t="s">
        <v>11</v>
      </c>
      <c r="G275" t="s">
        <v>10</v>
      </c>
      <c r="H275">
        <v>25</v>
      </c>
      <c r="I275" s="2">
        <v>44123</v>
      </c>
      <c r="J275">
        <f t="shared" si="36"/>
        <v>1</v>
      </c>
      <c r="K275" t="str">
        <f t="shared" si="37"/>
        <v>M</v>
      </c>
      <c r="L275">
        <f t="shared" si="38"/>
        <v>43</v>
      </c>
      <c r="M275" s="11">
        <f t="shared" si="39"/>
        <v>0.33333333333333331</v>
      </c>
      <c r="N275">
        <f t="shared" si="40"/>
        <v>0.18518518518518517</v>
      </c>
      <c r="O275">
        <f t="shared" si="41"/>
        <v>2.743484224965706E-2</v>
      </c>
      <c r="P275">
        <f t="shared" si="42"/>
        <v>1</v>
      </c>
      <c r="Q275">
        <f t="shared" si="43"/>
        <v>1</v>
      </c>
      <c r="R275">
        <f t="shared" si="44"/>
        <v>1</v>
      </c>
    </row>
    <row r="276" spans="1:18" x14ac:dyDescent="0.3">
      <c r="A276">
        <v>1</v>
      </c>
      <c r="B276">
        <v>41.880653000000002</v>
      </c>
      <c r="C276">
        <v>-87.636480000000006</v>
      </c>
      <c r="D276" s="1">
        <v>0.35416666666666669</v>
      </c>
      <c r="E276" s="1">
        <v>0.5</v>
      </c>
      <c r="F276" t="s">
        <v>12</v>
      </c>
      <c r="G276" t="s">
        <v>10</v>
      </c>
      <c r="H276">
        <v>25</v>
      </c>
      <c r="I276" s="2">
        <v>44123</v>
      </c>
      <c r="J276">
        <f t="shared" si="36"/>
        <v>1</v>
      </c>
      <c r="K276" t="str">
        <f t="shared" si="37"/>
        <v>M</v>
      </c>
      <c r="L276">
        <f t="shared" si="38"/>
        <v>43</v>
      </c>
      <c r="M276" s="11">
        <f t="shared" si="39"/>
        <v>0.33333333333333331</v>
      </c>
      <c r="N276">
        <f t="shared" si="40"/>
        <v>0.18518518518518517</v>
      </c>
      <c r="O276">
        <f t="shared" si="41"/>
        <v>2.743484224965706E-2</v>
      </c>
      <c r="P276">
        <f t="shared" si="42"/>
        <v>1</v>
      </c>
      <c r="Q276">
        <f t="shared" si="43"/>
        <v>1</v>
      </c>
      <c r="R276">
        <f t="shared" si="44"/>
        <v>1</v>
      </c>
    </row>
    <row r="277" spans="1:18" x14ac:dyDescent="0.3">
      <c r="A277">
        <v>1</v>
      </c>
      <c r="B277">
        <v>41.897865000000003</v>
      </c>
      <c r="C277">
        <v>-87.630874000000006</v>
      </c>
      <c r="D277" s="1">
        <v>0.72916666666666663</v>
      </c>
      <c r="E277" s="1">
        <v>0.99930555555555556</v>
      </c>
      <c r="F277" t="s">
        <v>13</v>
      </c>
      <c r="G277" t="s">
        <v>10</v>
      </c>
      <c r="H277">
        <v>25</v>
      </c>
      <c r="I277" s="2">
        <v>44123</v>
      </c>
      <c r="J277">
        <f t="shared" si="36"/>
        <v>1</v>
      </c>
      <c r="K277" t="str">
        <f t="shared" si="37"/>
        <v>M</v>
      </c>
      <c r="L277">
        <f t="shared" si="38"/>
        <v>43</v>
      </c>
      <c r="M277" s="11">
        <f t="shared" si="39"/>
        <v>0.75</v>
      </c>
      <c r="N277">
        <f t="shared" si="40"/>
        <v>0.25925925925925924</v>
      </c>
      <c r="O277">
        <f t="shared" si="41"/>
        <v>3.8408779149519887E-2</v>
      </c>
      <c r="P277">
        <f t="shared" si="42"/>
        <v>1</v>
      </c>
      <c r="Q277">
        <f t="shared" si="43"/>
        <v>0.25</v>
      </c>
      <c r="R277">
        <f t="shared" si="44"/>
        <v>1</v>
      </c>
    </row>
    <row r="278" spans="1:18" x14ac:dyDescent="0.3">
      <c r="A278">
        <v>2</v>
      </c>
      <c r="B278">
        <v>41.879604</v>
      </c>
      <c r="C278">
        <v>-87.633663999999996</v>
      </c>
      <c r="D278" s="1">
        <v>0.3125</v>
      </c>
      <c r="E278" s="1">
        <v>0.35416666666666669</v>
      </c>
      <c r="F278" t="s">
        <v>9</v>
      </c>
      <c r="G278" t="s">
        <v>14</v>
      </c>
      <c r="H278">
        <v>27</v>
      </c>
      <c r="I278" s="2">
        <v>44123</v>
      </c>
      <c r="J278">
        <f t="shared" si="36"/>
        <v>1</v>
      </c>
      <c r="K278" t="str">
        <f t="shared" si="37"/>
        <v>M</v>
      </c>
      <c r="L278">
        <f t="shared" si="38"/>
        <v>43</v>
      </c>
      <c r="M278" s="11">
        <f t="shared" si="39"/>
        <v>0.33333333333333331</v>
      </c>
      <c r="N278">
        <f t="shared" si="40"/>
        <v>0.31818181818181818</v>
      </c>
      <c r="O278">
        <f t="shared" si="41"/>
        <v>4.338842975206611E-2</v>
      </c>
      <c r="P278">
        <f t="shared" si="42"/>
        <v>0.75</v>
      </c>
      <c r="Q278">
        <f t="shared" si="43"/>
        <v>0.46153846153846156</v>
      </c>
      <c r="R278">
        <f t="shared" si="44"/>
        <v>0.75</v>
      </c>
    </row>
    <row r="279" spans="1:18" x14ac:dyDescent="0.3">
      <c r="A279">
        <v>2</v>
      </c>
      <c r="B279">
        <v>41.880653000000002</v>
      </c>
      <c r="C279">
        <v>-87.636480000000006</v>
      </c>
      <c r="D279" s="1">
        <v>0.375</v>
      </c>
      <c r="E279" s="1">
        <v>0.70833333333333337</v>
      </c>
      <c r="F279" t="s">
        <v>12</v>
      </c>
      <c r="G279" t="s">
        <v>14</v>
      </c>
      <c r="H279">
        <v>27</v>
      </c>
      <c r="I279" s="2">
        <v>44123</v>
      </c>
      <c r="J279">
        <f t="shared" si="36"/>
        <v>1</v>
      </c>
      <c r="K279" t="str">
        <f t="shared" si="37"/>
        <v>M</v>
      </c>
      <c r="L279">
        <f t="shared" si="38"/>
        <v>43</v>
      </c>
      <c r="M279" s="11">
        <f t="shared" si="39"/>
        <v>0.41666666666666663</v>
      </c>
      <c r="N279">
        <f t="shared" si="40"/>
        <v>0.22727272727272727</v>
      </c>
      <c r="O279">
        <f t="shared" si="41"/>
        <v>3.099173553719008E-2</v>
      </c>
      <c r="P279">
        <f t="shared" si="42"/>
        <v>1</v>
      </c>
      <c r="Q279">
        <f t="shared" si="43"/>
        <v>0.21052631578947367</v>
      </c>
      <c r="R279">
        <f t="shared" si="44"/>
        <v>1</v>
      </c>
    </row>
    <row r="280" spans="1:18" x14ac:dyDescent="0.3">
      <c r="A280">
        <v>2</v>
      </c>
      <c r="B280">
        <v>41.897865000000003</v>
      </c>
      <c r="C280">
        <v>-87.630874000000006</v>
      </c>
      <c r="D280" s="1">
        <v>0.73958333333333337</v>
      </c>
      <c r="E280" s="1">
        <v>0.99930555555555556</v>
      </c>
      <c r="F280" t="s">
        <v>13</v>
      </c>
      <c r="G280" t="s">
        <v>14</v>
      </c>
      <c r="H280">
        <v>27</v>
      </c>
      <c r="I280" s="2">
        <v>44123</v>
      </c>
      <c r="J280">
        <f t="shared" si="36"/>
        <v>1</v>
      </c>
      <c r="K280" t="str">
        <f t="shared" si="37"/>
        <v>M</v>
      </c>
      <c r="L280">
        <f t="shared" si="38"/>
        <v>43</v>
      </c>
      <c r="M280" s="11">
        <f t="shared" si="39"/>
        <v>0.75</v>
      </c>
      <c r="N280">
        <f t="shared" si="40"/>
        <v>0.31818181818181818</v>
      </c>
      <c r="O280">
        <f t="shared" si="41"/>
        <v>4.338842975206611E-2</v>
      </c>
      <c r="P280">
        <f t="shared" si="42"/>
        <v>1</v>
      </c>
      <c r="Q280">
        <f t="shared" si="43"/>
        <v>0.25</v>
      </c>
      <c r="R280">
        <f t="shared" si="44"/>
        <v>1</v>
      </c>
    </row>
    <row r="281" spans="1:18" x14ac:dyDescent="0.3">
      <c r="A281">
        <v>3</v>
      </c>
      <c r="B281">
        <v>41.880653000000002</v>
      </c>
      <c r="C281">
        <v>-87.636480000000006</v>
      </c>
      <c r="D281" s="1">
        <v>0.375</v>
      </c>
      <c r="E281" s="1">
        <v>0.70833333333333337</v>
      </c>
      <c r="F281" t="s">
        <v>12</v>
      </c>
      <c r="G281" t="s">
        <v>14</v>
      </c>
      <c r="H281">
        <v>29</v>
      </c>
      <c r="I281" s="2">
        <v>44123</v>
      </c>
      <c r="J281">
        <f t="shared" si="36"/>
        <v>1</v>
      </c>
      <c r="K281" t="str">
        <f t="shared" si="37"/>
        <v>M</v>
      </c>
      <c r="L281">
        <f t="shared" si="38"/>
        <v>43</v>
      </c>
      <c r="M281" s="11">
        <f t="shared" si="39"/>
        <v>0.41666666666666663</v>
      </c>
      <c r="N281">
        <f t="shared" si="40"/>
        <v>0.25</v>
      </c>
      <c r="O281">
        <f t="shared" si="41"/>
        <v>3.7499999999999999E-2</v>
      </c>
      <c r="P281">
        <f t="shared" si="42"/>
        <v>1</v>
      </c>
      <c r="Q281">
        <f t="shared" si="43"/>
        <v>0.21052631578947367</v>
      </c>
      <c r="R281">
        <f t="shared" si="44"/>
        <v>1</v>
      </c>
    </row>
    <row r="282" spans="1:18" x14ac:dyDescent="0.3">
      <c r="A282">
        <v>3</v>
      </c>
      <c r="B282">
        <v>41.881996999999998</v>
      </c>
      <c r="C282">
        <v>-87.627484999999993</v>
      </c>
      <c r="D282" s="1">
        <v>0.73958333333333337</v>
      </c>
      <c r="E282" s="1">
        <v>0.77083333333333337</v>
      </c>
      <c r="F282" t="s">
        <v>15</v>
      </c>
      <c r="G282" t="s">
        <v>14</v>
      </c>
      <c r="H282">
        <v>29</v>
      </c>
      <c r="I282" s="2">
        <v>44123</v>
      </c>
      <c r="J282">
        <f t="shared" si="36"/>
        <v>1</v>
      </c>
      <c r="K282" t="str">
        <f t="shared" si="37"/>
        <v>M</v>
      </c>
      <c r="L282">
        <f t="shared" si="38"/>
        <v>43</v>
      </c>
      <c r="M282" s="11">
        <f t="shared" si="39"/>
        <v>0.75</v>
      </c>
      <c r="N282">
        <f t="shared" si="40"/>
        <v>0.2</v>
      </c>
      <c r="O282">
        <f t="shared" si="41"/>
        <v>0.03</v>
      </c>
      <c r="P282">
        <f t="shared" si="42"/>
        <v>0.875</v>
      </c>
      <c r="Q282">
        <f t="shared" si="43"/>
        <v>0.30434782608695654</v>
      </c>
      <c r="R282">
        <f t="shared" si="44"/>
        <v>0.875</v>
      </c>
    </row>
    <row r="283" spans="1:18" x14ac:dyDescent="0.3">
      <c r="A283">
        <v>3</v>
      </c>
      <c r="B283">
        <v>41.897865000000003</v>
      </c>
      <c r="C283">
        <v>-87.630874000000006</v>
      </c>
      <c r="D283" s="1">
        <v>0.79166666666666663</v>
      </c>
      <c r="E283" s="1">
        <v>0.99930555555555556</v>
      </c>
      <c r="F283" t="s">
        <v>13</v>
      </c>
      <c r="G283" t="s">
        <v>14</v>
      </c>
      <c r="H283">
        <v>29</v>
      </c>
      <c r="I283" s="2">
        <v>44123</v>
      </c>
      <c r="J283">
        <f t="shared" si="36"/>
        <v>1</v>
      </c>
      <c r="K283" t="str">
        <f t="shared" si="37"/>
        <v>M</v>
      </c>
      <c r="L283">
        <f t="shared" si="38"/>
        <v>43</v>
      </c>
      <c r="M283" s="11">
        <f t="shared" si="39"/>
        <v>0.83333333333333326</v>
      </c>
      <c r="N283">
        <f t="shared" si="40"/>
        <v>0.25</v>
      </c>
      <c r="O283">
        <f t="shared" si="41"/>
        <v>3.7499999999999999E-2</v>
      </c>
      <c r="P283">
        <f t="shared" si="42"/>
        <v>1</v>
      </c>
      <c r="Q283">
        <f t="shared" si="43"/>
        <v>0.5</v>
      </c>
      <c r="R283">
        <f t="shared" si="44"/>
        <v>1</v>
      </c>
    </row>
    <row r="284" spans="1:18" x14ac:dyDescent="0.3">
      <c r="A284">
        <v>4</v>
      </c>
      <c r="B284">
        <v>41.880653000000002</v>
      </c>
      <c r="C284">
        <v>-87.636480000000006</v>
      </c>
      <c r="D284" s="1">
        <v>0.375</v>
      </c>
      <c r="E284" s="1">
        <v>0.71527777777777779</v>
      </c>
      <c r="F284" t="s">
        <v>12</v>
      </c>
      <c r="G284" t="s">
        <v>10</v>
      </c>
      <c r="H284">
        <v>26</v>
      </c>
      <c r="I284" s="2">
        <v>44123</v>
      </c>
      <c r="J284">
        <f t="shared" si="36"/>
        <v>1</v>
      </c>
      <c r="K284" t="str">
        <f t="shared" si="37"/>
        <v>M</v>
      </c>
      <c r="L284">
        <f t="shared" si="38"/>
        <v>43</v>
      </c>
      <c r="M284" s="11">
        <f t="shared" si="39"/>
        <v>0.41666666666666663</v>
      </c>
      <c r="N284">
        <f t="shared" si="40"/>
        <v>0.25</v>
      </c>
      <c r="O284">
        <f t="shared" si="41"/>
        <v>3.7499999999999999E-2</v>
      </c>
      <c r="P284">
        <f t="shared" si="42"/>
        <v>1</v>
      </c>
      <c r="Q284">
        <f t="shared" si="43"/>
        <v>0.21052631578947367</v>
      </c>
      <c r="R284">
        <f t="shared" si="44"/>
        <v>1</v>
      </c>
    </row>
    <row r="285" spans="1:18" x14ac:dyDescent="0.3">
      <c r="A285">
        <v>4</v>
      </c>
      <c r="B285">
        <v>41.881996999999998</v>
      </c>
      <c r="C285">
        <v>-87.627484999999993</v>
      </c>
      <c r="D285" s="1">
        <v>0.73958333333333337</v>
      </c>
      <c r="E285" s="1">
        <v>0.77777777777777779</v>
      </c>
      <c r="F285" t="s">
        <v>15</v>
      </c>
      <c r="G285" t="s">
        <v>10</v>
      </c>
      <c r="H285">
        <v>26</v>
      </c>
      <c r="I285" s="2">
        <v>44123</v>
      </c>
      <c r="J285">
        <f t="shared" si="36"/>
        <v>1</v>
      </c>
      <c r="K285" t="str">
        <f t="shared" si="37"/>
        <v>M</v>
      </c>
      <c r="L285">
        <f t="shared" si="38"/>
        <v>43</v>
      </c>
      <c r="M285" s="11">
        <f t="shared" si="39"/>
        <v>0.75</v>
      </c>
      <c r="N285">
        <f t="shared" si="40"/>
        <v>0.2</v>
      </c>
      <c r="O285">
        <f t="shared" si="41"/>
        <v>0.03</v>
      </c>
      <c r="P285">
        <f t="shared" si="42"/>
        <v>1</v>
      </c>
      <c r="Q285">
        <f t="shared" si="43"/>
        <v>0.34782608695652173</v>
      </c>
      <c r="R285">
        <f t="shared" si="44"/>
        <v>1</v>
      </c>
    </row>
    <row r="286" spans="1:18" x14ac:dyDescent="0.3">
      <c r="A286">
        <v>4</v>
      </c>
      <c r="B286">
        <v>41.897865000000003</v>
      </c>
      <c r="C286">
        <v>-87.630874000000006</v>
      </c>
      <c r="D286" s="1">
        <v>0.79166666666666663</v>
      </c>
      <c r="E286" s="1">
        <v>0.99930555555555556</v>
      </c>
      <c r="F286" t="s">
        <v>13</v>
      </c>
      <c r="G286" t="s">
        <v>10</v>
      </c>
      <c r="H286">
        <v>26</v>
      </c>
      <c r="I286" s="2">
        <v>44123</v>
      </c>
      <c r="J286">
        <f t="shared" si="36"/>
        <v>1</v>
      </c>
      <c r="K286" t="str">
        <f t="shared" si="37"/>
        <v>M</v>
      </c>
      <c r="L286">
        <f t="shared" si="38"/>
        <v>43</v>
      </c>
      <c r="M286" s="11">
        <f t="shared" si="39"/>
        <v>0.83333333333333326</v>
      </c>
      <c r="N286">
        <f t="shared" si="40"/>
        <v>0.35</v>
      </c>
      <c r="O286">
        <f t="shared" si="41"/>
        <v>5.2499999999999998E-2</v>
      </c>
      <c r="P286">
        <f t="shared" si="42"/>
        <v>1</v>
      </c>
      <c r="Q286">
        <f t="shared" si="43"/>
        <v>0.5</v>
      </c>
      <c r="R286">
        <f t="shared" si="44"/>
        <v>1</v>
      </c>
    </row>
    <row r="287" spans="1:18" x14ac:dyDescent="0.3">
      <c r="A287">
        <v>5</v>
      </c>
      <c r="B287">
        <v>41.874848999999998</v>
      </c>
      <c r="C287">
        <v>-87.634506000000002</v>
      </c>
      <c r="D287" s="1">
        <v>0.25</v>
      </c>
      <c r="E287" s="1">
        <v>0.3125</v>
      </c>
      <c r="F287" t="s">
        <v>16</v>
      </c>
      <c r="G287" t="s">
        <v>10</v>
      </c>
      <c r="H287">
        <v>27</v>
      </c>
      <c r="I287" s="2">
        <v>44123</v>
      </c>
      <c r="J287">
        <f t="shared" si="36"/>
        <v>1</v>
      </c>
      <c r="K287" t="str">
        <f t="shared" si="37"/>
        <v>M</v>
      </c>
      <c r="L287">
        <f t="shared" si="38"/>
        <v>43</v>
      </c>
      <c r="M287" s="11">
        <f t="shared" si="39"/>
        <v>0.25</v>
      </c>
      <c r="N287">
        <f t="shared" si="40"/>
        <v>0.21739130434782608</v>
      </c>
      <c r="O287">
        <f t="shared" si="41"/>
        <v>3.780718336483932E-2</v>
      </c>
      <c r="P287">
        <f t="shared" si="42"/>
        <v>1</v>
      </c>
      <c r="Q287">
        <f t="shared" si="43"/>
        <v>0.5</v>
      </c>
      <c r="R287">
        <f t="shared" si="44"/>
        <v>1</v>
      </c>
    </row>
    <row r="288" spans="1:18" x14ac:dyDescent="0.3">
      <c r="A288">
        <v>5</v>
      </c>
      <c r="B288">
        <v>41.880653000000002</v>
      </c>
      <c r="C288">
        <v>-87.636480000000006</v>
      </c>
      <c r="D288" s="1">
        <v>0.375</v>
      </c>
      <c r="E288" s="1">
        <v>0.70833333333333337</v>
      </c>
      <c r="F288" t="s">
        <v>12</v>
      </c>
      <c r="G288" t="s">
        <v>10</v>
      </c>
      <c r="H288">
        <v>27</v>
      </c>
      <c r="I288" s="2">
        <v>44123</v>
      </c>
      <c r="J288">
        <f t="shared" si="36"/>
        <v>1</v>
      </c>
      <c r="K288" t="str">
        <f t="shared" si="37"/>
        <v>M</v>
      </c>
      <c r="L288">
        <f t="shared" si="38"/>
        <v>43</v>
      </c>
      <c r="M288" s="11">
        <f t="shared" si="39"/>
        <v>0.41666666666666663</v>
      </c>
      <c r="N288">
        <f t="shared" si="40"/>
        <v>0.21739130434782608</v>
      </c>
      <c r="O288">
        <f t="shared" si="41"/>
        <v>3.780718336483932E-2</v>
      </c>
      <c r="P288">
        <f t="shared" si="42"/>
        <v>0.75</v>
      </c>
      <c r="Q288">
        <f t="shared" si="43"/>
        <v>0.15789473684210525</v>
      </c>
      <c r="R288">
        <f t="shared" si="44"/>
        <v>0.75</v>
      </c>
    </row>
    <row r="289" spans="1:18" x14ac:dyDescent="0.3">
      <c r="A289">
        <v>5</v>
      </c>
      <c r="B289">
        <v>41.881996999999998</v>
      </c>
      <c r="C289">
        <v>-87.627484999999993</v>
      </c>
      <c r="D289" s="1">
        <v>0.73958333333333337</v>
      </c>
      <c r="E289" s="1">
        <v>0.77083333333333337</v>
      </c>
      <c r="F289" t="s">
        <v>15</v>
      </c>
      <c r="G289" t="s">
        <v>10</v>
      </c>
      <c r="H289">
        <v>27</v>
      </c>
      <c r="I289" s="2">
        <v>44123</v>
      </c>
      <c r="J289">
        <f t="shared" si="36"/>
        <v>1</v>
      </c>
      <c r="K289" t="str">
        <f t="shared" si="37"/>
        <v>M</v>
      </c>
      <c r="L289">
        <f t="shared" si="38"/>
        <v>43</v>
      </c>
      <c r="M289" s="11">
        <f t="shared" si="39"/>
        <v>0.75</v>
      </c>
      <c r="N289">
        <f t="shared" si="40"/>
        <v>0.2608695652173913</v>
      </c>
      <c r="O289">
        <f t="shared" si="41"/>
        <v>4.5368620037807179E-2</v>
      </c>
      <c r="P289">
        <f t="shared" si="42"/>
        <v>1</v>
      </c>
      <c r="Q289">
        <f t="shared" si="43"/>
        <v>0.34782608695652173</v>
      </c>
      <c r="R289">
        <f t="shared" si="44"/>
        <v>1</v>
      </c>
    </row>
    <row r="290" spans="1:18" x14ac:dyDescent="0.3">
      <c r="A290">
        <v>5</v>
      </c>
      <c r="B290">
        <v>41.897865000000003</v>
      </c>
      <c r="C290">
        <v>-87.630874000000006</v>
      </c>
      <c r="D290" s="1">
        <v>0.73958333333333337</v>
      </c>
      <c r="E290" s="1">
        <v>0.99930555555555556</v>
      </c>
      <c r="F290" t="s">
        <v>13</v>
      </c>
      <c r="G290" t="s">
        <v>10</v>
      </c>
      <c r="H290">
        <v>27</v>
      </c>
      <c r="I290" s="2">
        <v>44123</v>
      </c>
      <c r="J290">
        <f t="shared" si="36"/>
        <v>1</v>
      </c>
      <c r="K290" t="str">
        <f t="shared" si="37"/>
        <v>M</v>
      </c>
      <c r="L290">
        <f t="shared" si="38"/>
        <v>43</v>
      </c>
      <c r="M290" s="11">
        <f t="shared" si="39"/>
        <v>0.75</v>
      </c>
      <c r="N290">
        <f t="shared" si="40"/>
        <v>0.30434782608695654</v>
      </c>
      <c r="O290">
        <f t="shared" si="41"/>
        <v>5.2930056710775046E-2</v>
      </c>
      <c r="P290">
        <f t="shared" si="42"/>
        <v>1</v>
      </c>
      <c r="Q290">
        <f t="shared" si="43"/>
        <v>0.25</v>
      </c>
      <c r="R290">
        <f t="shared" si="44"/>
        <v>1</v>
      </c>
    </row>
    <row r="291" spans="1:18" x14ac:dyDescent="0.3">
      <c r="A291">
        <v>6</v>
      </c>
      <c r="B291">
        <v>41.874848999999998</v>
      </c>
      <c r="C291">
        <v>-87.634506000000002</v>
      </c>
      <c r="D291" s="1">
        <v>0.25</v>
      </c>
      <c r="E291" s="1">
        <v>0.31944444444444448</v>
      </c>
      <c r="F291" t="s">
        <v>16</v>
      </c>
      <c r="G291" t="s">
        <v>14</v>
      </c>
      <c r="H291">
        <v>29</v>
      </c>
      <c r="I291" s="2">
        <v>44123</v>
      </c>
      <c r="J291">
        <f t="shared" si="36"/>
        <v>1</v>
      </c>
      <c r="K291" t="str">
        <f t="shared" si="37"/>
        <v>M</v>
      </c>
      <c r="L291">
        <f t="shared" si="38"/>
        <v>43</v>
      </c>
      <c r="M291" s="11">
        <f t="shared" si="39"/>
        <v>0.25</v>
      </c>
      <c r="N291">
        <f t="shared" si="40"/>
        <v>0.125</v>
      </c>
      <c r="O291">
        <f t="shared" si="41"/>
        <v>1.5625E-2</v>
      </c>
      <c r="P291">
        <f t="shared" si="42"/>
        <v>1</v>
      </c>
      <c r="Q291">
        <f t="shared" si="43"/>
        <v>0.5</v>
      </c>
      <c r="R291">
        <f t="shared" si="44"/>
        <v>1</v>
      </c>
    </row>
    <row r="292" spans="1:18" x14ac:dyDescent="0.3">
      <c r="A292">
        <v>6</v>
      </c>
      <c r="B292">
        <v>41.880653000000002</v>
      </c>
      <c r="C292">
        <v>-87.636480000000006</v>
      </c>
      <c r="D292" s="1">
        <v>0.375</v>
      </c>
      <c r="E292" s="1">
        <v>0.71527777777777779</v>
      </c>
      <c r="F292" t="s">
        <v>12</v>
      </c>
      <c r="G292" t="s">
        <v>14</v>
      </c>
      <c r="H292">
        <v>29</v>
      </c>
      <c r="I292" s="2">
        <v>44123</v>
      </c>
      <c r="J292">
        <f t="shared" si="36"/>
        <v>1</v>
      </c>
      <c r="K292" t="str">
        <f t="shared" si="37"/>
        <v>M</v>
      </c>
      <c r="L292">
        <f t="shared" si="38"/>
        <v>43</v>
      </c>
      <c r="M292" s="11">
        <f t="shared" si="39"/>
        <v>0.41666666666666663</v>
      </c>
      <c r="N292">
        <f t="shared" si="40"/>
        <v>0.20833333333333334</v>
      </c>
      <c r="O292">
        <f t="shared" si="41"/>
        <v>2.6041666666666668E-2</v>
      </c>
      <c r="P292">
        <f t="shared" si="42"/>
        <v>1</v>
      </c>
      <c r="Q292">
        <f t="shared" si="43"/>
        <v>0.21052631578947367</v>
      </c>
      <c r="R292">
        <f t="shared" si="44"/>
        <v>1</v>
      </c>
    </row>
    <row r="293" spans="1:18" x14ac:dyDescent="0.3">
      <c r="A293">
        <v>6</v>
      </c>
      <c r="B293">
        <v>41.897865000000003</v>
      </c>
      <c r="C293">
        <v>-87.630874000000006</v>
      </c>
      <c r="D293" s="1">
        <v>0.73958333333333337</v>
      </c>
      <c r="E293" s="1">
        <v>0.99930555555555556</v>
      </c>
      <c r="F293" t="s">
        <v>13</v>
      </c>
      <c r="G293" t="s">
        <v>14</v>
      </c>
      <c r="H293">
        <v>29</v>
      </c>
      <c r="I293" s="2">
        <v>44123</v>
      </c>
      <c r="J293">
        <f t="shared" si="36"/>
        <v>1</v>
      </c>
      <c r="K293" t="str">
        <f t="shared" si="37"/>
        <v>M</v>
      </c>
      <c r="L293">
        <f t="shared" si="38"/>
        <v>43</v>
      </c>
      <c r="M293" s="11">
        <f t="shared" si="39"/>
        <v>0.75</v>
      </c>
      <c r="N293">
        <f t="shared" si="40"/>
        <v>0.29166666666666669</v>
      </c>
      <c r="O293">
        <f t="shared" si="41"/>
        <v>3.6458333333333336E-2</v>
      </c>
      <c r="P293">
        <f t="shared" si="42"/>
        <v>1</v>
      </c>
      <c r="Q293">
        <f t="shared" si="43"/>
        <v>0.25</v>
      </c>
      <c r="R293">
        <f t="shared" si="44"/>
        <v>1</v>
      </c>
    </row>
    <row r="294" spans="1:18" x14ac:dyDescent="0.3">
      <c r="A294">
        <v>1</v>
      </c>
      <c r="B294">
        <v>41.879604</v>
      </c>
      <c r="C294">
        <v>-87.633663999999996</v>
      </c>
      <c r="D294" s="1">
        <v>0.33333333333333331</v>
      </c>
      <c r="E294" s="1">
        <v>0.34027777777777773</v>
      </c>
      <c r="F294" t="s">
        <v>9</v>
      </c>
      <c r="G294" t="s">
        <v>10</v>
      </c>
      <c r="H294">
        <v>25</v>
      </c>
      <c r="I294" s="2">
        <v>44124</v>
      </c>
      <c r="J294">
        <f t="shared" si="36"/>
        <v>1</v>
      </c>
      <c r="K294" t="str">
        <f t="shared" si="37"/>
        <v>Tu</v>
      </c>
      <c r="L294">
        <f t="shared" si="38"/>
        <v>43</v>
      </c>
      <c r="M294" s="11">
        <f t="shared" si="39"/>
        <v>0.33333333333333331</v>
      </c>
      <c r="N294">
        <f t="shared" si="40"/>
        <v>0.18518518518518517</v>
      </c>
      <c r="O294">
        <f t="shared" si="41"/>
        <v>2.743484224965706E-2</v>
      </c>
      <c r="P294">
        <f t="shared" si="42"/>
        <v>1</v>
      </c>
      <c r="Q294">
        <f t="shared" si="43"/>
        <v>0.5</v>
      </c>
      <c r="R294">
        <f t="shared" si="44"/>
        <v>1</v>
      </c>
    </row>
    <row r="295" spans="1:18" x14ac:dyDescent="0.3">
      <c r="A295">
        <v>1</v>
      </c>
      <c r="B295">
        <v>41.877676999999998</v>
      </c>
      <c r="C295">
        <v>-87.634251000000006</v>
      </c>
      <c r="D295" s="1">
        <v>0.34375</v>
      </c>
      <c r="E295" s="1">
        <v>0.34722222222222227</v>
      </c>
      <c r="F295" t="s">
        <v>11</v>
      </c>
      <c r="G295" t="s">
        <v>10</v>
      </c>
      <c r="H295">
        <v>25</v>
      </c>
      <c r="I295" s="2">
        <v>44124</v>
      </c>
      <c r="J295">
        <f t="shared" si="36"/>
        <v>1</v>
      </c>
      <c r="K295" t="str">
        <f t="shared" si="37"/>
        <v>Tu</v>
      </c>
      <c r="L295">
        <f t="shared" si="38"/>
        <v>43</v>
      </c>
      <c r="M295" s="11">
        <f t="shared" si="39"/>
        <v>0.33333333333333331</v>
      </c>
      <c r="N295">
        <f t="shared" si="40"/>
        <v>0.18518518518518517</v>
      </c>
      <c r="O295">
        <f t="shared" si="41"/>
        <v>2.743484224965706E-2</v>
      </c>
      <c r="P295">
        <f t="shared" si="42"/>
        <v>1</v>
      </c>
      <c r="Q295">
        <f t="shared" si="43"/>
        <v>1</v>
      </c>
      <c r="R295">
        <f t="shared" si="44"/>
        <v>1</v>
      </c>
    </row>
    <row r="296" spans="1:18" x14ac:dyDescent="0.3">
      <c r="A296">
        <v>1</v>
      </c>
      <c r="B296">
        <v>41.880653000000002</v>
      </c>
      <c r="C296">
        <v>-87.636480000000006</v>
      </c>
      <c r="D296" s="1">
        <v>0.35416666666666669</v>
      </c>
      <c r="E296" s="1">
        <v>0.5</v>
      </c>
      <c r="F296" t="s">
        <v>12</v>
      </c>
      <c r="G296" t="s">
        <v>10</v>
      </c>
      <c r="H296">
        <v>25</v>
      </c>
      <c r="I296" s="2">
        <v>44124</v>
      </c>
      <c r="J296">
        <f t="shared" si="36"/>
        <v>1</v>
      </c>
      <c r="K296" t="str">
        <f t="shared" si="37"/>
        <v>Tu</v>
      </c>
      <c r="L296">
        <f t="shared" si="38"/>
        <v>43</v>
      </c>
      <c r="M296" s="11">
        <f t="shared" si="39"/>
        <v>0.33333333333333331</v>
      </c>
      <c r="N296">
        <f t="shared" si="40"/>
        <v>0.18518518518518517</v>
      </c>
      <c r="O296">
        <f t="shared" si="41"/>
        <v>2.743484224965706E-2</v>
      </c>
      <c r="P296">
        <f t="shared" si="42"/>
        <v>1</v>
      </c>
      <c r="Q296">
        <f t="shared" si="43"/>
        <v>1</v>
      </c>
      <c r="R296">
        <f t="shared" si="44"/>
        <v>1</v>
      </c>
    </row>
    <row r="297" spans="1:18" x14ac:dyDescent="0.3">
      <c r="A297">
        <v>1</v>
      </c>
      <c r="B297">
        <v>41.897865000000003</v>
      </c>
      <c r="C297">
        <v>-87.630874000000006</v>
      </c>
      <c r="D297" s="1">
        <v>0.72916666666666663</v>
      </c>
      <c r="E297" s="1">
        <v>0.99930555555555556</v>
      </c>
      <c r="F297" t="s">
        <v>13</v>
      </c>
      <c r="G297" t="s">
        <v>10</v>
      </c>
      <c r="H297">
        <v>25</v>
      </c>
      <c r="I297" s="2">
        <v>44124</v>
      </c>
      <c r="J297">
        <f t="shared" si="36"/>
        <v>1</v>
      </c>
      <c r="K297" t="str">
        <f t="shared" si="37"/>
        <v>Tu</v>
      </c>
      <c r="L297">
        <f t="shared" si="38"/>
        <v>43</v>
      </c>
      <c r="M297" s="11">
        <f t="shared" si="39"/>
        <v>0.75</v>
      </c>
      <c r="N297">
        <f t="shared" si="40"/>
        <v>0.25925925925925924</v>
      </c>
      <c r="O297">
        <f t="shared" si="41"/>
        <v>3.8408779149519887E-2</v>
      </c>
      <c r="P297">
        <f t="shared" si="42"/>
        <v>1</v>
      </c>
      <c r="Q297">
        <f t="shared" si="43"/>
        <v>0.25</v>
      </c>
      <c r="R297">
        <f t="shared" si="44"/>
        <v>1</v>
      </c>
    </row>
    <row r="298" spans="1:18" x14ac:dyDescent="0.3">
      <c r="A298">
        <v>2</v>
      </c>
      <c r="B298">
        <v>41.879604</v>
      </c>
      <c r="C298">
        <v>-87.633663999999996</v>
      </c>
      <c r="D298" s="1">
        <v>0.3125</v>
      </c>
      <c r="E298" s="1">
        <v>0.35416666666666669</v>
      </c>
      <c r="F298" t="s">
        <v>9</v>
      </c>
      <c r="G298" t="s">
        <v>14</v>
      </c>
      <c r="H298">
        <v>27</v>
      </c>
      <c r="I298" s="2">
        <v>44124</v>
      </c>
      <c r="J298">
        <f t="shared" si="36"/>
        <v>1</v>
      </c>
      <c r="K298" t="str">
        <f t="shared" si="37"/>
        <v>Tu</v>
      </c>
      <c r="L298">
        <f t="shared" si="38"/>
        <v>43</v>
      </c>
      <c r="M298" s="11">
        <f t="shared" si="39"/>
        <v>0.33333333333333331</v>
      </c>
      <c r="N298">
        <f t="shared" si="40"/>
        <v>0.31818181818181818</v>
      </c>
      <c r="O298">
        <f t="shared" si="41"/>
        <v>4.338842975206611E-2</v>
      </c>
      <c r="P298">
        <f t="shared" si="42"/>
        <v>1</v>
      </c>
      <c r="Q298">
        <f t="shared" si="43"/>
        <v>0.5</v>
      </c>
      <c r="R298">
        <f t="shared" si="44"/>
        <v>1</v>
      </c>
    </row>
    <row r="299" spans="1:18" x14ac:dyDescent="0.3">
      <c r="A299">
        <v>2</v>
      </c>
      <c r="B299">
        <v>41.880653000000002</v>
      </c>
      <c r="C299">
        <v>-87.636480000000006</v>
      </c>
      <c r="D299" s="1">
        <v>0.375</v>
      </c>
      <c r="E299" s="1">
        <v>0.70833333333333337</v>
      </c>
      <c r="F299" t="s">
        <v>12</v>
      </c>
      <c r="G299" t="s">
        <v>14</v>
      </c>
      <c r="H299">
        <v>27</v>
      </c>
      <c r="I299" s="2">
        <v>44124</v>
      </c>
      <c r="J299">
        <f t="shared" si="36"/>
        <v>1</v>
      </c>
      <c r="K299" t="str">
        <f t="shared" si="37"/>
        <v>Tu</v>
      </c>
      <c r="L299">
        <f t="shared" si="38"/>
        <v>43</v>
      </c>
      <c r="M299" s="11">
        <f t="shared" si="39"/>
        <v>0.41666666666666663</v>
      </c>
      <c r="N299">
        <f t="shared" si="40"/>
        <v>0.22727272727272727</v>
      </c>
      <c r="O299">
        <f t="shared" si="41"/>
        <v>3.099173553719008E-2</v>
      </c>
      <c r="P299">
        <f t="shared" si="42"/>
        <v>1</v>
      </c>
      <c r="Q299">
        <f t="shared" si="43"/>
        <v>0.2</v>
      </c>
      <c r="R299">
        <f t="shared" si="44"/>
        <v>1</v>
      </c>
    </row>
    <row r="300" spans="1:18" x14ac:dyDescent="0.3">
      <c r="A300">
        <v>2</v>
      </c>
      <c r="B300">
        <v>41.897865000000003</v>
      </c>
      <c r="C300">
        <v>-87.630874000000006</v>
      </c>
      <c r="D300" s="1">
        <v>0.73958333333333337</v>
      </c>
      <c r="E300" s="1">
        <v>0.99930555555555556</v>
      </c>
      <c r="F300" t="s">
        <v>13</v>
      </c>
      <c r="G300" t="s">
        <v>14</v>
      </c>
      <c r="H300">
        <v>27</v>
      </c>
      <c r="I300" s="2">
        <v>44124</v>
      </c>
      <c r="J300">
        <f t="shared" si="36"/>
        <v>1</v>
      </c>
      <c r="K300" t="str">
        <f t="shared" si="37"/>
        <v>Tu</v>
      </c>
      <c r="L300">
        <f t="shared" si="38"/>
        <v>43</v>
      </c>
      <c r="M300" s="11">
        <f t="shared" si="39"/>
        <v>0.75</v>
      </c>
      <c r="N300">
        <f t="shared" si="40"/>
        <v>0.31818181818181818</v>
      </c>
      <c r="O300">
        <f t="shared" si="41"/>
        <v>4.338842975206611E-2</v>
      </c>
      <c r="P300">
        <f t="shared" si="42"/>
        <v>1</v>
      </c>
      <c r="Q300">
        <f t="shared" si="43"/>
        <v>0.25</v>
      </c>
      <c r="R300">
        <f t="shared" si="44"/>
        <v>1</v>
      </c>
    </row>
    <row r="301" spans="1:18" x14ac:dyDescent="0.3">
      <c r="A301">
        <v>3</v>
      </c>
      <c r="B301">
        <v>41.880653000000002</v>
      </c>
      <c r="C301">
        <v>-87.636480000000006</v>
      </c>
      <c r="D301" s="1">
        <v>0.375</v>
      </c>
      <c r="E301" s="1">
        <v>0.70833333333333337</v>
      </c>
      <c r="F301" t="s">
        <v>12</v>
      </c>
      <c r="G301" t="s">
        <v>14</v>
      </c>
      <c r="H301">
        <v>29</v>
      </c>
      <c r="I301" s="2">
        <v>44124</v>
      </c>
      <c r="J301">
        <f t="shared" si="36"/>
        <v>1</v>
      </c>
      <c r="K301" t="str">
        <f t="shared" si="37"/>
        <v>Tu</v>
      </c>
      <c r="L301">
        <f t="shared" si="38"/>
        <v>43</v>
      </c>
      <c r="M301" s="11">
        <f t="shared" si="39"/>
        <v>0.41666666666666663</v>
      </c>
      <c r="N301">
        <f t="shared" si="40"/>
        <v>0.25</v>
      </c>
      <c r="O301">
        <f t="shared" si="41"/>
        <v>2.5000000000000001E-2</v>
      </c>
      <c r="P301">
        <f t="shared" si="42"/>
        <v>1</v>
      </c>
      <c r="Q301">
        <f t="shared" si="43"/>
        <v>0.2</v>
      </c>
      <c r="R301">
        <f t="shared" si="44"/>
        <v>1</v>
      </c>
    </row>
    <row r="302" spans="1:18" x14ac:dyDescent="0.3">
      <c r="A302">
        <v>3</v>
      </c>
      <c r="B302">
        <v>41.897865000000003</v>
      </c>
      <c r="C302">
        <v>-87.630874000000006</v>
      </c>
      <c r="D302" s="1">
        <v>0.79166666666666663</v>
      </c>
      <c r="E302" s="1">
        <v>0.99930555555555556</v>
      </c>
      <c r="F302" t="s">
        <v>13</v>
      </c>
      <c r="G302" t="s">
        <v>14</v>
      </c>
      <c r="H302">
        <v>29</v>
      </c>
      <c r="I302" s="2">
        <v>44124</v>
      </c>
      <c r="J302">
        <f t="shared" si="36"/>
        <v>1</v>
      </c>
      <c r="K302" t="str">
        <f t="shared" si="37"/>
        <v>Tu</v>
      </c>
      <c r="L302">
        <f t="shared" si="38"/>
        <v>43</v>
      </c>
      <c r="M302" s="11">
        <f t="shared" si="39"/>
        <v>0.83333333333333326</v>
      </c>
      <c r="N302">
        <f t="shared" si="40"/>
        <v>0.25</v>
      </c>
      <c r="O302">
        <f t="shared" si="41"/>
        <v>2.5000000000000001E-2</v>
      </c>
      <c r="P302">
        <f t="shared" si="42"/>
        <v>1</v>
      </c>
      <c r="Q302">
        <f t="shared" si="43"/>
        <v>0.5</v>
      </c>
      <c r="R302">
        <f t="shared" si="44"/>
        <v>1</v>
      </c>
    </row>
    <row r="303" spans="1:18" x14ac:dyDescent="0.3">
      <c r="A303">
        <v>4</v>
      </c>
      <c r="B303">
        <v>41.880653000000002</v>
      </c>
      <c r="C303">
        <v>-87.636480000000006</v>
      </c>
      <c r="D303" s="1">
        <v>0.375</v>
      </c>
      <c r="E303" s="1">
        <v>0.71527777777777779</v>
      </c>
      <c r="F303" t="s">
        <v>12</v>
      </c>
      <c r="G303" t="s">
        <v>10</v>
      </c>
      <c r="H303">
        <v>26</v>
      </c>
      <c r="I303" s="2">
        <v>44124</v>
      </c>
      <c r="J303">
        <f t="shared" si="36"/>
        <v>1</v>
      </c>
      <c r="K303" t="str">
        <f t="shared" si="37"/>
        <v>Tu</v>
      </c>
      <c r="L303">
        <f t="shared" si="38"/>
        <v>43</v>
      </c>
      <c r="M303" s="11">
        <f t="shared" si="39"/>
        <v>0.41666666666666663</v>
      </c>
      <c r="N303">
        <f t="shared" si="40"/>
        <v>0.25</v>
      </c>
      <c r="O303">
        <f t="shared" si="41"/>
        <v>3.7499999999999999E-2</v>
      </c>
      <c r="P303">
        <f t="shared" si="42"/>
        <v>1</v>
      </c>
      <c r="Q303">
        <f t="shared" si="43"/>
        <v>0.2</v>
      </c>
      <c r="R303">
        <f t="shared" si="44"/>
        <v>1</v>
      </c>
    </row>
    <row r="304" spans="1:18" x14ac:dyDescent="0.3">
      <c r="A304">
        <v>4</v>
      </c>
      <c r="B304">
        <v>41.881996999999998</v>
      </c>
      <c r="C304">
        <v>-87.627484999999993</v>
      </c>
      <c r="D304" s="1">
        <v>0.73958333333333337</v>
      </c>
      <c r="E304" s="1">
        <v>0.77777777777777779</v>
      </c>
      <c r="F304" t="s">
        <v>15</v>
      </c>
      <c r="G304" t="s">
        <v>10</v>
      </c>
      <c r="H304">
        <v>26</v>
      </c>
      <c r="I304" s="2">
        <v>44124</v>
      </c>
      <c r="J304">
        <f t="shared" si="36"/>
        <v>1</v>
      </c>
      <c r="K304" t="str">
        <f t="shared" si="37"/>
        <v>Tu</v>
      </c>
      <c r="L304">
        <f t="shared" si="38"/>
        <v>43</v>
      </c>
      <c r="M304" s="11">
        <f t="shared" si="39"/>
        <v>0.75</v>
      </c>
      <c r="N304">
        <f t="shared" si="40"/>
        <v>0.2</v>
      </c>
      <c r="O304">
        <f t="shared" si="41"/>
        <v>0.03</v>
      </c>
      <c r="P304">
        <f t="shared" si="42"/>
        <v>1</v>
      </c>
      <c r="Q304">
        <f t="shared" si="43"/>
        <v>0.34782608695652173</v>
      </c>
      <c r="R304">
        <f t="shared" si="44"/>
        <v>1</v>
      </c>
    </row>
    <row r="305" spans="1:18" x14ac:dyDescent="0.3">
      <c r="A305">
        <v>4</v>
      </c>
      <c r="B305">
        <v>41.897865000000003</v>
      </c>
      <c r="C305">
        <v>-87.630874000000006</v>
      </c>
      <c r="D305" s="1">
        <v>0.79166666666666663</v>
      </c>
      <c r="E305" s="1">
        <v>0.99930555555555556</v>
      </c>
      <c r="F305" t="s">
        <v>13</v>
      </c>
      <c r="G305" t="s">
        <v>10</v>
      </c>
      <c r="H305">
        <v>26</v>
      </c>
      <c r="I305" s="2">
        <v>44124</v>
      </c>
      <c r="J305">
        <f t="shared" si="36"/>
        <v>1</v>
      </c>
      <c r="K305" t="str">
        <f t="shared" si="37"/>
        <v>Tu</v>
      </c>
      <c r="L305">
        <f t="shared" si="38"/>
        <v>43</v>
      </c>
      <c r="M305" s="11">
        <f t="shared" si="39"/>
        <v>0.83333333333333326</v>
      </c>
      <c r="N305">
        <f t="shared" si="40"/>
        <v>0.35</v>
      </c>
      <c r="O305">
        <f t="shared" si="41"/>
        <v>5.2499999999999998E-2</v>
      </c>
      <c r="P305">
        <f t="shared" si="42"/>
        <v>1</v>
      </c>
      <c r="Q305">
        <f t="shared" si="43"/>
        <v>0.5</v>
      </c>
      <c r="R305">
        <f t="shared" si="44"/>
        <v>1</v>
      </c>
    </row>
    <row r="306" spans="1:18" x14ac:dyDescent="0.3">
      <c r="A306">
        <v>5</v>
      </c>
      <c r="B306">
        <v>41.874848999999998</v>
      </c>
      <c r="C306">
        <v>-87.634506000000002</v>
      </c>
      <c r="D306" s="1">
        <v>0.25</v>
      </c>
      <c r="E306" s="1">
        <v>0.3125</v>
      </c>
      <c r="F306" t="s">
        <v>16</v>
      </c>
      <c r="G306" t="s">
        <v>10</v>
      </c>
      <c r="H306">
        <v>27</v>
      </c>
      <c r="I306" s="2">
        <v>44124</v>
      </c>
      <c r="J306">
        <f t="shared" si="36"/>
        <v>1</v>
      </c>
      <c r="K306" t="str">
        <f t="shared" si="37"/>
        <v>Tu</v>
      </c>
      <c r="L306">
        <f t="shared" si="38"/>
        <v>43</v>
      </c>
      <c r="M306" s="11">
        <f t="shared" si="39"/>
        <v>0.25</v>
      </c>
      <c r="N306">
        <f t="shared" si="40"/>
        <v>0.21739130434782608</v>
      </c>
      <c r="O306">
        <f t="shared" si="41"/>
        <v>3.780718336483932E-2</v>
      </c>
      <c r="P306">
        <f t="shared" si="42"/>
        <v>1</v>
      </c>
      <c r="Q306">
        <f t="shared" si="43"/>
        <v>0.5714285714285714</v>
      </c>
      <c r="R306">
        <f t="shared" si="44"/>
        <v>1</v>
      </c>
    </row>
    <row r="307" spans="1:18" x14ac:dyDescent="0.3">
      <c r="A307">
        <v>5</v>
      </c>
      <c r="B307">
        <v>41.880653000000002</v>
      </c>
      <c r="C307">
        <v>-87.636480000000006</v>
      </c>
      <c r="D307" s="1">
        <v>0.375</v>
      </c>
      <c r="E307" s="1">
        <v>0.70833333333333337</v>
      </c>
      <c r="F307" t="s">
        <v>12</v>
      </c>
      <c r="G307" t="s">
        <v>10</v>
      </c>
      <c r="H307">
        <v>27</v>
      </c>
      <c r="I307" s="2">
        <v>44124</v>
      </c>
      <c r="J307">
        <f t="shared" si="36"/>
        <v>1</v>
      </c>
      <c r="K307" t="str">
        <f t="shared" si="37"/>
        <v>Tu</v>
      </c>
      <c r="L307">
        <f t="shared" si="38"/>
        <v>43</v>
      </c>
      <c r="M307" s="11">
        <f t="shared" si="39"/>
        <v>0.41666666666666663</v>
      </c>
      <c r="N307">
        <f t="shared" si="40"/>
        <v>0.21739130434782608</v>
      </c>
      <c r="O307">
        <f t="shared" si="41"/>
        <v>3.780718336483932E-2</v>
      </c>
      <c r="P307">
        <f t="shared" si="42"/>
        <v>1</v>
      </c>
      <c r="Q307">
        <f t="shared" si="43"/>
        <v>0.2</v>
      </c>
      <c r="R307">
        <f t="shared" si="44"/>
        <v>1</v>
      </c>
    </row>
    <row r="308" spans="1:18" x14ac:dyDescent="0.3">
      <c r="A308">
        <v>5</v>
      </c>
      <c r="B308">
        <v>41.881996999999998</v>
      </c>
      <c r="C308">
        <v>-87.627484999999993</v>
      </c>
      <c r="D308" s="1">
        <v>0.73958333333333337</v>
      </c>
      <c r="E308" s="1">
        <v>0.77083333333333337</v>
      </c>
      <c r="F308" t="s">
        <v>15</v>
      </c>
      <c r="G308" t="s">
        <v>10</v>
      </c>
      <c r="H308">
        <v>27</v>
      </c>
      <c r="I308" s="2">
        <v>44124</v>
      </c>
      <c r="J308">
        <f t="shared" si="36"/>
        <v>1</v>
      </c>
      <c r="K308" t="str">
        <f t="shared" si="37"/>
        <v>Tu</v>
      </c>
      <c r="L308">
        <f t="shared" si="38"/>
        <v>43</v>
      </c>
      <c r="M308" s="11">
        <f t="shared" si="39"/>
        <v>0.75</v>
      </c>
      <c r="N308">
        <f t="shared" si="40"/>
        <v>0.2608695652173913</v>
      </c>
      <c r="O308">
        <f t="shared" si="41"/>
        <v>4.5368620037807179E-2</v>
      </c>
      <c r="P308">
        <f t="shared" si="42"/>
        <v>0.875</v>
      </c>
      <c r="Q308">
        <f t="shared" si="43"/>
        <v>0.30434782608695654</v>
      </c>
      <c r="R308">
        <f t="shared" si="44"/>
        <v>0.875</v>
      </c>
    </row>
    <row r="309" spans="1:18" x14ac:dyDescent="0.3">
      <c r="A309">
        <v>5</v>
      </c>
      <c r="B309">
        <v>41.897865000000003</v>
      </c>
      <c r="C309">
        <v>-87.630874000000006</v>
      </c>
      <c r="D309" s="1">
        <v>0.73958333333333337</v>
      </c>
      <c r="E309" s="1">
        <v>0.99930555555555556</v>
      </c>
      <c r="F309" t="s">
        <v>13</v>
      </c>
      <c r="G309" t="s">
        <v>10</v>
      </c>
      <c r="H309">
        <v>27</v>
      </c>
      <c r="I309" s="2">
        <v>44124</v>
      </c>
      <c r="J309">
        <f t="shared" si="36"/>
        <v>1</v>
      </c>
      <c r="K309" t="str">
        <f t="shared" si="37"/>
        <v>Tu</v>
      </c>
      <c r="L309">
        <f t="shared" si="38"/>
        <v>43</v>
      </c>
      <c r="M309" s="11">
        <f t="shared" si="39"/>
        <v>0.75</v>
      </c>
      <c r="N309">
        <f t="shared" si="40"/>
        <v>0.30434782608695654</v>
      </c>
      <c r="O309">
        <f t="shared" si="41"/>
        <v>5.2930056710775046E-2</v>
      </c>
      <c r="P309">
        <f t="shared" si="42"/>
        <v>1</v>
      </c>
      <c r="Q309">
        <f t="shared" si="43"/>
        <v>0.25</v>
      </c>
      <c r="R309">
        <f t="shared" si="44"/>
        <v>1</v>
      </c>
    </row>
    <row r="310" spans="1:18" x14ac:dyDescent="0.3">
      <c r="A310">
        <v>6</v>
      </c>
      <c r="B310">
        <v>41.880653000000002</v>
      </c>
      <c r="C310">
        <v>-87.636480000000006</v>
      </c>
      <c r="D310" s="1">
        <v>0.375</v>
      </c>
      <c r="E310" s="1">
        <v>0.71527777777777779</v>
      </c>
      <c r="F310" t="s">
        <v>12</v>
      </c>
      <c r="G310" t="s">
        <v>14</v>
      </c>
      <c r="H310">
        <v>29</v>
      </c>
      <c r="I310" s="2">
        <v>44124</v>
      </c>
      <c r="J310">
        <f t="shared" si="36"/>
        <v>1</v>
      </c>
      <c r="K310" t="str">
        <f t="shared" si="37"/>
        <v>Tu</v>
      </c>
      <c r="L310">
        <f t="shared" si="38"/>
        <v>43</v>
      </c>
      <c r="M310" s="11">
        <f t="shared" si="39"/>
        <v>0.41666666666666663</v>
      </c>
      <c r="N310">
        <f t="shared" si="40"/>
        <v>0.20833333333333334</v>
      </c>
      <c r="O310">
        <f t="shared" si="41"/>
        <v>2.6041666666666668E-2</v>
      </c>
      <c r="P310">
        <f t="shared" si="42"/>
        <v>1</v>
      </c>
      <c r="Q310">
        <f t="shared" si="43"/>
        <v>0.2</v>
      </c>
      <c r="R310">
        <f t="shared" si="44"/>
        <v>1</v>
      </c>
    </row>
    <row r="311" spans="1:18" x14ac:dyDescent="0.3">
      <c r="A311">
        <v>6</v>
      </c>
      <c r="B311">
        <v>41.881996999999998</v>
      </c>
      <c r="C311">
        <v>-87.627484999999993</v>
      </c>
      <c r="D311" s="1">
        <v>0.73958333333333337</v>
      </c>
      <c r="E311" s="1">
        <v>0.77777777777777779</v>
      </c>
      <c r="F311" t="s">
        <v>15</v>
      </c>
      <c r="G311" t="s">
        <v>14</v>
      </c>
      <c r="H311">
        <v>29</v>
      </c>
      <c r="I311" s="2">
        <v>44124</v>
      </c>
      <c r="J311">
        <f t="shared" si="36"/>
        <v>1</v>
      </c>
      <c r="K311" t="str">
        <f t="shared" si="37"/>
        <v>Tu</v>
      </c>
      <c r="L311">
        <f t="shared" si="38"/>
        <v>43</v>
      </c>
      <c r="M311" s="11">
        <f t="shared" si="39"/>
        <v>0.75</v>
      </c>
      <c r="N311">
        <f t="shared" si="40"/>
        <v>0.25</v>
      </c>
      <c r="O311">
        <f t="shared" si="41"/>
        <v>3.125E-2</v>
      </c>
      <c r="P311">
        <f t="shared" si="42"/>
        <v>1</v>
      </c>
      <c r="Q311">
        <f t="shared" si="43"/>
        <v>0.34782608695652173</v>
      </c>
      <c r="R311">
        <f t="shared" si="44"/>
        <v>1</v>
      </c>
    </row>
    <row r="312" spans="1:18" x14ac:dyDescent="0.3">
      <c r="A312">
        <v>6</v>
      </c>
      <c r="B312">
        <v>41.897865000000003</v>
      </c>
      <c r="C312">
        <v>-87.630874000000006</v>
      </c>
      <c r="D312" s="1">
        <v>0.73958333333333337</v>
      </c>
      <c r="E312" s="1">
        <v>0.99930555555555556</v>
      </c>
      <c r="F312" t="s">
        <v>13</v>
      </c>
      <c r="G312" t="s">
        <v>14</v>
      </c>
      <c r="H312">
        <v>29</v>
      </c>
      <c r="I312" s="2">
        <v>44124</v>
      </c>
      <c r="J312">
        <f t="shared" si="36"/>
        <v>1</v>
      </c>
      <c r="K312" t="str">
        <f t="shared" si="37"/>
        <v>Tu</v>
      </c>
      <c r="L312">
        <f t="shared" si="38"/>
        <v>43</v>
      </c>
      <c r="M312" s="11">
        <f t="shared" si="39"/>
        <v>0.75</v>
      </c>
      <c r="N312">
        <f t="shared" si="40"/>
        <v>0.29166666666666669</v>
      </c>
      <c r="O312">
        <f t="shared" si="41"/>
        <v>3.6458333333333336E-2</v>
      </c>
      <c r="P312">
        <f t="shared" si="42"/>
        <v>1</v>
      </c>
      <c r="Q312">
        <f t="shared" si="43"/>
        <v>0.25</v>
      </c>
      <c r="R312">
        <f t="shared" si="44"/>
        <v>1</v>
      </c>
    </row>
    <row r="313" spans="1:18" x14ac:dyDescent="0.3">
      <c r="A313">
        <v>1</v>
      </c>
      <c r="B313">
        <v>41.879604</v>
      </c>
      <c r="C313">
        <v>-87.633663999999996</v>
      </c>
      <c r="D313" s="1">
        <v>0.33333333333333331</v>
      </c>
      <c r="E313" s="1">
        <v>0.34027777777777773</v>
      </c>
      <c r="F313" t="s">
        <v>9</v>
      </c>
      <c r="G313" t="s">
        <v>10</v>
      </c>
      <c r="H313">
        <v>25</v>
      </c>
      <c r="I313" s="2">
        <v>44125</v>
      </c>
      <c r="J313">
        <f t="shared" si="36"/>
        <v>1</v>
      </c>
      <c r="K313" t="str">
        <f t="shared" si="37"/>
        <v>W</v>
      </c>
      <c r="L313">
        <f t="shared" si="38"/>
        <v>43</v>
      </c>
      <c r="M313" s="11">
        <f t="shared" si="39"/>
        <v>0.33333333333333331</v>
      </c>
      <c r="N313">
        <f t="shared" si="40"/>
        <v>0.18518518518518517</v>
      </c>
      <c r="O313">
        <f t="shared" si="41"/>
        <v>2.743484224965706E-2</v>
      </c>
      <c r="P313">
        <f t="shared" si="42"/>
        <v>1</v>
      </c>
      <c r="Q313">
        <f t="shared" si="43"/>
        <v>0.53333333333333333</v>
      </c>
      <c r="R313">
        <f t="shared" si="44"/>
        <v>1</v>
      </c>
    </row>
    <row r="314" spans="1:18" x14ac:dyDescent="0.3">
      <c r="A314">
        <v>1</v>
      </c>
      <c r="B314">
        <v>41.877676999999998</v>
      </c>
      <c r="C314">
        <v>-87.634251000000006</v>
      </c>
      <c r="D314" s="1">
        <v>0.34375</v>
      </c>
      <c r="E314" s="1">
        <v>0.34722222222222227</v>
      </c>
      <c r="F314" t="s">
        <v>11</v>
      </c>
      <c r="G314" t="s">
        <v>10</v>
      </c>
      <c r="H314">
        <v>25</v>
      </c>
      <c r="I314" s="2">
        <v>44125</v>
      </c>
      <c r="J314">
        <f t="shared" si="36"/>
        <v>1</v>
      </c>
      <c r="K314" t="str">
        <f t="shared" si="37"/>
        <v>W</v>
      </c>
      <c r="L314">
        <f t="shared" si="38"/>
        <v>43</v>
      </c>
      <c r="M314" s="11">
        <f t="shared" si="39"/>
        <v>0.33333333333333331</v>
      </c>
      <c r="N314">
        <f t="shared" si="40"/>
        <v>0.18518518518518517</v>
      </c>
      <c r="O314">
        <f t="shared" si="41"/>
        <v>2.743484224965706E-2</v>
      </c>
      <c r="P314">
        <f t="shared" si="42"/>
        <v>1</v>
      </c>
      <c r="Q314">
        <f t="shared" si="43"/>
        <v>1</v>
      </c>
      <c r="R314">
        <f t="shared" si="44"/>
        <v>1</v>
      </c>
    </row>
    <row r="315" spans="1:18" x14ac:dyDescent="0.3">
      <c r="A315">
        <v>1</v>
      </c>
      <c r="B315">
        <v>41.880653000000002</v>
      </c>
      <c r="C315">
        <v>-87.636480000000006</v>
      </c>
      <c r="D315" s="1">
        <v>0.35416666666666669</v>
      </c>
      <c r="E315" s="1">
        <v>0.5</v>
      </c>
      <c r="F315" t="s">
        <v>12</v>
      </c>
      <c r="G315" t="s">
        <v>10</v>
      </c>
      <c r="H315">
        <v>25</v>
      </c>
      <c r="I315" s="2">
        <v>44125</v>
      </c>
      <c r="J315">
        <f t="shared" si="36"/>
        <v>1</v>
      </c>
      <c r="K315" t="str">
        <f t="shared" si="37"/>
        <v>W</v>
      </c>
      <c r="L315">
        <f t="shared" si="38"/>
        <v>43</v>
      </c>
      <c r="M315" s="11">
        <f t="shared" si="39"/>
        <v>0.33333333333333331</v>
      </c>
      <c r="N315">
        <f t="shared" si="40"/>
        <v>0.18518518518518517</v>
      </c>
      <c r="O315">
        <f t="shared" si="41"/>
        <v>2.743484224965706E-2</v>
      </c>
      <c r="P315">
        <f t="shared" si="42"/>
        <v>1</v>
      </c>
      <c r="Q315">
        <f t="shared" si="43"/>
        <v>1</v>
      </c>
      <c r="R315">
        <f t="shared" si="44"/>
        <v>1</v>
      </c>
    </row>
    <row r="316" spans="1:18" x14ac:dyDescent="0.3">
      <c r="A316">
        <v>1</v>
      </c>
      <c r="B316">
        <v>41.897865000000003</v>
      </c>
      <c r="C316">
        <v>-87.630874000000006</v>
      </c>
      <c r="D316" s="1">
        <v>0.72916666666666663</v>
      </c>
      <c r="E316" s="1">
        <v>0.99930555555555556</v>
      </c>
      <c r="F316" t="s">
        <v>13</v>
      </c>
      <c r="G316" t="s">
        <v>10</v>
      </c>
      <c r="H316">
        <v>25</v>
      </c>
      <c r="I316" s="2">
        <v>44125</v>
      </c>
      <c r="J316">
        <f t="shared" si="36"/>
        <v>1</v>
      </c>
      <c r="K316" t="str">
        <f t="shared" si="37"/>
        <v>W</v>
      </c>
      <c r="L316">
        <f t="shared" si="38"/>
        <v>43</v>
      </c>
      <c r="M316" s="11">
        <f t="shared" si="39"/>
        <v>0.75</v>
      </c>
      <c r="N316">
        <f t="shared" si="40"/>
        <v>0.25925925925925924</v>
      </c>
      <c r="O316">
        <f t="shared" si="41"/>
        <v>3.8408779149519887E-2</v>
      </c>
      <c r="P316">
        <f t="shared" si="42"/>
        <v>1</v>
      </c>
      <c r="Q316">
        <f t="shared" si="43"/>
        <v>0.25</v>
      </c>
      <c r="R316">
        <f t="shared" si="44"/>
        <v>1</v>
      </c>
    </row>
    <row r="317" spans="1:18" x14ac:dyDescent="0.3">
      <c r="A317">
        <v>2</v>
      </c>
      <c r="B317">
        <v>41.879604</v>
      </c>
      <c r="C317">
        <v>-87.633663999999996</v>
      </c>
      <c r="D317" s="1">
        <v>0.3125</v>
      </c>
      <c r="E317" s="1">
        <v>0.35416666666666669</v>
      </c>
      <c r="F317" t="s">
        <v>9</v>
      </c>
      <c r="G317" t="s">
        <v>14</v>
      </c>
      <c r="H317">
        <v>27</v>
      </c>
      <c r="I317" s="2">
        <v>44125</v>
      </c>
      <c r="J317">
        <f t="shared" si="36"/>
        <v>1</v>
      </c>
      <c r="K317" t="str">
        <f t="shared" si="37"/>
        <v>W</v>
      </c>
      <c r="L317">
        <f t="shared" si="38"/>
        <v>43</v>
      </c>
      <c r="M317" s="11">
        <f t="shared" si="39"/>
        <v>0.33333333333333331</v>
      </c>
      <c r="N317">
        <f t="shared" si="40"/>
        <v>0.31818181818181818</v>
      </c>
      <c r="O317">
        <f t="shared" si="41"/>
        <v>4.338842975206611E-2</v>
      </c>
      <c r="P317">
        <f t="shared" si="42"/>
        <v>0.875</v>
      </c>
      <c r="Q317">
        <f t="shared" si="43"/>
        <v>0.46666666666666667</v>
      </c>
      <c r="R317">
        <f t="shared" si="44"/>
        <v>0.875</v>
      </c>
    </row>
    <row r="318" spans="1:18" x14ac:dyDescent="0.3">
      <c r="A318">
        <v>2</v>
      </c>
      <c r="B318">
        <v>41.880653000000002</v>
      </c>
      <c r="C318">
        <v>-87.636480000000006</v>
      </c>
      <c r="D318" s="1">
        <v>0.375</v>
      </c>
      <c r="E318" s="1">
        <v>0.70833333333333337</v>
      </c>
      <c r="F318" t="s">
        <v>12</v>
      </c>
      <c r="G318" t="s">
        <v>14</v>
      </c>
      <c r="H318">
        <v>27</v>
      </c>
      <c r="I318" s="2">
        <v>44125</v>
      </c>
      <c r="J318">
        <f t="shared" si="36"/>
        <v>1</v>
      </c>
      <c r="K318" t="str">
        <f t="shared" si="37"/>
        <v>W</v>
      </c>
      <c r="L318">
        <f t="shared" si="38"/>
        <v>43</v>
      </c>
      <c r="M318" s="11">
        <f t="shared" si="39"/>
        <v>0.41666666666666663</v>
      </c>
      <c r="N318">
        <f t="shared" si="40"/>
        <v>0.22727272727272727</v>
      </c>
      <c r="O318">
        <f t="shared" si="41"/>
        <v>3.099173553719008E-2</v>
      </c>
      <c r="P318">
        <f t="shared" si="42"/>
        <v>1</v>
      </c>
      <c r="Q318">
        <f t="shared" si="43"/>
        <v>0.2</v>
      </c>
      <c r="R318">
        <f t="shared" si="44"/>
        <v>1</v>
      </c>
    </row>
    <row r="319" spans="1:18" x14ac:dyDescent="0.3">
      <c r="A319">
        <v>2</v>
      </c>
      <c r="B319">
        <v>41.897865000000003</v>
      </c>
      <c r="C319">
        <v>-87.630874000000006</v>
      </c>
      <c r="D319" s="1">
        <v>0.73958333333333337</v>
      </c>
      <c r="E319" s="1">
        <v>0.99930555555555556</v>
      </c>
      <c r="F319" t="s">
        <v>13</v>
      </c>
      <c r="G319" t="s">
        <v>14</v>
      </c>
      <c r="H319">
        <v>27</v>
      </c>
      <c r="I319" s="2">
        <v>44125</v>
      </c>
      <c r="J319">
        <f t="shared" si="36"/>
        <v>1</v>
      </c>
      <c r="K319" t="str">
        <f t="shared" si="37"/>
        <v>W</v>
      </c>
      <c r="L319">
        <f t="shared" si="38"/>
        <v>43</v>
      </c>
      <c r="M319" s="11">
        <f t="shared" si="39"/>
        <v>0.75</v>
      </c>
      <c r="N319">
        <f t="shared" si="40"/>
        <v>0.31818181818181818</v>
      </c>
      <c r="O319">
        <f t="shared" si="41"/>
        <v>4.338842975206611E-2</v>
      </c>
      <c r="P319">
        <f t="shared" si="42"/>
        <v>1</v>
      </c>
      <c r="Q319">
        <f t="shared" si="43"/>
        <v>0.25</v>
      </c>
      <c r="R319">
        <f t="shared" si="44"/>
        <v>1</v>
      </c>
    </row>
    <row r="320" spans="1:18" x14ac:dyDescent="0.3">
      <c r="A320">
        <v>3</v>
      </c>
      <c r="B320">
        <v>41.880653000000002</v>
      </c>
      <c r="C320">
        <v>-87.636480000000006</v>
      </c>
      <c r="D320" s="1">
        <v>0.375</v>
      </c>
      <c r="E320" s="1">
        <v>0.70833333333333337</v>
      </c>
      <c r="F320" t="s">
        <v>12</v>
      </c>
      <c r="G320" t="s">
        <v>14</v>
      </c>
      <c r="H320">
        <v>29</v>
      </c>
      <c r="I320" s="2">
        <v>44125</v>
      </c>
      <c r="J320">
        <f t="shared" si="36"/>
        <v>1</v>
      </c>
      <c r="K320" t="str">
        <f t="shared" si="37"/>
        <v>W</v>
      </c>
      <c r="L320">
        <f t="shared" si="38"/>
        <v>43</v>
      </c>
      <c r="M320" s="11">
        <f t="shared" si="39"/>
        <v>0.41666666666666663</v>
      </c>
      <c r="N320">
        <f t="shared" si="40"/>
        <v>0.25</v>
      </c>
      <c r="O320">
        <f t="shared" si="41"/>
        <v>3.7499999999999999E-2</v>
      </c>
      <c r="P320">
        <f t="shared" si="42"/>
        <v>1</v>
      </c>
      <c r="Q320">
        <f t="shared" si="43"/>
        <v>0.2</v>
      </c>
      <c r="R320">
        <f t="shared" si="44"/>
        <v>1</v>
      </c>
    </row>
    <row r="321" spans="1:18" x14ac:dyDescent="0.3">
      <c r="A321">
        <v>3</v>
      </c>
      <c r="B321">
        <v>41.881996999999998</v>
      </c>
      <c r="C321">
        <v>-87.627484999999993</v>
      </c>
      <c r="D321" s="1">
        <v>0.73958333333333337</v>
      </c>
      <c r="E321" s="1">
        <v>0.77083333333333337</v>
      </c>
      <c r="F321" t="s">
        <v>15</v>
      </c>
      <c r="G321" t="s">
        <v>14</v>
      </c>
      <c r="H321">
        <v>29</v>
      </c>
      <c r="I321" s="2">
        <v>44125</v>
      </c>
      <c r="J321">
        <f t="shared" si="36"/>
        <v>1</v>
      </c>
      <c r="K321" t="str">
        <f t="shared" si="37"/>
        <v>W</v>
      </c>
      <c r="L321">
        <f t="shared" si="38"/>
        <v>43</v>
      </c>
      <c r="M321" s="11">
        <f t="shared" si="39"/>
        <v>0.75</v>
      </c>
      <c r="N321">
        <f t="shared" si="40"/>
        <v>0.2</v>
      </c>
      <c r="O321">
        <f t="shared" si="41"/>
        <v>0.03</v>
      </c>
      <c r="P321">
        <f t="shared" si="42"/>
        <v>1</v>
      </c>
      <c r="Q321">
        <f t="shared" si="43"/>
        <v>0.33333333333333331</v>
      </c>
      <c r="R321">
        <f t="shared" si="44"/>
        <v>1</v>
      </c>
    </row>
    <row r="322" spans="1:18" x14ac:dyDescent="0.3">
      <c r="A322">
        <v>3</v>
      </c>
      <c r="B322">
        <v>41.897865000000003</v>
      </c>
      <c r="C322">
        <v>-87.630874000000006</v>
      </c>
      <c r="D322" s="1">
        <v>0.79166666666666663</v>
      </c>
      <c r="E322" s="1">
        <v>0.99930555555555556</v>
      </c>
      <c r="F322" t="s">
        <v>13</v>
      </c>
      <c r="G322" t="s">
        <v>14</v>
      </c>
      <c r="H322">
        <v>29</v>
      </c>
      <c r="I322" s="2">
        <v>44125</v>
      </c>
      <c r="J322">
        <f t="shared" si="36"/>
        <v>1</v>
      </c>
      <c r="K322" t="str">
        <f t="shared" si="37"/>
        <v>W</v>
      </c>
      <c r="L322">
        <f t="shared" si="38"/>
        <v>43</v>
      </c>
      <c r="M322" s="11">
        <f t="shared" si="39"/>
        <v>0.83333333333333326</v>
      </c>
      <c r="N322">
        <f t="shared" si="40"/>
        <v>0.25</v>
      </c>
      <c r="O322">
        <f t="shared" si="41"/>
        <v>3.7499999999999999E-2</v>
      </c>
      <c r="P322">
        <f t="shared" si="42"/>
        <v>1</v>
      </c>
      <c r="Q322">
        <f t="shared" si="43"/>
        <v>0.5</v>
      </c>
      <c r="R322">
        <f t="shared" si="44"/>
        <v>1</v>
      </c>
    </row>
    <row r="323" spans="1:18" x14ac:dyDescent="0.3">
      <c r="A323">
        <v>4</v>
      </c>
      <c r="B323">
        <v>41.880653000000002</v>
      </c>
      <c r="C323">
        <v>-87.636480000000006</v>
      </c>
      <c r="D323" s="1">
        <v>0.375</v>
      </c>
      <c r="E323" s="1">
        <v>0.71527777777777779</v>
      </c>
      <c r="F323" t="s">
        <v>12</v>
      </c>
      <c r="G323" t="s">
        <v>10</v>
      </c>
      <c r="H323">
        <v>26</v>
      </c>
      <c r="I323" s="2">
        <v>44125</v>
      </c>
      <c r="J323">
        <f t="shared" ref="J323:J386" si="45">CHOOSE(WEEKDAY(I323),0,1,1,1,1,1,0)</f>
        <v>1</v>
      </c>
      <c r="K323" t="str">
        <f t="shared" ref="K323:K386" si="46">CHOOSE(WEEKDAY(I323),"Su","M","Tu","W","Th","F","Sa")</f>
        <v>W</v>
      </c>
      <c r="L323">
        <f t="shared" ref="L323:L386" si="47">WEEKNUM(I323)</f>
        <v>43</v>
      </c>
      <c r="M323" s="11">
        <f t="shared" ref="M323:M386" si="48">MROUND(D323,"2:00")</f>
        <v>0.41666666666666663</v>
      </c>
      <c r="N323">
        <f t="shared" ref="N323:N386" si="49">COUNTIFS(F:F,F323,A:A,A323,L:L,L323)/COUNTIFS(A:A,A323,L:L,L323)</f>
        <v>0.25</v>
      </c>
      <c r="O323">
        <f t="shared" ref="O323:O386" si="50">N323*(COUNTIFS(K:K,K323,A:A,A323,L:L,L323)/COUNTIFS(A:A,A323,L:L,L323))</f>
        <v>2.5000000000000001E-2</v>
      </c>
      <c r="P323">
        <f t="shared" ref="P323:P386" si="51">COUNTIFS(F:F,F323,A:A,A323,K:K,K323)/(MAX(L:L)-MIN(L:L))</f>
        <v>1</v>
      </c>
      <c r="Q323">
        <f t="shared" ref="Q323:Q386" si="52">COUNTIFS(F:F,F323,M:M,M323,K:K,K323,A:A,A323)/COUNTIFS(F:F,F323,K:K,K323,M:M,M323)</f>
        <v>0.2</v>
      </c>
      <c r="R323">
        <f t="shared" ref="R323:R386" si="53">COUNTIFS(F:F,F323,A:A,A323,K:K,K323,M:M,M323)/(MAX(L:L)-MIN(L:L))</f>
        <v>1</v>
      </c>
    </row>
    <row r="324" spans="1:18" x14ac:dyDescent="0.3">
      <c r="A324">
        <v>4</v>
      </c>
      <c r="B324">
        <v>41.897865000000003</v>
      </c>
      <c r="C324">
        <v>-87.630874000000006</v>
      </c>
      <c r="D324" s="1">
        <v>0.79166666666666663</v>
      </c>
      <c r="E324" s="1">
        <v>0.99930555555555556</v>
      </c>
      <c r="F324" t="s">
        <v>13</v>
      </c>
      <c r="G324" t="s">
        <v>10</v>
      </c>
      <c r="H324">
        <v>26</v>
      </c>
      <c r="I324" s="2">
        <v>44125</v>
      </c>
      <c r="J324">
        <f t="shared" si="45"/>
        <v>1</v>
      </c>
      <c r="K324" t="str">
        <f t="shared" si="46"/>
        <v>W</v>
      </c>
      <c r="L324">
        <f t="shared" si="47"/>
        <v>43</v>
      </c>
      <c r="M324" s="11">
        <f t="shared" si="48"/>
        <v>0.83333333333333326</v>
      </c>
      <c r="N324">
        <f t="shared" si="49"/>
        <v>0.35</v>
      </c>
      <c r="O324">
        <f t="shared" si="50"/>
        <v>3.4999999999999996E-2</v>
      </c>
      <c r="P324">
        <f t="shared" si="51"/>
        <v>1</v>
      </c>
      <c r="Q324">
        <f t="shared" si="52"/>
        <v>0.5</v>
      </c>
      <c r="R324">
        <f t="shared" si="53"/>
        <v>1</v>
      </c>
    </row>
    <row r="325" spans="1:18" x14ac:dyDescent="0.3">
      <c r="A325">
        <v>5</v>
      </c>
      <c r="B325">
        <v>41.874848999999998</v>
      </c>
      <c r="C325">
        <v>-87.634506000000002</v>
      </c>
      <c r="D325" s="1">
        <v>0.25</v>
      </c>
      <c r="E325" s="1">
        <v>0.3125</v>
      </c>
      <c r="F325" t="s">
        <v>16</v>
      </c>
      <c r="G325" t="s">
        <v>10</v>
      </c>
      <c r="H325">
        <v>27</v>
      </c>
      <c r="I325" s="2">
        <v>44125</v>
      </c>
      <c r="J325">
        <f t="shared" si="45"/>
        <v>1</v>
      </c>
      <c r="K325" t="str">
        <f t="shared" si="46"/>
        <v>W</v>
      </c>
      <c r="L325">
        <f t="shared" si="47"/>
        <v>43</v>
      </c>
      <c r="M325" s="11">
        <f t="shared" si="48"/>
        <v>0.25</v>
      </c>
      <c r="N325">
        <f t="shared" si="49"/>
        <v>0.21739130434782608</v>
      </c>
      <c r="O325">
        <f t="shared" si="50"/>
        <v>3.780718336483932E-2</v>
      </c>
      <c r="P325">
        <f t="shared" si="51"/>
        <v>1</v>
      </c>
      <c r="Q325">
        <f t="shared" si="52"/>
        <v>0.53333333333333333</v>
      </c>
      <c r="R325">
        <f t="shared" si="53"/>
        <v>1</v>
      </c>
    </row>
    <row r="326" spans="1:18" x14ac:dyDescent="0.3">
      <c r="A326">
        <v>5</v>
      </c>
      <c r="B326">
        <v>41.880653000000002</v>
      </c>
      <c r="C326">
        <v>-87.636480000000006</v>
      </c>
      <c r="D326" s="1">
        <v>0.375</v>
      </c>
      <c r="E326" s="1">
        <v>0.70833333333333337</v>
      </c>
      <c r="F326" t="s">
        <v>12</v>
      </c>
      <c r="G326" t="s">
        <v>10</v>
      </c>
      <c r="H326">
        <v>27</v>
      </c>
      <c r="I326" s="2">
        <v>44125</v>
      </c>
      <c r="J326">
        <f t="shared" si="45"/>
        <v>1</v>
      </c>
      <c r="K326" t="str">
        <f t="shared" si="46"/>
        <v>W</v>
      </c>
      <c r="L326">
        <f t="shared" si="47"/>
        <v>43</v>
      </c>
      <c r="M326" s="11">
        <f t="shared" si="48"/>
        <v>0.41666666666666663</v>
      </c>
      <c r="N326">
        <f t="shared" si="49"/>
        <v>0.21739130434782608</v>
      </c>
      <c r="O326">
        <f t="shared" si="50"/>
        <v>3.780718336483932E-2</v>
      </c>
      <c r="P326">
        <f t="shared" si="51"/>
        <v>1</v>
      </c>
      <c r="Q326">
        <f t="shared" si="52"/>
        <v>0.2</v>
      </c>
      <c r="R326">
        <f t="shared" si="53"/>
        <v>1</v>
      </c>
    </row>
    <row r="327" spans="1:18" x14ac:dyDescent="0.3">
      <c r="A327">
        <v>5</v>
      </c>
      <c r="B327">
        <v>41.881996999999998</v>
      </c>
      <c r="C327">
        <v>-87.627484999999993</v>
      </c>
      <c r="D327" s="1">
        <v>0.73958333333333337</v>
      </c>
      <c r="E327" s="1">
        <v>0.77083333333333337</v>
      </c>
      <c r="F327" t="s">
        <v>15</v>
      </c>
      <c r="G327" t="s">
        <v>10</v>
      </c>
      <c r="H327">
        <v>27</v>
      </c>
      <c r="I327" s="2">
        <v>44125</v>
      </c>
      <c r="J327">
        <f t="shared" si="45"/>
        <v>1</v>
      </c>
      <c r="K327" t="str">
        <f t="shared" si="46"/>
        <v>W</v>
      </c>
      <c r="L327">
        <f t="shared" si="47"/>
        <v>43</v>
      </c>
      <c r="M327" s="11">
        <f t="shared" si="48"/>
        <v>0.75</v>
      </c>
      <c r="N327">
        <f t="shared" si="49"/>
        <v>0.2608695652173913</v>
      </c>
      <c r="O327">
        <f t="shared" si="50"/>
        <v>4.5368620037807179E-2</v>
      </c>
      <c r="P327">
        <f t="shared" si="51"/>
        <v>1</v>
      </c>
      <c r="Q327">
        <f t="shared" si="52"/>
        <v>0.33333333333333331</v>
      </c>
      <c r="R327">
        <f t="shared" si="53"/>
        <v>1</v>
      </c>
    </row>
    <row r="328" spans="1:18" x14ac:dyDescent="0.3">
      <c r="A328">
        <v>5</v>
      </c>
      <c r="B328">
        <v>41.897865000000003</v>
      </c>
      <c r="C328">
        <v>-87.630874000000006</v>
      </c>
      <c r="D328" s="1">
        <v>0.73958333333333337</v>
      </c>
      <c r="E328" s="1">
        <v>0.99930555555555556</v>
      </c>
      <c r="F328" t="s">
        <v>13</v>
      </c>
      <c r="G328" t="s">
        <v>10</v>
      </c>
      <c r="H328">
        <v>27</v>
      </c>
      <c r="I328" s="2">
        <v>44125</v>
      </c>
      <c r="J328">
        <f t="shared" si="45"/>
        <v>1</v>
      </c>
      <c r="K328" t="str">
        <f t="shared" si="46"/>
        <v>W</v>
      </c>
      <c r="L328">
        <f t="shared" si="47"/>
        <v>43</v>
      </c>
      <c r="M328" s="11">
        <f t="shared" si="48"/>
        <v>0.75</v>
      </c>
      <c r="N328">
        <f t="shared" si="49"/>
        <v>0.30434782608695654</v>
      </c>
      <c r="O328">
        <f t="shared" si="50"/>
        <v>5.2930056710775046E-2</v>
      </c>
      <c r="P328">
        <f t="shared" si="51"/>
        <v>1</v>
      </c>
      <c r="Q328">
        <f t="shared" si="52"/>
        <v>0.25</v>
      </c>
      <c r="R328">
        <f t="shared" si="53"/>
        <v>1</v>
      </c>
    </row>
    <row r="329" spans="1:18" x14ac:dyDescent="0.3">
      <c r="A329">
        <v>6</v>
      </c>
      <c r="B329">
        <v>41.874848999999998</v>
      </c>
      <c r="C329">
        <v>-87.634506000000002</v>
      </c>
      <c r="D329" s="1">
        <v>0.25</v>
      </c>
      <c r="E329" s="1">
        <v>0.31944444444444448</v>
      </c>
      <c r="F329" t="s">
        <v>16</v>
      </c>
      <c r="G329" t="s">
        <v>14</v>
      </c>
      <c r="H329">
        <v>29</v>
      </c>
      <c r="I329" s="2">
        <v>44125</v>
      </c>
      <c r="J329">
        <f t="shared" si="45"/>
        <v>1</v>
      </c>
      <c r="K329" t="str">
        <f t="shared" si="46"/>
        <v>W</v>
      </c>
      <c r="L329">
        <f t="shared" si="47"/>
        <v>43</v>
      </c>
      <c r="M329" s="11">
        <f t="shared" si="48"/>
        <v>0.25</v>
      </c>
      <c r="N329">
        <f t="shared" si="49"/>
        <v>0.125</v>
      </c>
      <c r="O329">
        <f t="shared" si="50"/>
        <v>2.0833333333333332E-2</v>
      </c>
      <c r="P329">
        <f t="shared" si="51"/>
        <v>0.875</v>
      </c>
      <c r="Q329">
        <f t="shared" si="52"/>
        <v>0.46666666666666667</v>
      </c>
      <c r="R329">
        <f t="shared" si="53"/>
        <v>0.875</v>
      </c>
    </row>
    <row r="330" spans="1:18" x14ac:dyDescent="0.3">
      <c r="A330">
        <v>6</v>
      </c>
      <c r="B330">
        <v>41.880653000000002</v>
      </c>
      <c r="C330">
        <v>-87.636480000000006</v>
      </c>
      <c r="D330" s="1">
        <v>0.375</v>
      </c>
      <c r="E330" s="1">
        <v>0.71527777777777779</v>
      </c>
      <c r="F330" t="s">
        <v>12</v>
      </c>
      <c r="G330" t="s">
        <v>14</v>
      </c>
      <c r="H330">
        <v>29</v>
      </c>
      <c r="I330" s="2">
        <v>44125</v>
      </c>
      <c r="J330">
        <f t="shared" si="45"/>
        <v>1</v>
      </c>
      <c r="K330" t="str">
        <f t="shared" si="46"/>
        <v>W</v>
      </c>
      <c r="L330">
        <f t="shared" si="47"/>
        <v>43</v>
      </c>
      <c r="M330" s="11">
        <f t="shared" si="48"/>
        <v>0.41666666666666663</v>
      </c>
      <c r="N330">
        <f t="shared" si="49"/>
        <v>0.20833333333333334</v>
      </c>
      <c r="O330">
        <f t="shared" si="50"/>
        <v>3.4722222222222224E-2</v>
      </c>
      <c r="P330">
        <f t="shared" si="51"/>
        <v>1</v>
      </c>
      <c r="Q330">
        <f t="shared" si="52"/>
        <v>0.2</v>
      </c>
      <c r="R330">
        <f t="shared" si="53"/>
        <v>1</v>
      </c>
    </row>
    <row r="331" spans="1:18" x14ac:dyDescent="0.3">
      <c r="A331">
        <v>6</v>
      </c>
      <c r="B331">
        <v>41.881996999999998</v>
      </c>
      <c r="C331">
        <v>-87.627484999999993</v>
      </c>
      <c r="D331" s="1">
        <v>0.73958333333333337</v>
      </c>
      <c r="E331" s="1">
        <v>0.77777777777777779</v>
      </c>
      <c r="F331" t="s">
        <v>15</v>
      </c>
      <c r="G331" t="s">
        <v>14</v>
      </c>
      <c r="H331">
        <v>29</v>
      </c>
      <c r="I331" s="2">
        <v>44125</v>
      </c>
      <c r="J331">
        <f t="shared" si="45"/>
        <v>1</v>
      </c>
      <c r="K331" t="str">
        <f t="shared" si="46"/>
        <v>W</v>
      </c>
      <c r="L331">
        <f t="shared" si="47"/>
        <v>43</v>
      </c>
      <c r="M331" s="11">
        <f t="shared" si="48"/>
        <v>0.75</v>
      </c>
      <c r="N331">
        <f t="shared" si="49"/>
        <v>0.25</v>
      </c>
      <c r="O331">
        <f t="shared" si="50"/>
        <v>4.1666666666666664E-2</v>
      </c>
      <c r="P331">
        <f t="shared" si="51"/>
        <v>1</v>
      </c>
      <c r="Q331">
        <f t="shared" si="52"/>
        <v>0.33333333333333331</v>
      </c>
      <c r="R331">
        <f t="shared" si="53"/>
        <v>1</v>
      </c>
    </row>
    <row r="332" spans="1:18" x14ac:dyDescent="0.3">
      <c r="A332">
        <v>6</v>
      </c>
      <c r="B332">
        <v>41.897865000000003</v>
      </c>
      <c r="C332">
        <v>-87.630874000000006</v>
      </c>
      <c r="D332" s="1">
        <v>0.73958333333333337</v>
      </c>
      <c r="E332" s="1">
        <v>0.99930555555555556</v>
      </c>
      <c r="F332" t="s">
        <v>13</v>
      </c>
      <c r="G332" t="s">
        <v>14</v>
      </c>
      <c r="H332">
        <v>29</v>
      </c>
      <c r="I332" s="2">
        <v>44125</v>
      </c>
      <c r="J332">
        <f t="shared" si="45"/>
        <v>1</v>
      </c>
      <c r="K332" t="str">
        <f t="shared" si="46"/>
        <v>W</v>
      </c>
      <c r="L332">
        <f t="shared" si="47"/>
        <v>43</v>
      </c>
      <c r="M332" s="11">
        <f t="shared" si="48"/>
        <v>0.75</v>
      </c>
      <c r="N332">
        <f t="shared" si="49"/>
        <v>0.29166666666666669</v>
      </c>
      <c r="O332">
        <f t="shared" si="50"/>
        <v>4.8611111111111112E-2</v>
      </c>
      <c r="P332">
        <f t="shared" si="51"/>
        <v>1</v>
      </c>
      <c r="Q332">
        <f t="shared" si="52"/>
        <v>0.25</v>
      </c>
      <c r="R332">
        <f t="shared" si="53"/>
        <v>1</v>
      </c>
    </row>
    <row r="333" spans="1:18" x14ac:dyDescent="0.3">
      <c r="A333">
        <v>1</v>
      </c>
      <c r="B333">
        <v>41.879604</v>
      </c>
      <c r="C333">
        <v>-87.633663999999996</v>
      </c>
      <c r="D333" s="1">
        <v>0.33333333333333331</v>
      </c>
      <c r="E333" s="1">
        <v>0.34027777777777773</v>
      </c>
      <c r="F333" t="s">
        <v>9</v>
      </c>
      <c r="G333" t="s">
        <v>10</v>
      </c>
      <c r="H333">
        <v>25</v>
      </c>
      <c r="I333" s="2">
        <v>44126</v>
      </c>
      <c r="J333">
        <f t="shared" si="45"/>
        <v>1</v>
      </c>
      <c r="K333" t="str">
        <f t="shared" si="46"/>
        <v>Th</v>
      </c>
      <c r="L333">
        <f t="shared" si="47"/>
        <v>43</v>
      </c>
      <c r="M333" s="11">
        <f t="shared" si="48"/>
        <v>0.33333333333333331</v>
      </c>
      <c r="N333">
        <f t="shared" si="49"/>
        <v>0.18518518518518517</v>
      </c>
      <c r="O333">
        <f t="shared" si="50"/>
        <v>2.743484224965706E-2</v>
      </c>
      <c r="P333">
        <f t="shared" si="51"/>
        <v>1</v>
      </c>
      <c r="Q333">
        <f t="shared" si="52"/>
        <v>0.5</v>
      </c>
      <c r="R333">
        <f t="shared" si="53"/>
        <v>1</v>
      </c>
    </row>
    <row r="334" spans="1:18" x14ac:dyDescent="0.3">
      <c r="A334">
        <v>1</v>
      </c>
      <c r="B334">
        <v>41.877676999999998</v>
      </c>
      <c r="C334">
        <v>-87.634251000000006</v>
      </c>
      <c r="D334" s="1">
        <v>0.34375</v>
      </c>
      <c r="E334" s="1">
        <v>0.34722222222222227</v>
      </c>
      <c r="F334" t="s">
        <v>11</v>
      </c>
      <c r="G334" t="s">
        <v>10</v>
      </c>
      <c r="H334">
        <v>25</v>
      </c>
      <c r="I334" s="2">
        <v>44126</v>
      </c>
      <c r="J334">
        <f t="shared" si="45"/>
        <v>1</v>
      </c>
      <c r="K334" t="str">
        <f t="shared" si="46"/>
        <v>Th</v>
      </c>
      <c r="L334">
        <f t="shared" si="47"/>
        <v>43</v>
      </c>
      <c r="M334" s="11">
        <f t="shared" si="48"/>
        <v>0.33333333333333331</v>
      </c>
      <c r="N334">
        <f t="shared" si="49"/>
        <v>0.18518518518518517</v>
      </c>
      <c r="O334">
        <f t="shared" si="50"/>
        <v>2.743484224965706E-2</v>
      </c>
      <c r="P334">
        <f t="shared" si="51"/>
        <v>1</v>
      </c>
      <c r="Q334">
        <f t="shared" si="52"/>
        <v>1</v>
      </c>
      <c r="R334">
        <f t="shared" si="53"/>
        <v>1</v>
      </c>
    </row>
    <row r="335" spans="1:18" x14ac:dyDescent="0.3">
      <c r="A335">
        <v>1</v>
      </c>
      <c r="B335">
        <v>41.880653000000002</v>
      </c>
      <c r="C335">
        <v>-87.636480000000006</v>
      </c>
      <c r="D335" s="1">
        <v>0.35416666666666669</v>
      </c>
      <c r="E335" s="1">
        <v>0.5</v>
      </c>
      <c r="F335" t="s">
        <v>12</v>
      </c>
      <c r="G335" t="s">
        <v>10</v>
      </c>
      <c r="H335">
        <v>25</v>
      </c>
      <c r="I335" s="2">
        <v>44126</v>
      </c>
      <c r="J335">
        <f t="shared" si="45"/>
        <v>1</v>
      </c>
      <c r="K335" t="str">
        <f t="shared" si="46"/>
        <v>Th</v>
      </c>
      <c r="L335">
        <f t="shared" si="47"/>
        <v>43</v>
      </c>
      <c r="M335" s="11">
        <f t="shared" si="48"/>
        <v>0.33333333333333331</v>
      </c>
      <c r="N335">
        <f t="shared" si="49"/>
        <v>0.18518518518518517</v>
      </c>
      <c r="O335">
        <f t="shared" si="50"/>
        <v>2.743484224965706E-2</v>
      </c>
      <c r="P335">
        <f t="shared" si="51"/>
        <v>1</v>
      </c>
      <c r="Q335">
        <f t="shared" si="52"/>
        <v>1</v>
      </c>
      <c r="R335">
        <f t="shared" si="53"/>
        <v>1</v>
      </c>
    </row>
    <row r="336" spans="1:18" x14ac:dyDescent="0.3">
      <c r="A336">
        <v>1</v>
      </c>
      <c r="B336">
        <v>41.897865000000003</v>
      </c>
      <c r="C336">
        <v>-87.630874000000006</v>
      </c>
      <c r="D336" s="1">
        <v>0.72916666666666663</v>
      </c>
      <c r="E336" s="1">
        <v>0.99930555555555556</v>
      </c>
      <c r="F336" t="s">
        <v>13</v>
      </c>
      <c r="G336" t="s">
        <v>10</v>
      </c>
      <c r="H336">
        <v>25</v>
      </c>
      <c r="I336" s="2">
        <v>44126</v>
      </c>
      <c r="J336">
        <f t="shared" si="45"/>
        <v>1</v>
      </c>
      <c r="K336" t="str">
        <f t="shared" si="46"/>
        <v>Th</v>
      </c>
      <c r="L336">
        <f t="shared" si="47"/>
        <v>43</v>
      </c>
      <c r="M336" s="11">
        <f t="shared" si="48"/>
        <v>0.75</v>
      </c>
      <c r="N336">
        <f t="shared" si="49"/>
        <v>0.25925925925925924</v>
      </c>
      <c r="O336">
        <f t="shared" si="50"/>
        <v>3.8408779149519887E-2</v>
      </c>
      <c r="P336">
        <f t="shared" si="51"/>
        <v>1</v>
      </c>
      <c r="Q336">
        <f t="shared" si="52"/>
        <v>0.25</v>
      </c>
      <c r="R336">
        <f t="shared" si="53"/>
        <v>1</v>
      </c>
    </row>
    <row r="337" spans="1:18" x14ac:dyDescent="0.3">
      <c r="A337">
        <v>2</v>
      </c>
      <c r="B337">
        <v>41.879604</v>
      </c>
      <c r="C337">
        <v>-87.633663999999996</v>
      </c>
      <c r="D337" s="1">
        <v>0.3125</v>
      </c>
      <c r="E337" s="1">
        <v>0.35416666666666669</v>
      </c>
      <c r="F337" t="s">
        <v>9</v>
      </c>
      <c r="G337" t="s">
        <v>14</v>
      </c>
      <c r="H337">
        <v>27</v>
      </c>
      <c r="I337" s="2">
        <v>44126</v>
      </c>
      <c r="J337">
        <f t="shared" si="45"/>
        <v>1</v>
      </c>
      <c r="K337" t="str">
        <f t="shared" si="46"/>
        <v>Th</v>
      </c>
      <c r="L337">
        <f t="shared" si="47"/>
        <v>43</v>
      </c>
      <c r="M337" s="11">
        <f t="shared" si="48"/>
        <v>0.33333333333333331</v>
      </c>
      <c r="N337">
        <f t="shared" si="49"/>
        <v>0.31818181818181818</v>
      </c>
      <c r="O337">
        <f t="shared" si="50"/>
        <v>4.338842975206611E-2</v>
      </c>
      <c r="P337">
        <f t="shared" si="51"/>
        <v>1</v>
      </c>
      <c r="Q337">
        <f t="shared" si="52"/>
        <v>0.5</v>
      </c>
      <c r="R337">
        <f t="shared" si="53"/>
        <v>1</v>
      </c>
    </row>
    <row r="338" spans="1:18" x14ac:dyDescent="0.3">
      <c r="A338">
        <v>2</v>
      </c>
      <c r="B338">
        <v>41.880653000000002</v>
      </c>
      <c r="C338">
        <v>-87.636480000000006</v>
      </c>
      <c r="D338" s="1">
        <v>0.375</v>
      </c>
      <c r="E338" s="1">
        <v>0.70833333333333337</v>
      </c>
      <c r="F338" t="s">
        <v>12</v>
      </c>
      <c r="G338" t="s">
        <v>14</v>
      </c>
      <c r="H338">
        <v>27</v>
      </c>
      <c r="I338" s="2">
        <v>44126</v>
      </c>
      <c r="J338">
        <f t="shared" si="45"/>
        <v>1</v>
      </c>
      <c r="K338" t="str">
        <f t="shared" si="46"/>
        <v>Th</v>
      </c>
      <c r="L338">
        <f t="shared" si="47"/>
        <v>43</v>
      </c>
      <c r="M338" s="11">
        <f t="shared" si="48"/>
        <v>0.41666666666666663</v>
      </c>
      <c r="N338">
        <f t="shared" si="49"/>
        <v>0.22727272727272727</v>
      </c>
      <c r="O338">
        <f t="shared" si="50"/>
        <v>3.099173553719008E-2</v>
      </c>
      <c r="P338">
        <f t="shared" si="51"/>
        <v>1</v>
      </c>
      <c r="Q338">
        <f t="shared" si="52"/>
        <v>0.2</v>
      </c>
      <c r="R338">
        <f t="shared" si="53"/>
        <v>1</v>
      </c>
    </row>
    <row r="339" spans="1:18" x14ac:dyDescent="0.3">
      <c r="A339">
        <v>2</v>
      </c>
      <c r="B339">
        <v>41.897865000000003</v>
      </c>
      <c r="C339">
        <v>-87.630874000000006</v>
      </c>
      <c r="D339" s="1">
        <v>0.73958333333333337</v>
      </c>
      <c r="E339" s="1">
        <v>0.99930555555555556</v>
      </c>
      <c r="F339" t="s">
        <v>13</v>
      </c>
      <c r="G339" t="s">
        <v>14</v>
      </c>
      <c r="H339">
        <v>27</v>
      </c>
      <c r="I339" s="2">
        <v>44126</v>
      </c>
      <c r="J339">
        <f t="shared" si="45"/>
        <v>1</v>
      </c>
      <c r="K339" t="str">
        <f t="shared" si="46"/>
        <v>Th</v>
      </c>
      <c r="L339">
        <f t="shared" si="47"/>
        <v>43</v>
      </c>
      <c r="M339" s="11">
        <f t="shared" si="48"/>
        <v>0.75</v>
      </c>
      <c r="N339">
        <f t="shared" si="49"/>
        <v>0.31818181818181818</v>
      </c>
      <c r="O339">
        <f t="shared" si="50"/>
        <v>4.338842975206611E-2</v>
      </c>
      <c r="P339">
        <f t="shared" si="51"/>
        <v>1</v>
      </c>
      <c r="Q339">
        <f t="shared" si="52"/>
        <v>0.25</v>
      </c>
      <c r="R339">
        <f t="shared" si="53"/>
        <v>1</v>
      </c>
    </row>
    <row r="340" spans="1:18" x14ac:dyDescent="0.3">
      <c r="A340">
        <v>3</v>
      </c>
      <c r="B340">
        <v>41.880653000000002</v>
      </c>
      <c r="C340">
        <v>-87.636480000000006</v>
      </c>
      <c r="D340" s="1">
        <v>0.375</v>
      </c>
      <c r="E340" s="1">
        <v>0.70833333333333337</v>
      </c>
      <c r="F340" t="s">
        <v>12</v>
      </c>
      <c r="G340" t="s">
        <v>14</v>
      </c>
      <c r="H340">
        <v>29</v>
      </c>
      <c r="I340" s="2">
        <v>44126</v>
      </c>
      <c r="J340">
        <f t="shared" si="45"/>
        <v>1</v>
      </c>
      <c r="K340" t="str">
        <f t="shared" si="46"/>
        <v>Th</v>
      </c>
      <c r="L340">
        <f t="shared" si="47"/>
        <v>43</v>
      </c>
      <c r="M340" s="11">
        <f t="shared" si="48"/>
        <v>0.41666666666666663</v>
      </c>
      <c r="N340">
        <f t="shared" si="49"/>
        <v>0.25</v>
      </c>
      <c r="O340">
        <f t="shared" si="50"/>
        <v>3.7499999999999999E-2</v>
      </c>
      <c r="P340">
        <f t="shared" si="51"/>
        <v>1</v>
      </c>
      <c r="Q340">
        <f t="shared" si="52"/>
        <v>0.2</v>
      </c>
      <c r="R340">
        <f t="shared" si="53"/>
        <v>1</v>
      </c>
    </row>
    <row r="341" spans="1:18" x14ac:dyDescent="0.3">
      <c r="A341">
        <v>3</v>
      </c>
      <c r="B341">
        <v>41.881996999999998</v>
      </c>
      <c r="C341">
        <v>-87.627484999999993</v>
      </c>
      <c r="D341" s="1">
        <v>0.73958333333333337</v>
      </c>
      <c r="E341" s="1">
        <v>0.77083333333333337</v>
      </c>
      <c r="F341" t="s">
        <v>15</v>
      </c>
      <c r="G341" t="s">
        <v>14</v>
      </c>
      <c r="H341">
        <v>29</v>
      </c>
      <c r="I341" s="2">
        <v>44126</v>
      </c>
      <c r="J341">
        <f t="shared" si="45"/>
        <v>1</v>
      </c>
      <c r="K341" t="str">
        <f t="shared" si="46"/>
        <v>Th</v>
      </c>
      <c r="L341">
        <f t="shared" si="47"/>
        <v>43</v>
      </c>
      <c r="M341" s="11">
        <f t="shared" si="48"/>
        <v>0.75</v>
      </c>
      <c r="N341">
        <f t="shared" si="49"/>
        <v>0.2</v>
      </c>
      <c r="O341">
        <f t="shared" si="50"/>
        <v>0.03</v>
      </c>
      <c r="P341">
        <f t="shared" si="51"/>
        <v>1</v>
      </c>
      <c r="Q341">
        <f t="shared" si="52"/>
        <v>0.25</v>
      </c>
      <c r="R341">
        <f t="shared" si="53"/>
        <v>1</v>
      </c>
    </row>
    <row r="342" spans="1:18" x14ac:dyDescent="0.3">
      <c r="A342">
        <v>3</v>
      </c>
      <c r="B342">
        <v>41.897865000000003</v>
      </c>
      <c r="C342">
        <v>-87.630874000000006</v>
      </c>
      <c r="D342" s="1">
        <v>0.79166666666666663</v>
      </c>
      <c r="E342" s="1">
        <v>0.99930555555555556</v>
      </c>
      <c r="F342" t="s">
        <v>13</v>
      </c>
      <c r="G342" t="s">
        <v>14</v>
      </c>
      <c r="H342">
        <v>29</v>
      </c>
      <c r="I342" s="2">
        <v>44126</v>
      </c>
      <c r="J342">
        <f t="shared" si="45"/>
        <v>1</v>
      </c>
      <c r="K342" t="str">
        <f t="shared" si="46"/>
        <v>Th</v>
      </c>
      <c r="L342">
        <f t="shared" si="47"/>
        <v>43</v>
      </c>
      <c r="M342" s="11">
        <f t="shared" si="48"/>
        <v>0.83333333333333326</v>
      </c>
      <c r="N342">
        <f t="shared" si="49"/>
        <v>0.25</v>
      </c>
      <c r="O342">
        <f t="shared" si="50"/>
        <v>3.7499999999999999E-2</v>
      </c>
      <c r="P342">
        <f t="shared" si="51"/>
        <v>1</v>
      </c>
      <c r="Q342">
        <f t="shared" si="52"/>
        <v>0.5</v>
      </c>
      <c r="R342">
        <f t="shared" si="53"/>
        <v>1</v>
      </c>
    </row>
    <row r="343" spans="1:18" x14ac:dyDescent="0.3">
      <c r="A343">
        <v>4</v>
      </c>
      <c r="B343">
        <v>41.880653000000002</v>
      </c>
      <c r="C343">
        <v>-87.636480000000006</v>
      </c>
      <c r="D343" s="1">
        <v>0.375</v>
      </c>
      <c r="E343" s="1">
        <v>0.71527777777777779</v>
      </c>
      <c r="F343" t="s">
        <v>12</v>
      </c>
      <c r="G343" t="s">
        <v>10</v>
      </c>
      <c r="H343">
        <v>26</v>
      </c>
      <c r="I343" s="2">
        <v>44126</v>
      </c>
      <c r="J343">
        <f t="shared" si="45"/>
        <v>1</v>
      </c>
      <c r="K343" t="str">
        <f t="shared" si="46"/>
        <v>Th</v>
      </c>
      <c r="L343">
        <f t="shared" si="47"/>
        <v>43</v>
      </c>
      <c r="M343" s="11">
        <f t="shared" si="48"/>
        <v>0.41666666666666663</v>
      </c>
      <c r="N343">
        <f t="shared" si="49"/>
        <v>0.25</v>
      </c>
      <c r="O343">
        <f t="shared" si="50"/>
        <v>3.7499999999999999E-2</v>
      </c>
      <c r="P343">
        <f t="shared" si="51"/>
        <v>1</v>
      </c>
      <c r="Q343">
        <f t="shared" si="52"/>
        <v>0.2</v>
      </c>
      <c r="R343">
        <f t="shared" si="53"/>
        <v>1</v>
      </c>
    </row>
    <row r="344" spans="1:18" x14ac:dyDescent="0.3">
      <c r="A344">
        <v>4</v>
      </c>
      <c r="B344">
        <v>41.881996999999998</v>
      </c>
      <c r="C344">
        <v>-87.627484999999993</v>
      </c>
      <c r="D344" s="1">
        <v>0.73958333333333337</v>
      </c>
      <c r="E344" s="1">
        <v>0.77777777777777779</v>
      </c>
      <c r="F344" t="s">
        <v>15</v>
      </c>
      <c r="G344" t="s">
        <v>10</v>
      </c>
      <c r="H344">
        <v>26</v>
      </c>
      <c r="I344" s="2">
        <v>44126</v>
      </c>
      <c r="J344">
        <f t="shared" si="45"/>
        <v>1</v>
      </c>
      <c r="K344" t="str">
        <f t="shared" si="46"/>
        <v>Th</v>
      </c>
      <c r="L344">
        <f t="shared" si="47"/>
        <v>43</v>
      </c>
      <c r="M344" s="11">
        <f t="shared" si="48"/>
        <v>0.75</v>
      </c>
      <c r="N344">
        <f t="shared" si="49"/>
        <v>0.2</v>
      </c>
      <c r="O344">
        <f t="shared" si="50"/>
        <v>0.03</v>
      </c>
      <c r="P344">
        <f t="shared" si="51"/>
        <v>1</v>
      </c>
      <c r="Q344">
        <f t="shared" si="52"/>
        <v>0.25</v>
      </c>
      <c r="R344">
        <f t="shared" si="53"/>
        <v>1</v>
      </c>
    </row>
    <row r="345" spans="1:18" x14ac:dyDescent="0.3">
      <c r="A345">
        <v>4</v>
      </c>
      <c r="B345">
        <v>41.897865000000003</v>
      </c>
      <c r="C345">
        <v>-87.630874000000006</v>
      </c>
      <c r="D345" s="1">
        <v>0.79166666666666663</v>
      </c>
      <c r="E345" s="1">
        <v>0.99930555555555556</v>
      </c>
      <c r="F345" t="s">
        <v>13</v>
      </c>
      <c r="G345" t="s">
        <v>10</v>
      </c>
      <c r="H345">
        <v>26</v>
      </c>
      <c r="I345" s="2">
        <v>44126</v>
      </c>
      <c r="J345">
        <f t="shared" si="45"/>
        <v>1</v>
      </c>
      <c r="K345" t="str">
        <f t="shared" si="46"/>
        <v>Th</v>
      </c>
      <c r="L345">
        <f t="shared" si="47"/>
        <v>43</v>
      </c>
      <c r="M345" s="11">
        <f t="shared" si="48"/>
        <v>0.83333333333333326</v>
      </c>
      <c r="N345">
        <f t="shared" si="49"/>
        <v>0.35</v>
      </c>
      <c r="O345">
        <f t="shared" si="50"/>
        <v>5.2499999999999998E-2</v>
      </c>
      <c r="P345">
        <f t="shared" si="51"/>
        <v>1</v>
      </c>
      <c r="Q345">
        <f t="shared" si="52"/>
        <v>0.5</v>
      </c>
      <c r="R345">
        <f t="shared" si="53"/>
        <v>1</v>
      </c>
    </row>
    <row r="346" spans="1:18" x14ac:dyDescent="0.3">
      <c r="A346">
        <v>5</v>
      </c>
      <c r="B346">
        <v>41.874848999999998</v>
      </c>
      <c r="C346">
        <v>-87.634506000000002</v>
      </c>
      <c r="D346" s="1">
        <v>0.25</v>
      </c>
      <c r="E346" s="1">
        <v>0.3125</v>
      </c>
      <c r="F346" t="s">
        <v>16</v>
      </c>
      <c r="G346" t="s">
        <v>10</v>
      </c>
      <c r="H346">
        <v>27</v>
      </c>
      <c r="I346" s="2">
        <v>44126</v>
      </c>
      <c r="J346">
        <f t="shared" si="45"/>
        <v>1</v>
      </c>
      <c r="K346" t="str">
        <f t="shared" si="46"/>
        <v>Th</v>
      </c>
      <c r="L346">
        <f t="shared" si="47"/>
        <v>43</v>
      </c>
      <c r="M346" s="11">
        <f t="shared" si="48"/>
        <v>0.25</v>
      </c>
      <c r="N346">
        <f t="shared" si="49"/>
        <v>0.21739130434782608</v>
      </c>
      <c r="O346">
        <f t="shared" si="50"/>
        <v>3.780718336483932E-2</v>
      </c>
      <c r="P346">
        <f t="shared" si="51"/>
        <v>1</v>
      </c>
      <c r="Q346">
        <f t="shared" si="52"/>
        <v>1</v>
      </c>
      <c r="R346">
        <f t="shared" si="53"/>
        <v>1</v>
      </c>
    </row>
    <row r="347" spans="1:18" x14ac:dyDescent="0.3">
      <c r="A347">
        <v>5</v>
      </c>
      <c r="B347">
        <v>41.880653000000002</v>
      </c>
      <c r="C347">
        <v>-87.636480000000006</v>
      </c>
      <c r="D347" s="1">
        <v>0.375</v>
      </c>
      <c r="E347" s="1">
        <v>0.70833333333333337</v>
      </c>
      <c r="F347" t="s">
        <v>12</v>
      </c>
      <c r="G347" t="s">
        <v>10</v>
      </c>
      <c r="H347">
        <v>27</v>
      </c>
      <c r="I347" s="2">
        <v>44126</v>
      </c>
      <c r="J347">
        <f t="shared" si="45"/>
        <v>1</v>
      </c>
      <c r="K347" t="str">
        <f t="shared" si="46"/>
        <v>Th</v>
      </c>
      <c r="L347">
        <f t="shared" si="47"/>
        <v>43</v>
      </c>
      <c r="M347" s="11">
        <f t="shared" si="48"/>
        <v>0.41666666666666663</v>
      </c>
      <c r="N347">
        <f t="shared" si="49"/>
        <v>0.21739130434782608</v>
      </c>
      <c r="O347">
        <f t="shared" si="50"/>
        <v>3.780718336483932E-2</v>
      </c>
      <c r="P347">
        <f t="shared" si="51"/>
        <v>1</v>
      </c>
      <c r="Q347">
        <f t="shared" si="52"/>
        <v>0.2</v>
      </c>
      <c r="R347">
        <f t="shared" si="53"/>
        <v>1</v>
      </c>
    </row>
    <row r="348" spans="1:18" x14ac:dyDescent="0.3">
      <c r="A348">
        <v>5</v>
      </c>
      <c r="B348">
        <v>41.881996999999998</v>
      </c>
      <c r="C348">
        <v>-87.627484999999993</v>
      </c>
      <c r="D348" s="1">
        <v>0.73958333333333337</v>
      </c>
      <c r="E348" s="1">
        <v>0.77083333333333337</v>
      </c>
      <c r="F348" t="s">
        <v>15</v>
      </c>
      <c r="G348" t="s">
        <v>10</v>
      </c>
      <c r="H348">
        <v>27</v>
      </c>
      <c r="I348" s="2">
        <v>44126</v>
      </c>
      <c r="J348">
        <f t="shared" si="45"/>
        <v>1</v>
      </c>
      <c r="K348" t="str">
        <f t="shared" si="46"/>
        <v>Th</v>
      </c>
      <c r="L348">
        <f t="shared" si="47"/>
        <v>43</v>
      </c>
      <c r="M348" s="11">
        <f t="shared" si="48"/>
        <v>0.75</v>
      </c>
      <c r="N348">
        <f t="shared" si="49"/>
        <v>0.2608695652173913</v>
      </c>
      <c r="O348">
        <f t="shared" si="50"/>
        <v>4.5368620037807179E-2</v>
      </c>
      <c r="P348">
        <f t="shared" si="51"/>
        <v>1</v>
      </c>
      <c r="Q348">
        <f t="shared" si="52"/>
        <v>0.25</v>
      </c>
      <c r="R348">
        <f t="shared" si="53"/>
        <v>1</v>
      </c>
    </row>
    <row r="349" spans="1:18" x14ac:dyDescent="0.3">
      <c r="A349">
        <v>5</v>
      </c>
      <c r="B349">
        <v>41.897865000000003</v>
      </c>
      <c r="C349">
        <v>-87.630874000000006</v>
      </c>
      <c r="D349" s="1">
        <v>0.73958333333333337</v>
      </c>
      <c r="E349" s="1">
        <v>0.99930555555555556</v>
      </c>
      <c r="F349" t="s">
        <v>13</v>
      </c>
      <c r="G349" t="s">
        <v>10</v>
      </c>
      <c r="H349">
        <v>27</v>
      </c>
      <c r="I349" s="2">
        <v>44126</v>
      </c>
      <c r="J349">
        <f t="shared" si="45"/>
        <v>1</v>
      </c>
      <c r="K349" t="str">
        <f t="shared" si="46"/>
        <v>Th</v>
      </c>
      <c r="L349">
        <f t="shared" si="47"/>
        <v>43</v>
      </c>
      <c r="M349" s="11">
        <f t="shared" si="48"/>
        <v>0.75</v>
      </c>
      <c r="N349">
        <f t="shared" si="49"/>
        <v>0.30434782608695654</v>
      </c>
      <c r="O349">
        <f t="shared" si="50"/>
        <v>5.2930056710775046E-2</v>
      </c>
      <c r="P349">
        <f t="shared" si="51"/>
        <v>1</v>
      </c>
      <c r="Q349">
        <f t="shared" si="52"/>
        <v>0.25</v>
      </c>
      <c r="R349">
        <f t="shared" si="53"/>
        <v>1</v>
      </c>
    </row>
    <row r="350" spans="1:18" x14ac:dyDescent="0.3">
      <c r="A350">
        <v>6</v>
      </c>
      <c r="B350">
        <v>41.880653000000002</v>
      </c>
      <c r="C350">
        <v>-87.636480000000006</v>
      </c>
      <c r="D350" s="1">
        <v>0.375</v>
      </c>
      <c r="E350" s="1">
        <v>0.71527777777777779</v>
      </c>
      <c r="F350" t="s">
        <v>12</v>
      </c>
      <c r="G350" t="s">
        <v>14</v>
      </c>
      <c r="H350">
        <v>29</v>
      </c>
      <c r="I350" s="2">
        <v>44126</v>
      </c>
      <c r="J350">
        <f t="shared" si="45"/>
        <v>1</v>
      </c>
      <c r="K350" t="str">
        <f t="shared" si="46"/>
        <v>Th</v>
      </c>
      <c r="L350">
        <f t="shared" si="47"/>
        <v>43</v>
      </c>
      <c r="M350" s="11">
        <f t="shared" si="48"/>
        <v>0.41666666666666663</v>
      </c>
      <c r="N350">
        <f t="shared" si="49"/>
        <v>0.20833333333333334</v>
      </c>
      <c r="O350">
        <f t="shared" si="50"/>
        <v>2.6041666666666668E-2</v>
      </c>
      <c r="P350">
        <f t="shared" si="51"/>
        <v>1</v>
      </c>
      <c r="Q350">
        <f t="shared" si="52"/>
        <v>0.2</v>
      </c>
      <c r="R350">
        <f t="shared" si="53"/>
        <v>1</v>
      </c>
    </row>
    <row r="351" spans="1:18" x14ac:dyDescent="0.3">
      <c r="A351">
        <v>6</v>
      </c>
      <c r="B351">
        <v>41.881996999999998</v>
      </c>
      <c r="C351">
        <v>-87.627484999999993</v>
      </c>
      <c r="D351" s="1">
        <v>0.73958333333333337</v>
      </c>
      <c r="E351" s="1">
        <v>0.77777777777777779</v>
      </c>
      <c r="F351" t="s">
        <v>15</v>
      </c>
      <c r="G351" t="s">
        <v>14</v>
      </c>
      <c r="H351">
        <v>29</v>
      </c>
      <c r="I351" s="2">
        <v>44126</v>
      </c>
      <c r="J351">
        <f t="shared" si="45"/>
        <v>1</v>
      </c>
      <c r="K351" t="str">
        <f t="shared" si="46"/>
        <v>Th</v>
      </c>
      <c r="L351">
        <f t="shared" si="47"/>
        <v>43</v>
      </c>
      <c r="M351" s="11">
        <f t="shared" si="48"/>
        <v>0.75</v>
      </c>
      <c r="N351">
        <f t="shared" si="49"/>
        <v>0.25</v>
      </c>
      <c r="O351">
        <f t="shared" si="50"/>
        <v>3.125E-2</v>
      </c>
      <c r="P351">
        <f t="shared" si="51"/>
        <v>1</v>
      </c>
      <c r="Q351">
        <f t="shared" si="52"/>
        <v>0.25</v>
      </c>
      <c r="R351">
        <f t="shared" si="53"/>
        <v>1</v>
      </c>
    </row>
    <row r="352" spans="1:18" x14ac:dyDescent="0.3">
      <c r="A352">
        <v>6</v>
      </c>
      <c r="B352">
        <v>41.897865000000003</v>
      </c>
      <c r="C352">
        <v>-87.630874000000006</v>
      </c>
      <c r="D352" s="1">
        <v>0.73958333333333337</v>
      </c>
      <c r="E352" s="1">
        <v>0.99930555555555556</v>
      </c>
      <c r="F352" t="s">
        <v>13</v>
      </c>
      <c r="G352" t="s">
        <v>14</v>
      </c>
      <c r="H352">
        <v>29</v>
      </c>
      <c r="I352" s="2">
        <v>44126</v>
      </c>
      <c r="J352">
        <f t="shared" si="45"/>
        <v>1</v>
      </c>
      <c r="K352" t="str">
        <f t="shared" si="46"/>
        <v>Th</v>
      </c>
      <c r="L352">
        <f t="shared" si="47"/>
        <v>43</v>
      </c>
      <c r="M352" s="11">
        <f t="shared" si="48"/>
        <v>0.75</v>
      </c>
      <c r="N352">
        <f t="shared" si="49"/>
        <v>0.29166666666666669</v>
      </c>
      <c r="O352">
        <f t="shared" si="50"/>
        <v>3.6458333333333336E-2</v>
      </c>
      <c r="P352">
        <f t="shared" si="51"/>
        <v>1</v>
      </c>
      <c r="Q352">
        <f t="shared" si="52"/>
        <v>0.25</v>
      </c>
      <c r="R352">
        <f t="shared" si="53"/>
        <v>1</v>
      </c>
    </row>
    <row r="353" spans="1:18" x14ac:dyDescent="0.3">
      <c r="A353">
        <v>1</v>
      </c>
      <c r="B353">
        <v>41.879604</v>
      </c>
      <c r="C353">
        <v>-87.633663999999996</v>
      </c>
      <c r="D353" s="1">
        <v>0.33333333333333331</v>
      </c>
      <c r="E353" s="1">
        <v>0.34027777777777773</v>
      </c>
      <c r="F353" t="s">
        <v>9</v>
      </c>
      <c r="G353" t="s">
        <v>10</v>
      </c>
      <c r="H353">
        <v>25</v>
      </c>
      <c r="I353" s="2">
        <v>44127</v>
      </c>
      <c r="J353">
        <f t="shared" si="45"/>
        <v>1</v>
      </c>
      <c r="K353" t="str">
        <f t="shared" si="46"/>
        <v>F</v>
      </c>
      <c r="L353">
        <f t="shared" si="47"/>
        <v>43</v>
      </c>
      <c r="M353" s="11">
        <f t="shared" si="48"/>
        <v>0.33333333333333331</v>
      </c>
      <c r="N353">
        <f t="shared" si="49"/>
        <v>0.18518518518518517</v>
      </c>
      <c r="O353">
        <f t="shared" si="50"/>
        <v>2.743484224965706E-2</v>
      </c>
      <c r="P353">
        <f t="shared" si="51"/>
        <v>1</v>
      </c>
      <c r="Q353">
        <f t="shared" si="52"/>
        <v>0.5</v>
      </c>
      <c r="R353">
        <f t="shared" si="53"/>
        <v>1</v>
      </c>
    </row>
    <row r="354" spans="1:18" x14ac:dyDescent="0.3">
      <c r="A354">
        <v>1</v>
      </c>
      <c r="B354">
        <v>41.877676999999998</v>
      </c>
      <c r="C354">
        <v>-87.634251000000006</v>
      </c>
      <c r="D354" s="1">
        <v>0.34375</v>
      </c>
      <c r="E354" s="1">
        <v>0.34722222222222227</v>
      </c>
      <c r="F354" t="s">
        <v>11</v>
      </c>
      <c r="G354" t="s">
        <v>10</v>
      </c>
      <c r="H354">
        <v>25</v>
      </c>
      <c r="I354" s="2">
        <v>44127</v>
      </c>
      <c r="J354">
        <f t="shared" si="45"/>
        <v>1</v>
      </c>
      <c r="K354" t="str">
        <f t="shared" si="46"/>
        <v>F</v>
      </c>
      <c r="L354">
        <f t="shared" si="47"/>
        <v>43</v>
      </c>
      <c r="M354" s="11">
        <f t="shared" si="48"/>
        <v>0.33333333333333331</v>
      </c>
      <c r="N354">
        <f t="shared" si="49"/>
        <v>0.18518518518518517</v>
      </c>
      <c r="O354">
        <f t="shared" si="50"/>
        <v>2.743484224965706E-2</v>
      </c>
      <c r="P354">
        <f t="shared" si="51"/>
        <v>1</v>
      </c>
      <c r="Q354">
        <f t="shared" si="52"/>
        <v>1</v>
      </c>
      <c r="R354">
        <f t="shared" si="53"/>
        <v>1</v>
      </c>
    </row>
    <row r="355" spans="1:18" x14ac:dyDescent="0.3">
      <c r="A355">
        <v>1</v>
      </c>
      <c r="B355">
        <v>41.880653000000002</v>
      </c>
      <c r="C355">
        <v>-87.636480000000006</v>
      </c>
      <c r="D355" s="1">
        <v>0.35416666666666669</v>
      </c>
      <c r="E355" s="1">
        <v>0.5</v>
      </c>
      <c r="F355" t="s">
        <v>12</v>
      </c>
      <c r="G355" t="s">
        <v>10</v>
      </c>
      <c r="H355">
        <v>25</v>
      </c>
      <c r="I355" s="2">
        <v>44127</v>
      </c>
      <c r="J355">
        <f t="shared" si="45"/>
        <v>1</v>
      </c>
      <c r="K355" t="str">
        <f t="shared" si="46"/>
        <v>F</v>
      </c>
      <c r="L355">
        <f t="shared" si="47"/>
        <v>43</v>
      </c>
      <c r="M355" s="11">
        <f t="shared" si="48"/>
        <v>0.33333333333333331</v>
      </c>
      <c r="N355">
        <f t="shared" si="49"/>
        <v>0.18518518518518517</v>
      </c>
      <c r="O355">
        <f t="shared" si="50"/>
        <v>2.743484224965706E-2</v>
      </c>
      <c r="P355">
        <f t="shared" si="51"/>
        <v>1</v>
      </c>
      <c r="Q355">
        <f t="shared" si="52"/>
        <v>1</v>
      </c>
      <c r="R355">
        <f t="shared" si="53"/>
        <v>1</v>
      </c>
    </row>
    <row r="356" spans="1:18" x14ac:dyDescent="0.3">
      <c r="A356">
        <v>1</v>
      </c>
      <c r="B356">
        <v>41.897865000000003</v>
      </c>
      <c r="C356">
        <v>-87.630874000000006</v>
      </c>
      <c r="D356" s="1">
        <v>0.72916666666666663</v>
      </c>
      <c r="E356" s="1">
        <v>0.99930555555555556</v>
      </c>
      <c r="F356" t="s">
        <v>13</v>
      </c>
      <c r="G356" t="s">
        <v>10</v>
      </c>
      <c r="H356">
        <v>25</v>
      </c>
      <c r="I356" s="2">
        <v>44127</v>
      </c>
      <c r="J356">
        <f t="shared" si="45"/>
        <v>1</v>
      </c>
      <c r="K356" t="str">
        <f t="shared" si="46"/>
        <v>F</v>
      </c>
      <c r="L356">
        <f t="shared" si="47"/>
        <v>43</v>
      </c>
      <c r="M356" s="11">
        <f t="shared" si="48"/>
        <v>0.75</v>
      </c>
      <c r="N356">
        <f t="shared" si="49"/>
        <v>0.25925925925925924</v>
      </c>
      <c r="O356">
        <f t="shared" si="50"/>
        <v>3.8408779149519887E-2</v>
      </c>
      <c r="P356">
        <f t="shared" si="51"/>
        <v>1</v>
      </c>
      <c r="Q356">
        <f t="shared" si="52"/>
        <v>0.26666666666666666</v>
      </c>
      <c r="R356">
        <f t="shared" si="53"/>
        <v>1</v>
      </c>
    </row>
    <row r="357" spans="1:18" x14ac:dyDescent="0.3">
      <c r="A357">
        <v>2</v>
      </c>
      <c r="B357">
        <v>41.879604</v>
      </c>
      <c r="C357">
        <v>-87.633663999999996</v>
      </c>
      <c r="D357" s="1">
        <v>0.3125</v>
      </c>
      <c r="E357" s="1">
        <v>0.35416666666666669</v>
      </c>
      <c r="F357" t="s">
        <v>9</v>
      </c>
      <c r="G357" t="s">
        <v>14</v>
      </c>
      <c r="H357">
        <v>27</v>
      </c>
      <c r="I357" s="2">
        <v>44127</v>
      </c>
      <c r="J357">
        <f t="shared" si="45"/>
        <v>1</v>
      </c>
      <c r="K357" t="str">
        <f t="shared" si="46"/>
        <v>F</v>
      </c>
      <c r="L357">
        <f t="shared" si="47"/>
        <v>43</v>
      </c>
      <c r="M357" s="11">
        <f t="shared" si="48"/>
        <v>0.33333333333333331</v>
      </c>
      <c r="N357">
        <f t="shared" si="49"/>
        <v>0.31818181818181818</v>
      </c>
      <c r="O357">
        <f t="shared" si="50"/>
        <v>4.338842975206611E-2</v>
      </c>
      <c r="P357">
        <f t="shared" si="51"/>
        <v>1</v>
      </c>
      <c r="Q357">
        <f t="shared" si="52"/>
        <v>0.5</v>
      </c>
      <c r="R357">
        <f t="shared" si="53"/>
        <v>1</v>
      </c>
    </row>
    <row r="358" spans="1:18" x14ac:dyDescent="0.3">
      <c r="A358">
        <v>2</v>
      </c>
      <c r="B358">
        <v>41.880653000000002</v>
      </c>
      <c r="C358">
        <v>-87.636480000000006</v>
      </c>
      <c r="D358" s="1">
        <v>0.375</v>
      </c>
      <c r="E358" s="1">
        <v>0.70833333333333337</v>
      </c>
      <c r="F358" t="s">
        <v>12</v>
      </c>
      <c r="G358" t="s">
        <v>14</v>
      </c>
      <c r="H358">
        <v>27</v>
      </c>
      <c r="I358" s="2">
        <v>44127</v>
      </c>
      <c r="J358">
        <f t="shared" si="45"/>
        <v>1</v>
      </c>
      <c r="K358" t="str">
        <f t="shared" si="46"/>
        <v>F</v>
      </c>
      <c r="L358">
        <f t="shared" si="47"/>
        <v>43</v>
      </c>
      <c r="M358" s="11">
        <f t="shared" si="48"/>
        <v>0.41666666666666663</v>
      </c>
      <c r="N358">
        <f t="shared" si="49"/>
        <v>0.22727272727272727</v>
      </c>
      <c r="O358">
        <f t="shared" si="50"/>
        <v>3.099173553719008E-2</v>
      </c>
      <c r="P358">
        <f t="shared" si="51"/>
        <v>1</v>
      </c>
      <c r="Q358">
        <f t="shared" si="52"/>
        <v>0.2</v>
      </c>
      <c r="R358">
        <f t="shared" si="53"/>
        <v>1</v>
      </c>
    </row>
    <row r="359" spans="1:18" x14ac:dyDescent="0.3">
      <c r="A359">
        <v>2</v>
      </c>
      <c r="B359">
        <v>41.897865000000003</v>
      </c>
      <c r="C359">
        <v>-87.630874000000006</v>
      </c>
      <c r="D359" s="1">
        <v>0.73958333333333337</v>
      </c>
      <c r="E359" s="1">
        <v>0.99930555555555556</v>
      </c>
      <c r="F359" t="s">
        <v>13</v>
      </c>
      <c r="G359" t="s">
        <v>14</v>
      </c>
      <c r="H359">
        <v>27</v>
      </c>
      <c r="I359" s="2">
        <v>44127</v>
      </c>
      <c r="J359">
        <f t="shared" si="45"/>
        <v>1</v>
      </c>
      <c r="K359" t="str">
        <f t="shared" si="46"/>
        <v>F</v>
      </c>
      <c r="L359">
        <f t="shared" si="47"/>
        <v>43</v>
      </c>
      <c r="M359" s="11">
        <f t="shared" si="48"/>
        <v>0.75</v>
      </c>
      <c r="N359">
        <f t="shared" si="49"/>
        <v>0.31818181818181818</v>
      </c>
      <c r="O359">
        <f t="shared" si="50"/>
        <v>4.338842975206611E-2</v>
      </c>
      <c r="P359">
        <f t="shared" si="51"/>
        <v>0.875</v>
      </c>
      <c r="Q359">
        <f t="shared" si="52"/>
        <v>0.2</v>
      </c>
      <c r="R359">
        <f t="shared" si="53"/>
        <v>0.75</v>
      </c>
    </row>
    <row r="360" spans="1:18" x14ac:dyDescent="0.3">
      <c r="A360">
        <v>3</v>
      </c>
      <c r="B360">
        <v>41.880653000000002</v>
      </c>
      <c r="C360">
        <v>-87.636480000000006</v>
      </c>
      <c r="D360" s="1">
        <v>0.375</v>
      </c>
      <c r="E360" s="1">
        <v>0.70833333333333337</v>
      </c>
      <c r="F360" t="s">
        <v>12</v>
      </c>
      <c r="G360" t="s">
        <v>14</v>
      </c>
      <c r="H360">
        <v>29</v>
      </c>
      <c r="I360" s="2">
        <v>44127</v>
      </c>
      <c r="J360">
        <f t="shared" si="45"/>
        <v>1</v>
      </c>
      <c r="K360" t="str">
        <f t="shared" si="46"/>
        <v>F</v>
      </c>
      <c r="L360">
        <f t="shared" si="47"/>
        <v>43</v>
      </c>
      <c r="M360" s="11">
        <f t="shared" si="48"/>
        <v>0.41666666666666663</v>
      </c>
      <c r="N360">
        <f t="shared" si="49"/>
        <v>0.25</v>
      </c>
      <c r="O360">
        <f t="shared" si="50"/>
        <v>3.7499999999999999E-2</v>
      </c>
      <c r="P360">
        <f t="shared" si="51"/>
        <v>1</v>
      </c>
      <c r="Q360">
        <f t="shared" si="52"/>
        <v>0.2</v>
      </c>
      <c r="R360">
        <f t="shared" si="53"/>
        <v>1</v>
      </c>
    </row>
    <row r="361" spans="1:18" x14ac:dyDescent="0.3">
      <c r="A361">
        <v>3</v>
      </c>
      <c r="B361">
        <v>41.881996999999998</v>
      </c>
      <c r="C361">
        <v>-87.627484999999993</v>
      </c>
      <c r="D361" s="1">
        <v>0.73958333333333337</v>
      </c>
      <c r="E361" s="1">
        <v>0.77083333333333337</v>
      </c>
      <c r="F361" t="s">
        <v>15</v>
      </c>
      <c r="G361" t="s">
        <v>14</v>
      </c>
      <c r="H361">
        <v>29</v>
      </c>
      <c r="I361" s="2">
        <v>44127</v>
      </c>
      <c r="J361">
        <f t="shared" si="45"/>
        <v>1</v>
      </c>
      <c r="K361" t="str">
        <f t="shared" si="46"/>
        <v>F</v>
      </c>
      <c r="L361">
        <f t="shared" si="47"/>
        <v>43</v>
      </c>
      <c r="M361" s="11">
        <f t="shared" si="48"/>
        <v>0.75</v>
      </c>
      <c r="N361">
        <f t="shared" si="49"/>
        <v>0.2</v>
      </c>
      <c r="O361">
        <f t="shared" si="50"/>
        <v>0.03</v>
      </c>
      <c r="P361">
        <f t="shared" si="51"/>
        <v>1</v>
      </c>
      <c r="Q361">
        <f t="shared" si="52"/>
        <v>0.33333333333333331</v>
      </c>
      <c r="R361">
        <f t="shared" si="53"/>
        <v>1</v>
      </c>
    </row>
    <row r="362" spans="1:18" x14ac:dyDescent="0.3">
      <c r="A362">
        <v>3</v>
      </c>
      <c r="B362">
        <v>41.890135999999998</v>
      </c>
      <c r="C362">
        <v>-87.631688999999994</v>
      </c>
      <c r="D362" s="1">
        <v>0.79166666666666663</v>
      </c>
      <c r="E362" s="1">
        <v>0.91666666666666663</v>
      </c>
      <c r="F362" t="s">
        <v>21</v>
      </c>
      <c r="G362" t="s">
        <v>14</v>
      </c>
      <c r="H362">
        <v>29</v>
      </c>
      <c r="I362" s="2">
        <v>44128</v>
      </c>
      <c r="J362">
        <f t="shared" si="45"/>
        <v>0</v>
      </c>
      <c r="K362" t="str">
        <f t="shared" si="46"/>
        <v>Sa</v>
      </c>
      <c r="L362">
        <f t="shared" si="47"/>
        <v>43</v>
      </c>
      <c r="M362" s="11">
        <f t="shared" si="48"/>
        <v>0.83333333333333326</v>
      </c>
      <c r="N362">
        <f t="shared" si="49"/>
        <v>0.05</v>
      </c>
      <c r="O362">
        <f t="shared" si="50"/>
        <v>1.0000000000000002E-2</v>
      </c>
      <c r="P362">
        <f t="shared" si="51"/>
        <v>0.125</v>
      </c>
      <c r="Q362">
        <f t="shared" si="52"/>
        <v>0.1</v>
      </c>
      <c r="R362">
        <f t="shared" si="53"/>
        <v>0.125</v>
      </c>
    </row>
    <row r="363" spans="1:18" x14ac:dyDescent="0.3">
      <c r="A363">
        <v>3</v>
      </c>
      <c r="B363">
        <v>41.897865000000003</v>
      </c>
      <c r="C363">
        <v>-87.630874000000006</v>
      </c>
      <c r="D363" s="1">
        <v>0.79166666666666663</v>
      </c>
      <c r="E363" s="1">
        <v>0.99930555555555556</v>
      </c>
      <c r="F363" t="s">
        <v>13</v>
      </c>
      <c r="G363" t="s">
        <v>14</v>
      </c>
      <c r="H363">
        <v>29</v>
      </c>
      <c r="I363" s="2">
        <v>44127</v>
      </c>
      <c r="J363">
        <f t="shared" si="45"/>
        <v>1</v>
      </c>
      <c r="K363" t="str">
        <f t="shared" si="46"/>
        <v>F</v>
      </c>
      <c r="L363">
        <f t="shared" si="47"/>
        <v>43</v>
      </c>
      <c r="M363" s="11">
        <f t="shared" si="48"/>
        <v>0.83333333333333326</v>
      </c>
      <c r="N363">
        <f t="shared" si="49"/>
        <v>0.25</v>
      </c>
      <c r="O363">
        <f t="shared" si="50"/>
        <v>3.7499999999999999E-2</v>
      </c>
      <c r="P363">
        <f t="shared" si="51"/>
        <v>1</v>
      </c>
      <c r="Q363">
        <f t="shared" si="52"/>
        <v>0.47058823529411764</v>
      </c>
      <c r="R363">
        <f t="shared" si="53"/>
        <v>1</v>
      </c>
    </row>
    <row r="364" spans="1:18" x14ac:dyDescent="0.3">
      <c r="A364">
        <v>4</v>
      </c>
      <c r="B364">
        <v>41.880653000000002</v>
      </c>
      <c r="C364">
        <v>-87.636480000000006</v>
      </c>
      <c r="D364" s="1">
        <v>0.375</v>
      </c>
      <c r="E364" s="1">
        <v>0.71527777777777779</v>
      </c>
      <c r="F364" t="s">
        <v>12</v>
      </c>
      <c r="G364" t="s">
        <v>10</v>
      </c>
      <c r="H364">
        <v>26</v>
      </c>
      <c r="I364" s="2">
        <v>44127</v>
      </c>
      <c r="J364">
        <f t="shared" si="45"/>
        <v>1</v>
      </c>
      <c r="K364" t="str">
        <f t="shared" si="46"/>
        <v>F</v>
      </c>
      <c r="L364">
        <f t="shared" si="47"/>
        <v>43</v>
      </c>
      <c r="M364" s="11">
        <f t="shared" si="48"/>
        <v>0.41666666666666663</v>
      </c>
      <c r="N364">
        <f t="shared" si="49"/>
        <v>0.25</v>
      </c>
      <c r="O364">
        <f t="shared" si="50"/>
        <v>3.7499999999999999E-2</v>
      </c>
      <c r="P364">
        <f t="shared" si="51"/>
        <v>1</v>
      </c>
      <c r="Q364">
        <f t="shared" si="52"/>
        <v>0.2</v>
      </c>
      <c r="R364">
        <f t="shared" si="53"/>
        <v>1</v>
      </c>
    </row>
    <row r="365" spans="1:18" x14ac:dyDescent="0.3">
      <c r="A365">
        <v>4</v>
      </c>
      <c r="B365">
        <v>41.881996999999998</v>
      </c>
      <c r="C365">
        <v>-87.627484999999993</v>
      </c>
      <c r="D365" s="1">
        <v>0.73958333333333337</v>
      </c>
      <c r="E365" s="1">
        <v>0.77777777777777779</v>
      </c>
      <c r="F365" t="s">
        <v>15</v>
      </c>
      <c r="G365" t="s">
        <v>10</v>
      </c>
      <c r="H365">
        <v>26</v>
      </c>
      <c r="I365" s="2">
        <v>44127</v>
      </c>
      <c r="J365">
        <f t="shared" si="45"/>
        <v>1</v>
      </c>
      <c r="K365" t="str">
        <f t="shared" si="46"/>
        <v>F</v>
      </c>
      <c r="L365">
        <f t="shared" si="47"/>
        <v>43</v>
      </c>
      <c r="M365" s="11">
        <f t="shared" si="48"/>
        <v>0.75</v>
      </c>
      <c r="N365">
        <f t="shared" si="49"/>
        <v>0.2</v>
      </c>
      <c r="O365">
        <f t="shared" si="50"/>
        <v>0.03</v>
      </c>
      <c r="P365">
        <f t="shared" si="51"/>
        <v>1</v>
      </c>
      <c r="Q365">
        <f t="shared" si="52"/>
        <v>0.33333333333333331</v>
      </c>
      <c r="R365">
        <f t="shared" si="53"/>
        <v>1</v>
      </c>
    </row>
    <row r="366" spans="1:18" x14ac:dyDescent="0.3">
      <c r="A366">
        <v>4</v>
      </c>
      <c r="B366">
        <v>41.897865000000003</v>
      </c>
      <c r="C366">
        <v>-87.630874000000006</v>
      </c>
      <c r="D366" s="1">
        <v>0.79166666666666663</v>
      </c>
      <c r="E366" s="1">
        <v>0.99930555555555556</v>
      </c>
      <c r="F366" t="s">
        <v>13</v>
      </c>
      <c r="G366" t="s">
        <v>10</v>
      </c>
      <c r="H366">
        <v>26</v>
      </c>
      <c r="I366" s="2">
        <v>44127</v>
      </c>
      <c r="J366">
        <f t="shared" si="45"/>
        <v>1</v>
      </c>
      <c r="K366" t="str">
        <f t="shared" si="46"/>
        <v>F</v>
      </c>
      <c r="L366">
        <f t="shared" si="47"/>
        <v>43</v>
      </c>
      <c r="M366" s="11">
        <f t="shared" si="48"/>
        <v>0.83333333333333326</v>
      </c>
      <c r="N366">
        <f t="shared" si="49"/>
        <v>0.35</v>
      </c>
      <c r="O366">
        <f t="shared" si="50"/>
        <v>5.2499999999999998E-2</v>
      </c>
      <c r="P366">
        <f t="shared" si="51"/>
        <v>1</v>
      </c>
      <c r="Q366">
        <f t="shared" si="52"/>
        <v>0.47058823529411764</v>
      </c>
      <c r="R366">
        <f t="shared" si="53"/>
        <v>1</v>
      </c>
    </row>
    <row r="367" spans="1:18" x14ac:dyDescent="0.3">
      <c r="A367">
        <v>5</v>
      </c>
      <c r="B367">
        <v>41.874848999999998</v>
      </c>
      <c r="C367">
        <v>-87.634506000000002</v>
      </c>
      <c r="D367" s="1">
        <v>0.25</v>
      </c>
      <c r="E367" s="1">
        <v>0.3125</v>
      </c>
      <c r="F367" t="s">
        <v>16</v>
      </c>
      <c r="G367" t="s">
        <v>10</v>
      </c>
      <c r="H367">
        <v>27</v>
      </c>
      <c r="I367" s="2">
        <v>44127</v>
      </c>
      <c r="J367">
        <f t="shared" si="45"/>
        <v>1</v>
      </c>
      <c r="K367" t="str">
        <f t="shared" si="46"/>
        <v>F</v>
      </c>
      <c r="L367">
        <f t="shared" si="47"/>
        <v>43</v>
      </c>
      <c r="M367" s="11">
        <f t="shared" si="48"/>
        <v>0.25</v>
      </c>
      <c r="N367">
        <f t="shared" si="49"/>
        <v>0.21739130434782608</v>
      </c>
      <c r="O367">
        <f t="shared" si="50"/>
        <v>2.835538752362949E-2</v>
      </c>
      <c r="P367">
        <f t="shared" si="51"/>
        <v>1</v>
      </c>
      <c r="Q367">
        <f t="shared" si="52"/>
        <v>0.5</v>
      </c>
      <c r="R367">
        <f t="shared" si="53"/>
        <v>1</v>
      </c>
    </row>
    <row r="368" spans="1:18" x14ac:dyDescent="0.3">
      <c r="A368">
        <v>5</v>
      </c>
      <c r="B368">
        <v>41.880653000000002</v>
      </c>
      <c r="C368">
        <v>-87.636480000000006</v>
      </c>
      <c r="D368" s="1">
        <v>0.375</v>
      </c>
      <c r="E368" s="1">
        <v>0.70833333333333337</v>
      </c>
      <c r="F368" t="s">
        <v>12</v>
      </c>
      <c r="G368" t="s">
        <v>10</v>
      </c>
      <c r="H368">
        <v>27</v>
      </c>
      <c r="I368" s="2">
        <v>44127</v>
      </c>
      <c r="J368">
        <f t="shared" si="45"/>
        <v>1</v>
      </c>
      <c r="K368" t="str">
        <f t="shared" si="46"/>
        <v>F</v>
      </c>
      <c r="L368">
        <f t="shared" si="47"/>
        <v>43</v>
      </c>
      <c r="M368" s="11">
        <f t="shared" si="48"/>
        <v>0.41666666666666663</v>
      </c>
      <c r="N368">
        <f t="shared" si="49"/>
        <v>0.21739130434782608</v>
      </c>
      <c r="O368">
        <f t="shared" si="50"/>
        <v>2.835538752362949E-2</v>
      </c>
      <c r="P368">
        <f t="shared" si="51"/>
        <v>1</v>
      </c>
      <c r="Q368">
        <f t="shared" si="52"/>
        <v>0.2</v>
      </c>
      <c r="R368">
        <f t="shared" si="53"/>
        <v>1</v>
      </c>
    </row>
    <row r="369" spans="1:18" x14ac:dyDescent="0.3">
      <c r="A369">
        <v>5</v>
      </c>
      <c r="B369">
        <v>41.897865000000003</v>
      </c>
      <c r="C369">
        <v>-87.630874000000006</v>
      </c>
      <c r="D369" s="1">
        <v>0.73958333333333337</v>
      </c>
      <c r="E369" s="1">
        <v>0.99930555555555556</v>
      </c>
      <c r="F369" t="s">
        <v>13</v>
      </c>
      <c r="G369" t="s">
        <v>10</v>
      </c>
      <c r="H369">
        <v>27</v>
      </c>
      <c r="I369" s="2">
        <v>44127</v>
      </c>
      <c r="J369">
        <f t="shared" si="45"/>
        <v>1</v>
      </c>
      <c r="K369" t="str">
        <f t="shared" si="46"/>
        <v>F</v>
      </c>
      <c r="L369">
        <f t="shared" si="47"/>
        <v>43</v>
      </c>
      <c r="M369" s="11">
        <f t="shared" si="48"/>
        <v>0.75</v>
      </c>
      <c r="N369">
        <f t="shared" si="49"/>
        <v>0.30434782608695654</v>
      </c>
      <c r="O369">
        <f t="shared" si="50"/>
        <v>3.969754253308129E-2</v>
      </c>
      <c r="P369">
        <f t="shared" si="51"/>
        <v>1</v>
      </c>
      <c r="Q369">
        <f t="shared" si="52"/>
        <v>0.26666666666666666</v>
      </c>
      <c r="R369">
        <f t="shared" si="53"/>
        <v>1</v>
      </c>
    </row>
    <row r="370" spans="1:18" x14ac:dyDescent="0.3">
      <c r="A370">
        <v>6</v>
      </c>
      <c r="B370">
        <v>41.874848999999998</v>
      </c>
      <c r="C370">
        <v>-87.634506000000002</v>
      </c>
      <c r="D370" s="1">
        <v>0.25</v>
      </c>
      <c r="E370" s="1">
        <v>0.31944444444444448</v>
      </c>
      <c r="F370" t="s">
        <v>16</v>
      </c>
      <c r="G370" t="s">
        <v>14</v>
      </c>
      <c r="H370">
        <v>29</v>
      </c>
      <c r="I370" s="2">
        <v>44127</v>
      </c>
      <c r="J370">
        <f t="shared" si="45"/>
        <v>1</v>
      </c>
      <c r="K370" t="str">
        <f t="shared" si="46"/>
        <v>F</v>
      </c>
      <c r="L370">
        <f t="shared" si="47"/>
        <v>43</v>
      </c>
      <c r="M370" s="11">
        <f t="shared" si="48"/>
        <v>0.25</v>
      </c>
      <c r="N370">
        <f t="shared" si="49"/>
        <v>0.125</v>
      </c>
      <c r="O370">
        <f t="shared" si="50"/>
        <v>2.0833333333333332E-2</v>
      </c>
      <c r="P370">
        <f t="shared" si="51"/>
        <v>1</v>
      </c>
      <c r="Q370">
        <f t="shared" si="52"/>
        <v>0.5</v>
      </c>
      <c r="R370">
        <f t="shared" si="53"/>
        <v>1</v>
      </c>
    </row>
    <row r="371" spans="1:18" x14ac:dyDescent="0.3">
      <c r="A371">
        <v>6</v>
      </c>
      <c r="B371">
        <v>41.880653000000002</v>
      </c>
      <c r="C371">
        <v>-87.636480000000006</v>
      </c>
      <c r="D371" s="1">
        <v>0.375</v>
      </c>
      <c r="E371" s="1">
        <v>0.71527777777777779</v>
      </c>
      <c r="F371" t="s">
        <v>12</v>
      </c>
      <c r="G371" t="s">
        <v>14</v>
      </c>
      <c r="H371">
        <v>29</v>
      </c>
      <c r="I371" s="2">
        <v>44127</v>
      </c>
      <c r="J371">
        <f t="shared" si="45"/>
        <v>1</v>
      </c>
      <c r="K371" t="str">
        <f t="shared" si="46"/>
        <v>F</v>
      </c>
      <c r="L371">
        <f t="shared" si="47"/>
        <v>43</v>
      </c>
      <c r="M371" s="11">
        <f t="shared" si="48"/>
        <v>0.41666666666666663</v>
      </c>
      <c r="N371">
        <f t="shared" si="49"/>
        <v>0.20833333333333334</v>
      </c>
      <c r="O371">
        <f t="shared" si="50"/>
        <v>3.4722222222222224E-2</v>
      </c>
      <c r="P371">
        <f t="shared" si="51"/>
        <v>1</v>
      </c>
      <c r="Q371">
        <f t="shared" si="52"/>
        <v>0.2</v>
      </c>
      <c r="R371">
        <f t="shared" si="53"/>
        <v>1</v>
      </c>
    </row>
    <row r="372" spans="1:18" x14ac:dyDescent="0.3">
      <c r="A372">
        <v>6</v>
      </c>
      <c r="B372">
        <v>41.881996999999998</v>
      </c>
      <c r="C372">
        <v>-87.627484999999993</v>
      </c>
      <c r="D372" s="1">
        <v>0.73958333333333337</v>
      </c>
      <c r="E372" s="1">
        <v>0.77777777777777779</v>
      </c>
      <c r="F372" t="s">
        <v>15</v>
      </c>
      <c r="G372" t="s">
        <v>14</v>
      </c>
      <c r="H372">
        <v>29</v>
      </c>
      <c r="I372" s="2">
        <v>44127</v>
      </c>
      <c r="J372">
        <f t="shared" si="45"/>
        <v>1</v>
      </c>
      <c r="K372" t="str">
        <f t="shared" si="46"/>
        <v>F</v>
      </c>
      <c r="L372">
        <f t="shared" si="47"/>
        <v>43</v>
      </c>
      <c r="M372" s="11">
        <f t="shared" si="48"/>
        <v>0.75</v>
      </c>
      <c r="N372">
        <f t="shared" si="49"/>
        <v>0.25</v>
      </c>
      <c r="O372">
        <f t="shared" si="50"/>
        <v>4.1666666666666664E-2</v>
      </c>
      <c r="P372">
        <f t="shared" si="51"/>
        <v>1</v>
      </c>
      <c r="Q372">
        <f t="shared" si="52"/>
        <v>0.33333333333333331</v>
      </c>
      <c r="R372">
        <f t="shared" si="53"/>
        <v>1</v>
      </c>
    </row>
    <row r="373" spans="1:18" x14ac:dyDescent="0.3">
      <c r="A373">
        <v>6</v>
      </c>
      <c r="B373">
        <v>41.897865000000003</v>
      </c>
      <c r="C373">
        <v>-87.630874000000006</v>
      </c>
      <c r="D373" s="1">
        <v>0.73958333333333337</v>
      </c>
      <c r="E373" s="1">
        <v>0.99930555555555556</v>
      </c>
      <c r="F373" t="s">
        <v>13</v>
      </c>
      <c r="G373" t="s">
        <v>14</v>
      </c>
      <c r="H373">
        <v>29</v>
      </c>
      <c r="I373" s="2">
        <v>44127</v>
      </c>
      <c r="J373">
        <f t="shared" si="45"/>
        <v>1</v>
      </c>
      <c r="K373" t="str">
        <f t="shared" si="46"/>
        <v>F</v>
      </c>
      <c r="L373">
        <f t="shared" si="47"/>
        <v>43</v>
      </c>
      <c r="M373" s="11">
        <f t="shared" si="48"/>
        <v>0.75</v>
      </c>
      <c r="N373">
        <f t="shared" si="49"/>
        <v>0.29166666666666669</v>
      </c>
      <c r="O373">
        <f t="shared" si="50"/>
        <v>4.8611111111111112E-2</v>
      </c>
      <c r="P373">
        <f t="shared" si="51"/>
        <v>1</v>
      </c>
      <c r="Q373">
        <f t="shared" si="52"/>
        <v>0.26666666666666666</v>
      </c>
      <c r="R373">
        <f t="shared" si="53"/>
        <v>1</v>
      </c>
    </row>
    <row r="374" spans="1:18" x14ac:dyDescent="0.3">
      <c r="A374">
        <v>1</v>
      </c>
      <c r="B374">
        <v>41.878163000000001</v>
      </c>
      <c r="C374">
        <v>-87.634919999999994</v>
      </c>
      <c r="D374" s="1">
        <v>0.52083333333333337</v>
      </c>
      <c r="E374" s="1">
        <v>0.54166666666666663</v>
      </c>
      <c r="F374" t="s">
        <v>17</v>
      </c>
      <c r="G374" t="s">
        <v>10</v>
      </c>
      <c r="H374">
        <v>25</v>
      </c>
      <c r="I374" s="2">
        <v>44128</v>
      </c>
      <c r="J374">
        <f t="shared" si="45"/>
        <v>0</v>
      </c>
      <c r="K374" t="str">
        <f t="shared" si="46"/>
        <v>Sa</v>
      </c>
      <c r="L374">
        <f t="shared" si="47"/>
        <v>43</v>
      </c>
      <c r="M374" s="11">
        <f t="shared" si="48"/>
        <v>0.5</v>
      </c>
      <c r="N374">
        <f t="shared" si="49"/>
        <v>7.407407407407407E-2</v>
      </c>
      <c r="O374">
        <f t="shared" si="50"/>
        <v>1.0973936899862825E-2</v>
      </c>
      <c r="P374">
        <f t="shared" si="51"/>
        <v>1</v>
      </c>
      <c r="Q374">
        <f t="shared" si="52"/>
        <v>1</v>
      </c>
      <c r="R374">
        <f t="shared" si="53"/>
        <v>1</v>
      </c>
    </row>
    <row r="375" spans="1:18" x14ac:dyDescent="0.3">
      <c r="A375">
        <v>1</v>
      </c>
      <c r="B375">
        <v>41.884017999999998</v>
      </c>
      <c r="C375">
        <v>-87.627398999999997</v>
      </c>
      <c r="D375" s="1">
        <v>0.58333333333333337</v>
      </c>
      <c r="E375" s="1">
        <v>0.66666666666666663</v>
      </c>
      <c r="F375" t="s">
        <v>18</v>
      </c>
      <c r="G375" t="s">
        <v>10</v>
      </c>
      <c r="H375">
        <v>25</v>
      </c>
      <c r="I375" s="2">
        <v>44128</v>
      </c>
      <c r="J375">
        <f t="shared" si="45"/>
        <v>0</v>
      </c>
      <c r="K375" t="str">
        <f t="shared" si="46"/>
        <v>Sa</v>
      </c>
      <c r="L375">
        <f t="shared" si="47"/>
        <v>43</v>
      </c>
      <c r="M375" s="11">
        <f t="shared" si="48"/>
        <v>0.58333333333333326</v>
      </c>
      <c r="N375">
        <f t="shared" si="49"/>
        <v>3.7037037037037035E-2</v>
      </c>
      <c r="O375">
        <f t="shared" si="50"/>
        <v>5.4869684499314125E-3</v>
      </c>
      <c r="P375">
        <f t="shared" si="51"/>
        <v>1</v>
      </c>
      <c r="Q375">
        <f t="shared" si="52"/>
        <v>1</v>
      </c>
      <c r="R375">
        <f t="shared" si="53"/>
        <v>1</v>
      </c>
    </row>
    <row r="376" spans="1:18" x14ac:dyDescent="0.3">
      <c r="A376">
        <v>1</v>
      </c>
      <c r="B376">
        <v>41.883138000000002</v>
      </c>
      <c r="C376">
        <v>-87.630692999999994</v>
      </c>
      <c r="D376" s="1">
        <v>0.6875</v>
      </c>
      <c r="E376" s="1">
        <v>0.70833333333333337</v>
      </c>
      <c r="F376" t="s">
        <v>19</v>
      </c>
      <c r="G376" t="s">
        <v>10</v>
      </c>
      <c r="H376">
        <v>25</v>
      </c>
      <c r="I376" s="2">
        <v>44128</v>
      </c>
      <c r="J376">
        <f t="shared" si="45"/>
        <v>0</v>
      </c>
      <c r="K376" t="str">
        <f t="shared" si="46"/>
        <v>Sa</v>
      </c>
      <c r="L376">
        <f t="shared" si="47"/>
        <v>43</v>
      </c>
      <c r="M376" s="11">
        <f t="shared" si="48"/>
        <v>0.66666666666666663</v>
      </c>
      <c r="N376">
        <f t="shared" si="49"/>
        <v>7.407407407407407E-2</v>
      </c>
      <c r="O376">
        <f t="shared" si="50"/>
        <v>1.0973936899862825E-2</v>
      </c>
      <c r="P376">
        <f t="shared" si="51"/>
        <v>1</v>
      </c>
      <c r="Q376">
        <f t="shared" si="52"/>
        <v>1</v>
      </c>
      <c r="R376">
        <f t="shared" si="53"/>
        <v>1</v>
      </c>
    </row>
    <row r="377" spans="1:18" x14ac:dyDescent="0.3">
      <c r="A377">
        <v>1</v>
      </c>
      <c r="B377">
        <v>41.897865000000003</v>
      </c>
      <c r="C377">
        <v>-87.630874000000006</v>
      </c>
      <c r="D377" s="1">
        <v>0.83333333333333337</v>
      </c>
      <c r="E377" s="1">
        <v>0.99930555555555556</v>
      </c>
      <c r="F377" t="s">
        <v>13</v>
      </c>
      <c r="G377" t="s">
        <v>10</v>
      </c>
      <c r="H377">
        <v>25</v>
      </c>
      <c r="I377" s="2">
        <v>44128</v>
      </c>
      <c r="J377">
        <f t="shared" si="45"/>
        <v>0</v>
      </c>
      <c r="K377" t="str">
        <f t="shared" si="46"/>
        <v>Sa</v>
      </c>
      <c r="L377">
        <f t="shared" si="47"/>
        <v>43</v>
      </c>
      <c r="M377" s="11">
        <f t="shared" si="48"/>
        <v>0.83333333333333326</v>
      </c>
      <c r="N377">
        <f t="shared" si="49"/>
        <v>0.25925925925925924</v>
      </c>
      <c r="O377">
        <f t="shared" si="50"/>
        <v>3.8408779149519887E-2</v>
      </c>
      <c r="P377">
        <f t="shared" si="51"/>
        <v>1</v>
      </c>
      <c r="Q377">
        <f t="shared" si="52"/>
        <v>0.88888888888888884</v>
      </c>
      <c r="R377">
        <f t="shared" si="53"/>
        <v>1</v>
      </c>
    </row>
    <row r="378" spans="1:18" x14ac:dyDescent="0.3">
      <c r="A378">
        <v>2</v>
      </c>
      <c r="B378">
        <v>41.879927000000002</v>
      </c>
      <c r="C378">
        <v>-87.623632999999998</v>
      </c>
      <c r="D378" s="1">
        <v>0.39583333333333331</v>
      </c>
      <c r="E378" s="1">
        <v>0.5625</v>
      </c>
      <c r="F378" t="s">
        <v>20</v>
      </c>
      <c r="G378" t="s">
        <v>14</v>
      </c>
      <c r="H378">
        <v>27</v>
      </c>
      <c r="I378" s="2">
        <v>44128</v>
      </c>
      <c r="J378">
        <f t="shared" si="45"/>
        <v>0</v>
      </c>
      <c r="K378" t="str">
        <f t="shared" si="46"/>
        <v>Sa</v>
      </c>
      <c r="L378">
        <f t="shared" si="47"/>
        <v>43</v>
      </c>
      <c r="M378" s="11">
        <f t="shared" si="48"/>
        <v>0.41666666666666663</v>
      </c>
      <c r="N378">
        <f t="shared" si="49"/>
        <v>9.0909090909090912E-2</v>
      </c>
      <c r="O378">
        <f t="shared" si="50"/>
        <v>1.2396694214876032E-2</v>
      </c>
      <c r="P378">
        <f t="shared" si="51"/>
        <v>1</v>
      </c>
      <c r="Q378">
        <f t="shared" si="52"/>
        <v>1</v>
      </c>
      <c r="R378">
        <f t="shared" si="53"/>
        <v>1</v>
      </c>
    </row>
    <row r="379" spans="1:18" x14ac:dyDescent="0.3">
      <c r="A379">
        <v>2</v>
      </c>
      <c r="B379">
        <v>41.879604</v>
      </c>
      <c r="C379">
        <v>-87.633663999999996</v>
      </c>
      <c r="D379" s="1">
        <v>0.58333333333333337</v>
      </c>
      <c r="E379" s="1">
        <v>0.625</v>
      </c>
      <c r="F379" t="s">
        <v>9</v>
      </c>
      <c r="G379" t="s">
        <v>14</v>
      </c>
      <c r="H379">
        <v>27</v>
      </c>
      <c r="I379" s="2">
        <v>44128</v>
      </c>
      <c r="J379">
        <f t="shared" si="45"/>
        <v>0</v>
      </c>
      <c r="K379" t="str">
        <f t="shared" si="46"/>
        <v>Sa</v>
      </c>
      <c r="L379">
        <f t="shared" si="47"/>
        <v>43</v>
      </c>
      <c r="M379" s="11">
        <f t="shared" si="48"/>
        <v>0.58333333333333326</v>
      </c>
      <c r="N379">
        <f t="shared" si="49"/>
        <v>0.31818181818181818</v>
      </c>
      <c r="O379">
        <f t="shared" si="50"/>
        <v>4.338842975206611E-2</v>
      </c>
      <c r="P379">
        <f t="shared" si="51"/>
        <v>1</v>
      </c>
      <c r="Q379">
        <f t="shared" si="52"/>
        <v>1</v>
      </c>
      <c r="R379">
        <f t="shared" si="53"/>
        <v>1</v>
      </c>
    </row>
    <row r="380" spans="1:18" x14ac:dyDescent="0.3">
      <c r="A380">
        <v>2</v>
      </c>
      <c r="B380">
        <v>41.897865000000003</v>
      </c>
      <c r="C380">
        <v>-87.630874000000006</v>
      </c>
      <c r="D380" s="1">
        <v>0.64583333333333337</v>
      </c>
      <c r="E380" s="1">
        <v>0.99930555555555556</v>
      </c>
      <c r="F380" t="s">
        <v>13</v>
      </c>
      <c r="G380" t="s">
        <v>14</v>
      </c>
      <c r="H380">
        <v>27</v>
      </c>
      <c r="I380" s="2">
        <v>44128</v>
      </c>
      <c r="J380">
        <f t="shared" si="45"/>
        <v>0</v>
      </c>
      <c r="K380" t="str">
        <f t="shared" si="46"/>
        <v>Sa</v>
      </c>
      <c r="L380">
        <f t="shared" si="47"/>
        <v>43</v>
      </c>
      <c r="M380" s="11">
        <f t="shared" si="48"/>
        <v>0.66666666666666663</v>
      </c>
      <c r="N380">
        <f t="shared" si="49"/>
        <v>0.31818181818181818</v>
      </c>
      <c r="O380">
        <f t="shared" si="50"/>
        <v>4.338842975206611E-2</v>
      </c>
      <c r="P380">
        <f t="shared" si="51"/>
        <v>1.125</v>
      </c>
      <c r="Q380">
        <f t="shared" si="52"/>
        <v>0.5</v>
      </c>
      <c r="R380">
        <f t="shared" si="53"/>
        <v>1</v>
      </c>
    </row>
    <row r="381" spans="1:18" x14ac:dyDescent="0.3">
      <c r="A381">
        <v>3</v>
      </c>
      <c r="B381">
        <v>41.874848999999998</v>
      </c>
      <c r="C381">
        <v>-87.634506000000002</v>
      </c>
      <c r="D381" s="1">
        <v>0.29166666666666669</v>
      </c>
      <c r="E381" s="1">
        <v>0.375</v>
      </c>
      <c r="F381" t="s">
        <v>16</v>
      </c>
      <c r="G381" t="s">
        <v>14</v>
      </c>
      <c r="H381">
        <v>29</v>
      </c>
      <c r="I381" s="2">
        <v>44128</v>
      </c>
      <c r="J381">
        <f t="shared" si="45"/>
        <v>0</v>
      </c>
      <c r="K381" t="str">
        <f t="shared" si="46"/>
        <v>Sa</v>
      </c>
      <c r="L381">
        <f t="shared" si="47"/>
        <v>43</v>
      </c>
      <c r="M381" s="11">
        <f t="shared" si="48"/>
        <v>0.33333333333333331</v>
      </c>
      <c r="N381">
        <f t="shared" si="49"/>
        <v>0.1</v>
      </c>
      <c r="O381">
        <f t="shared" si="50"/>
        <v>2.0000000000000004E-2</v>
      </c>
      <c r="P381">
        <f t="shared" si="51"/>
        <v>1</v>
      </c>
      <c r="Q381">
        <f t="shared" si="52"/>
        <v>1</v>
      </c>
      <c r="R381">
        <f t="shared" si="53"/>
        <v>1</v>
      </c>
    </row>
    <row r="382" spans="1:18" x14ac:dyDescent="0.3">
      <c r="A382">
        <v>3</v>
      </c>
      <c r="B382">
        <v>41.883138000000002</v>
      </c>
      <c r="C382">
        <v>-87.630692999999994</v>
      </c>
      <c r="D382" s="1">
        <v>0.70833333333333337</v>
      </c>
      <c r="E382" s="1">
        <v>0.75</v>
      </c>
      <c r="F382" t="s">
        <v>19</v>
      </c>
      <c r="G382" t="s">
        <v>14</v>
      </c>
      <c r="H382">
        <v>29</v>
      </c>
      <c r="I382" s="2">
        <v>44128</v>
      </c>
      <c r="J382">
        <f t="shared" si="45"/>
        <v>0</v>
      </c>
      <c r="K382" t="str">
        <f t="shared" si="46"/>
        <v>Sa</v>
      </c>
      <c r="L382">
        <f t="shared" si="47"/>
        <v>43</v>
      </c>
      <c r="M382" s="11">
        <f t="shared" si="48"/>
        <v>0.75</v>
      </c>
      <c r="N382">
        <f t="shared" si="49"/>
        <v>0.05</v>
      </c>
      <c r="O382">
        <f t="shared" si="50"/>
        <v>1.0000000000000002E-2</v>
      </c>
      <c r="P382">
        <f t="shared" si="51"/>
        <v>1</v>
      </c>
      <c r="Q382">
        <f t="shared" si="52"/>
        <v>1</v>
      </c>
      <c r="R382">
        <f t="shared" si="53"/>
        <v>1</v>
      </c>
    </row>
    <row r="383" spans="1:18" x14ac:dyDescent="0.3">
      <c r="A383">
        <v>3</v>
      </c>
      <c r="B383">
        <v>41.884017999999998</v>
      </c>
      <c r="C383">
        <v>-87.627398999999997</v>
      </c>
      <c r="D383" s="1">
        <v>0.75</v>
      </c>
      <c r="E383" s="1">
        <v>0.91666666666666663</v>
      </c>
      <c r="F383" t="s">
        <v>18</v>
      </c>
      <c r="G383" t="s">
        <v>14</v>
      </c>
      <c r="H383">
        <v>29</v>
      </c>
      <c r="I383" s="2">
        <v>44128</v>
      </c>
      <c r="J383">
        <f t="shared" si="45"/>
        <v>0</v>
      </c>
      <c r="K383" t="str">
        <f t="shared" si="46"/>
        <v>Sa</v>
      </c>
      <c r="L383">
        <f t="shared" si="47"/>
        <v>43</v>
      </c>
      <c r="M383" s="11">
        <f t="shared" si="48"/>
        <v>0.75</v>
      </c>
      <c r="N383">
        <f t="shared" si="49"/>
        <v>0.1</v>
      </c>
      <c r="O383">
        <f t="shared" si="50"/>
        <v>2.0000000000000004E-2</v>
      </c>
      <c r="P383">
        <f t="shared" si="51"/>
        <v>1</v>
      </c>
      <c r="Q383">
        <f t="shared" si="52"/>
        <v>1</v>
      </c>
      <c r="R383">
        <f t="shared" si="53"/>
        <v>1</v>
      </c>
    </row>
    <row r="384" spans="1:18" x14ac:dyDescent="0.3">
      <c r="A384">
        <v>4</v>
      </c>
      <c r="B384">
        <v>41.897865000000003</v>
      </c>
      <c r="C384">
        <v>-87.630874000000006</v>
      </c>
      <c r="D384" s="1">
        <v>0.375</v>
      </c>
      <c r="E384" s="1">
        <v>0.38541666666666669</v>
      </c>
      <c r="F384" t="s">
        <v>13</v>
      </c>
      <c r="G384" t="s">
        <v>10</v>
      </c>
      <c r="H384">
        <v>26</v>
      </c>
      <c r="I384" s="2">
        <v>44128</v>
      </c>
      <c r="J384">
        <f t="shared" si="45"/>
        <v>0</v>
      </c>
      <c r="K384" t="str">
        <f t="shared" si="46"/>
        <v>Sa</v>
      </c>
      <c r="L384">
        <f t="shared" si="47"/>
        <v>43</v>
      </c>
      <c r="M384" s="11">
        <f t="shared" si="48"/>
        <v>0.41666666666666663</v>
      </c>
      <c r="N384">
        <f t="shared" si="49"/>
        <v>0.35</v>
      </c>
      <c r="O384">
        <f t="shared" si="50"/>
        <v>5.2499999999999998E-2</v>
      </c>
      <c r="P384">
        <f t="shared" si="51"/>
        <v>1</v>
      </c>
      <c r="Q384">
        <f t="shared" si="52"/>
        <v>1</v>
      </c>
      <c r="R384">
        <f t="shared" si="53"/>
        <v>1</v>
      </c>
    </row>
    <row r="385" spans="1:18" x14ac:dyDescent="0.3">
      <c r="A385">
        <v>4</v>
      </c>
      <c r="B385">
        <v>41.879604</v>
      </c>
      <c r="C385">
        <v>-87.633663999999996</v>
      </c>
      <c r="D385" s="1">
        <v>0.75</v>
      </c>
      <c r="E385" s="1">
        <v>0.79166666666666663</v>
      </c>
      <c r="F385" t="s">
        <v>9</v>
      </c>
      <c r="G385" t="s">
        <v>10</v>
      </c>
      <c r="H385">
        <v>26</v>
      </c>
      <c r="I385" s="2">
        <v>44128</v>
      </c>
      <c r="J385">
        <f t="shared" si="45"/>
        <v>0</v>
      </c>
      <c r="K385" t="str">
        <f t="shared" si="46"/>
        <v>Sa</v>
      </c>
      <c r="L385">
        <f t="shared" si="47"/>
        <v>43</v>
      </c>
      <c r="M385" s="11">
        <f t="shared" si="48"/>
        <v>0.75</v>
      </c>
      <c r="N385">
        <f t="shared" si="49"/>
        <v>0.1</v>
      </c>
      <c r="O385">
        <f t="shared" si="50"/>
        <v>1.4999999999999999E-2</v>
      </c>
      <c r="P385">
        <f t="shared" si="51"/>
        <v>1</v>
      </c>
      <c r="Q385">
        <f t="shared" si="52"/>
        <v>1</v>
      </c>
      <c r="R385">
        <f t="shared" si="53"/>
        <v>1</v>
      </c>
    </row>
    <row r="386" spans="1:18" x14ac:dyDescent="0.3">
      <c r="A386">
        <v>4</v>
      </c>
      <c r="B386">
        <v>41.890135999999998</v>
      </c>
      <c r="C386">
        <v>-87.631688999999994</v>
      </c>
      <c r="D386" s="1">
        <v>0.8125</v>
      </c>
      <c r="E386" s="1">
        <v>0</v>
      </c>
      <c r="F386" t="s">
        <v>21</v>
      </c>
      <c r="G386" t="s">
        <v>10</v>
      </c>
      <c r="H386">
        <v>26</v>
      </c>
      <c r="I386" s="2">
        <v>44128</v>
      </c>
      <c r="J386">
        <f t="shared" si="45"/>
        <v>0</v>
      </c>
      <c r="K386" t="str">
        <f t="shared" si="46"/>
        <v>Sa</v>
      </c>
      <c r="L386">
        <f t="shared" si="47"/>
        <v>43</v>
      </c>
      <c r="M386" s="11">
        <f t="shared" si="48"/>
        <v>0.83333333333333326</v>
      </c>
      <c r="N386">
        <f t="shared" si="49"/>
        <v>0.1</v>
      </c>
      <c r="O386">
        <f t="shared" si="50"/>
        <v>1.4999999999999999E-2</v>
      </c>
      <c r="P386">
        <f t="shared" si="51"/>
        <v>1.125</v>
      </c>
      <c r="Q386">
        <f t="shared" si="52"/>
        <v>0.9</v>
      </c>
      <c r="R386">
        <f t="shared" si="53"/>
        <v>1.125</v>
      </c>
    </row>
    <row r="387" spans="1:18" x14ac:dyDescent="0.3">
      <c r="A387">
        <v>5</v>
      </c>
      <c r="B387">
        <v>41.897865000000003</v>
      </c>
      <c r="C387">
        <v>-87.630874000000006</v>
      </c>
      <c r="D387" s="1">
        <v>0.33333333333333331</v>
      </c>
      <c r="E387" s="1">
        <v>0.375</v>
      </c>
      <c r="F387" t="s">
        <v>13</v>
      </c>
      <c r="G387" t="s">
        <v>10</v>
      </c>
      <c r="H387">
        <v>27</v>
      </c>
      <c r="I387" s="2">
        <v>44128</v>
      </c>
      <c r="J387">
        <f t="shared" ref="J387:J450" si="54">CHOOSE(WEEKDAY(I387),0,1,1,1,1,1,0)</f>
        <v>0</v>
      </c>
      <c r="K387" t="str">
        <f t="shared" ref="K387:K450" si="55">CHOOSE(WEEKDAY(I387),"Su","M","Tu","W","Th","F","Sa")</f>
        <v>Sa</v>
      </c>
      <c r="L387">
        <f t="shared" ref="L387:L450" si="56">WEEKNUM(I387)</f>
        <v>43</v>
      </c>
      <c r="M387" s="11">
        <f t="shared" ref="M387:M450" si="57">MROUND(D387,"2:00")</f>
        <v>0.33333333333333331</v>
      </c>
      <c r="N387">
        <f t="shared" ref="N387:N450" si="58">COUNTIFS(F:F,F387,A:A,A387,L:L,L387)/COUNTIFS(A:A,A387,L:L,L387)</f>
        <v>0.30434782608695654</v>
      </c>
      <c r="O387">
        <f t="shared" ref="O387:O450" si="59">N387*(COUNTIFS(K:K,K387,A:A,A387,L:L,L387)/COUNTIFS(A:A,A387,L:L,L387))</f>
        <v>2.6465028355387523E-2</v>
      </c>
      <c r="P387">
        <f t="shared" ref="P387:P450" si="60">COUNTIFS(F:F,F387,A:A,A387,K:K,K387)/(MAX(L:L)-MIN(L:L))</f>
        <v>1</v>
      </c>
      <c r="Q387">
        <f t="shared" ref="Q387:Q450" si="61">COUNTIFS(F:F,F387,M:M,M387,K:K,K387,A:A,A387)/COUNTIFS(F:F,F387,K:K,K387,M:M,M387)</f>
        <v>1</v>
      </c>
      <c r="R387">
        <f t="shared" ref="R387:R450" si="62">COUNTIFS(F:F,F387,A:A,A387,K:K,K387,M:M,M387)/(MAX(L:L)-MIN(L:L))</f>
        <v>1</v>
      </c>
    </row>
    <row r="388" spans="1:18" x14ac:dyDescent="0.3">
      <c r="A388">
        <v>5</v>
      </c>
      <c r="B388">
        <v>41.881996999999998</v>
      </c>
      <c r="C388">
        <v>-87.627484999999993</v>
      </c>
      <c r="D388" s="1">
        <v>0.375</v>
      </c>
      <c r="E388" s="1">
        <v>0.54166666666666663</v>
      </c>
      <c r="F388" t="s">
        <v>15</v>
      </c>
      <c r="G388" t="s">
        <v>10</v>
      </c>
      <c r="H388">
        <v>27</v>
      </c>
      <c r="I388" s="2">
        <v>44128</v>
      </c>
      <c r="J388">
        <f t="shared" si="54"/>
        <v>0</v>
      </c>
      <c r="K388" t="str">
        <f t="shared" si="55"/>
        <v>Sa</v>
      </c>
      <c r="L388">
        <f t="shared" si="56"/>
        <v>43</v>
      </c>
      <c r="M388" s="11">
        <f t="shared" si="57"/>
        <v>0.41666666666666663</v>
      </c>
      <c r="N388">
        <f t="shared" si="58"/>
        <v>0.2608695652173913</v>
      </c>
      <c r="O388">
        <f t="shared" si="59"/>
        <v>2.268431001890359E-2</v>
      </c>
      <c r="P388">
        <f t="shared" si="60"/>
        <v>1</v>
      </c>
      <c r="Q388">
        <f t="shared" si="61"/>
        <v>0.5</v>
      </c>
      <c r="R388">
        <f t="shared" si="62"/>
        <v>1</v>
      </c>
    </row>
    <row r="389" spans="1:18" x14ac:dyDescent="0.3">
      <c r="A389">
        <v>6</v>
      </c>
      <c r="B389">
        <v>41.881996999999998</v>
      </c>
      <c r="C389">
        <v>-87.627484999999993</v>
      </c>
      <c r="D389" s="1">
        <v>0.41666666666666669</v>
      </c>
      <c r="E389" s="1">
        <v>0.54166666666666663</v>
      </c>
      <c r="F389" t="s">
        <v>15</v>
      </c>
      <c r="G389" t="s">
        <v>14</v>
      </c>
      <c r="H389">
        <v>29</v>
      </c>
      <c r="I389" s="2">
        <v>44128</v>
      </c>
      <c r="J389">
        <f t="shared" si="54"/>
        <v>0</v>
      </c>
      <c r="K389" t="str">
        <f t="shared" si="55"/>
        <v>Sa</v>
      </c>
      <c r="L389">
        <f t="shared" si="56"/>
        <v>43</v>
      </c>
      <c r="M389" s="11">
        <f t="shared" si="57"/>
        <v>0.41666666666666663</v>
      </c>
      <c r="N389">
        <f t="shared" si="58"/>
        <v>0.25</v>
      </c>
      <c r="O389">
        <f t="shared" si="59"/>
        <v>3.125E-2</v>
      </c>
      <c r="P389">
        <f t="shared" si="60"/>
        <v>1</v>
      </c>
      <c r="Q389">
        <f t="shared" si="61"/>
        <v>0.5</v>
      </c>
      <c r="R389">
        <f t="shared" si="62"/>
        <v>1</v>
      </c>
    </row>
    <row r="390" spans="1:18" x14ac:dyDescent="0.3">
      <c r="A390">
        <v>6</v>
      </c>
      <c r="B390">
        <v>41.883138000000002</v>
      </c>
      <c r="C390">
        <v>-87.630692999999994</v>
      </c>
      <c r="D390" s="1">
        <v>0.58333333333333337</v>
      </c>
      <c r="E390" s="1">
        <v>0.66666666666666663</v>
      </c>
      <c r="F390" t="s">
        <v>19</v>
      </c>
      <c r="G390" t="s">
        <v>14</v>
      </c>
      <c r="H390">
        <v>29</v>
      </c>
      <c r="I390" s="2">
        <v>44128</v>
      </c>
      <c r="J390">
        <f t="shared" si="54"/>
        <v>0</v>
      </c>
      <c r="K390" t="str">
        <f t="shared" si="55"/>
        <v>Sa</v>
      </c>
      <c r="L390">
        <f t="shared" si="56"/>
        <v>43</v>
      </c>
      <c r="M390" s="11">
        <f t="shared" si="57"/>
        <v>0.58333333333333326</v>
      </c>
      <c r="N390">
        <f t="shared" si="58"/>
        <v>8.3333333333333329E-2</v>
      </c>
      <c r="O390">
        <f t="shared" si="59"/>
        <v>1.0416666666666666E-2</v>
      </c>
      <c r="P390">
        <f t="shared" si="60"/>
        <v>1</v>
      </c>
      <c r="Q390">
        <f t="shared" si="61"/>
        <v>1</v>
      </c>
      <c r="R390">
        <f t="shared" si="62"/>
        <v>1</v>
      </c>
    </row>
    <row r="391" spans="1:18" x14ac:dyDescent="0.3">
      <c r="A391">
        <v>6</v>
      </c>
      <c r="B391">
        <v>41.897865000000003</v>
      </c>
      <c r="C391">
        <v>-87.630874000000006</v>
      </c>
      <c r="D391" s="1">
        <v>0.66666666666666663</v>
      </c>
      <c r="E391" s="1">
        <v>0.99930555555555556</v>
      </c>
      <c r="F391" t="s">
        <v>13</v>
      </c>
      <c r="G391" t="s">
        <v>14</v>
      </c>
      <c r="H391">
        <v>29</v>
      </c>
      <c r="I391" s="2">
        <v>44128</v>
      </c>
      <c r="J391">
        <f t="shared" si="54"/>
        <v>0</v>
      </c>
      <c r="K391" t="str">
        <f t="shared" si="55"/>
        <v>Sa</v>
      </c>
      <c r="L391">
        <f t="shared" si="56"/>
        <v>43</v>
      </c>
      <c r="M391" s="11">
        <f t="shared" si="57"/>
        <v>0.66666666666666663</v>
      </c>
      <c r="N391">
        <f t="shared" si="58"/>
        <v>0.29166666666666669</v>
      </c>
      <c r="O391">
        <f t="shared" si="59"/>
        <v>3.6458333333333336E-2</v>
      </c>
      <c r="P391">
        <f t="shared" si="60"/>
        <v>1</v>
      </c>
      <c r="Q391">
        <f t="shared" si="61"/>
        <v>0.5</v>
      </c>
      <c r="R391">
        <f t="shared" si="62"/>
        <v>1</v>
      </c>
    </row>
    <row r="392" spans="1:18" x14ac:dyDescent="0.3">
      <c r="A392">
        <v>1</v>
      </c>
      <c r="B392">
        <v>41.878163000000001</v>
      </c>
      <c r="C392">
        <v>-87.634919999999994</v>
      </c>
      <c r="D392" s="1">
        <v>0.52083333333333337</v>
      </c>
      <c r="E392" s="1">
        <v>0.54166666666666663</v>
      </c>
      <c r="F392" t="s">
        <v>17</v>
      </c>
      <c r="G392" t="s">
        <v>10</v>
      </c>
      <c r="H392">
        <v>25</v>
      </c>
      <c r="I392" s="2">
        <v>44129</v>
      </c>
      <c r="J392">
        <f t="shared" si="54"/>
        <v>0</v>
      </c>
      <c r="K392" t="str">
        <f t="shared" si="55"/>
        <v>Su</v>
      </c>
      <c r="L392">
        <f t="shared" si="56"/>
        <v>44</v>
      </c>
      <c r="M392" s="11">
        <f t="shared" si="57"/>
        <v>0.5</v>
      </c>
      <c r="N392">
        <f t="shared" si="58"/>
        <v>7.407407407407407E-2</v>
      </c>
      <c r="O392">
        <f t="shared" si="59"/>
        <v>8.2304526748971183E-3</v>
      </c>
      <c r="P392">
        <f t="shared" si="60"/>
        <v>1</v>
      </c>
      <c r="Q392">
        <f t="shared" si="61"/>
        <v>1</v>
      </c>
      <c r="R392">
        <f t="shared" si="62"/>
        <v>1</v>
      </c>
    </row>
    <row r="393" spans="1:18" x14ac:dyDescent="0.3">
      <c r="A393">
        <v>1</v>
      </c>
      <c r="B393">
        <v>41.883138000000002</v>
      </c>
      <c r="C393">
        <v>-87.630692999999994</v>
      </c>
      <c r="D393" s="1">
        <v>0.6875</v>
      </c>
      <c r="E393" s="1">
        <v>0.70833333333333337</v>
      </c>
      <c r="F393" t="s">
        <v>19</v>
      </c>
      <c r="G393" t="s">
        <v>10</v>
      </c>
      <c r="H393">
        <v>25</v>
      </c>
      <c r="I393" s="2">
        <v>44129</v>
      </c>
      <c r="J393">
        <f t="shared" si="54"/>
        <v>0</v>
      </c>
      <c r="K393" t="str">
        <f t="shared" si="55"/>
        <v>Su</v>
      </c>
      <c r="L393">
        <f t="shared" si="56"/>
        <v>44</v>
      </c>
      <c r="M393" s="11">
        <f t="shared" si="57"/>
        <v>0.66666666666666663</v>
      </c>
      <c r="N393">
        <f t="shared" si="58"/>
        <v>7.407407407407407E-2</v>
      </c>
      <c r="O393">
        <f t="shared" si="59"/>
        <v>8.2304526748971183E-3</v>
      </c>
      <c r="P393">
        <f t="shared" si="60"/>
        <v>1</v>
      </c>
      <c r="Q393">
        <f t="shared" si="61"/>
        <v>1</v>
      </c>
      <c r="R393">
        <f t="shared" si="62"/>
        <v>1</v>
      </c>
    </row>
    <row r="394" spans="1:18" x14ac:dyDescent="0.3">
      <c r="A394">
        <v>1</v>
      </c>
      <c r="B394">
        <v>41.897865000000003</v>
      </c>
      <c r="C394">
        <v>-87.630874000000006</v>
      </c>
      <c r="D394" s="1">
        <v>0.83333333333333337</v>
      </c>
      <c r="E394" s="1">
        <v>0.99930555555555556</v>
      </c>
      <c r="F394" t="s">
        <v>13</v>
      </c>
      <c r="G394" t="s">
        <v>10</v>
      </c>
      <c r="H394">
        <v>25</v>
      </c>
      <c r="I394" s="2">
        <v>44129</v>
      </c>
      <c r="J394">
        <f t="shared" si="54"/>
        <v>0</v>
      </c>
      <c r="K394" t="str">
        <f t="shared" si="55"/>
        <v>Su</v>
      </c>
      <c r="L394">
        <f t="shared" si="56"/>
        <v>44</v>
      </c>
      <c r="M394" s="11">
        <f t="shared" si="57"/>
        <v>0.83333333333333326</v>
      </c>
      <c r="N394">
        <f t="shared" si="58"/>
        <v>0.25925925925925924</v>
      </c>
      <c r="O394">
        <f t="shared" si="59"/>
        <v>2.8806584362139915E-2</v>
      </c>
      <c r="P394">
        <f t="shared" si="60"/>
        <v>1</v>
      </c>
      <c r="Q394">
        <f t="shared" si="61"/>
        <v>1</v>
      </c>
      <c r="R394">
        <f t="shared" si="62"/>
        <v>1</v>
      </c>
    </row>
    <row r="395" spans="1:18" x14ac:dyDescent="0.3">
      <c r="A395">
        <v>2</v>
      </c>
      <c r="B395">
        <v>41.881996999999998</v>
      </c>
      <c r="C395">
        <v>-87.627484999999993</v>
      </c>
      <c r="D395" s="1">
        <v>0.33333333333333331</v>
      </c>
      <c r="E395" s="1">
        <v>0.375</v>
      </c>
      <c r="F395" t="s">
        <v>15</v>
      </c>
      <c r="G395" t="s">
        <v>14</v>
      </c>
      <c r="H395">
        <v>27</v>
      </c>
      <c r="I395" s="2">
        <v>44129</v>
      </c>
      <c r="J395">
        <f t="shared" si="54"/>
        <v>0</v>
      </c>
      <c r="K395" t="str">
        <f t="shared" si="55"/>
        <v>Su</v>
      </c>
      <c r="L395">
        <f t="shared" si="56"/>
        <v>44</v>
      </c>
      <c r="M395" s="11">
        <f t="shared" si="57"/>
        <v>0.33333333333333331</v>
      </c>
      <c r="N395">
        <f t="shared" si="58"/>
        <v>4.7619047619047616E-2</v>
      </c>
      <c r="O395">
        <f t="shared" si="59"/>
        <v>9.0702947845804974E-3</v>
      </c>
      <c r="P395">
        <f t="shared" si="60"/>
        <v>1</v>
      </c>
      <c r="Q395">
        <f t="shared" si="61"/>
        <v>1</v>
      </c>
      <c r="R395">
        <f t="shared" si="62"/>
        <v>1</v>
      </c>
    </row>
    <row r="396" spans="1:18" x14ac:dyDescent="0.3">
      <c r="A396">
        <v>2</v>
      </c>
      <c r="B396">
        <v>41.879927000000002</v>
      </c>
      <c r="C396">
        <v>-87.623632999999998</v>
      </c>
      <c r="D396" s="1">
        <v>0.39583333333333331</v>
      </c>
      <c r="E396" s="1">
        <v>0.5625</v>
      </c>
      <c r="F396" t="s">
        <v>20</v>
      </c>
      <c r="G396" t="s">
        <v>14</v>
      </c>
      <c r="H396">
        <v>27</v>
      </c>
      <c r="I396" s="2">
        <v>44129</v>
      </c>
      <c r="J396">
        <f t="shared" si="54"/>
        <v>0</v>
      </c>
      <c r="K396" t="str">
        <f t="shared" si="55"/>
        <v>Su</v>
      </c>
      <c r="L396">
        <f t="shared" si="56"/>
        <v>44</v>
      </c>
      <c r="M396" s="11">
        <f t="shared" si="57"/>
        <v>0.41666666666666663</v>
      </c>
      <c r="N396">
        <f t="shared" si="58"/>
        <v>9.5238095238095233E-2</v>
      </c>
      <c r="O396">
        <f t="shared" si="59"/>
        <v>1.8140589569160995E-2</v>
      </c>
      <c r="P396">
        <f t="shared" si="60"/>
        <v>1</v>
      </c>
      <c r="Q396">
        <f t="shared" si="61"/>
        <v>1</v>
      </c>
      <c r="R396">
        <f t="shared" si="62"/>
        <v>1</v>
      </c>
    </row>
    <row r="397" spans="1:18" x14ac:dyDescent="0.3">
      <c r="A397">
        <v>2</v>
      </c>
      <c r="B397">
        <v>41.879604</v>
      </c>
      <c r="C397">
        <v>-87.633663999999996</v>
      </c>
      <c r="D397" s="1">
        <v>0.58333333333333337</v>
      </c>
      <c r="E397" s="1">
        <v>0.625</v>
      </c>
      <c r="F397" t="s">
        <v>9</v>
      </c>
      <c r="G397" t="s">
        <v>14</v>
      </c>
      <c r="H397">
        <v>27</v>
      </c>
      <c r="I397" s="2">
        <v>44129</v>
      </c>
      <c r="J397">
        <f t="shared" si="54"/>
        <v>0</v>
      </c>
      <c r="K397" t="str">
        <f t="shared" si="55"/>
        <v>Su</v>
      </c>
      <c r="L397">
        <f t="shared" si="56"/>
        <v>44</v>
      </c>
      <c r="M397" s="11">
        <f t="shared" si="57"/>
        <v>0.58333333333333326</v>
      </c>
      <c r="N397">
        <f t="shared" si="58"/>
        <v>0.2857142857142857</v>
      </c>
      <c r="O397">
        <f t="shared" si="59"/>
        <v>5.4421768707482984E-2</v>
      </c>
      <c r="P397">
        <f t="shared" si="60"/>
        <v>1</v>
      </c>
      <c r="Q397">
        <f t="shared" si="61"/>
        <v>1</v>
      </c>
      <c r="R397">
        <f t="shared" si="62"/>
        <v>1</v>
      </c>
    </row>
    <row r="398" spans="1:18" x14ac:dyDescent="0.3">
      <c r="A398">
        <v>2</v>
      </c>
      <c r="B398">
        <v>41.897865000000003</v>
      </c>
      <c r="C398">
        <v>-87.630874000000006</v>
      </c>
      <c r="D398" s="1">
        <v>0.64583333333333337</v>
      </c>
      <c r="E398" s="1">
        <v>0.99930555555555556</v>
      </c>
      <c r="F398" t="s">
        <v>13</v>
      </c>
      <c r="G398" t="s">
        <v>14</v>
      </c>
      <c r="H398">
        <v>27</v>
      </c>
      <c r="I398" s="2">
        <v>44129</v>
      </c>
      <c r="J398">
        <f t="shared" si="54"/>
        <v>0</v>
      </c>
      <c r="K398" t="str">
        <f t="shared" si="55"/>
        <v>Su</v>
      </c>
      <c r="L398">
        <f t="shared" si="56"/>
        <v>44</v>
      </c>
      <c r="M398" s="11">
        <f t="shared" si="57"/>
        <v>0.66666666666666663</v>
      </c>
      <c r="N398">
        <f t="shared" si="58"/>
        <v>0.33333333333333331</v>
      </c>
      <c r="O398">
        <f t="shared" si="59"/>
        <v>6.3492063492063489E-2</v>
      </c>
      <c r="P398">
        <f t="shared" si="60"/>
        <v>1</v>
      </c>
      <c r="Q398">
        <f t="shared" si="61"/>
        <v>0.5</v>
      </c>
      <c r="R398">
        <f t="shared" si="62"/>
        <v>1</v>
      </c>
    </row>
    <row r="399" spans="1:18" x14ac:dyDescent="0.3">
      <c r="A399">
        <v>3</v>
      </c>
      <c r="B399">
        <v>41.874848999999998</v>
      </c>
      <c r="C399">
        <v>-87.634506000000002</v>
      </c>
      <c r="D399" s="1">
        <v>0.29166666666666669</v>
      </c>
      <c r="E399" s="1">
        <v>0.375</v>
      </c>
      <c r="F399" t="s">
        <v>16</v>
      </c>
      <c r="G399" t="s">
        <v>14</v>
      </c>
      <c r="H399">
        <v>29</v>
      </c>
      <c r="I399" s="2">
        <v>44129</v>
      </c>
      <c r="J399">
        <f t="shared" si="54"/>
        <v>0</v>
      </c>
      <c r="K399" t="str">
        <f t="shared" si="55"/>
        <v>Su</v>
      </c>
      <c r="L399">
        <f t="shared" si="56"/>
        <v>44</v>
      </c>
      <c r="M399" s="11">
        <f t="shared" si="57"/>
        <v>0.33333333333333331</v>
      </c>
      <c r="N399">
        <f t="shared" si="58"/>
        <v>0.10526315789473684</v>
      </c>
      <c r="O399">
        <f t="shared" si="59"/>
        <v>1.1080332409972297E-2</v>
      </c>
      <c r="P399">
        <f t="shared" si="60"/>
        <v>1</v>
      </c>
      <c r="Q399">
        <f t="shared" si="61"/>
        <v>1</v>
      </c>
      <c r="R399">
        <f t="shared" si="62"/>
        <v>1</v>
      </c>
    </row>
    <row r="400" spans="1:18" x14ac:dyDescent="0.3">
      <c r="A400">
        <v>3</v>
      </c>
      <c r="B400">
        <v>41.884017999999998</v>
      </c>
      <c r="C400">
        <v>-87.627398999999997</v>
      </c>
      <c r="D400" s="1">
        <v>0.75</v>
      </c>
      <c r="E400" s="1">
        <v>0.91666666666666663</v>
      </c>
      <c r="F400" t="s">
        <v>18</v>
      </c>
      <c r="G400" t="s">
        <v>14</v>
      </c>
      <c r="H400">
        <v>29</v>
      </c>
      <c r="I400" s="2">
        <v>44129</v>
      </c>
      <c r="J400">
        <f t="shared" si="54"/>
        <v>0</v>
      </c>
      <c r="K400" t="str">
        <f t="shared" si="55"/>
        <v>Su</v>
      </c>
      <c r="L400">
        <f t="shared" si="56"/>
        <v>44</v>
      </c>
      <c r="M400" s="11">
        <f t="shared" si="57"/>
        <v>0.75</v>
      </c>
      <c r="N400">
        <f t="shared" si="58"/>
        <v>0.10526315789473684</v>
      </c>
      <c r="O400">
        <f t="shared" si="59"/>
        <v>1.1080332409972297E-2</v>
      </c>
      <c r="P400">
        <f t="shared" si="60"/>
        <v>1</v>
      </c>
      <c r="Q400">
        <f t="shared" si="61"/>
        <v>1</v>
      </c>
      <c r="R400">
        <f t="shared" si="62"/>
        <v>1</v>
      </c>
    </row>
    <row r="401" spans="1:18" x14ac:dyDescent="0.3">
      <c r="A401">
        <v>4</v>
      </c>
      <c r="B401">
        <v>41.897865000000003</v>
      </c>
      <c r="C401">
        <v>-87.630874000000006</v>
      </c>
      <c r="D401" s="1">
        <v>0.375</v>
      </c>
      <c r="E401" s="1">
        <v>0.38541666666666669</v>
      </c>
      <c r="F401" t="s">
        <v>13</v>
      </c>
      <c r="G401" t="s">
        <v>10</v>
      </c>
      <c r="H401">
        <v>26</v>
      </c>
      <c r="I401" s="2">
        <v>44129</v>
      </c>
      <c r="J401">
        <f t="shared" si="54"/>
        <v>0</v>
      </c>
      <c r="K401" t="str">
        <f t="shared" si="55"/>
        <v>Su</v>
      </c>
      <c r="L401">
        <f t="shared" si="56"/>
        <v>44</v>
      </c>
      <c r="M401" s="11">
        <f t="shared" si="57"/>
        <v>0.41666666666666663</v>
      </c>
      <c r="N401">
        <f t="shared" si="58"/>
        <v>0.35</v>
      </c>
      <c r="O401">
        <f t="shared" si="59"/>
        <v>5.2499999999999998E-2</v>
      </c>
      <c r="P401">
        <f t="shared" si="60"/>
        <v>1</v>
      </c>
      <c r="Q401">
        <f t="shared" si="61"/>
        <v>1</v>
      </c>
      <c r="R401">
        <f t="shared" si="62"/>
        <v>1</v>
      </c>
    </row>
    <row r="402" spans="1:18" x14ac:dyDescent="0.3">
      <c r="A402">
        <v>4</v>
      </c>
      <c r="B402">
        <v>41.879604</v>
      </c>
      <c r="C402">
        <v>-87.633663999999996</v>
      </c>
      <c r="D402" s="1">
        <v>0.75</v>
      </c>
      <c r="E402" s="1">
        <v>0.79166666666666663</v>
      </c>
      <c r="F402" t="s">
        <v>9</v>
      </c>
      <c r="G402" t="s">
        <v>10</v>
      </c>
      <c r="H402">
        <v>26</v>
      </c>
      <c r="I402" s="2">
        <v>44129</v>
      </c>
      <c r="J402">
        <f t="shared" si="54"/>
        <v>0</v>
      </c>
      <c r="K402" t="str">
        <f t="shared" si="55"/>
        <v>Su</v>
      </c>
      <c r="L402">
        <f t="shared" si="56"/>
        <v>44</v>
      </c>
      <c r="M402" s="11">
        <f t="shared" si="57"/>
        <v>0.75</v>
      </c>
      <c r="N402">
        <f t="shared" si="58"/>
        <v>0.1</v>
      </c>
      <c r="O402">
        <f t="shared" si="59"/>
        <v>1.4999999999999999E-2</v>
      </c>
      <c r="P402">
        <f t="shared" si="60"/>
        <v>1</v>
      </c>
      <c r="Q402">
        <f t="shared" si="61"/>
        <v>1</v>
      </c>
      <c r="R402">
        <f t="shared" si="62"/>
        <v>1</v>
      </c>
    </row>
    <row r="403" spans="1:18" x14ac:dyDescent="0.3">
      <c r="A403">
        <v>4</v>
      </c>
      <c r="B403">
        <v>41.890135999999998</v>
      </c>
      <c r="C403">
        <v>-87.631688999999994</v>
      </c>
      <c r="D403" s="1">
        <v>0.8125</v>
      </c>
      <c r="E403" s="1">
        <v>0</v>
      </c>
      <c r="F403" t="s">
        <v>21</v>
      </c>
      <c r="G403" t="s">
        <v>10</v>
      </c>
      <c r="H403">
        <v>26</v>
      </c>
      <c r="I403" s="2">
        <v>44129</v>
      </c>
      <c r="J403">
        <f t="shared" si="54"/>
        <v>0</v>
      </c>
      <c r="K403" t="str">
        <f t="shared" si="55"/>
        <v>Su</v>
      </c>
      <c r="L403">
        <f t="shared" si="56"/>
        <v>44</v>
      </c>
      <c r="M403" s="11">
        <f t="shared" si="57"/>
        <v>0.83333333333333326</v>
      </c>
      <c r="N403">
        <f t="shared" si="58"/>
        <v>0.1</v>
      </c>
      <c r="O403">
        <f t="shared" si="59"/>
        <v>1.4999999999999999E-2</v>
      </c>
      <c r="P403">
        <f t="shared" si="60"/>
        <v>0.75</v>
      </c>
      <c r="Q403">
        <f t="shared" si="61"/>
        <v>1</v>
      </c>
      <c r="R403">
        <f t="shared" si="62"/>
        <v>0.75</v>
      </c>
    </row>
    <row r="404" spans="1:18" x14ac:dyDescent="0.3">
      <c r="A404">
        <v>5</v>
      </c>
      <c r="B404">
        <v>41.897865000000003</v>
      </c>
      <c r="C404">
        <v>-87.630874000000006</v>
      </c>
      <c r="D404" s="1">
        <v>0.33333333333333331</v>
      </c>
      <c r="E404" s="1">
        <v>0.375</v>
      </c>
      <c r="F404" t="s">
        <v>13</v>
      </c>
      <c r="G404" t="s">
        <v>10</v>
      </c>
      <c r="H404">
        <v>27</v>
      </c>
      <c r="I404" s="2">
        <v>44129</v>
      </c>
      <c r="J404">
        <f t="shared" si="54"/>
        <v>0</v>
      </c>
      <c r="K404" t="str">
        <f t="shared" si="55"/>
        <v>Su</v>
      </c>
      <c r="L404">
        <f t="shared" si="56"/>
        <v>44</v>
      </c>
      <c r="M404" s="11">
        <f t="shared" si="57"/>
        <v>0.33333333333333331</v>
      </c>
      <c r="N404">
        <f t="shared" si="58"/>
        <v>0.30434782608695654</v>
      </c>
      <c r="O404">
        <f t="shared" si="59"/>
        <v>2.6465028355387523E-2</v>
      </c>
      <c r="P404">
        <f t="shared" si="60"/>
        <v>1</v>
      </c>
      <c r="Q404">
        <f t="shared" si="61"/>
        <v>1</v>
      </c>
      <c r="R404">
        <f t="shared" si="62"/>
        <v>1</v>
      </c>
    </row>
    <row r="405" spans="1:18" x14ac:dyDescent="0.3">
      <c r="A405">
        <v>5</v>
      </c>
      <c r="B405">
        <v>41.881996999999998</v>
      </c>
      <c r="C405">
        <v>-87.627484999999993</v>
      </c>
      <c r="D405" s="1">
        <v>0.375</v>
      </c>
      <c r="E405" s="1">
        <v>0.54166666666666663</v>
      </c>
      <c r="F405" t="s">
        <v>15</v>
      </c>
      <c r="G405" t="s">
        <v>10</v>
      </c>
      <c r="H405">
        <v>27</v>
      </c>
      <c r="I405" s="2">
        <v>44129</v>
      </c>
      <c r="J405">
        <f t="shared" si="54"/>
        <v>0</v>
      </c>
      <c r="K405" t="str">
        <f t="shared" si="55"/>
        <v>Su</v>
      </c>
      <c r="L405">
        <f t="shared" si="56"/>
        <v>44</v>
      </c>
      <c r="M405" s="11">
        <f t="shared" si="57"/>
        <v>0.41666666666666663</v>
      </c>
      <c r="N405">
        <f t="shared" si="58"/>
        <v>0.2608695652173913</v>
      </c>
      <c r="O405">
        <f t="shared" si="59"/>
        <v>2.268431001890359E-2</v>
      </c>
      <c r="P405">
        <f t="shared" si="60"/>
        <v>1</v>
      </c>
      <c r="Q405">
        <f t="shared" si="61"/>
        <v>0.5</v>
      </c>
      <c r="R405">
        <f t="shared" si="62"/>
        <v>1</v>
      </c>
    </row>
    <row r="406" spans="1:18" x14ac:dyDescent="0.3">
      <c r="A406">
        <v>6</v>
      </c>
      <c r="B406">
        <v>41.881996999999998</v>
      </c>
      <c r="C406">
        <v>-87.627484999999993</v>
      </c>
      <c r="D406" s="1">
        <v>0.41666666666666669</v>
      </c>
      <c r="E406" s="1">
        <v>0.54166666666666663</v>
      </c>
      <c r="F406" t="s">
        <v>15</v>
      </c>
      <c r="G406" t="s">
        <v>14</v>
      </c>
      <c r="H406">
        <v>29</v>
      </c>
      <c r="I406" s="2">
        <v>44129</v>
      </c>
      <c r="J406">
        <f t="shared" si="54"/>
        <v>0</v>
      </c>
      <c r="K406" t="str">
        <f t="shared" si="55"/>
        <v>Su</v>
      </c>
      <c r="L406">
        <f t="shared" si="56"/>
        <v>44</v>
      </c>
      <c r="M406" s="11">
        <f t="shared" si="57"/>
        <v>0.41666666666666663</v>
      </c>
      <c r="N406">
        <f t="shared" si="58"/>
        <v>0.24</v>
      </c>
      <c r="O406">
        <f t="shared" si="59"/>
        <v>3.8399999999999997E-2</v>
      </c>
      <c r="P406">
        <f t="shared" si="60"/>
        <v>1</v>
      </c>
      <c r="Q406">
        <f t="shared" si="61"/>
        <v>0.5</v>
      </c>
      <c r="R406">
        <f t="shared" si="62"/>
        <v>1</v>
      </c>
    </row>
    <row r="407" spans="1:18" x14ac:dyDescent="0.3">
      <c r="A407">
        <v>6</v>
      </c>
      <c r="B407">
        <v>41.883138000000002</v>
      </c>
      <c r="C407">
        <v>-87.630692999999994</v>
      </c>
      <c r="D407" s="1">
        <v>0.58333333333333337</v>
      </c>
      <c r="E407" s="1">
        <v>0.66666666666666663</v>
      </c>
      <c r="F407" t="s">
        <v>19</v>
      </c>
      <c r="G407" t="s">
        <v>14</v>
      </c>
      <c r="H407">
        <v>29</v>
      </c>
      <c r="I407" s="2">
        <v>44129</v>
      </c>
      <c r="J407">
        <f t="shared" si="54"/>
        <v>0</v>
      </c>
      <c r="K407" t="str">
        <f t="shared" si="55"/>
        <v>Su</v>
      </c>
      <c r="L407">
        <f t="shared" si="56"/>
        <v>44</v>
      </c>
      <c r="M407" s="11">
        <f t="shared" si="57"/>
        <v>0.58333333333333326</v>
      </c>
      <c r="N407">
        <f t="shared" si="58"/>
        <v>0.08</v>
      </c>
      <c r="O407">
        <f t="shared" si="59"/>
        <v>1.2800000000000001E-2</v>
      </c>
      <c r="P407">
        <f t="shared" si="60"/>
        <v>1</v>
      </c>
      <c r="Q407">
        <f t="shared" si="61"/>
        <v>1</v>
      </c>
      <c r="R407">
        <f t="shared" si="62"/>
        <v>1</v>
      </c>
    </row>
    <row r="408" spans="1:18" x14ac:dyDescent="0.3">
      <c r="A408">
        <v>6</v>
      </c>
      <c r="B408">
        <v>41.897865000000003</v>
      </c>
      <c r="C408">
        <v>-87.630874000000006</v>
      </c>
      <c r="D408" s="1">
        <v>0.66666666666666663</v>
      </c>
      <c r="E408" s="1">
        <v>0.6875</v>
      </c>
      <c r="F408" t="s">
        <v>13</v>
      </c>
      <c r="G408" t="s">
        <v>14</v>
      </c>
      <c r="H408">
        <v>29</v>
      </c>
      <c r="I408" s="2">
        <v>44129</v>
      </c>
      <c r="J408">
        <f t="shared" si="54"/>
        <v>0</v>
      </c>
      <c r="K408" t="str">
        <f t="shared" si="55"/>
        <v>Su</v>
      </c>
      <c r="L408">
        <f t="shared" si="56"/>
        <v>44</v>
      </c>
      <c r="M408" s="11">
        <f t="shared" si="57"/>
        <v>0.66666666666666663</v>
      </c>
      <c r="N408">
        <f t="shared" si="58"/>
        <v>0.28000000000000003</v>
      </c>
      <c r="O408">
        <f t="shared" si="59"/>
        <v>4.4800000000000006E-2</v>
      </c>
      <c r="P408">
        <f t="shared" si="60"/>
        <v>1</v>
      </c>
      <c r="Q408">
        <f t="shared" si="61"/>
        <v>0.5</v>
      </c>
      <c r="R408">
        <f t="shared" si="62"/>
        <v>1</v>
      </c>
    </row>
    <row r="409" spans="1:18" x14ac:dyDescent="0.3">
      <c r="A409">
        <v>6</v>
      </c>
      <c r="B409">
        <v>41.890135999999998</v>
      </c>
      <c r="C409">
        <v>-87.631688999999994</v>
      </c>
      <c r="D409" s="1">
        <v>0.91666666666666663</v>
      </c>
      <c r="E409" s="1">
        <v>0.99930555555555556</v>
      </c>
      <c r="F409" t="s">
        <v>21</v>
      </c>
      <c r="G409" t="s">
        <v>14</v>
      </c>
      <c r="H409">
        <v>29</v>
      </c>
      <c r="I409" s="2">
        <v>44129</v>
      </c>
      <c r="J409">
        <f t="shared" si="54"/>
        <v>0</v>
      </c>
      <c r="K409" t="str">
        <f t="shared" si="55"/>
        <v>Su</v>
      </c>
      <c r="L409">
        <f t="shared" si="56"/>
        <v>44</v>
      </c>
      <c r="M409" s="11">
        <f t="shared" si="57"/>
        <v>0.91666666666666663</v>
      </c>
      <c r="N409">
        <f t="shared" si="58"/>
        <v>0.04</v>
      </c>
      <c r="O409">
        <f t="shared" si="59"/>
        <v>6.4000000000000003E-3</v>
      </c>
      <c r="P409">
        <f t="shared" si="60"/>
        <v>1</v>
      </c>
      <c r="Q409">
        <f t="shared" si="61"/>
        <v>1</v>
      </c>
      <c r="R409">
        <f t="shared" si="62"/>
        <v>1</v>
      </c>
    </row>
    <row r="410" spans="1:18" x14ac:dyDescent="0.3">
      <c r="A410">
        <v>1</v>
      </c>
      <c r="B410">
        <v>41.879604</v>
      </c>
      <c r="C410">
        <v>-87.633663999999996</v>
      </c>
      <c r="D410" s="1">
        <v>0.33333333333333331</v>
      </c>
      <c r="E410" s="1">
        <v>0.34027777777777773</v>
      </c>
      <c r="F410" t="s">
        <v>9</v>
      </c>
      <c r="G410" t="s">
        <v>10</v>
      </c>
      <c r="H410">
        <v>25</v>
      </c>
      <c r="I410" s="2">
        <v>44130</v>
      </c>
      <c r="J410">
        <f t="shared" si="54"/>
        <v>1</v>
      </c>
      <c r="K410" t="str">
        <f t="shared" si="55"/>
        <v>M</v>
      </c>
      <c r="L410">
        <f t="shared" si="56"/>
        <v>44</v>
      </c>
      <c r="M410" s="11">
        <f t="shared" si="57"/>
        <v>0.33333333333333331</v>
      </c>
      <c r="N410">
        <f t="shared" si="58"/>
        <v>0.18518518518518517</v>
      </c>
      <c r="O410">
        <f t="shared" si="59"/>
        <v>2.743484224965706E-2</v>
      </c>
      <c r="P410">
        <f t="shared" si="60"/>
        <v>0.875</v>
      </c>
      <c r="Q410">
        <f t="shared" si="61"/>
        <v>0.53846153846153844</v>
      </c>
      <c r="R410">
        <f t="shared" si="62"/>
        <v>0.875</v>
      </c>
    </row>
    <row r="411" spans="1:18" x14ac:dyDescent="0.3">
      <c r="A411">
        <v>1</v>
      </c>
      <c r="B411">
        <v>41.877676999999998</v>
      </c>
      <c r="C411">
        <v>-87.634251000000006</v>
      </c>
      <c r="D411" s="1">
        <v>0.34375</v>
      </c>
      <c r="E411" s="1">
        <v>0.34722222222222227</v>
      </c>
      <c r="F411" t="s">
        <v>11</v>
      </c>
      <c r="G411" t="s">
        <v>10</v>
      </c>
      <c r="H411">
        <v>25</v>
      </c>
      <c r="I411" s="2">
        <v>44130</v>
      </c>
      <c r="J411">
        <f t="shared" si="54"/>
        <v>1</v>
      </c>
      <c r="K411" t="str">
        <f t="shared" si="55"/>
        <v>M</v>
      </c>
      <c r="L411">
        <f t="shared" si="56"/>
        <v>44</v>
      </c>
      <c r="M411" s="11">
        <f t="shared" si="57"/>
        <v>0.33333333333333331</v>
      </c>
      <c r="N411">
        <f t="shared" si="58"/>
        <v>0.18518518518518517</v>
      </c>
      <c r="O411">
        <f t="shared" si="59"/>
        <v>2.743484224965706E-2</v>
      </c>
      <c r="P411">
        <f t="shared" si="60"/>
        <v>1</v>
      </c>
      <c r="Q411">
        <f t="shared" si="61"/>
        <v>1</v>
      </c>
      <c r="R411">
        <f t="shared" si="62"/>
        <v>1</v>
      </c>
    </row>
    <row r="412" spans="1:18" x14ac:dyDescent="0.3">
      <c r="A412">
        <v>1</v>
      </c>
      <c r="B412">
        <v>41.880653000000002</v>
      </c>
      <c r="C412">
        <v>-87.636480000000006</v>
      </c>
      <c r="D412" s="1">
        <v>0.35416666666666669</v>
      </c>
      <c r="E412" s="1">
        <v>0.5</v>
      </c>
      <c r="F412" t="s">
        <v>12</v>
      </c>
      <c r="G412" t="s">
        <v>10</v>
      </c>
      <c r="H412">
        <v>25</v>
      </c>
      <c r="I412" s="2">
        <v>44130</v>
      </c>
      <c r="J412">
        <f t="shared" si="54"/>
        <v>1</v>
      </c>
      <c r="K412" t="str">
        <f t="shared" si="55"/>
        <v>M</v>
      </c>
      <c r="L412">
        <f t="shared" si="56"/>
        <v>44</v>
      </c>
      <c r="M412" s="11">
        <f t="shared" si="57"/>
        <v>0.33333333333333331</v>
      </c>
      <c r="N412">
        <f t="shared" si="58"/>
        <v>0.18518518518518517</v>
      </c>
      <c r="O412">
        <f t="shared" si="59"/>
        <v>2.743484224965706E-2</v>
      </c>
      <c r="P412">
        <f t="shared" si="60"/>
        <v>1</v>
      </c>
      <c r="Q412">
        <f t="shared" si="61"/>
        <v>1</v>
      </c>
      <c r="R412">
        <f t="shared" si="62"/>
        <v>1</v>
      </c>
    </row>
    <row r="413" spans="1:18" x14ac:dyDescent="0.3">
      <c r="A413">
        <v>1</v>
      </c>
      <c r="B413">
        <v>41.897865000000003</v>
      </c>
      <c r="C413">
        <v>-87.630874000000006</v>
      </c>
      <c r="D413" s="1">
        <v>0.72916666666666663</v>
      </c>
      <c r="E413" s="1">
        <v>0.99930555555555556</v>
      </c>
      <c r="F413" t="s">
        <v>13</v>
      </c>
      <c r="G413" t="s">
        <v>10</v>
      </c>
      <c r="H413">
        <v>25</v>
      </c>
      <c r="I413" s="2">
        <v>44130</v>
      </c>
      <c r="J413">
        <f t="shared" si="54"/>
        <v>1</v>
      </c>
      <c r="K413" t="str">
        <f t="shared" si="55"/>
        <v>M</v>
      </c>
      <c r="L413">
        <f t="shared" si="56"/>
        <v>44</v>
      </c>
      <c r="M413" s="11">
        <f t="shared" si="57"/>
        <v>0.75</v>
      </c>
      <c r="N413">
        <f t="shared" si="58"/>
        <v>0.25925925925925924</v>
      </c>
      <c r="O413">
        <f t="shared" si="59"/>
        <v>3.8408779149519887E-2</v>
      </c>
      <c r="P413">
        <f t="shared" si="60"/>
        <v>1</v>
      </c>
      <c r="Q413">
        <f t="shared" si="61"/>
        <v>0.25</v>
      </c>
      <c r="R413">
        <f t="shared" si="62"/>
        <v>1</v>
      </c>
    </row>
    <row r="414" spans="1:18" x14ac:dyDescent="0.3">
      <c r="A414">
        <v>2</v>
      </c>
      <c r="B414">
        <v>41.880653000000002</v>
      </c>
      <c r="C414">
        <v>-87.636480000000006</v>
      </c>
      <c r="D414" s="1">
        <v>0.375</v>
      </c>
      <c r="E414" s="1">
        <v>0.70833333333333337</v>
      </c>
      <c r="F414" t="s">
        <v>12</v>
      </c>
      <c r="G414" t="s">
        <v>14</v>
      </c>
      <c r="H414">
        <v>27</v>
      </c>
      <c r="I414" s="2">
        <v>44130</v>
      </c>
      <c r="J414">
        <f t="shared" si="54"/>
        <v>1</v>
      </c>
      <c r="K414" t="str">
        <f t="shared" si="55"/>
        <v>M</v>
      </c>
      <c r="L414">
        <f t="shared" si="56"/>
        <v>44</v>
      </c>
      <c r="M414" s="11">
        <f t="shared" si="57"/>
        <v>0.41666666666666663</v>
      </c>
      <c r="N414">
        <f t="shared" si="58"/>
        <v>0.23809523809523808</v>
      </c>
      <c r="O414">
        <f t="shared" si="59"/>
        <v>2.2675736961451243E-2</v>
      </c>
      <c r="P414">
        <f t="shared" si="60"/>
        <v>1</v>
      </c>
      <c r="Q414">
        <f t="shared" si="61"/>
        <v>0.21052631578947367</v>
      </c>
      <c r="R414">
        <f t="shared" si="62"/>
        <v>1</v>
      </c>
    </row>
    <row r="415" spans="1:18" x14ac:dyDescent="0.3">
      <c r="A415">
        <v>2</v>
      </c>
      <c r="B415">
        <v>41.897865000000003</v>
      </c>
      <c r="C415">
        <v>-87.630874000000006</v>
      </c>
      <c r="D415" s="1">
        <v>0.73958333333333337</v>
      </c>
      <c r="E415" s="1">
        <v>0.99930555555555556</v>
      </c>
      <c r="F415" t="s">
        <v>13</v>
      </c>
      <c r="G415" t="s">
        <v>14</v>
      </c>
      <c r="H415">
        <v>27</v>
      </c>
      <c r="I415" s="2">
        <v>44130</v>
      </c>
      <c r="J415">
        <f t="shared" si="54"/>
        <v>1</v>
      </c>
      <c r="K415" t="str">
        <f t="shared" si="55"/>
        <v>M</v>
      </c>
      <c r="L415">
        <f t="shared" si="56"/>
        <v>44</v>
      </c>
      <c r="M415" s="11">
        <f t="shared" si="57"/>
        <v>0.75</v>
      </c>
      <c r="N415">
        <f t="shared" si="58"/>
        <v>0.33333333333333331</v>
      </c>
      <c r="O415">
        <f t="shared" si="59"/>
        <v>3.1746031746031744E-2</v>
      </c>
      <c r="P415">
        <f t="shared" si="60"/>
        <v>1</v>
      </c>
      <c r="Q415">
        <f t="shared" si="61"/>
        <v>0.25</v>
      </c>
      <c r="R415">
        <f t="shared" si="62"/>
        <v>1</v>
      </c>
    </row>
    <row r="416" spans="1:18" x14ac:dyDescent="0.3">
      <c r="A416">
        <v>3</v>
      </c>
      <c r="B416">
        <v>41.880653000000002</v>
      </c>
      <c r="C416">
        <v>-87.636480000000006</v>
      </c>
      <c r="D416" s="1">
        <v>0.375</v>
      </c>
      <c r="E416" s="1">
        <v>0.70833333333333337</v>
      </c>
      <c r="F416" t="s">
        <v>12</v>
      </c>
      <c r="G416" t="s">
        <v>14</v>
      </c>
      <c r="H416">
        <v>29</v>
      </c>
      <c r="I416" s="2">
        <v>44130</v>
      </c>
      <c r="J416">
        <f t="shared" si="54"/>
        <v>1</v>
      </c>
      <c r="K416" t="str">
        <f t="shared" si="55"/>
        <v>M</v>
      </c>
      <c r="L416">
        <f t="shared" si="56"/>
        <v>44</v>
      </c>
      <c r="M416" s="11">
        <f t="shared" si="57"/>
        <v>0.41666666666666663</v>
      </c>
      <c r="N416">
        <f t="shared" si="58"/>
        <v>0.26315789473684209</v>
      </c>
      <c r="O416">
        <f t="shared" si="59"/>
        <v>4.1551246537396121E-2</v>
      </c>
      <c r="P416">
        <f t="shared" si="60"/>
        <v>1</v>
      </c>
      <c r="Q416">
        <f t="shared" si="61"/>
        <v>0.21052631578947367</v>
      </c>
      <c r="R416">
        <f t="shared" si="62"/>
        <v>1</v>
      </c>
    </row>
    <row r="417" spans="1:18" x14ac:dyDescent="0.3">
      <c r="A417">
        <v>3</v>
      </c>
      <c r="B417">
        <v>41.881996999999998</v>
      </c>
      <c r="C417">
        <v>-87.627484999999993</v>
      </c>
      <c r="D417" s="1">
        <v>0.73958333333333337</v>
      </c>
      <c r="E417" s="1">
        <v>0.77083333333333337</v>
      </c>
      <c r="F417" t="s">
        <v>15</v>
      </c>
      <c r="G417" t="s">
        <v>14</v>
      </c>
      <c r="H417">
        <v>29</v>
      </c>
      <c r="I417" s="2">
        <v>44130</v>
      </c>
      <c r="J417">
        <f t="shared" si="54"/>
        <v>1</v>
      </c>
      <c r="K417" t="str">
        <f t="shared" si="55"/>
        <v>M</v>
      </c>
      <c r="L417">
        <f t="shared" si="56"/>
        <v>44</v>
      </c>
      <c r="M417" s="11">
        <f t="shared" si="57"/>
        <v>0.75</v>
      </c>
      <c r="N417">
        <f t="shared" si="58"/>
        <v>0.21052631578947367</v>
      </c>
      <c r="O417">
        <f t="shared" si="59"/>
        <v>3.3240997229916892E-2</v>
      </c>
      <c r="P417">
        <f t="shared" si="60"/>
        <v>0.875</v>
      </c>
      <c r="Q417">
        <f t="shared" si="61"/>
        <v>0.30434782608695654</v>
      </c>
      <c r="R417">
        <f t="shared" si="62"/>
        <v>0.875</v>
      </c>
    </row>
    <row r="418" spans="1:18" x14ac:dyDescent="0.3">
      <c r="A418">
        <v>3</v>
      </c>
      <c r="B418">
        <v>41.897865000000003</v>
      </c>
      <c r="C418">
        <v>-87.630874000000006</v>
      </c>
      <c r="D418" s="1">
        <v>0.79166666666666663</v>
      </c>
      <c r="E418" s="1">
        <v>0.99930555555555556</v>
      </c>
      <c r="F418" t="s">
        <v>13</v>
      </c>
      <c r="G418" t="s">
        <v>14</v>
      </c>
      <c r="H418">
        <v>29</v>
      </c>
      <c r="I418" s="2">
        <v>44130</v>
      </c>
      <c r="J418">
        <f t="shared" si="54"/>
        <v>1</v>
      </c>
      <c r="K418" t="str">
        <f t="shared" si="55"/>
        <v>M</v>
      </c>
      <c r="L418">
        <f t="shared" si="56"/>
        <v>44</v>
      </c>
      <c r="M418" s="11">
        <f t="shared" si="57"/>
        <v>0.83333333333333326</v>
      </c>
      <c r="N418">
        <f t="shared" si="58"/>
        <v>0.26315789473684209</v>
      </c>
      <c r="O418">
        <f t="shared" si="59"/>
        <v>4.1551246537396121E-2</v>
      </c>
      <c r="P418">
        <f t="shared" si="60"/>
        <v>1</v>
      </c>
      <c r="Q418">
        <f t="shared" si="61"/>
        <v>0.5</v>
      </c>
      <c r="R418">
        <f t="shared" si="62"/>
        <v>1</v>
      </c>
    </row>
    <row r="419" spans="1:18" x14ac:dyDescent="0.3">
      <c r="A419">
        <v>4</v>
      </c>
      <c r="B419">
        <v>41.880653000000002</v>
      </c>
      <c r="C419">
        <v>-87.636480000000006</v>
      </c>
      <c r="D419" s="1">
        <v>0.375</v>
      </c>
      <c r="E419" s="1">
        <v>0.71527777777777779</v>
      </c>
      <c r="F419" t="s">
        <v>12</v>
      </c>
      <c r="G419" t="s">
        <v>10</v>
      </c>
      <c r="H419">
        <v>26</v>
      </c>
      <c r="I419" s="2">
        <v>44130</v>
      </c>
      <c r="J419">
        <f t="shared" si="54"/>
        <v>1</v>
      </c>
      <c r="K419" t="str">
        <f t="shared" si="55"/>
        <v>M</v>
      </c>
      <c r="L419">
        <f t="shared" si="56"/>
        <v>44</v>
      </c>
      <c r="M419" s="11">
        <f t="shared" si="57"/>
        <v>0.41666666666666663</v>
      </c>
      <c r="N419">
        <f t="shared" si="58"/>
        <v>0.25</v>
      </c>
      <c r="O419">
        <f t="shared" si="59"/>
        <v>3.7499999999999999E-2</v>
      </c>
      <c r="P419">
        <f t="shared" si="60"/>
        <v>1</v>
      </c>
      <c r="Q419">
        <f t="shared" si="61"/>
        <v>0.21052631578947367</v>
      </c>
      <c r="R419">
        <f t="shared" si="62"/>
        <v>1</v>
      </c>
    </row>
    <row r="420" spans="1:18" x14ac:dyDescent="0.3">
      <c r="A420">
        <v>4</v>
      </c>
      <c r="B420">
        <v>41.881996999999998</v>
      </c>
      <c r="C420">
        <v>-87.627484999999993</v>
      </c>
      <c r="D420" s="1">
        <v>0.73958333333333337</v>
      </c>
      <c r="E420" s="1">
        <v>0.77777777777777779</v>
      </c>
      <c r="F420" t="s">
        <v>15</v>
      </c>
      <c r="G420" t="s">
        <v>10</v>
      </c>
      <c r="H420">
        <v>26</v>
      </c>
      <c r="I420" s="2">
        <v>44130</v>
      </c>
      <c r="J420">
        <f t="shared" si="54"/>
        <v>1</v>
      </c>
      <c r="K420" t="str">
        <f t="shared" si="55"/>
        <v>M</v>
      </c>
      <c r="L420">
        <f t="shared" si="56"/>
        <v>44</v>
      </c>
      <c r="M420" s="11">
        <f t="shared" si="57"/>
        <v>0.75</v>
      </c>
      <c r="N420">
        <f t="shared" si="58"/>
        <v>0.2</v>
      </c>
      <c r="O420">
        <f t="shared" si="59"/>
        <v>0.03</v>
      </c>
      <c r="P420">
        <f t="shared" si="60"/>
        <v>1</v>
      </c>
      <c r="Q420">
        <f t="shared" si="61"/>
        <v>0.34782608695652173</v>
      </c>
      <c r="R420">
        <f t="shared" si="62"/>
        <v>1</v>
      </c>
    </row>
    <row r="421" spans="1:18" x14ac:dyDescent="0.3">
      <c r="A421">
        <v>4</v>
      </c>
      <c r="B421">
        <v>41.897865000000003</v>
      </c>
      <c r="C421">
        <v>-87.630874000000006</v>
      </c>
      <c r="D421" s="1">
        <v>0.79166666666666663</v>
      </c>
      <c r="E421" s="1">
        <v>0.99930555555555556</v>
      </c>
      <c r="F421" t="s">
        <v>13</v>
      </c>
      <c r="G421" t="s">
        <v>10</v>
      </c>
      <c r="H421">
        <v>26</v>
      </c>
      <c r="I421" s="2">
        <v>44130</v>
      </c>
      <c r="J421">
        <f t="shared" si="54"/>
        <v>1</v>
      </c>
      <c r="K421" t="str">
        <f t="shared" si="55"/>
        <v>M</v>
      </c>
      <c r="L421">
        <f t="shared" si="56"/>
        <v>44</v>
      </c>
      <c r="M421" s="11">
        <f t="shared" si="57"/>
        <v>0.83333333333333326</v>
      </c>
      <c r="N421">
        <f t="shared" si="58"/>
        <v>0.35</v>
      </c>
      <c r="O421">
        <f t="shared" si="59"/>
        <v>5.2499999999999998E-2</v>
      </c>
      <c r="P421">
        <f t="shared" si="60"/>
        <v>1</v>
      </c>
      <c r="Q421">
        <f t="shared" si="61"/>
        <v>0.5</v>
      </c>
      <c r="R421">
        <f t="shared" si="62"/>
        <v>1</v>
      </c>
    </row>
    <row r="422" spans="1:18" x14ac:dyDescent="0.3">
      <c r="A422">
        <v>5</v>
      </c>
      <c r="B422">
        <v>41.874848999999998</v>
      </c>
      <c r="C422">
        <v>-87.634506000000002</v>
      </c>
      <c r="D422" s="1">
        <v>0.25</v>
      </c>
      <c r="E422" s="1">
        <v>0.3125</v>
      </c>
      <c r="F422" t="s">
        <v>16</v>
      </c>
      <c r="G422" t="s">
        <v>10</v>
      </c>
      <c r="H422">
        <v>27</v>
      </c>
      <c r="I422" s="2">
        <v>44130</v>
      </c>
      <c r="J422">
        <f t="shared" si="54"/>
        <v>1</v>
      </c>
      <c r="K422" t="str">
        <f t="shared" si="55"/>
        <v>M</v>
      </c>
      <c r="L422">
        <f t="shared" si="56"/>
        <v>44</v>
      </c>
      <c r="M422" s="11">
        <f t="shared" si="57"/>
        <v>0.25</v>
      </c>
      <c r="N422">
        <f t="shared" si="58"/>
        <v>0.21739130434782608</v>
      </c>
      <c r="O422">
        <f t="shared" si="59"/>
        <v>3.780718336483932E-2</v>
      </c>
      <c r="P422">
        <f t="shared" si="60"/>
        <v>1</v>
      </c>
      <c r="Q422">
        <f t="shared" si="61"/>
        <v>0.5</v>
      </c>
      <c r="R422">
        <f t="shared" si="62"/>
        <v>1</v>
      </c>
    </row>
    <row r="423" spans="1:18" x14ac:dyDescent="0.3">
      <c r="A423">
        <v>5</v>
      </c>
      <c r="B423">
        <v>41.880653000000002</v>
      </c>
      <c r="C423">
        <v>-87.636480000000006</v>
      </c>
      <c r="D423" s="1">
        <v>0.375</v>
      </c>
      <c r="E423" s="1">
        <v>0.70833333333333337</v>
      </c>
      <c r="F423" t="s">
        <v>12</v>
      </c>
      <c r="G423" t="s">
        <v>10</v>
      </c>
      <c r="H423">
        <v>27</v>
      </c>
      <c r="I423" s="2">
        <v>44130</v>
      </c>
      <c r="J423">
        <f t="shared" si="54"/>
        <v>1</v>
      </c>
      <c r="K423" t="str">
        <f t="shared" si="55"/>
        <v>M</v>
      </c>
      <c r="L423">
        <f t="shared" si="56"/>
        <v>44</v>
      </c>
      <c r="M423" s="11">
        <f t="shared" si="57"/>
        <v>0.41666666666666663</v>
      </c>
      <c r="N423">
        <f t="shared" si="58"/>
        <v>0.21739130434782608</v>
      </c>
      <c r="O423">
        <f t="shared" si="59"/>
        <v>3.780718336483932E-2</v>
      </c>
      <c r="P423">
        <f t="shared" si="60"/>
        <v>0.75</v>
      </c>
      <c r="Q423">
        <f t="shared" si="61"/>
        <v>0.15789473684210525</v>
      </c>
      <c r="R423">
        <f t="shared" si="62"/>
        <v>0.75</v>
      </c>
    </row>
    <row r="424" spans="1:18" x14ac:dyDescent="0.3">
      <c r="A424">
        <v>5</v>
      </c>
      <c r="B424">
        <v>41.881996999999998</v>
      </c>
      <c r="C424">
        <v>-87.627484999999993</v>
      </c>
      <c r="D424" s="1">
        <v>0.73958333333333337</v>
      </c>
      <c r="E424" s="1">
        <v>0.77083333333333337</v>
      </c>
      <c r="F424" t="s">
        <v>15</v>
      </c>
      <c r="G424" t="s">
        <v>10</v>
      </c>
      <c r="H424">
        <v>27</v>
      </c>
      <c r="I424" s="2">
        <v>44130</v>
      </c>
      <c r="J424">
        <f t="shared" si="54"/>
        <v>1</v>
      </c>
      <c r="K424" t="str">
        <f t="shared" si="55"/>
        <v>M</v>
      </c>
      <c r="L424">
        <f t="shared" si="56"/>
        <v>44</v>
      </c>
      <c r="M424" s="11">
        <f t="shared" si="57"/>
        <v>0.75</v>
      </c>
      <c r="N424">
        <f t="shared" si="58"/>
        <v>0.2608695652173913</v>
      </c>
      <c r="O424">
        <f t="shared" si="59"/>
        <v>4.5368620037807179E-2</v>
      </c>
      <c r="P424">
        <f t="shared" si="60"/>
        <v>1</v>
      </c>
      <c r="Q424">
        <f t="shared" si="61"/>
        <v>0.34782608695652173</v>
      </c>
      <c r="R424">
        <f t="shared" si="62"/>
        <v>1</v>
      </c>
    </row>
    <row r="425" spans="1:18" x14ac:dyDescent="0.3">
      <c r="A425">
        <v>5</v>
      </c>
      <c r="B425">
        <v>41.897865000000003</v>
      </c>
      <c r="C425">
        <v>-87.630874000000006</v>
      </c>
      <c r="D425" s="1">
        <v>0.73958333333333337</v>
      </c>
      <c r="E425" s="1">
        <v>0.99930555555555556</v>
      </c>
      <c r="F425" t="s">
        <v>13</v>
      </c>
      <c r="G425" t="s">
        <v>10</v>
      </c>
      <c r="H425">
        <v>27</v>
      </c>
      <c r="I425" s="2">
        <v>44130</v>
      </c>
      <c r="J425">
        <f t="shared" si="54"/>
        <v>1</v>
      </c>
      <c r="K425" t="str">
        <f t="shared" si="55"/>
        <v>M</v>
      </c>
      <c r="L425">
        <f t="shared" si="56"/>
        <v>44</v>
      </c>
      <c r="M425" s="11">
        <f t="shared" si="57"/>
        <v>0.75</v>
      </c>
      <c r="N425">
        <f t="shared" si="58"/>
        <v>0.30434782608695654</v>
      </c>
      <c r="O425">
        <f t="shared" si="59"/>
        <v>5.2930056710775046E-2</v>
      </c>
      <c r="P425">
        <f t="shared" si="60"/>
        <v>1</v>
      </c>
      <c r="Q425">
        <f t="shared" si="61"/>
        <v>0.25</v>
      </c>
      <c r="R425">
        <f t="shared" si="62"/>
        <v>1</v>
      </c>
    </row>
    <row r="426" spans="1:18" x14ac:dyDescent="0.3">
      <c r="A426">
        <v>6</v>
      </c>
      <c r="B426">
        <v>41.874848999999998</v>
      </c>
      <c r="C426">
        <v>-87.634506000000002</v>
      </c>
      <c r="D426" s="1">
        <v>0.25</v>
      </c>
      <c r="E426" s="1">
        <v>0.31944444444444448</v>
      </c>
      <c r="F426" t="s">
        <v>16</v>
      </c>
      <c r="G426" t="s">
        <v>14</v>
      </c>
      <c r="H426">
        <v>29</v>
      </c>
      <c r="I426" s="2">
        <v>44130</v>
      </c>
      <c r="J426">
        <f t="shared" si="54"/>
        <v>1</v>
      </c>
      <c r="K426" t="str">
        <f t="shared" si="55"/>
        <v>M</v>
      </c>
      <c r="L426">
        <f t="shared" si="56"/>
        <v>44</v>
      </c>
      <c r="M426" s="11">
        <f t="shared" si="57"/>
        <v>0.25</v>
      </c>
      <c r="N426">
        <f t="shared" si="58"/>
        <v>0.16</v>
      </c>
      <c r="O426">
        <f t="shared" si="59"/>
        <v>1.9199999999999998E-2</v>
      </c>
      <c r="P426">
        <f t="shared" si="60"/>
        <v>1</v>
      </c>
      <c r="Q426">
        <f t="shared" si="61"/>
        <v>0.5</v>
      </c>
      <c r="R426">
        <f t="shared" si="62"/>
        <v>1</v>
      </c>
    </row>
    <row r="427" spans="1:18" x14ac:dyDescent="0.3">
      <c r="A427">
        <v>6</v>
      </c>
      <c r="B427">
        <v>41.880653000000002</v>
      </c>
      <c r="C427">
        <v>-87.636480000000006</v>
      </c>
      <c r="D427" s="1">
        <v>0.375</v>
      </c>
      <c r="E427" s="1">
        <v>0.71527777777777779</v>
      </c>
      <c r="F427" t="s">
        <v>12</v>
      </c>
      <c r="G427" t="s">
        <v>14</v>
      </c>
      <c r="H427">
        <v>29</v>
      </c>
      <c r="I427" s="2">
        <v>44130</v>
      </c>
      <c r="J427">
        <f t="shared" si="54"/>
        <v>1</v>
      </c>
      <c r="K427" t="str">
        <f t="shared" si="55"/>
        <v>M</v>
      </c>
      <c r="L427">
        <f t="shared" si="56"/>
        <v>44</v>
      </c>
      <c r="M427" s="11">
        <f t="shared" si="57"/>
        <v>0.41666666666666663</v>
      </c>
      <c r="N427">
        <f t="shared" si="58"/>
        <v>0.2</v>
      </c>
      <c r="O427">
        <f t="shared" si="59"/>
        <v>2.4E-2</v>
      </c>
      <c r="P427">
        <f t="shared" si="60"/>
        <v>1</v>
      </c>
      <c r="Q427">
        <f t="shared" si="61"/>
        <v>0.21052631578947367</v>
      </c>
      <c r="R427">
        <f t="shared" si="62"/>
        <v>1</v>
      </c>
    </row>
    <row r="428" spans="1:18" x14ac:dyDescent="0.3">
      <c r="A428">
        <v>6</v>
      </c>
      <c r="B428">
        <v>41.897865000000003</v>
      </c>
      <c r="C428">
        <v>-87.630874000000006</v>
      </c>
      <c r="D428" s="1">
        <v>0.73958333333333337</v>
      </c>
      <c r="E428" s="1">
        <v>0.99930555555555556</v>
      </c>
      <c r="F428" t="s">
        <v>13</v>
      </c>
      <c r="G428" t="s">
        <v>14</v>
      </c>
      <c r="H428">
        <v>29</v>
      </c>
      <c r="I428" s="2">
        <v>44130</v>
      </c>
      <c r="J428">
        <f t="shared" si="54"/>
        <v>1</v>
      </c>
      <c r="K428" t="str">
        <f t="shared" si="55"/>
        <v>M</v>
      </c>
      <c r="L428">
        <f t="shared" si="56"/>
        <v>44</v>
      </c>
      <c r="M428" s="11">
        <f t="shared" si="57"/>
        <v>0.75</v>
      </c>
      <c r="N428">
        <f t="shared" si="58"/>
        <v>0.28000000000000003</v>
      </c>
      <c r="O428">
        <f t="shared" si="59"/>
        <v>3.3600000000000005E-2</v>
      </c>
      <c r="P428">
        <f t="shared" si="60"/>
        <v>1</v>
      </c>
      <c r="Q428">
        <f t="shared" si="61"/>
        <v>0.25</v>
      </c>
      <c r="R428">
        <f t="shared" si="62"/>
        <v>1</v>
      </c>
    </row>
    <row r="429" spans="1:18" x14ac:dyDescent="0.3">
      <c r="A429">
        <v>1</v>
      </c>
      <c r="B429">
        <v>41.879604</v>
      </c>
      <c r="C429">
        <v>-87.633663999999996</v>
      </c>
      <c r="D429" s="1">
        <v>0.33333333333333331</v>
      </c>
      <c r="E429" s="1">
        <v>0.34027777777777773</v>
      </c>
      <c r="F429" t="s">
        <v>9</v>
      </c>
      <c r="G429" t="s">
        <v>10</v>
      </c>
      <c r="H429">
        <v>25</v>
      </c>
      <c r="I429" s="2">
        <v>44131</v>
      </c>
      <c r="J429">
        <f t="shared" si="54"/>
        <v>1</v>
      </c>
      <c r="K429" t="str">
        <f t="shared" si="55"/>
        <v>Tu</v>
      </c>
      <c r="L429">
        <f t="shared" si="56"/>
        <v>44</v>
      </c>
      <c r="M429" s="11">
        <f t="shared" si="57"/>
        <v>0.33333333333333331</v>
      </c>
      <c r="N429">
        <f t="shared" si="58"/>
        <v>0.18518518518518517</v>
      </c>
      <c r="O429">
        <f t="shared" si="59"/>
        <v>2.743484224965706E-2</v>
      </c>
      <c r="P429">
        <f t="shared" si="60"/>
        <v>1</v>
      </c>
      <c r="Q429">
        <f t="shared" si="61"/>
        <v>0.5</v>
      </c>
      <c r="R429">
        <f t="shared" si="62"/>
        <v>1</v>
      </c>
    </row>
    <row r="430" spans="1:18" x14ac:dyDescent="0.3">
      <c r="A430">
        <v>1</v>
      </c>
      <c r="B430">
        <v>41.877676999999998</v>
      </c>
      <c r="C430">
        <v>-87.634251000000006</v>
      </c>
      <c r="D430" s="1">
        <v>0.34375</v>
      </c>
      <c r="E430" s="1">
        <v>0.34722222222222227</v>
      </c>
      <c r="F430" t="s">
        <v>11</v>
      </c>
      <c r="G430" t="s">
        <v>10</v>
      </c>
      <c r="H430">
        <v>25</v>
      </c>
      <c r="I430" s="2">
        <v>44131</v>
      </c>
      <c r="J430">
        <f t="shared" si="54"/>
        <v>1</v>
      </c>
      <c r="K430" t="str">
        <f t="shared" si="55"/>
        <v>Tu</v>
      </c>
      <c r="L430">
        <f t="shared" si="56"/>
        <v>44</v>
      </c>
      <c r="M430" s="11">
        <f t="shared" si="57"/>
        <v>0.33333333333333331</v>
      </c>
      <c r="N430">
        <f t="shared" si="58"/>
        <v>0.18518518518518517</v>
      </c>
      <c r="O430">
        <f t="shared" si="59"/>
        <v>2.743484224965706E-2</v>
      </c>
      <c r="P430">
        <f t="shared" si="60"/>
        <v>1</v>
      </c>
      <c r="Q430">
        <f t="shared" si="61"/>
        <v>1</v>
      </c>
      <c r="R430">
        <f t="shared" si="62"/>
        <v>1</v>
      </c>
    </row>
    <row r="431" spans="1:18" x14ac:dyDescent="0.3">
      <c r="A431">
        <v>1</v>
      </c>
      <c r="B431">
        <v>41.880653000000002</v>
      </c>
      <c r="C431">
        <v>-87.636480000000006</v>
      </c>
      <c r="D431" s="1">
        <v>0.35416666666666669</v>
      </c>
      <c r="E431" s="1">
        <v>0.5</v>
      </c>
      <c r="F431" t="s">
        <v>12</v>
      </c>
      <c r="G431" t="s">
        <v>10</v>
      </c>
      <c r="H431">
        <v>25</v>
      </c>
      <c r="I431" s="2">
        <v>44131</v>
      </c>
      <c r="J431">
        <f t="shared" si="54"/>
        <v>1</v>
      </c>
      <c r="K431" t="str">
        <f t="shared" si="55"/>
        <v>Tu</v>
      </c>
      <c r="L431">
        <f t="shared" si="56"/>
        <v>44</v>
      </c>
      <c r="M431" s="11">
        <f t="shared" si="57"/>
        <v>0.33333333333333331</v>
      </c>
      <c r="N431">
        <f t="shared" si="58"/>
        <v>0.18518518518518517</v>
      </c>
      <c r="O431">
        <f t="shared" si="59"/>
        <v>2.743484224965706E-2</v>
      </c>
      <c r="P431">
        <f t="shared" si="60"/>
        <v>1</v>
      </c>
      <c r="Q431">
        <f t="shared" si="61"/>
        <v>1</v>
      </c>
      <c r="R431">
        <f t="shared" si="62"/>
        <v>1</v>
      </c>
    </row>
    <row r="432" spans="1:18" x14ac:dyDescent="0.3">
      <c r="A432">
        <v>1</v>
      </c>
      <c r="B432">
        <v>41.897865000000003</v>
      </c>
      <c r="C432">
        <v>-87.630874000000006</v>
      </c>
      <c r="D432" s="1">
        <v>0.72916666666666663</v>
      </c>
      <c r="E432" s="1">
        <v>0.99930555555555556</v>
      </c>
      <c r="F432" t="s">
        <v>13</v>
      </c>
      <c r="G432" t="s">
        <v>10</v>
      </c>
      <c r="H432">
        <v>25</v>
      </c>
      <c r="I432" s="2">
        <v>44131</v>
      </c>
      <c r="J432">
        <f t="shared" si="54"/>
        <v>1</v>
      </c>
      <c r="K432" t="str">
        <f t="shared" si="55"/>
        <v>Tu</v>
      </c>
      <c r="L432">
        <f t="shared" si="56"/>
        <v>44</v>
      </c>
      <c r="M432" s="11">
        <f t="shared" si="57"/>
        <v>0.75</v>
      </c>
      <c r="N432">
        <f t="shared" si="58"/>
        <v>0.25925925925925924</v>
      </c>
      <c r="O432">
        <f t="shared" si="59"/>
        <v>3.8408779149519887E-2</v>
      </c>
      <c r="P432">
        <f t="shared" si="60"/>
        <v>1</v>
      </c>
      <c r="Q432">
        <f t="shared" si="61"/>
        <v>0.25</v>
      </c>
      <c r="R432">
        <f t="shared" si="62"/>
        <v>1</v>
      </c>
    </row>
    <row r="433" spans="1:18" x14ac:dyDescent="0.3">
      <c r="A433">
        <v>2</v>
      </c>
      <c r="B433">
        <v>41.879604</v>
      </c>
      <c r="C433">
        <v>-87.633663999999996</v>
      </c>
      <c r="D433" s="1">
        <v>0.3125</v>
      </c>
      <c r="E433" s="1">
        <v>0.35416666666666669</v>
      </c>
      <c r="F433" t="s">
        <v>9</v>
      </c>
      <c r="G433" t="s">
        <v>14</v>
      </c>
      <c r="H433">
        <v>27</v>
      </c>
      <c r="I433" s="2">
        <v>44131</v>
      </c>
      <c r="J433">
        <f t="shared" si="54"/>
        <v>1</v>
      </c>
      <c r="K433" t="str">
        <f t="shared" si="55"/>
        <v>Tu</v>
      </c>
      <c r="L433">
        <f t="shared" si="56"/>
        <v>44</v>
      </c>
      <c r="M433" s="11">
        <f t="shared" si="57"/>
        <v>0.33333333333333331</v>
      </c>
      <c r="N433">
        <f t="shared" si="58"/>
        <v>0.2857142857142857</v>
      </c>
      <c r="O433">
        <f t="shared" si="59"/>
        <v>4.0816326530612242E-2</v>
      </c>
      <c r="P433">
        <f t="shared" si="60"/>
        <v>1</v>
      </c>
      <c r="Q433">
        <f t="shared" si="61"/>
        <v>0.5</v>
      </c>
      <c r="R433">
        <f t="shared" si="62"/>
        <v>1</v>
      </c>
    </row>
    <row r="434" spans="1:18" x14ac:dyDescent="0.3">
      <c r="A434">
        <v>2</v>
      </c>
      <c r="B434">
        <v>41.880653000000002</v>
      </c>
      <c r="C434">
        <v>-87.636480000000006</v>
      </c>
      <c r="D434" s="1">
        <v>0.375</v>
      </c>
      <c r="E434" s="1">
        <v>0.70833333333333337</v>
      </c>
      <c r="F434" t="s">
        <v>12</v>
      </c>
      <c r="G434" t="s">
        <v>14</v>
      </c>
      <c r="H434">
        <v>27</v>
      </c>
      <c r="I434" s="2">
        <v>44131</v>
      </c>
      <c r="J434">
        <f t="shared" si="54"/>
        <v>1</v>
      </c>
      <c r="K434" t="str">
        <f t="shared" si="55"/>
        <v>Tu</v>
      </c>
      <c r="L434">
        <f t="shared" si="56"/>
        <v>44</v>
      </c>
      <c r="M434" s="11">
        <f t="shared" si="57"/>
        <v>0.41666666666666663</v>
      </c>
      <c r="N434">
        <f t="shared" si="58"/>
        <v>0.23809523809523808</v>
      </c>
      <c r="O434">
        <f t="shared" si="59"/>
        <v>3.4013605442176867E-2</v>
      </c>
      <c r="P434">
        <f t="shared" si="60"/>
        <v>1</v>
      </c>
      <c r="Q434">
        <f t="shared" si="61"/>
        <v>0.2</v>
      </c>
      <c r="R434">
        <f t="shared" si="62"/>
        <v>1</v>
      </c>
    </row>
    <row r="435" spans="1:18" x14ac:dyDescent="0.3">
      <c r="A435">
        <v>2</v>
      </c>
      <c r="B435">
        <v>41.897865000000003</v>
      </c>
      <c r="C435">
        <v>-87.630874000000006</v>
      </c>
      <c r="D435" s="1">
        <v>0.73958333333333337</v>
      </c>
      <c r="E435" s="1">
        <v>0.99930555555555556</v>
      </c>
      <c r="F435" t="s">
        <v>13</v>
      </c>
      <c r="G435" t="s">
        <v>14</v>
      </c>
      <c r="H435">
        <v>27</v>
      </c>
      <c r="I435" s="2">
        <v>44131</v>
      </c>
      <c r="J435">
        <f t="shared" si="54"/>
        <v>1</v>
      </c>
      <c r="K435" t="str">
        <f t="shared" si="55"/>
        <v>Tu</v>
      </c>
      <c r="L435">
        <f t="shared" si="56"/>
        <v>44</v>
      </c>
      <c r="M435" s="11">
        <f t="shared" si="57"/>
        <v>0.75</v>
      </c>
      <c r="N435">
        <f t="shared" si="58"/>
        <v>0.33333333333333331</v>
      </c>
      <c r="O435">
        <f t="shared" si="59"/>
        <v>4.7619047619047616E-2</v>
      </c>
      <c r="P435">
        <f t="shared" si="60"/>
        <v>1</v>
      </c>
      <c r="Q435">
        <f t="shared" si="61"/>
        <v>0.25</v>
      </c>
      <c r="R435">
        <f t="shared" si="62"/>
        <v>1</v>
      </c>
    </row>
    <row r="436" spans="1:18" x14ac:dyDescent="0.3">
      <c r="A436">
        <v>3</v>
      </c>
      <c r="B436">
        <v>41.880653000000002</v>
      </c>
      <c r="C436">
        <v>-87.636480000000006</v>
      </c>
      <c r="D436" s="1">
        <v>0.375</v>
      </c>
      <c r="E436" s="1">
        <v>0.70833333333333337</v>
      </c>
      <c r="F436" t="s">
        <v>12</v>
      </c>
      <c r="G436" t="s">
        <v>14</v>
      </c>
      <c r="H436">
        <v>29</v>
      </c>
      <c r="I436" s="2">
        <v>44131</v>
      </c>
      <c r="J436">
        <f t="shared" si="54"/>
        <v>1</v>
      </c>
      <c r="K436" t="str">
        <f t="shared" si="55"/>
        <v>Tu</v>
      </c>
      <c r="L436">
        <f t="shared" si="56"/>
        <v>44</v>
      </c>
      <c r="M436" s="11">
        <f t="shared" si="57"/>
        <v>0.41666666666666663</v>
      </c>
      <c r="N436">
        <f t="shared" si="58"/>
        <v>0.26315789473684209</v>
      </c>
      <c r="O436">
        <f t="shared" si="59"/>
        <v>2.7700831024930744E-2</v>
      </c>
      <c r="P436">
        <f t="shared" si="60"/>
        <v>1</v>
      </c>
      <c r="Q436">
        <f t="shared" si="61"/>
        <v>0.2</v>
      </c>
      <c r="R436">
        <f t="shared" si="62"/>
        <v>1</v>
      </c>
    </row>
    <row r="437" spans="1:18" x14ac:dyDescent="0.3">
      <c r="A437">
        <v>3</v>
      </c>
      <c r="B437">
        <v>41.897865000000003</v>
      </c>
      <c r="C437">
        <v>-87.630874000000006</v>
      </c>
      <c r="D437" s="1">
        <v>0.79166666666666663</v>
      </c>
      <c r="E437" s="1">
        <v>0.99930555555555556</v>
      </c>
      <c r="F437" t="s">
        <v>13</v>
      </c>
      <c r="G437" t="s">
        <v>14</v>
      </c>
      <c r="H437">
        <v>29</v>
      </c>
      <c r="I437" s="2">
        <v>44131</v>
      </c>
      <c r="J437">
        <f t="shared" si="54"/>
        <v>1</v>
      </c>
      <c r="K437" t="str">
        <f t="shared" si="55"/>
        <v>Tu</v>
      </c>
      <c r="L437">
        <f t="shared" si="56"/>
        <v>44</v>
      </c>
      <c r="M437" s="11">
        <f t="shared" si="57"/>
        <v>0.83333333333333326</v>
      </c>
      <c r="N437">
        <f t="shared" si="58"/>
        <v>0.26315789473684209</v>
      </c>
      <c r="O437">
        <f t="shared" si="59"/>
        <v>2.7700831024930744E-2</v>
      </c>
      <c r="P437">
        <f t="shared" si="60"/>
        <v>1</v>
      </c>
      <c r="Q437">
        <f t="shared" si="61"/>
        <v>0.5</v>
      </c>
      <c r="R437">
        <f t="shared" si="62"/>
        <v>1</v>
      </c>
    </row>
    <row r="438" spans="1:18" x14ac:dyDescent="0.3">
      <c r="A438">
        <v>4</v>
      </c>
      <c r="B438">
        <v>41.880653000000002</v>
      </c>
      <c r="C438">
        <v>-87.636480000000006</v>
      </c>
      <c r="D438" s="1">
        <v>0.375</v>
      </c>
      <c r="E438" s="1">
        <v>0.71527777777777779</v>
      </c>
      <c r="F438" t="s">
        <v>12</v>
      </c>
      <c r="G438" t="s">
        <v>10</v>
      </c>
      <c r="H438">
        <v>26</v>
      </c>
      <c r="I438" s="2">
        <v>44131</v>
      </c>
      <c r="J438">
        <f t="shared" si="54"/>
        <v>1</v>
      </c>
      <c r="K438" t="str">
        <f t="shared" si="55"/>
        <v>Tu</v>
      </c>
      <c r="L438">
        <f t="shared" si="56"/>
        <v>44</v>
      </c>
      <c r="M438" s="11">
        <f t="shared" si="57"/>
        <v>0.41666666666666663</v>
      </c>
      <c r="N438">
        <f t="shared" si="58"/>
        <v>0.25</v>
      </c>
      <c r="O438">
        <f t="shared" si="59"/>
        <v>3.7499999999999999E-2</v>
      </c>
      <c r="P438">
        <f t="shared" si="60"/>
        <v>1</v>
      </c>
      <c r="Q438">
        <f t="shared" si="61"/>
        <v>0.2</v>
      </c>
      <c r="R438">
        <f t="shared" si="62"/>
        <v>1</v>
      </c>
    </row>
    <row r="439" spans="1:18" x14ac:dyDescent="0.3">
      <c r="A439">
        <v>4</v>
      </c>
      <c r="B439">
        <v>41.881996999999998</v>
      </c>
      <c r="C439">
        <v>-87.627484999999993</v>
      </c>
      <c r="D439" s="1">
        <v>0.73958333333333337</v>
      </c>
      <c r="E439" s="1">
        <v>0.77777777777777779</v>
      </c>
      <c r="F439" t="s">
        <v>15</v>
      </c>
      <c r="G439" t="s">
        <v>10</v>
      </c>
      <c r="H439">
        <v>26</v>
      </c>
      <c r="I439" s="2">
        <v>44131</v>
      </c>
      <c r="J439">
        <f t="shared" si="54"/>
        <v>1</v>
      </c>
      <c r="K439" t="str">
        <f t="shared" si="55"/>
        <v>Tu</v>
      </c>
      <c r="L439">
        <f t="shared" si="56"/>
        <v>44</v>
      </c>
      <c r="M439" s="11">
        <f t="shared" si="57"/>
        <v>0.75</v>
      </c>
      <c r="N439">
        <f t="shared" si="58"/>
        <v>0.2</v>
      </c>
      <c r="O439">
        <f t="shared" si="59"/>
        <v>0.03</v>
      </c>
      <c r="P439">
        <f t="shared" si="60"/>
        <v>1</v>
      </c>
      <c r="Q439">
        <f t="shared" si="61"/>
        <v>0.34782608695652173</v>
      </c>
      <c r="R439">
        <f t="shared" si="62"/>
        <v>1</v>
      </c>
    </row>
    <row r="440" spans="1:18" x14ac:dyDescent="0.3">
      <c r="A440">
        <v>4</v>
      </c>
      <c r="B440">
        <v>41.897865000000003</v>
      </c>
      <c r="C440">
        <v>-87.630874000000006</v>
      </c>
      <c r="D440" s="1">
        <v>0.79166666666666663</v>
      </c>
      <c r="E440" s="1">
        <v>0.99930555555555556</v>
      </c>
      <c r="F440" t="s">
        <v>13</v>
      </c>
      <c r="G440" t="s">
        <v>10</v>
      </c>
      <c r="H440">
        <v>26</v>
      </c>
      <c r="I440" s="2">
        <v>44131</v>
      </c>
      <c r="J440">
        <f t="shared" si="54"/>
        <v>1</v>
      </c>
      <c r="K440" t="str">
        <f t="shared" si="55"/>
        <v>Tu</v>
      </c>
      <c r="L440">
        <f t="shared" si="56"/>
        <v>44</v>
      </c>
      <c r="M440" s="11">
        <f t="shared" si="57"/>
        <v>0.83333333333333326</v>
      </c>
      <c r="N440">
        <f t="shared" si="58"/>
        <v>0.35</v>
      </c>
      <c r="O440">
        <f t="shared" si="59"/>
        <v>5.2499999999999998E-2</v>
      </c>
      <c r="P440">
        <f t="shared" si="60"/>
        <v>1</v>
      </c>
      <c r="Q440">
        <f t="shared" si="61"/>
        <v>0.5</v>
      </c>
      <c r="R440">
        <f t="shared" si="62"/>
        <v>1</v>
      </c>
    </row>
    <row r="441" spans="1:18" x14ac:dyDescent="0.3">
      <c r="A441">
        <v>5</v>
      </c>
      <c r="B441">
        <v>41.874848999999998</v>
      </c>
      <c r="C441">
        <v>-87.634506000000002</v>
      </c>
      <c r="D441" s="1">
        <v>0.25</v>
      </c>
      <c r="E441" s="1">
        <v>0.3125</v>
      </c>
      <c r="F441" t="s">
        <v>16</v>
      </c>
      <c r="G441" t="s">
        <v>10</v>
      </c>
      <c r="H441">
        <v>27</v>
      </c>
      <c r="I441" s="2">
        <v>44131</v>
      </c>
      <c r="J441">
        <f t="shared" si="54"/>
        <v>1</v>
      </c>
      <c r="K441" t="str">
        <f t="shared" si="55"/>
        <v>Tu</v>
      </c>
      <c r="L441">
        <f t="shared" si="56"/>
        <v>44</v>
      </c>
      <c r="M441" s="11">
        <f t="shared" si="57"/>
        <v>0.25</v>
      </c>
      <c r="N441">
        <f t="shared" si="58"/>
        <v>0.21739130434782608</v>
      </c>
      <c r="O441">
        <f t="shared" si="59"/>
        <v>3.780718336483932E-2</v>
      </c>
      <c r="P441">
        <f t="shared" si="60"/>
        <v>1</v>
      </c>
      <c r="Q441">
        <f t="shared" si="61"/>
        <v>0.5714285714285714</v>
      </c>
      <c r="R441">
        <f t="shared" si="62"/>
        <v>1</v>
      </c>
    </row>
    <row r="442" spans="1:18" x14ac:dyDescent="0.3">
      <c r="A442">
        <v>5</v>
      </c>
      <c r="B442">
        <v>41.880653000000002</v>
      </c>
      <c r="C442">
        <v>-87.636480000000006</v>
      </c>
      <c r="D442" s="1">
        <v>0.375</v>
      </c>
      <c r="E442" s="1">
        <v>0.70833333333333337</v>
      </c>
      <c r="F442" t="s">
        <v>12</v>
      </c>
      <c r="G442" t="s">
        <v>10</v>
      </c>
      <c r="H442">
        <v>27</v>
      </c>
      <c r="I442" s="2">
        <v>44131</v>
      </c>
      <c r="J442">
        <f t="shared" si="54"/>
        <v>1</v>
      </c>
      <c r="K442" t="str">
        <f t="shared" si="55"/>
        <v>Tu</v>
      </c>
      <c r="L442">
        <f t="shared" si="56"/>
        <v>44</v>
      </c>
      <c r="M442" s="11">
        <f t="shared" si="57"/>
        <v>0.41666666666666663</v>
      </c>
      <c r="N442">
        <f t="shared" si="58"/>
        <v>0.21739130434782608</v>
      </c>
      <c r="O442">
        <f t="shared" si="59"/>
        <v>3.780718336483932E-2</v>
      </c>
      <c r="P442">
        <f t="shared" si="60"/>
        <v>1</v>
      </c>
      <c r="Q442">
        <f t="shared" si="61"/>
        <v>0.2</v>
      </c>
      <c r="R442">
        <f t="shared" si="62"/>
        <v>1</v>
      </c>
    </row>
    <row r="443" spans="1:18" x14ac:dyDescent="0.3">
      <c r="A443">
        <v>5</v>
      </c>
      <c r="B443">
        <v>41.881996999999998</v>
      </c>
      <c r="C443">
        <v>-87.627484999999993</v>
      </c>
      <c r="D443" s="1">
        <v>0.73958333333333337</v>
      </c>
      <c r="E443" s="1">
        <v>0.77083333333333337</v>
      </c>
      <c r="F443" t="s">
        <v>15</v>
      </c>
      <c r="G443" t="s">
        <v>10</v>
      </c>
      <c r="H443">
        <v>27</v>
      </c>
      <c r="I443" s="2">
        <v>44131</v>
      </c>
      <c r="J443">
        <f t="shared" si="54"/>
        <v>1</v>
      </c>
      <c r="K443" t="str">
        <f t="shared" si="55"/>
        <v>Tu</v>
      </c>
      <c r="L443">
        <f t="shared" si="56"/>
        <v>44</v>
      </c>
      <c r="M443" s="11">
        <f t="shared" si="57"/>
        <v>0.75</v>
      </c>
      <c r="N443">
        <f t="shared" si="58"/>
        <v>0.2608695652173913</v>
      </c>
      <c r="O443">
        <f t="shared" si="59"/>
        <v>4.5368620037807179E-2</v>
      </c>
      <c r="P443">
        <f t="shared" si="60"/>
        <v>0.875</v>
      </c>
      <c r="Q443">
        <f t="shared" si="61"/>
        <v>0.30434782608695654</v>
      </c>
      <c r="R443">
        <f t="shared" si="62"/>
        <v>0.875</v>
      </c>
    </row>
    <row r="444" spans="1:18" x14ac:dyDescent="0.3">
      <c r="A444">
        <v>5</v>
      </c>
      <c r="B444">
        <v>41.897865000000003</v>
      </c>
      <c r="C444">
        <v>-87.630874000000006</v>
      </c>
      <c r="D444" s="1">
        <v>0.73958333333333337</v>
      </c>
      <c r="E444" s="1">
        <v>0.99930555555555556</v>
      </c>
      <c r="F444" t="s">
        <v>13</v>
      </c>
      <c r="G444" t="s">
        <v>10</v>
      </c>
      <c r="H444">
        <v>27</v>
      </c>
      <c r="I444" s="2">
        <v>44131</v>
      </c>
      <c r="J444">
        <f t="shared" si="54"/>
        <v>1</v>
      </c>
      <c r="K444" t="str">
        <f t="shared" si="55"/>
        <v>Tu</v>
      </c>
      <c r="L444">
        <f t="shared" si="56"/>
        <v>44</v>
      </c>
      <c r="M444" s="11">
        <f t="shared" si="57"/>
        <v>0.75</v>
      </c>
      <c r="N444">
        <f t="shared" si="58"/>
        <v>0.30434782608695654</v>
      </c>
      <c r="O444">
        <f t="shared" si="59"/>
        <v>5.2930056710775046E-2</v>
      </c>
      <c r="P444">
        <f t="shared" si="60"/>
        <v>1</v>
      </c>
      <c r="Q444">
        <f t="shared" si="61"/>
        <v>0.25</v>
      </c>
      <c r="R444">
        <f t="shared" si="62"/>
        <v>1</v>
      </c>
    </row>
    <row r="445" spans="1:18" x14ac:dyDescent="0.3">
      <c r="A445">
        <v>6</v>
      </c>
      <c r="B445">
        <v>41.874848999999998</v>
      </c>
      <c r="C445">
        <v>-87.634506000000002</v>
      </c>
      <c r="D445" s="1">
        <v>0.25</v>
      </c>
      <c r="E445" s="1">
        <v>0.31944444444444448</v>
      </c>
      <c r="F445" t="s">
        <v>16</v>
      </c>
      <c r="G445" t="s">
        <v>14</v>
      </c>
      <c r="H445">
        <v>29</v>
      </c>
      <c r="I445" s="2">
        <v>44131</v>
      </c>
      <c r="J445">
        <f t="shared" si="54"/>
        <v>1</v>
      </c>
      <c r="K445" t="str">
        <f t="shared" si="55"/>
        <v>Tu</v>
      </c>
      <c r="L445">
        <f t="shared" si="56"/>
        <v>44</v>
      </c>
      <c r="M445" s="11">
        <f t="shared" si="57"/>
        <v>0.25</v>
      </c>
      <c r="N445">
        <f t="shared" si="58"/>
        <v>0.16</v>
      </c>
      <c r="O445">
        <f t="shared" si="59"/>
        <v>2.5600000000000001E-2</v>
      </c>
      <c r="P445">
        <f t="shared" si="60"/>
        <v>0.75</v>
      </c>
      <c r="Q445">
        <f t="shared" si="61"/>
        <v>0.42857142857142855</v>
      </c>
      <c r="R445">
        <f t="shared" si="62"/>
        <v>0.75</v>
      </c>
    </row>
    <row r="446" spans="1:18" x14ac:dyDescent="0.3">
      <c r="A446">
        <v>6</v>
      </c>
      <c r="B446">
        <v>41.880653000000002</v>
      </c>
      <c r="C446">
        <v>-87.636480000000006</v>
      </c>
      <c r="D446" s="1">
        <v>0.375</v>
      </c>
      <c r="E446" s="1">
        <v>0.71527777777777779</v>
      </c>
      <c r="F446" t="s">
        <v>12</v>
      </c>
      <c r="G446" t="s">
        <v>14</v>
      </c>
      <c r="H446">
        <v>29</v>
      </c>
      <c r="I446" s="2">
        <v>44131</v>
      </c>
      <c r="J446">
        <f t="shared" si="54"/>
        <v>1</v>
      </c>
      <c r="K446" t="str">
        <f t="shared" si="55"/>
        <v>Tu</v>
      </c>
      <c r="L446">
        <f t="shared" si="56"/>
        <v>44</v>
      </c>
      <c r="M446" s="11">
        <f t="shared" si="57"/>
        <v>0.41666666666666663</v>
      </c>
      <c r="N446">
        <f t="shared" si="58"/>
        <v>0.2</v>
      </c>
      <c r="O446">
        <f t="shared" si="59"/>
        <v>3.2000000000000001E-2</v>
      </c>
      <c r="P446">
        <f t="shared" si="60"/>
        <v>1</v>
      </c>
      <c r="Q446">
        <f t="shared" si="61"/>
        <v>0.2</v>
      </c>
      <c r="R446">
        <f t="shared" si="62"/>
        <v>1</v>
      </c>
    </row>
    <row r="447" spans="1:18" x14ac:dyDescent="0.3">
      <c r="A447">
        <v>6</v>
      </c>
      <c r="B447">
        <v>41.881996999999998</v>
      </c>
      <c r="C447">
        <v>-87.627484999999993</v>
      </c>
      <c r="D447" s="1">
        <v>0.73958333333333337</v>
      </c>
      <c r="E447" s="1">
        <v>0.77777777777777779</v>
      </c>
      <c r="F447" t="s">
        <v>15</v>
      </c>
      <c r="G447" t="s">
        <v>14</v>
      </c>
      <c r="H447">
        <v>29</v>
      </c>
      <c r="I447" s="2">
        <v>44131</v>
      </c>
      <c r="J447">
        <f t="shared" si="54"/>
        <v>1</v>
      </c>
      <c r="K447" t="str">
        <f t="shared" si="55"/>
        <v>Tu</v>
      </c>
      <c r="L447">
        <f t="shared" si="56"/>
        <v>44</v>
      </c>
      <c r="M447" s="11">
        <f t="shared" si="57"/>
        <v>0.75</v>
      </c>
      <c r="N447">
        <f t="shared" si="58"/>
        <v>0.24</v>
      </c>
      <c r="O447">
        <f t="shared" si="59"/>
        <v>3.8399999999999997E-2</v>
      </c>
      <c r="P447">
        <f t="shared" si="60"/>
        <v>1</v>
      </c>
      <c r="Q447">
        <f t="shared" si="61"/>
        <v>0.34782608695652173</v>
      </c>
      <c r="R447">
        <f t="shared" si="62"/>
        <v>1</v>
      </c>
    </row>
    <row r="448" spans="1:18" x14ac:dyDescent="0.3">
      <c r="A448">
        <v>6</v>
      </c>
      <c r="B448">
        <v>41.897865000000003</v>
      </c>
      <c r="C448">
        <v>-87.630874000000006</v>
      </c>
      <c r="D448" s="1">
        <v>0.73958333333333337</v>
      </c>
      <c r="E448" s="1">
        <v>0.99930555555555556</v>
      </c>
      <c r="F448" t="s">
        <v>13</v>
      </c>
      <c r="G448" t="s">
        <v>14</v>
      </c>
      <c r="H448">
        <v>29</v>
      </c>
      <c r="I448" s="2">
        <v>44131</v>
      </c>
      <c r="J448">
        <f t="shared" si="54"/>
        <v>1</v>
      </c>
      <c r="K448" t="str">
        <f t="shared" si="55"/>
        <v>Tu</v>
      </c>
      <c r="L448">
        <f t="shared" si="56"/>
        <v>44</v>
      </c>
      <c r="M448" s="11">
        <f t="shared" si="57"/>
        <v>0.75</v>
      </c>
      <c r="N448">
        <f t="shared" si="58"/>
        <v>0.28000000000000003</v>
      </c>
      <c r="O448">
        <f t="shared" si="59"/>
        <v>4.4800000000000006E-2</v>
      </c>
      <c r="P448">
        <f t="shared" si="60"/>
        <v>1</v>
      </c>
      <c r="Q448">
        <f t="shared" si="61"/>
        <v>0.25</v>
      </c>
      <c r="R448">
        <f t="shared" si="62"/>
        <v>1</v>
      </c>
    </row>
    <row r="449" spans="1:18" x14ac:dyDescent="0.3">
      <c r="A449">
        <v>1</v>
      </c>
      <c r="B449">
        <v>41.879604</v>
      </c>
      <c r="C449">
        <v>-87.633663999999996</v>
      </c>
      <c r="D449" s="1">
        <v>0.33333333333333331</v>
      </c>
      <c r="E449" s="1">
        <v>0.34027777777777773</v>
      </c>
      <c r="F449" t="s">
        <v>9</v>
      </c>
      <c r="G449" t="s">
        <v>10</v>
      </c>
      <c r="H449">
        <v>25</v>
      </c>
      <c r="I449" s="2">
        <v>44132</v>
      </c>
      <c r="J449">
        <f t="shared" si="54"/>
        <v>1</v>
      </c>
      <c r="K449" t="str">
        <f t="shared" si="55"/>
        <v>W</v>
      </c>
      <c r="L449">
        <f t="shared" si="56"/>
        <v>44</v>
      </c>
      <c r="M449" s="11">
        <f t="shared" si="57"/>
        <v>0.33333333333333331</v>
      </c>
      <c r="N449">
        <f t="shared" si="58"/>
        <v>0.18518518518518517</v>
      </c>
      <c r="O449">
        <f t="shared" si="59"/>
        <v>2.743484224965706E-2</v>
      </c>
      <c r="P449">
        <f t="shared" si="60"/>
        <v>1</v>
      </c>
      <c r="Q449">
        <f t="shared" si="61"/>
        <v>0.53333333333333333</v>
      </c>
      <c r="R449">
        <f t="shared" si="62"/>
        <v>1</v>
      </c>
    </row>
    <row r="450" spans="1:18" x14ac:dyDescent="0.3">
      <c r="A450">
        <v>1</v>
      </c>
      <c r="B450">
        <v>41.877676999999998</v>
      </c>
      <c r="C450">
        <v>-87.634251000000006</v>
      </c>
      <c r="D450" s="1">
        <v>0.34375</v>
      </c>
      <c r="E450" s="1">
        <v>0.34722222222222227</v>
      </c>
      <c r="F450" t="s">
        <v>11</v>
      </c>
      <c r="G450" t="s">
        <v>10</v>
      </c>
      <c r="H450">
        <v>25</v>
      </c>
      <c r="I450" s="2">
        <v>44132</v>
      </c>
      <c r="J450">
        <f t="shared" si="54"/>
        <v>1</v>
      </c>
      <c r="K450" t="str">
        <f t="shared" si="55"/>
        <v>W</v>
      </c>
      <c r="L450">
        <f t="shared" si="56"/>
        <v>44</v>
      </c>
      <c r="M450" s="11">
        <f t="shared" si="57"/>
        <v>0.33333333333333331</v>
      </c>
      <c r="N450">
        <f t="shared" si="58"/>
        <v>0.18518518518518517</v>
      </c>
      <c r="O450">
        <f t="shared" si="59"/>
        <v>2.743484224965706E-2</v>
      </c>
      <c r="P450">
        <f t="shared" si="60"/>
        <v>1</v>
      </c>
      <c r="Q450">
        <f t="shared" si="61"/>
        <v>1</v>
      </c>
      <c r="R450">
        <f t="shared" si="62"/>
        <v>1</v>
      </c>
    </row>
    <row r="451" spans="1:18" x14ac:dyDescent="0.3">
      <c r="A451">
        <v>1</v>
      </c>
      <c r="B451">
        <v>41.880653000000002</v>
      </c>
      <c r="C451">
        <v>-87.636480000000006</v>
      </c>
      <c r="D451" s="1">
        <v>0.35416666666666669</v>
      </c>
      <c r="E451" s="1">
        <v>0.5</v>
      </c>
      <c r="F451" t="s">
        <v>12</v>
      </c>
      <c r="G451" t="s">
        <v>10</v>
      </c>
      <c r="H451">
        <v>25</v>
      </c>
      <c r="I451" s="2">
        <v>44132</v>
      </c>
      <c r="J451">
        <f t="shared" ref="J451:J514" si="63">CHOOSE(WEEKDAY(I451),0,1,1,1,1,1,0)</f>
        <v>1</v>
      </c>
      <c r="K451" t="str">
        <f t="shared" ref="K451:K514" si="64">CHOOSE(WEEKDAY(I451),"Su","M","Tu","W","Th","F","Sa")</f>
        <v>W</v>
      </c>
      <c r="L451">
        <f t="shared" ref="L451:L514" si="65">WEEKNUM(I451)</f>
        <v>44</v>
      </c>
      <c r="M451" s="11">
        <f t="shared" ref="M451:M514" si="66">MROUND(D451,"2:00")</f>
        <v>0.33333333333333331</v>
      </c>
      <c r="N451">
        <f t="shared" ref="N451:N514" si="67">COUNTIFS(F:F,F451,A:A,A451,L:L,L451)/COUNTIFS(A:A,A451,L:L,L451)</f>
        <v>0.18518518518518517</v>
      </c>
      <c r="O451">
        <f t="shared" ref="O451:O514" si="68">N451*(COUNTIFS(K:K,K451,A:A,A451,L:L,L451)/COUNTIFS(A:A,A451,L:L,L451))</f>
        <v>2.743484224965706E-2</v>
      </c>
      <c r="P451">
        <f t="shared" ref="P451:P514" si="69">COUNTIFS(F:F,F451,A:A,A451,K:K,K451)/(MAX(L:L)-MIN(L:L))</f>
        <v>1</v>
      </c>
      <c r="Q451">
        <f t="shared" ref="Q451:Q514" si="70">COUNTIFS(F:F,F451,M:M,M451,K:K,K451,A:A,A451)/COUNTIFS(F:F,F451,K:K,K451,M:M,M451)</f>
        <v>1</v>
      </c>
      <c r="R451">
        <f t="shared" ref="R451:R514" si="71">COUNTIFS(F:F,F451,A:A,A451,K:K,K451,M:M,M451)/(MAX(L:L)-MIN(L:L))</f>
        <v>1</v>
      </c>
    </row>
    <row r="452" spans="1:18" x14ac:dyDescent="0.3">
      <c r="A452">
        <v>1</v>
      </c>
      <c r="B452">
        <v>41.897865000000003</v>
      </c>
      <c r="C452">
        <v>-87.630874000000006</v>
      </c>
      <c r="D452" s="1">
        <v>0.72916666666666663</v>
      </c>
      <c r="E452" s="1">
        <v>0.99930555555555556</v>
      </c>
      <c r="F452" t="s">
        <v>13</v>
      </c>
      <c r="G452" t="s">
        <v>10</v>
      </c>
      <c r="H452">
        <v>25</v>
      </c>
      <c r="I452" s="2">
        <v>44132</v>
      </c>
      <c r="J452">
        <f t="shared" si="63"/>
        <v>1</v>
      </c>
      <c r="K452" t="str">
        <f t="shared" si="64"/>
        <v>W</v>
      </c>
      <c r="L452">
        <f t="shared" si="65"/>
        <v>44</v>
      </c>
      <c r="M452" s="11">
        <f t="shared" si="66"/>
        <v>0.75</v>
      </c>
      <c r="N452">
        <f t="shared" si="67"/>
        <v>0.25925925925925924</v>
      </c>
      <c r="O452">
        <f t="shared" si="68"/>
        <v>3.8408779149519887E-2</v>
      </c>
      <c r="P452">
        <f t="shared" si="69"/>
        <v>1</v>
      </c>
      <c r="Q452">
        <f t="shared" si="70"/>
        <v>0.25</v>
      </c>
      <c r="R452">
        <f t="shared" si="71"/>
        <v>1</v>
      </c>
    </row>
    <row r="453" spans="1:18" x14ac:dyDescent="0.3">
      <c r="A453">
        <v>2</v>
      </c>
      <c r="B453">
        <v>41.879604</v>
      </c>
      <c r="C453">
        <v>-87.633663999999996</v>
      </c>
      <c r="D453" s="1">
        <v>0.3125</v>
      </c>
      <c r="E453" s="1">
        <v>0.35416666666666669</v>
      </c>
      <c r="F453" t="s">
        <v>9</v>
      </c>
      <c r="G453" t="s">
        <v>14</v>
      </c>
      <c r="H453">
        <v>27</v>
      </c>
      <c r="I453" s="2">
        <v>44132</v>
      </c>
      <c r="J453">
        <f t="shared" si="63"/>
        <v>1</v>
      </c>
      <c r="K453" t="str">
        <f t="shared" si="64"/>
        <v>W</v>
      </c>
      <c r="L453">
        <f t="shared" si="65"/>
        <v>44</v>
      </c>
      <c r="M453" s="11">
        <f t="shared" si="66"/>
        <v>0.33333333333333331</v>
      </c>
      <c r="N453">
        <f t="shared" si="67"/>
        <v>0.2857142857142857</v>
      </c>
      <c r="O453">
        <f t="shared" si="68"/>
        <v>4.0816326530612242E-2</v>
      </c>
      <c r="P453">
        <f t="shared" si="69"/>
        <v>0.875</v>
      </c>
      <c r="Q453">
        <f t="shared" si="70"/>
        <v>0.46666666666666667</v>
      </c>
      <c r="R453">
        <f t="shared" si="71"/>
        <v>0.875</v>
      </c>
    </row>
    <row r="454" spans="1:18" x14ac:dyDescent="0.3">
      <c r="A454">
        <v>2</v>
      </c>
      <c r="B454">
        <v>41.880653000000002</v>
      </c>
      <c r="C454">
        <v>-87.636480000000006</v>
      </c>
      <c r="D454" s="1">
        <v>0.375</v>
      </c>
      <c r="E454" s="1">
        <v>0.70833333333333337</v>
      </c>
      <c r="F454" t="s">
        <v>12</v>
      </c>
      <c r="G454" t="s">
        <v>14</v>
      </c>
      <c r="H454">
        <v>27</v>
      </c>
      <c r="I454" s="2">
        <v>44132</v>
      </c>
      <c r="J454">
        <f t="shared" si="63"/>
        <v>1</v>
      </c>
      <c r="K454" t="str">
        <f t="shared" si="64"/>
        <v>W</v>
      </c>
      <c r="L454">
        <f t="shared" si="65"/>
        <v>44</v>
      </c>
      <c r="M454" s="11">
        <f t="shared" si="66"/>
        <v>0.41666666666666663</v>
      </c>
      <c r="N454">
        <f t="shared" si="67"/>
        <v>0.23809523809523808</v>
      </c>
      <c r="O454">
        <f t="shared" si="68"/>
        <v>3.4013605442176867E-2</v>
      </c>
      <c r="P454">
        <f t="shared" si="69"/>
        <v>1</v>
      </c>
      <c r="Q454">
        <f t="shared" si="70"/>
        <v>0.2</v>
      </c>
      <c r="R454">
        <f t="shared" si="71"/>
        <v>1</v>
      </c>
    </row>
    <row r="455" spans="1:18" x14ac:dyDescent="0.3">
      <c r="A455">
        <v>2</v>
      </c>
      <c r="B455">
        <v>41.897865000000003</v>
      </c>
      <c r="C455">
        <v>-87.630874000000006</v>
      </c>
      <c r="D455" s="1">
        <v>0.73958333333333337</v>
      </c>
      <c r="E455" s="1">
        <v>0.99930555555555556</v>
      </c>
      <c r="F455" t="s">
        <v>13</v>
      </c>
      <c r="G455" t="s">
        <v>14</v>
      </c>
      <c r="H455">
        <v>27</v>
      </c>
      <c r="I455" s="2">
        <v>44132</v>
      </c>
      <c r="J455">
        <f t="shared" si="63"/>
        <v>1</v>
      </c>
      <c r="K455" t="str">
        <f t="shared" si="64"/>
        <v>W</v>
      </c>
      <c r="L455">
        <f t="shared" si="65"/>
        <v>44</v>
      </c>
      <c r="M455" s="11">
        <f t="shared" si="66"/>
        <v>0.75</v>
      </c>
      <c r="N455">
        <f t="shared" si="67"/>
        <v>0.33333333333333331</v>
      </c>
      <c r="O455">
        <f t="shared" si="68"/>
        <v>4.7619047619047616E-2</v>
      </c>
      <c r="P455">
        <f t="shared" si="69"/>
        <v>1</v>
      </c>
      <c r="Q455">
        <f t="shared" si="70"/>
        <v>0.25</v>
      </c>
      <c r="R455">
        <f t="shared" si="71"/>
        <v>1</v>
      </c>
    </row>
    <row r="456" spans="1:18" x14ac:dyDescent="0.3">
      <c r="A456">
        <v>3</v>
      </c>
      <c r="B456">
        <v>41.880653000000002</v>
      </c>
      <c r="C456">
        <v>-87.636480000000006</v>
      </c>
      <c r="D456" s="1">
        <v>0.375</v>
      </c>
      <c r="E456" s="1">
        <v>0.70833333333333337</v>
      </c>
      <c r="F456" t="s">
        <v>12</v>
      </c>
      <c r="G456" t="s">
        <v>14</v>
      </c>
      <c r="H456">
        <v>29</v>
      </c>
      <c r="I456" s="2">
        <v>44132</v>
      </c>
      <c r="J456">
        <f t="shared" si="63"/>
        <v>1</v>
      </c>
      <c r="K456" t="str">
        <f t="shared" si="64"/>
        <v>W</v>
      </c>
      <c r="L456">
        <f t="shared" si="65"/>
        <v>44</v>
      </c>
      <c r="M456" s="11">
        <f t="shared" si="66"/>
        <v>0.41666666666666663</v>
      </c>
      <c r="N456">
        <f t="shared" si="67"/>
        <v>0.26315789473684209</v>
      </c>
      <c r="O456">
        <f t="shared" si="68"/>
        <v>4.1551246537396121E-2</v>
      </c>
      <c r="P456">
        <f t="shared" si="69"/>
        <v>1</v>
      </c>
      <c r="Q456">
        <f t="shared" si="70"/>
        <v>0.2</v>
      </c>
      <c r="R456">
        <f t="shared" si="71"/>
        <v>1</v>
      </c>
    </row>
    <row r="457" spans="1:18" x14ac:dyDescent="0.3">
      <c r="A457">
        <v>3</v>
      </c>
      <c r="B457">
        <v>41.881996999999998</v>
      </c>
      <c r="C457">
        <v>-87.627484999999993</v>
      </c>
      <c r="D457" s="1">
        <v>0.73958333333333337</v>
      </c>
      <c r="E457" s="1">
        <v>0.77083333333333337</v>
      </c>
      <c r="F457" t="s">
        <v>15</v>
      </c>
      <c r="G457" t="s">
        <v>14</v>
      </c>
      <c r="H457">
        <v>29</v>
      </c>
      <c r="I457" s="2">
        <v>44132</v>
      </c>
      <c r="J457">
        <f t="shared" si="63"/>
        <v>1</v>
      </c>
      <c r="K457" t="str">
        <f t="shared" si="64"/>
        <v>W</v>
      </c>
      <c r="L457">
        <f t="shared" si="65"/>
        <v>44</v>
      </c>
      <c r="M457" s="11">
        <f t="shared" si="66"/>
        <v>0.75</v>
      </c>
      <c r="N457">
        <f t="shared" si="67"/>
        <v>0.21052631578947367</v>
      </c>
      <c r="O457">
        <f t="shared" si="68"/>
        <v>3.3240997229916892E-2</v>
      </c>
      <c r="P457">
        <f t="shared" si="69"/>
        <v>1</v>
      </c>
      <c r="Q457">
        <f t="shared" si="70"/>
        <v>0.33333333333333331</v>
      </c>
      <c r="R457">
        <f t="shared" si="71"/>
        <v>1</v>
      </c>
    </row>
    <row r="458" spans="1:18" x14ac:dyDescent="0.3">
      <c r="A458">
        <v>3</v>
      </c>
      <c r="B458">
        <v>41.897865000000003</v>
      </c>
      <c r="C458">
        <v>-87.630874000000006</v>
      </c>
      <c r="D458" s="1">
        <v>0.79166666666666663</v>
      </c>
      <c r="E458" s="1">
        <v>0.99930555555555556</v>
      </c>
      <c r="F458" t="s">
        <v>13</v>
      </c>
      <c r="G458" t="s">
        <v>14</v>
      </c>
      <c r="H458">
        <v>29</v>
      </c>
      <c r="I458" s="2">
        <v>44132</v>
      </c>
      <c r="J458">
        <f t="shared" si="63"/>
        <v>1</v>
      </c>
      <c r="K458" t="str">
        <f t="shared" si="64"/>
        <v>W</v>
      </c>
      <c r="L458">
        <f t="shared" si="65"/>
        <v>44</v>
      </c>
      <c r="M458" s="11">
        <f t="shared" si="66"/>
        <v>0.83333333333333326</v>
      </c>
      <c r="N458">
        <f t="shared" si="67"/>
        <v>0.26315789473684209</v>
      </c>
      <c r="O458">
        <f t="shared" si="68"/>
        <v>4.1551246537396121E-2</v>
      </c>
      <c r="P458">
        <f t="shared" si="69"/>
        <v>1</v>
      </c>
      <c r="Q458">
        <f t="shared" si="70"/>
        <v>0.5</v>
      </c>
      <c r="R458">
        <f t="shared" si="71"/>
        <v>1</v>
      </c>
    </row>
    <row r="459" spans="1:18" x14ac:dyDescent="0.3">
      <c r="A459">
        <v>4</v>
      </c>
      <c r="B459">
        <v>41.880653000000002</v>
      </c>
      <c r="C459">
        <v>-87.636480000000006</v>
      </c>
      <c r="D459" s="1">
        <v>0.375</v>
      </c>
      <c r="E459" s="1">
        <v>0.71527777777777779</v>
      </c>
      <c r="F459" t="s">
        <v>12</v>
      </c>
      <c r="G459" t="s">
        <v>10</v>
      </c>
      <c r="H459">
        <v>26</v>
      </c>
      <c r="I459" s="2">
        <v>44132</v>
      </c>
      <c r="J459">
        <f t="shared" si="63"/>
        <v>1</v>
      </c>
      <c r="K459" t="str">
        <f t="shared" si="64"/>
        <v>W</v>
      </c>
      <c r="L459">
        <f t="shared" si="65"/>
        <v>44</v>
      </c>
      <c r="M459" s="11">
        <f t="shared" si="66"/>
        <v>0.41666666666666663</v>
      </c>
      <c r="N459">
        <f t="shared" si="67"/>
        <v>0.25</v>
      </c>
      <c r="O459">
        <f t="shared" si="68"/>
        <v>2.5000000000000001E-2</v>
      </c>
      <c r="P459">
        <f t="shared" si="69"/>
        <v>1</v>
      </c>
      <c r="Q459">
        <f t="shared" si="70"/>
        <v>0.2</v>
      </c>
      <c r="R459">
        <f t="shared" si="71"/>
        <v>1</v>
      </c>
    </row>
    <row r="460" spans="1:18" x14ac:dyDescent="0.3">
      <c r="A460">
        <v>4</v>
      </c>
      <c r="B460">
        <v>41.897865000000003</v>
      </c>
      <c r="C460">
        <v>-87.630874000000006</v>
      </c>
      <c r="D460" s="1">
        <v>0.79166666666666663</v>
      </c>
      <c r="E460" s="1">
        <v>0.99930555555555556</v>
      </c>
      <c r="F460" t="s">
        <v>13</v>
      </c>
      <c r="G460" t="s">
        <v>10</v>
      </c>
      <c r="H460">
        <v>26</v>
      </c>
      <c r="I460" s="2">
        <v>44132</v>
      </c>
      <c r="J460">
        <f t="shared" si="63"/>
        <v>1</v>
      </c>
      <c r="K460" t="str">
        <f t="shared" si="64"/>
        <v>W</v>
      </c>
      <c r="L460">
        <f t="shared" si="65"/>
        <v>44</v>
      </c>
      <c r="M460" s="11">
        <f t="shared" si="66"/>
        <v>0.83333333333333326</v>
      </c>
      <c r="N460">
        <f t="shared" si="67"/>
        <v>0.35</v>
      </c>
      <c r="O460">
        <f t="shared" si="68"/>
        <v>3.4999999999999996E-2</v>
      </c>
      <c r="P460">
        <f t="shared" si="69"/>
        <v>1</v>
      </c>
      <c r="Q460">
        <f t="shared" si="70"/>
        <v>0.5</v>
      </c>
      <c r="R460">
        <f t="shared" si="71"/>
        <v>1</v>
      </c>
    </row>
    <row r="461" spans="1:18" x14ac:dyDescent="0.3">
      <c r="A461">
        <v>5</v>
      </c>
      <c r="B461">
        <v>41.874848999999998</v>
      </c>
      <c r="C461">
        <v>-87.634506000000002</v>
      </c>
      <c r="D461" s="1">
        <v>0.25</v>
      </c>
      <c r="E461" s="1">
        <v>0.3125</v>
      </c>
      <c r="F461" t="s">
        <v>16</v>
      </c>
      <c r="G461" t="s">
        <v>10</v>
      </c>
      <c r="H461">
        <v>27</v>
      </c>
      <c r="I461" s="2">
        <v>44132</v>
      </c>
      <c r="J461">
        <f t="shared" si="63"/>
        <v>1</v>
      </c>
      <c r="K461" t="str">
        <f t="shared" si="64"/>
        <v>W</v>
      </c>
      <c r="L461">
        <f t="shared" si="65"/>
        <v>44</v>
      </c>
      <c r="M461" s="11">
        <f t="shared" si="66"/>
        <v>0.25</v>
      </c>
      <c r="N461">
        <f t="shared" si="67"/>
        <v>0.21739130434782608</v>
      </c>
      <c r="O461">
        <f t="shared" si="68"/>
        <v>3.780718336483932E-2</v>
      </c>
      <c r="P461">
        <f t="shared" si="69"/>
        <v>1</v>
      </c>
      <c r="Q461">
        <f t="shared" si="70"/>
        <v>0.53333333333333333</v>
      </c>
      <c r="R461">
        <f t="shared" si="71"/>
        <v>1</v>
      </c>
    </row>
    <row r="462" spans="1:18" x14ac:dyDescent="0.3">
      <c r="A462">
        <v>5</v>
      </c>
      <c r="B462">
        <v>41.880653000000002</v>
      </c>
      <c r="C462">
        <v>-87.636480000000006</v>
      </c>
      <c r="D462" s="1">
        <v>0.375</v>
      </c>
      <c r="E462" s="1">
        <v>0.70833333333333337</v>
      </c>
      <c r="F462" t="s">
        <v>12</v>
      </c>
      <c r="G462" t="s">
        <v>10</v>
      </c>
      <c r="H462">
        <v>27</v>
      </c>
      <c r="I462" s="2">
        <v>44132</v>
      </c>
      <c r="J462">
        <f t="shared" si="63"/>
        <v>1</v>
      </c>
      <c r="K462" t="str">
        <f t="shared" si="64"/>
        <v>W</v>
      </c>
      <c r="L462">
        <f t="shared" si="65"/>
        <v>44</v>
      </c>
      <c r="M462" s="11">
        <f t="shared" si="66"/>
        <v>0.41666666666666663</v>
      </c>
      <c r="N462">
        <f t="shared" si="67"/>
        <v>0.21739130434782608</v>
      </c>
      <c r="O462">
        <f t="shared" si="68"/>
        <v>3.780718336483932E-2</v>
      </c>
      <c r="P462">
        <f t="shared" si="69"/>
        <v>1</v>
      </c>
      <c r="Q462">
        <f t="shared" si="70"/>
        <v>0.2</v>
      </c>
      <c r="R462">
        <f t="shared" si="71"/>
        <v>1</v>
      </c>
    </row>
    <row r="463" spans="1:18" x14ac:dyDescent="0.3">
      <c r="A463">
        <v>5</v>
      </c>
      <c r="B463">
        <v>41.881996999999998</v>
      </c>
      <c r="C463">
        <v>-87.627484999999993</v>
      </c>
      <c r="D463" s="1">
        <v>0.73958333333333337</v>
      </c>
      <c r="E463" s="1">
        <v>0.77083333333333337</v>
      </c>
      <c r="F463" t="s">
        <v>15</v>
      </c>
      <c r="G463" t="s">
        <v>10</v>
      </c>
      <c r="H463">
        <v>27</v>
      </c>
      <c r="I463" s="2">
        <v>44132</v>
      </c>
      <c r="J463">
        <f t="shared" si="63"/>
        <v>1</v>
      </c>
      <c r="K463" t="str">
        <f t="shared" si="64"/>
        <v>W</v>
      </c>
      <c r="L463">
        <f t="shared" si="65"/>
        <v>44</v>
      </c>
      <c r="M463" s="11">
        <f t="shared" si="66"/>
        <v>0.75</v>
      </c>
      <c r="N463">
        <f t="shared" si="67"/>
        <v>0.2608695652173913</v>
      </c>
      <c r="O463">
        <f t="shared" si="68"/>
        <v>4.5368620037807179E-2</v>
      </c>
      <c r="P463">
        <f t="shared" si="69"/>
        <v>1</v>
      </c>
      <c r="Q463">
        <f t="shared" si="70"/>
        <v>0.33333333333333331</v>
      </c>
      <c r="R463">
        <f t="shared" si="71"/>
        <v>1</v>
      </c>
    </row>
    <row r="464" spans="1:18" x14ac:dyDescent="0.3">
      <c r="A464">
        <v>5</v>
      </c>
      <c r="B464">
        <v>41.897865000000003</v>
      </c>
      <c r="C464">
        <v>-87.630874000000006</v>
      </c>
      <c r="D464" s="1">
        <v>0.73958333333333337</v>
      </c>
      <c r="E464" s="1">
        <v>0.99930555555555556</v>
      </c>
      <c r="F464" t="s">
        <v>13</v>
      </c>
      <c r="G464" t="s">
        <v>10</v>
      </c>
      <c r="H464">
        <v>27</v>
      </c>
      <c r="I464" s="2">
        <v>44132</v>
      </c>
      <c r="J464">
        <f t="shared" si="63"/>
        <v>1</v>
      </c>
      <c r="K464" t="str">
        <f t="shared" si="64"/>
        <v>W</v>
      </c>
      <c r="L464">
        <f t="shared" si="65"/>
        <v>44</v>
      </c>
      <c r="M464" s="11">
        <f t="shared" si="66"/>
        <v>0.75</v>
      </c>
      <c r="N464">
        <f t="shared" si="67"/>
        <v>0.30434782608695654</v>
      </c>
      <c r="O464">
        <f t="shared" si="68"/>
        <v>5.2930056710775046E-2</v>
      </c>
      <c r="P464">
        <f t="shared" si="69"/>
        <v>1</v>
      </c>
      <c r="Q464">
        <f t="shared" si="70"/>
        <v>0.25</v>
      </c>
      <c r="R464">
        <f t="shared" si="71"/>
        <v>1</v>
      </c>
    </row>
    <row r="465" spans="1:18" x14ac:dyDescent="0.3">
      <c r="A465">
        <v>6</v>
      </c>
      <c r="B465">
        <v>41.874848999999998</v>
      </c>
      <c r="C465">
        <v>-87.634506000000002</v>
      </c>
      <c r="D465" s="1">
        <v>0.25</v>
      </c>
      <c r="E465" s="1">
        <v>0.31944444444444448</v>
      </c>
      <c r="F465" t="s">
        <v>16</v>
      </c>
      <c r="G465" t="s">
        <v>14</v>
      </c>
      <c r="H465">
        <v>29</v>
      </c>
      <c r="I465" s="2">
        <v>44132</v>
      </c>
      <c r="J465">
        <f t="shared" si="63"/>
        <v>1</v>
      </c>
      <c r="K465" t="str">
        <f t="shared" si="64"/>
        <v>W</v>
      </c>
      <c r="L465">
        <f t="shared" si="65"/>
        <v>44</v>
      </c>
      <c r="M465" s="11">
        <f t="shared" si="66"/>
        <v>0.25</v>
      </c>
      <c r="N465">
        <f t="shared" si="67"/>
        <v>0.16</v>
      </c>
      <c r="O465">
        <f t="shared" si="68"/>
        <v>2.5600000000000001E-2</v>
      </c>
      <c r="P465">
        <f t="shared" si="69"/>
        <v>0.875</v>
      </c>
      <c r="Q465">
        <f t="shared" si="70"/>
        <v>0.46666666666666667</v>
      </c>
      <c r="R465">
        <f t="shared" si="71"/>
        <v>0.875</v>
      </c>
    </row>
    <row r="466" spans="1:18" x14ac:dyDescent="0.3">
      <c r="A466">
        <v>6</v>
      </c>
      <c r="B466">
        <v>41.880653000000002</v>
      </c>
      <c r="C466">
        <v>-87.636480000000006</v>
      </c>
      <c r="D466" s="1">
        <v>0.375</v>
      </c>
      <c r="E466" s="1">
        <v>0.71527777777777779</v>
      </c>
      <c r="F466" t="s">
        <v>12</v>
      </c>
      <c r="G466" t="s">
        <v>14</v>
      </c>
      <c r="H466">
        <v>29</v>
      </c>
      <c r="I466" s="2">
        <v>44132</v>
      </c>
      <c r="J466">
        <f t="shared" si="63"/>
        <v>1</v>
      </c>
      <c r="K466" t="str">
        <f t="shared" si="64"/>
        <v>W</v>
      </c>
      <c r="L466">
        <f t="shared" si="65"/>
        <v>44</v>
      </c>
      <c r="M466" s="11">
        <f t="shared" si="66"/>
        <v>0.41666666666666663</v>
      </c>
      <c r="N466">
        <f t="shared" si="67"/>
        <v>0.2</v>
      </c>
      <c r="O466">
        <f t="shared" si="68"/>
        <v>3.2000000000000001E-2</v>
      </c>
      <c r="P466">
        <f t="shared" si="69"/>
        <v>1</v>
      </c>
      <c r="Q466">
        <f t="shared" si="70"/>
        <v>0.2</v>
      </c>
      <c r="R466">
        <f t="shared" si="71"/>
        <v>1</v>
      </c>
    </row>
    <row r="467" spans="1:18" x14ac:dyDescent="0.3">
      <c r="A467">
        <v>6</v>
      </c>
      <c r="B467">
        <v>41.881996999999998</v>
      </c>
      <c r="C467">
        <v>-87.627484999999993</v>
      </c>
      <c r="D467" s="1">
        <v>0.73958333333333337</v>
      </c>
      <c r="E467" s="1">
        <v>0.77777777777777779</v>
      </c>
      <c r="F467" t="s">
        <v>15</v>
      </c>
      <c r="G467" t="s">
        <v>14</v>
      </c>
      <c r="H467">
        <v>29</v>
      </c>
      <c r="I467" s="2">
        <v>44132</v>
      </c>
      <c r="J467">
        <f t="shared" si="63"/>
        <v>1</v>
      </c>
      <c r="K467" t="str">
        <f t="shared" si="64"/>
        <v>W</v>
      </c>
      <c r="L467">
        <f t="shared" si="65"/>
        <v>44</v>
      </c>
      <c r="M467" s="11">
        <f t="shared" si="66"/>
        <v>0.75</v>
      </c>
      <c r="N467">
        <f t="shared" si="67"/>
        <v>0.24</v>
      </c>
      <c r="O467">
        <f t="shared" si="68"/>
        <v>3.8399999999999997E-2</v>
      </c>
      <c r="P467">
        <f t="shared" si="69"/>
        <v>1</v>
      </c>
      <c r="Q467">
        <f t="shared" si="70"/>
        <v>0.33333333333333331</v>
      </c>
      <c r="R467">
        <f t="shared" si="71"/>
        <v>1</v>
      </c>
    </row>
    <row r="468" spans="1:18" x14ac:dyDescent="0.3">
      <c r="A468">
        <v>6</v>
      </c>
      <c r="B468">
        <v>41.897865000000003</v>
      </c>
      <c r="C468">
        <v>-87.630874000000006</v>
      </c>
      <c r="D468" s="1">
        <v>0.73958333333333337</v>
      </c>
      <c r="E468" s="1">
        <v>0.99930555555555556</v>
      </c>
      <c r="F468" t="s">
        <v>13</v>
      </c>
      <c r="G468" t="s">
        <v>14</v>
      </c>
      <c r="H468">
        <v>29</v>
      </c>
      <c r="I468" s="2">
        <v>44132</v>
      </c>
      <c r="J468">
        <f t="shared" si="63"/>
        <v>1</v>
      </c>
      <c r="K468" t="str">
        <f t="shared" si="64"/>
        <v>W</v>
      </c>
      <c r="L468">
        <f t="shared" si="65"/>
        <v>44</v>
      </c>
      <c r="M468" s="11">
        <f t="shared" si="66"/>
        <v>0.75</v>
      </c>
      <c r="N468">
        <f t="shared" si="67"/>
        <v>0.28000000000000003</v>
      </c>
      <c r="O468">
        <f t="shared" si="68"/>
        <v>4.4800000000000006E-2</v>
      </c>
      <c r="P468">
        <f t="shared" si="69"/>
        <v>1</v>
      </c>
      <c r="Q468">
        <f t="shared" si="70"/>
        <v>0.25</v>
      </c>
      <c r="R468">
        <f t="shared" si="71"/>
        <v>1</v>
      </c>
    </row>
    <row r="469" spans="1:18" x14ac:dyDescent="0.3">
      <c r="A469">
        <v>1</v>
      </c>
      <c r="B469">
        <v>41.879604</v>
      </c>
      <c r="C469">
        <v>-87.633663999999996</v>
      </c>
      <c r="D469" s="1">
        <v>0.33333333333333331</v>
      </c>
      <c r="E469" s="1">
        <v>0.34027777777777773</v>
      </c>
      <c r="F469" t="s">
        <v>9</v>
      </c>
      <c r="G469" t="s">
        <v>10</v>
      </c>
      <c r="H469">
        <v>25</v>
      </c>
      <c r="I469" s="2">
        <v>44133</v>
      </c>
      <c r="J469">
        <f t="shared" si="63"/>
        <v>1</v>
      </c>
      <c r="K469" t="str">
        <f t="shared" si="64"/>
        <v>Th</v>
      </c>
      <c r="L469">
        <f t="shared" si="65"/>
        <v>44</v>
      </c>
      <c r="M469" s="11">
        <f t="shared" si="66"/>
        <v>0.33333333333333331</v>
      </c>
      <c r="N469">
        <f t="shared" si="67"/>
        <v>0.18518518518518517</v>
      </c>
      <c r="O469">
        <f t="shared" si="68"/>
        <v>2.743484224965706E-2</v>
      </c>
      <c r="P469">
        <f t="shared" si="69"/>
        <v>1</v>
      </c>
      <c r="Q469">
        <f t="shared" si="70"/>
        <v>0.5</v>
      </c>
      <c r="R469">
        <f t="shared" si="71"/>
        <v>1</v>
      </c>
    </row>
    <row r="470" spans="1:18" x14ac:dyDescent="0.3">
      <c r="A470">
        <v>1</v>
      </c>
      <c r="B470">
        <v>41.877676999999998</v>
      </c>
      <c r="C470">
        <v>-87.634251000000006</v>
      </c>
      <c r="D470" s="1">
        <v>0.34375</v>
      </c>
      <c r="E470" s="1">
        <v>0.34722222222222227</v>
      </c>
      <c r="F470" t="s">
        <v>11</v>
      </c>
      <c r="G470" t="s">
        <v>10</v>
      </c>
      <c r="H470">
        <v>25</v>
      </c>
      <c r="I470" s="2">
        <v>44133</v>
      </c>
      <c r="J470">
        <f t="shared" si="63"/>
        <v>1</v>
      </c>
      <c r="K470" t="str">
        <f t="shared" si="64"/>
        <v>Th</v>
      </c>
      <c r="L470">
        <f t="shared" si="65"/>
        <v>44</v>
      </c>
      <c r="M470" s="11">
        <f t="shared" si="66"/>
        <v>0.33333333333333331</v>
      </c>
      <c r="N470">
        <f t="shared" si="67"/>
        <v>0.18518518518518517</v>
      </c>
      <c r="O470">
        <f t="shared" si="68"/>
        <v>2.743484224965706E-2</v>
      </c>
      <c r="P470">
        <f t="shared" si="69"/>
        <v>1</v>
      </c>
      <c r="Q470">
        <f t="shared" si="70"/>
        <v>1</v>
      </c>
      <c r="R470">
        <f t="shared" si="71"/>
        <v>1</v>
      </c>
    </row>
    <row r="471" spans="1:18" x14ac:dyDescent="0.3">
      <c r="A471">
        <v>1</v>
      </c>
      <c r="B471">
        <v>41.880653000000002</v>
      </c>
      <c r="C471">
        <v>-87.636480000000006</v>
      </c>
      <c r="D471" s="1">
        <v>0.35416666666666669</v>
      </c>
      <c r="E471" s="1">
        <v>0.5</v>
      </c>
      <c r="F471" t="s">
        <v>12</v>
      </c>
      <c r="G471" t="s">
        <v>10</v>
      </c>
      <c r="H471">
        <v>25</v>
      </c>
      <c r="I471" s="2">
        <v>44133</v>
      </c>
      <c r="J471">
        <f t="shared" si="63"/>
        <v>1</v>
      </c>
      <c r="K471" t="str">
        <f t="shared" si="64"/>
        <v>Th</v>
      </c>
      <c r="L471">
        <f t="shared" si="65"/>
        <v>44</v>
      </c>
      <c r="M471" s="11">
        <f t="shared" si="66"/>
        <v>0.33333333333333331</v>
      </c>
      <c r="N471">
        <f t="shared" si="67"/>
        <v>0.18518518518518517</v>
      </c>
      <c r="O471">
        <f t="shared" si="68"/>
        <v>2.743484224965706E-2</v>
      </c>
      <c r="P471">
        <f t="shared" si="69"/>
        <v>1</v>
      </c>
      <c r="Q471">
        <f t="shared" si="70"/>
        <v>1</v>
      </c>
      <c r="R471">
        <f t="shared" si="71"/>
        <v>1</v>
      </c>
    </row>
    <row r="472" spans="1:18" x14ac:dyDescent="0.3">
      <c r="A472">
        <v>1</v>
      </c>
      <c r="B472">
        <v>41.897865000000003</v>
      </c>
      <c r="C472">
        <v>-87.630874000000006</v>
      </c>
      <c r="D472" s="1">
        <v>0.72916666666666663</v>
      </c>
      <c r="E472" s="1">
        <v>0.99930555555555556</v>
      </c>
      <c r="F472" t="s">
        <v>13</v>
      </c>
      <c r="G472" t="s">
        <v>10</v>
      </c>
      <c r="H472">
        <v>25</v>
      </c>
      <c r="I472" s="2">
        <v>44133</v>
      </c>
      <c r="J472">
        <f t="shared" si="63"/>
        <v>1</v>
      </c>
      <c r="K472" t="str">
        <f t="shared" si="64"/>
        <v>Th</v>
      </c>
      <c r="L472">
        <f t="shared" si="65"/>
        <v>44</v>
      </c>
      <c r="M472" s="11">
        <f t="shared" si="66"/>
        <v>0.75</v>
      </c>
      <c r="N472">
        <f t="shared" si="67"/>
        <v>0.25925925925925924</v>
      </c>
      <c r="O472">
        <f t="shared" si="68"/>
        <v>3.8408779149519887E-2</v>
      </c>
      <c r="P472">
        <f t="shared" si="69"/>
        <v>1</v>
      </c>
      <c r="Q472">
        <f t="shared" si="70"/>
        <v>0.25</v>
      </c>
      <c r="R472">
        <f t="shared" si="71"/>
        <v>1</v>
      </c>
    </row>
    <row r="473" spans="1:18" x14ac:dyDescent="0.3">
      <c r="A473">
        <v>2</v>
      </c>
      <c r="B473">
        <v>41.879604</v>
      </c>
      <c r="C473">
        <v>-87.633663999999996</v>
      </c>
      <c r="D473" s="1">
        <v>0.3125</v>
      </c>
      <c r="E473" s="1">
        <v>0.35416666666666669</v>
      </c>
      <c r="F473" t="s">
        <v>9</v>
      </c>
      <c r="G473" t="s">
        <v>14</v>
      </c>
      <c r="H473">
        <v>27</v>
      </c>
      <c r="I473" s="2">
        <v>44133</v>
      </c>
      <c r="J473">
        <f t="shared" si="63"/>
        <v>1</v>
      </c>
      <c r="K473" t="str">
        <f t="shared" si="64"/>
        <v>Th</v>
      </c>
      <c r="L473">
        <f t="shared" si="65"/>
        <v>44</v>
      </c>
      <c r="M473" s="11">
        <f t="shared" si="66"/>
        <v>0.33333333333333331</v>
      </c>
      <c r="N473">
        <f t="shared" si="67"/>
        <v>0.2857142857142857</v>
      </c>
      <c r="O473">
        <f t="shared" si="68"/>
        <v>4.0816326530612242E-2</v>
      </c>
      <c r="P473">
        <f t="shared" si="69"/>
        <v>1</v>
      </c>
      <c r="Q473">
        <f t="shared" si="70"/>
        <v>0.5</v>
      </c>
      <c r="R473">
        <f t="shared" si="71"/>
        <v>1</v>
      </c>
    </row>
    <row r="474" spans="1:18" x14ac:dyDescent="0.3">
      <c r="A474">
        <v>2</v>
      </c>
      <c r="B474">
        <v>41.880653000000002</v>
      </c>
      <c r="C474">
        <v>-87.636480000000006</v>
      </c>
      <c r="D474" s="1">
        <v>0.375</v>
      </c>
      <c r="E474" s="1">
        <v>0.70833333333333337</v>
      </c>
      <c r="F474" t="s">
        <v>12</v>
      </c>
      <c r="G474" t="s">
        <v>14</v>
      </c>
      <c r="H474">
        <v>27</v>
      </c>
      <c r="I474" s="2">
        <v>44133</v>
      </c>
      <c r="J474">
        <f t="shared" si="63"/>
        <v>1</v>
      </c>
      <c r="K474" t="str">
        <f t="shared" si="64"/>
        <v>Th</v>
      </c>
      <c r="L474">
        <f t="shared" si="65"/>
        <v>44</v>
      </c>
      <c r="M474" s="11">
        <f t="shared" si="66"/>
        <v>0.41666666666666663</v>
      </c>
      <c r="N474">
        <f t="shared" si="67"/>
        <v>0.23809523809523808</v>
      </c>
      <c r="O474">
        <f t="shared" si="68"/>
        <v>3.4013605442176867E-2</v>
      </c>
      <c r="P474">
        <f t="shared" si="69"/>
        <v>1</v>
      </c>
      <c r="Q474">
        <f t="shared" si="70"/>
        <v>0.2</v>
      </c>
      <c r="R474">
        <f t="shared" si="71"/>
        <v>1</v>
      </c>
    </row>
    <row r="475" spans="1:18" x14ac:dyDescent="0.3">
      <c r="A475">
        <v>2</v>
      </c>
      <c r="B475">
        <v>41.897865000000003</v>
      </c>
      <c r="C475">
        <v>-87.630874000000006</v>
      </c>
      <c r="D475" s="1">
        <v>0.73958333333333337</v>
      </c>
      <c r="E475" s="1">
        <v>0.99930555555555556</v>
      </c>
      <c r="F475" t="s">
        <v>13</v>
      </c>
      <c r="G475" t="s">
        <v>14</v>
      </c>
      <c r="H475">
        <v>27</v>
      </c>
      <c r="I475" s="2">
        <v>44133</v>
      </c>
      <c r="J475">
        <f t="shared" si="63"/>
        <v>1</v>
      </c>
      <c r="K475" t="str">
        <f t="shared" si="64"/>
        <v>Th</v>
      </c>
      <c r="L475">
        <f t="shared" si="65"/>
        <v>44</v>
      </c>
      <c r="M475" s="11">
        <f t="shared" si="66"/>
        <v>0.75</v>
      </c>
      <c r="N475">
        <f t="shared" si="67"/>
        <v>0.33333333333333331</v>
      </c>
      <c r="O475">
        <f t="shared" si="68"/>
        <v>4.7619047619047616E-2</v>
      </c>
      <c r="P475">
        <f t="shared" si="69"/>
        <v>1</v>
      </c>
      <c r="Q475">
        <f t="shared" si="70"/>
        <v>0.25</v>
      </c>
      <c r="R475">
        <f t="shared" si="71"/>
        <v>1</v>
      </c>
    </row>
    <row r="476" spans="1:18" x14ac:dyDescent="0.3">
      <c r="A476">
        <v>3</v>
      </c>
      <c r="B476">
        <v>41.880653000000002</v>
      </c>
      <c r="C476">
        <v>-87.636480000000006</v>
      </c>
      <c r="D476" s="1">
        <v>0.375</v>
      </c>
      <c r="E476" s="1">
        <v>0.70833333333333337</v>
      </c>
      <c r="F476" t="s">
        <v>12</v>
      </c>
      <c r="G476" t="s">
        <v>14</v>
      </c>
      <c r="H476">
        <v>29</v>
      </c>
      <c r="I476" s="2">
        <v>44133</v>
      </c>
      <c r="J476">
        <f t="shared" si="63"/>
        <v>1</v>
      </c>
      <c r="K476" t="str">
        <f t="shared" si="64"/>
        <v>Th</v>
      </c>
      <c r="L476">
        <f t="shared" si="65"/>
        <v>44</v>
      </c>
      <c r="M476" s="11">
        <f t="shared" si="66"/>
        <v>0.41666666666666663</v>
      </c>
      <c r="N476">
        <f t="shared" si="67"/>
        <v>0.26315789473684209</v>
      </c>
      <c r="O476">
        <f t="shared" si="68"/>
        <v>4.1551246537396121E-2</v>
      </c>
      <c r="P476">
        <f t="shared" si="69"/>
        <v>1</v>
      </c>
      <c r="Q476">
        <f t="shared" si="70"/>
        <v>0.2</v>
      </c>
      <c r="R476">
        <f t="shared" si="71"/>
        <v>1</v>
      </c>
    </row>
    <row r="477" spans="1:18" x14ac:dyDescent="0.3">
      <c r="A477">
        <v>3</v>
      </c>
      <c r="B477">
        <v>41.881996999999998</v>
      </c>
      <c r="C477">
        <v>-87.627484999999993</v>
      </c>
      <c r="D477" s="1">
        <v>0.73958333333333337</v>
      </c>
      <c r="E477" s="1">
        <v>0.77083333333333337</v>
      </c>
      <c r="F477" t="s">
        <v>15</v>
      </c>
      <c r="G477" t="s">
        <v>14</v>
      </c>
      <c r="H477">
        <v>29</v>
      </c>
      <c r="I477" s="2">
        <v>44133</v>
      </c>
      <c r="J477">
        <f t="shared" si="63"/>
        <v>1</v>
      </c>
      <c r="K477" t="str">
        <f t="shared" si="64"/>
        <v>Th</v>
      </c>
      <c r="L477">
        <f t="shared" si="65"/>
        <v>44</v>
      </c>
      <c r="M477" s="11">
        <f t="shared" si="66"/>
        <v>0.75</v>
      </c>
      <c r="N477">
        <f t="shared" si="67"/>
        <v>0.21052631578947367</v>
      </c>
      <c r="O477">
        <f t="shared" si="68"/>
        <v>3.3240997229916892E-2</v>
      </c>
      <c r="P477">
        <f t="shared" si="69"/>
        <v>1</v>
      </c>
      <c r="Q477">
        <f t="shared" si="70"/>
        <v>0.25</v>
      </c>
      <c r="R477">
        <f t="shared" si="71"/>
        <v>1</v>
      </c>
    </row>
    <row r="478" spans="1:18" x14ac:dyDescent="0.3">
      <c r="A478">
        <v>3</v>
      </c>
      <c r="B478">
        <v>41.897865000000003</v>
      </c>
      <c r="C478">
        <v>-87.630874000000006</v>
      </c>
      <c r="D478" s="1">
        <v>0.79166666666666663</v>
      </c>
      <c r="E478" s="1">
        <v>0.99930555555555556</v>
      </c>
      <c r="F478" t="s">
        <v>13</v>
      </c>
      <c r="G478" t="s">
        <v>14</v>
      </c>
      <c r="H478">
        <v>29</v>
      </c>
      <c r="I478" s="2">
        <v>44133</v>
      </c>
      <c r="J478">
        <f t="shared" si="63"/>
        <v>1</v>
      </c>
      <c r="K478" t="str">
        <f t="shared" si="64"/>
        <v>Th</v>
      </c>
      <c r="L478">
        <f t="shared" si="65"/>
        <v>44</v>
      </c>
      <c r="M478" s="11">
        <f t="shared" si="66"/>
        <v>0.83333333333333326</v>
      </c>
      <c r="N478">
        <f t="shared" si="67"/>
        <v>0.26315789473684209</v>
      </c>
      <c r="O478">
        <f t="shared" si="68"/>
        <v>4.1551246537396121E-2</v>
      </c>
      <c r="P478">
        <f t="shared" si="69"/>
        <v>1</v>
      </c>
      <c r="Q478">
        <f t="shared" si="70"/>
        <v>0.5</v>
      </c>
      <c r="R478">
        <f t="shared" si="71"/>
        <v>1</v>
      </c>
    </row>
    <row r="479" spans="1:18" x14ac:dyDescent="0.3">
      <c r="A479">
        <v>4</v>
      </c>
      <c r="B479">
        <v>41.880653000000002</v>
      </c>
      <c r="C479">
        <v>-87.636480000000006</v>
      </c>
      <c r="D479" s="1">
        <v>0.375</v>
      </c>
      <c r="E479" s="1">
        <v>0.71527777777777779</v>
      </c>
      <c r="F479" t="s">
        <v>12</v>
      </c>
      <c r="G479" t="s">
        <v>10</v>
      </c>
      <c r="H479">
        <v>26</v>
      </c>
      <c r="I479" s="2">
        <v>44133</v>
      </c>
      <c r="J479">
        <f t="shared" si="63"/>
        <v>1</v>
      </c>
      <c r="K479" t="str">
        <f t="shared" si="64"/>
        <v>Th</v>
      </c>
      <c r="L479">
        <f t="shared" si="65"/>
        <v>44</v>
      </c>
      <c r="M479" s="11">
        <f t="shared" si="66"/>
        <v>0.41666666666666663</v>
      </c>
      <c r="N479">
        <f t="shared" si="67"/>
        <v>0.25</v>
      </c>
      <c r="O479">
        <f t="shared" si="68"/>
        <v>3.7499999999999999E-2</v>
      </c>
      <c r="P479">
        <f t="shared" si="69"/>
        <v>1</v>
      </c>
      <c r="Q479">
        <f t="shared" si="70"/>
        <v>0.2</v>
      </c>
      <c r="R479">
        <f t="shared" si="71"/>
        <v>1</v>
      </c>
    </row>
    <row r="480" spans="1:18" x14ac:dyDescent="0.3">
      <c r="A480">
        <v>4</v>
      </c>
      <c r="B480">
        <v>41.881996999999998</v>
      </c>
      <c r="C480">
        <v>-87.627484999999993</v>
      </c>
      <c r="D480" s="1">
        <v>0.73958333333333337</v>
      </c>
      <c r="E480" s="1">
        <v>0.77777777777777779</v>
      </c>
      <c r="F480" t="s">
        <v>15</v>
      </c>
      <c r="G480" t="s">
        <v>10</v>
      </c>
      <c r="H480">
        <v>26</v>
      </c>
      <c r="I480" s="2">
        <v>44133</v>
      </c>
      <c r="J480">
        <f t="shared" si="63"/>
        <v>1</v>
      </c>
      <c r="K480" t="str">
        <f t="shared" si="64"/>
        <v>Th</v>
      </c>
      <c r="L480">
        <f t="shared" si="65"/>
        <v>44</v>
      </c>
      <c r="M480" s="11">
        <f t="shared" si="66"/>
        <v>0.75</v>
      </c>
      <c r="N480">
        <f t="shared" si="67"/>
        <v>0.2</v>
      </c>
      <c r="O480">
        <f t="shared" si="68"/>
        <v>0.03</v>
      </c>
      <c r="P480">
        <f t="shared" si="69"/>
        <v>1</v>
      </c>
      <c r="Q480">
        <f t="shared" si="70"/>
        <v>0.25</v>
      </c>
      <c r="R480">
        <f t="shared" si="71"/>
        <v>1</v>
      </c>
    </row>
    <row r="481" spans="1:18" x14ac:dyDescent="0.3">
      <c r="A481">
        <v>4</v>
      </c>
      <c r="B481">
        <v>41.897865000000003</v>
      </c>
      <c r="C481">
        <v>-87.630874000000006</v>
      </c>
      <c r="D481" s="1">
        <v>0.79166666666666663</v>
      </c>
      <c r="E481" s="1">
        <v>0.99930555555555556</v>
      </c>
      <c r="F481" t="s">
        <v>13</v>
      </c>
      <c r="G481" t="s">
        <v>10</v>
      </c>
      <c r="H481">
        <v>26</v>
      </c>
      <c r="I481" s="2">
        <v>44133</v>
      </c>
      <c r="J481">
        <f t="shared" si="63"/>
        <v>1</v>
      </c>
      <c r="K481" t="str">
        <f t="shared" si="64"/>
        <v>Th</v>
      </c>
      <c r="L481">
        <f t="shared" si="65"/>
        <v>44</v>
      </c>
      <c r="M481" s="11">
        <f t="shared" si="66"/>
        <v>0.83333333333333326</v>
      </c>
      <c r="N481">
        <f t="shared" si="67"/>
        <v>0.35</v>
      </c>
      <c r="O481">
        <f t="shared" si="68"/>
        <v>5.2499999999999998E-2</v>
      </c>
      <c r="P481">
        <f t="shared" si="69"/>
        <v>1</v>
      </c>
      <c r="Q481">
        <f t="shared" si="70"/>
        <v>0.5</v>
      </c>
      <c r="R481">
        <f t="shared" si="71"/>
        <v>1</v>
      </c>
    </row>
    <row r="482" spans="1:18" x14ac:dyDescent="0.3">
      <c r="A482">
        <v>5</v>
      </c>
      <c r="B482">
        <v>41.874848999999998</v>
      </c>
      <c r="C482">
        <v>-87.634506000000002</v>
      </c>
      <c r="D482" s="1">
        <v>0.25</v>
      </c>
      <c r="E482" s="1">
        <v>0.3125</v>
      </c>
      <c r="F482" t="s">
        <v>16</v>
      </c>
      <c r="G482" t="s">
        <v>10</v>
      </c>
      <c r="H482">
        <v>27</v>
      </c>
      <c r="I482" s="2">
        <v>44133</v>
      </c>
      <c r="J482">
        <f t="shared" si="63"/>
        <v>1</v>
      </c>
      <c r="K482" t="str">
        <f t="shared" si="64"/>
        <v>Th</v>
      </c>
      <c r="L482">
        <f t="shared" si="65"/>
        <v>44</v>
      </c>
      <c r="M482" s="11">
        <f t="shared" si="66"/>
        <v>0.25</v>
      </c>
      <c r="N482">
        <f t="shared" si="67"/>
        <v>0.21739130434782608</v>
      </c>
      <c r="O482">
        <f t="shared" si="68"/>
        <v>3.780718336483932E-2</v>
      </c>
      <c r="P482">
        <f t="shared" si="69"/>
        <v>1</v>
      </c>
      <c r="Q482">
        <f t="shared" si="70"/>
        <v>1</v>
      </c>
      <c r="R482">
        <f t="shared" si="71"/>
        <v>1</v>
      </c>
    </row>
    <row r="483" spans="1:18" x14ac:dyDescent="0.3">
      <c r="A483">
        <v>5</v>
      </c>
      <c r="B483">
        <v>41.880653000000002</v>
      </c>
      <c r="C483">
        <v>-87.636480000000006</v>
      </c>
      <c r="D483" s="1">
        <v>0.375</v>
      </c>
      <c r="E483" s="1">
        <v>0.70833333333333337</v>
      </c>
      <c r="F483" t="s">
        <v>12</v>
      </c>
      <c r="G483" t="s">
        <v>10</v>
      </c>
      <c r="H483">
        <v>27</v>
      </c>
      <c r="I483" s="2">
        <v>44133</v>
      </c>
      <c r="J483">
        <f t="shared" si="63"/>
        <v>1</v>
      </c>
      <c r="K483" t="str">
        <f t="shared" si="64"/>
        <v>Th</v>
      </c>
      <c r="L483">
        <f t="shared" si="65"/>
        <v>44</v>
      </c>
      <c r="M483" s="11">
        <f t="shared" si="66"/>
        <v>0.41666666666666663</v>
      </c>
      <c r="N483">
        <f t="shared" si="67"/>
        <v>0.21739130434782608</v>
      </c>
      <c r="O483">
        <f t="shared" si="68"/>
        <v>3.780718336483932E-2</v>
      </c>
      <c r="P483">
        <f t="shared" si="69"/>
        <v>1</v>
      </c>
      <c r="Q483">
        <f t="shared" si="70"/>
        <v>0.2</v>
      </c>
      <c r="R483">
        <f t="shared" si="71"/>
        <v>1</v>
      </c>
    </row>
    <row r="484" spans="1:18" x14ac:dyDescent="0.3">
      <c r="A484">
        <v>5</v>
      </c>
      <c r="B484">
        <v>41.881996999999998</v>
      </c>
      <c r="C484">
        <v>-87.627484999999993</v>
      </c>
      <c r="D484" s="1">
        <v>0.73958333333333337</v>
      </c>
      <c r="E484" s="1">
        <v>0.77083333333333337</v>
      </c>
      <c r="F484" t="s">
        <v>15</v>
      </c>
      <c r="G484" t="s">
        <v>10</v>
      </c>
      <c r="H484">
        <v>27</v>
      </c>
      <c r="I484" s="2">
        <v>44133</v>
      </c>
      <c r="J484">
        <f t="shared" si="63"/>
        <v>1</v>
      </c>
      <c r="K484" t="str">
        <f t="shared" si="64"/>
        <v>Th</v>
      </c>
      <c r="L484">
        <f t="shared" si="65"/>
        <v>44</v>
      </c>
      <c r="M484" s="11">
        <f t="shared" si="66"/>
        <v>0.75</v>
      </c>
      <c r="N484">
        <f t="shared" si="67"/>
        <v>0.2608695652173913</v>
      </c>
      <c r="O484">
        <f t="shared" si="68"/>
        <v>4.5368620037807179E-2</v>
      </c>
      <c r="P484">
        <f t="shared" si="69"/>
        <v>1</v>
      </c>
      <c r="Q484">
        <f t="shared" si="70"/>
        <v>0.25</v>
      </c>
      <c r="R484">
        <f t="shared" si="71"/>
        <v>1</v>
      </c>
    </row>
    <row r="485" spans="1:18" x14ac:dyDescent="0.3">
      <c r="A485">
        <v>5</v>
      </c>
      <c r="B485">
        <v>41.897865000000003</v>
      </c>
      <c r="C485">
        <v>-87.630874000000006</v>
      </c>
      <c r="D485" s="1">
        <v>0.73958333333333337</v>
      </c>
      <c r="E485" s="1">
        <v>0.99930555555555556</v>
      </c>
      <c r="F485" t="s">
        <v>13</v>
      </c>
      <c r="G485" t="s">
        <v>10</v>
      </c>
      <c r="H485">
        <v>27</v>
      </c>
      <c r="I485" s="2">
        <v>44133</v>
      </c>
      <c r="J485">
        <f t="shared" si="63"/>
        <v>1</v>
      </c>
      <c r="K485" t="str">
        <f t="shared" si="64"/>
        <v>Th</v>
      </c>
      <c r="L485">
        <f t="shared" si="65"/>
        <v>44</v>
      </c>
      <c r="M485" s="11">
        <f t="shared" si="66"/>
        <v>0.75</v>
      </c>
      <c r="N485">
        <f t="shared" si="67"/>
        <v>0.30434782608695654</v>
      </c>
      <c r="O485">
        <f t="shared" si="68"/>
        <v>5.2930056710775046E-2</v>
      </c>
      <c r="P485">
        <f t="shared" si="69"/>
        <v>1</v>
      </c>
      <c r="Q485">
        <f t="shared" si="70"/>
        <v>0.25</v>
      </c>
      <c r="R485">
        <f t="shared" si="71"/>
        <v>1</v>
      </c>
    </row>
    <row r="486" spans="1:18" x14ac:dyDescent="0.3">
      <c r="A486">
        <v>6</v>
      </c>
      <c r="B486">
        <v>41.880653000000002</v>
      </c>
      <c r="C486">
        <v>-87.636480000000006</v>
      </c>
      <c r="D486" s="1">
        <v>0.375</v>
      </c>
      <c r="E486" s="1">
        <v>0.71527777777777779</v>
      </c>
      <c r="F486" t="s">
        <v>12</v>
      </c>
      <c r="G486" t="s">
        <v>14</v>
      </c>
      <c r="H486">
        <v>29</v>
      </c>
      <c r="I486" s="2">
        <v>44133</v>
      </c>
      <c r="J486">
        <f t="shared" si="63"/>
        <v>1</v>
      </c>
      <c r="K486" t="str">
        <f t="shared" si="64"/>
        <v>Th</v>
      </c>
      <c r="L486">
        <f t="shared" si="65"/>
        <v>44</v>
      </c>
      <c r="M486" s="11">
        <f t="shared" si="66"/>
        <v>0.41666666666666663</v>
      </c>
      <c r="N486">
        <f t="shared" si="67"/>
        <v>0.2</v>
      </c>
      <c r="O486">
        <f t="shared" si="68"/>
        <v>2.4E-2</v>
      </c>
      <c r="P486">
        <f t="shared" si="69"/>
        <v>1</v>
      </c>
      <c r="Q486">
        <f t="shared" si="70"/>
        <v>0.2</v>
      </c>
      <c r="R486">
        <f t="shared" si="71"/>
        <v>1</v>
      </c>
    </row>
    <row r="487" spans="1:18" x14ac:dyDescent="0.3">
      <c r="A487">
        <v>6</v>
      </c>
      <c r="B487">
        <v>41.881996999999998</v>
      </c>
      <c r="C487">
        <v>-87.627484999999993</v>
      </c>
      <c r="D487" s="1">
        <v>0.73958333333333337</v>
      </c>
      <c r="E487" s="1">
        <v>0.77777777777777779</v>
      </c>
      <c r="F487" t="s">
        <v>15</v>
      </c>
      <c r="G487" t="s">
        <v>14</v>
      </c>
      <c r="H487">
        <v>29</v>
      </c>
      <c r="I487" s="2">
        <v>44133</v>
      </c>
      <c r="J487">
        <f t="shared" si="63"/>
        <v>1</v>
      </c>
      <c r="K487" t="str">
        <f t="shared" si="64"/>
        <v>Th</v>
      </c>
      <c r="L487">
        <f t="shared" si="65"/>
        <v>44</v>
      </c>
      <c r="M487" s="11">
        <f t="shared" si="66"/>
        <v>0.75</v>
      </c>
      <c r="N487">
        <f t="shared" si="67"/>
        <v>0.24</v>
      </c>
      <c r="O487">
        <f t="shared" si="68"/>
        <v>2.8799999999999999E-2</v>
      </c>
      <c r="P487">
        <f t="shared" si="69"/>
        <v>1</v>
      </c>
      <c r="Q487">
        <f t="shared" si="70"/>
        <v>0.25</v>
      </c>
      <c r="R487">
        <f t="shared" si="71"/>
        <v>1</v>
      </c>
    </row>
    <row r="488" spans="1:18" x14ac:dyDescent="0.3">
      <c r="A488">
        <v>6</v>
      </c>
      <c r="B488">
        <v>41.897865000000003</v>
      </c>
      <c r="C488">
        <v>-87.630874000000006</v>
      </c>
      <c r="D488" s="1">
        <v>0.73958333333333337</v>
      </c>
      <c r="E488" s="1">
        <v>0.99930555555555556</v>
      </c>
      <c r="F488" t="s">
        <v>13</v>
      </c>
      <c r="G488" t="s">
        <v>14</v>
      </c>
      <c r="H488">
        <v>29</v>
      </c>
      <c r="I488" s="2">
        <v>44133</v>
      </c>
      <c r="J488">
        <f t="shared" si="63"/>
        <v>1</v>
      </c>
      <c r="K488" t="str">
        <f t="shared" si="64"/>
        <v>Th</v>
      </c>
      <c r="L488">
        <f t="shared" si="65"/>
        <v>44</v>
      </c>
      <c r="M488" s="11">
        <f t="shared" si="66"/>
        <v>0.75</v>
      </c>
      <c r="N488">
        <f t="shared" si="67"/>
        <v>0.28000000000000003</v>
      </c>
      <c r="O488">
        <f t="shared" si="68"/>
        <v>3.3600000000000005E-2</v>
      </c>
      <c r="P488">
        <f t="shared" si="69"/>
        <v>1</v>
      </c>
      <c r="Q488">
        <f t="shared" si="70"/>
        <v>0.25</v>
      </c>
      <c r="R488">
        <f t="shared" si="71"/>
        <v>1</v>
      </c>
    </row>
    <row r="489" spans="1:18" x14ac:dyDescent="0.3">
      <c r="A489">
        <v>1</v>
      </c>
      <c r="B489">
        <v>41.879604</v>
      </c>
      <c r="C489">
        <v>-87.633663999999996</v>
      </c>
      <c r="D489" s="1">
        <v>0.33333333333333331</v>
      </c>
      <c r="E489" s="1">
        <v>0.34027777777777773</v>
      </c>
      <c r="F489" t="s">
        <v>9</v>
      </c>
      <c r="G489" t="s">
        <v>10</v>
      </c>
      <c r="H489">
        <v>25</v>
      </c>
      <c r="I489" s="2">
        <v>44134</v>
      </c>
      <c r="J489">
        <f t="shared" si="63"/>
        <v>1</v>
      </c>
      <c r="K489" t="str">
        <f t="shared" si="64"/>
        <v>F</v>
      </c>
      <c r="L489">
        <f t="shared" si="65"/>
        <v>44</v>
      </c>
      <c r="M489" s="11">
        <f t="shared" si="66"/>
        <v>0.33333333333333331</v>
      </c>
      <c r="N489">
        <f t="shared" si="67"/>
        <v>0.18518518518518517</v>
      </c>
      <c r="O489">
        <f t="shared" si="68"/>
        <v>2.743484224965706E-2</v>
      </c>
      <c r="P489">
        <f t="shared" si="69"/>
        <v>1</v>
      </c>
      <c r="Q489">
        <f t="shared" si="70"/>
        <v>0.5</v>
      </c>
      <c r="R489">
        <f t="shared" si="71"/>
        <v>1</v>
      </c>
    </row>
    <row r="490" spans="1:18" x14ac:dyDescent="0.3">
      <c r="A490">
        <v>1</v>
      </c>
      <c r="B490">
        <v>41.877676999999998</v>
      </c>
      <c r="C490">
        <v>-87.634251000000006</v>
      </c>
      <c r="D490" s="1">
        <v>0.34375</v>
      </c>
      <c r="E490" s="1">
        <v>0.34722222222222227</v>
      </c>
      <c r="F490" t="s">
        <v>11</v>
      </c>
      <c r="G490" t="s">
        <v>10</v>
      </c>
      <c r="H490">
        <v>25</v>
      </c>
      <c r="I490" s="2">
        <v>44134</v>
      </c>
      <c r="J490">
        <f t="shared" si="63"/>
        <v>1</v>
      </c>
      <c r="K490" t="str">
        <f t="shared" si="64"/>
        <v>F</v>
      </c>
      <c r="L490">
        <f t="shared" si="65"/>
        <v>44</v>
      </c>
      <c r="M490" s="11">
        <f t="shared" si="66"/>
        <v>0.33333333333333331</v>
      </c>
      <c r="N490">
        <f t="shared" si="67"/>
        <v>0.18518518518518517</v>
      </c>
      <c r="O490">
        <f t="shared" si="68"/>
        <v>2.743484224965706E-2</v>
      </c>
      <c r="P490">
        <f t="shared" si="69"/>
        <v>1</v>
      </c>
      <c r="Q490">
        <f t="shared" si="70"/>
        <v>1</v>
      </c>
      <c r="R490">
        <f t="shared" si="71"/>
        <v>1</v>
      </c>
    </row>
    <row r="491" spans="1:18" x14ac:dyDescent="0.3">
      <c r="A491">
        <v>1</v>
      </c>
      <c r="B491">
        <v>41.880653000000002</v>
      </c>
      <c r="C491">
        <v>-87.636480000000006</v>
      </c>
      <c r="D491" s="1">
        <v>0.35416666666666669</v>
      </c>
      <c r="E491" s="1">
        <v>0.5</v>
      </c>
      <c r="F491" t="s">
        <v>12</v>
      </c>
      <c r="G491" t="s">
        <v>10</v>
      </c>
      <c r="H491">
        <v>25</v>
      </c>
      <c r="I491" s="2">
        <v>44134</v>
      </c>
      <c r="J491">
        <f t="shared" si="63"/>
        <v>1</v>
      </c>
      <c r="K491" t="str">
        <f t="shared" si="64"/>
        <v>F</v>
      </c>
      <c r="L491">
        <f t="shared" si="65"/>
        <v>44</v>
      </c>
      <c r="M491" s="11">
        <f t="shared" si="66"/>
        <v>0.33333333333333331</v>
      </c>
      <c r="N491">
        <f t="shared" si="67"/>
        <v>0.18518518518518517</v>
      </c>
      <c r="O491">
        <f t="shared" si="68"/>
        <v>2.743484224965706E-2</v>
      </c>
      <c r="P491">
        <f t="shared" si="69"/>
        <v>1</v>
      </c>
      <c r="Q491">
        <f t="shared" si="70"/>
        <v>1</v>
      </c>
      <c r="R491">
        <f t="shared" si="71"/>
        <v>1</v>
      </c>
    </row>
    <row r="492" spans="1:18" x14ac:dyDescent="0.3">
      <c r="A492">
        <v>1</v>
      </c>
      <c r="B492">
        <v>41.897865000000003</v>
      </c>
      <c r="C492">
        <v>-87.630874000000006</v>
      </c>
      <c r="D492" s="1">
        <v>0.72916666666666663</v>
      </c>
      <c r="E492" s="1">
        <v>0.99930555555555556</v>
      </c>
      <c r="F492" t="s">
        <v>13</v>
      </c>
      <c r="G492" t="s">
        <v>10</v>
      </c>
      <c r="H492">
        <v>25</v>
      </c>
      <c r="I492" s="2">
        <v>44134</v>
      </c>
      <c r="J492">
        <f t="shared" si="63"/>
        <v>1</v>
      </c>
      <c r="K492" t="str">
        <f t="shared" si="64"/>
        <v>F</v>
      </c>
      <c r="L492">
        <f t="shared" si="65"/>
        <v>44</v>
      </c>
      <c r="M492" s="11">
        <f t="shared" si="66"/>
        <v>0.75</v>
      </c>
      <c r="N492">
        <f t="shared" si="67"/>
        <v>0.25925925925925924</v>
      </c>
      <c r="O492">
        <f t="shared" si="68"/>
        <v>3.8408779149519887E-2</v>
      </c>
      <c r="P492">
        <f t="shared" si="69"/>
        <v>1</v>
      </c>
      <c r="Q492">
        <f t="shared" si="70"/>
        <v>0.26666666666666666</v>
      </c>
      <c r="R492">
        <f t="shared" si="71"/>
        <v>1</v>
      </c>
    </row>
    <row r="493" spans="1:18" x14ac:dyDescent="0.3">
      <c r="A493">
        <v>2</v>
      </c>
      <c r="B493">
        <v>41.879604</v>
      </c>
      <c r="C493">
        <v>-87.633663999999996</v>
      </c>
      <c r="D493" s="1">
        <v>0.3125</v>
      </c>
      <c r="E493" s="1">
        <v>0.35416666666666669</v>
      </c>
      <c r="F493" t="s">
        <v>9</v>
      </c>
      <c r="G493" t="s">
        <v>14</v>
      </c>
      <c r="H493">
        <v>27</v>
      </c>
      <c r="I493" s="2">
        <v>44134</v>
      </c>
      <c r="J493">
        <f t="shared" si="63"/>
        <v>1</v>
      </c>
      <c r="K493" t="str">
        <f t="shared" si="64"/>
        <v>F</v>
      </c>
      <c r="L493">
        <f t="shared" si="65"/>
        <v>44</v>
      </c>
      <c r="M493" s="11">
        <f t="shared" si="66"/>
        <v>0.33333333333333331</v>
      </c>
      <c r="N493">
        <f t="shared" si="67"/>
        <v>0.2857142857142857</v>
      </c>
      <c r="O493">
        <f t="shared" si="68"/>
        <v>4.0816326530612242E-2</v>
      </c>
      <c r="P493">
        <f t="shared" si="69"/>
        <v>1</v>
      </c>
      <c r="Q493">
        <f t="shared" si="70"/>
        <v>0.5</v>
      </c>
      <c r="R493">
        <f t="shared" si="71"/>
        <v>1</v>
      </c>
    </row>
    <row r="494" spans="1:18" x14ac:dyDescent="0.3">
      <c r="A494">
        <v>2</v>
      </c>
      <c r="B494">
        <v>41.880653000000002</v>
      </c>
      <c r="C494">
        <v>-87.636480000000006</v>
      </c>
      <c r="D494" s="1">
        <v>0.375</v>
      </c>
      <c r="E494" s="1">
        <v>0.70833333333333337</v>
      </c>
      <c r="F494" t="s">
        <v>12</v>
      </c>
      <c r="G494" t="s">
        <v>14</v>
      </c>
      <c r="H494">
        <v>27</v>
      </c>
      <c r="I494" s="2">
        <v>44134</v>
      </c>
      <c r="J494">
        <f t="shared" si="63"/>
        <v>1</v>
      </c>
      <c r="K494" t="str">
        <f t="shared" si="64"/>
        <v>F</v>
      </c>
      <c r="L494">
        <f t="shared" si="65"/>
        <v>44</v>
      </c>
      <c r="M494" s="11">
        <f t="shared" si="66"/>
        <v>0.41666666666666663</v>
      </c>
      <c r="N494">
        <f t="shared" si="67"/>
        <v>0.23809523809523808</v>
      </c>
      <c r="O494">
        <f t="shared" si="68"/>
        <v>3.4013605442176867E-2</v>
      </c>
      <c r="P494">
        <f t="shared" si="69"/>
        <v>1</v>
      </c>
      <c r="Q494">
        <f t="shared" si="70"/>
        <v>0.2</v>
      </c>
      <c r="R494">
        <f t="shared" si="71"/>
        <v>1</v>
      </c>
    </row>
    <row r="495" spans="1:18" x14ac:dyDescent="0.3">
      <c r="A495">
        <v>2</v>
      </c>
      <c r="B495">
        <v>41.897865000000003</v>
      </c>
      <c r="C495">
        <v>-87.630874000000006</v>
      </c>
      <c r="D495" s="1">
        <v>0.73958333333333337</v>
      </c>
      <c r="E495" s="1">
        <v>0.99930555555555556</v>
      </c>
      <c r="F495" t="s">
        <v>13</v>
      </c>
      <c r="G495" t="s">
        <v>14</v>
      </c>
      <c r="H495">
        <v>27</v>
      </c>
      <c r="I495" s="2">
        <v>44134</v>
      </c>
      <c r="J495">
        <f t="shared" si="63"/>
        <v>1</v>
      </c>
      <c r="K495" t="str">
        <f t="shared" si="64"/>
        <v>F</v>
      </c>
      <c r="L495">
        <f t="shared" si="65"/>
        <v>44</v>
      </c>
      <c r="M495" s="11">
        <f t="shared" si="66"/>
        <v>0.75</v>
      </c>
      <c r="N495">
        <f t="shared" si="67"/>
        <v>0.33333333333333331</v>
      </c>
      <c r="O495">
        <f t="shared" si="68"/>
        <v>4.7619047619047616E-2</v>
      </c>
      <c r="P495">
        <f t="shared" si="69"/>
        <v>0.875</v>
      </c>
      <c r="Q495">
        <f t="shared" si="70"/>
        <v>0.2</v>
      </c>
      <c r="R495">
        <f t="shared" si="71"/>
        <v>0.75</v>
      </c>
    </row>
    <row r="496" spans="1:18" x14ac:dyDescent="0.3">
      <c r="A496">
        <v>3</v>
      </c>
      <c r="B496">
        <v>41.880653000000002</v>
      </c>
      <c r="C496">
        <v>-87.636480000000006</v>
      </c>
      <c r="D496" s="1">
        <v>0.375</v>
      </c>
      <c r="E496" s="1">
        <v>0.70833333333333337</v>
      </c>
      <c r="F496" t="s">
        <v>12</v>
      </c>
      <c r="G496" t="s">
        <v>14</v>
      </c>
      <c r="H496">
        <v>29</v>
      </c>
      <c r="I496" s="2">
        <v>44134</v>
      </c>
      <c r="J496">
        <f t="shared" si="63"/>
        <v>1</v>
      </c>
      <c r="K496" t="str">
        <f t="shared" si="64"/>
        <v>F</v>
      </c>
      <c r="L496">
        <f t="shared" si="65"/>
        <v>44</v>
      </c>
      <c r="M496" s="11">
        <f t="shared" si="66"/>
        <v>0.41666666666666663</v>
      </c>
      <c r="N496">
        <f t="shared" si="67"/>
        <v>0.26315789473684209</v>
      </c>
      <c r="O496">
        <f t="shared" si="68"/>
        <v>4.1551246537396121E-2</v>
      </c>
      <c r="P496">
        <f t="shared" si="69"/>
        <v>1</v>
      </c>
      <c r="Q496">
        <f t="shared" si="70"/>
        <v>0.2</v>
      </c>
      <c r="R496">
        <f t="shared" si="71"/>
        <v>1</v>
      </c>
    </row>
    <row r="497" spans="1:18" x14ac:dyDescent="0.3">
      <c r="A497">
        <v>3</v>
      </c>
      <c r="B497">
        <v>41.881996999999998</v>
      </c>
      <c r="C497">
        <v>-87.627484999999993</v>
      </c>
      <c r="D497" s="1">
        <v>0.73958333333333337</v>
      </c>
      <c r="E497" s="1">
        <v>0.77083333333333337</v>
      </c>
      <c r="F497" t="s">
        <v>15</v>
      </c>
      <c r="G497" t="s">
        <v>14</v>
      </c>
      <c r="H497">
        <v>29</v>
      </c>
      <c r="I497" s="2">
        <v>44134</v>
      </c>
      <c r="J497">
        <f t="shared" si="63"/>
        <v>1</v>
      </c>
      <c r="K497" t="str">
        <f t="shared" si="64"/>
        <v>F</v>
      </c>
      <c r="L497">
        <f t="shared" si="65"/>
        <v>44</v>
      </c>
      <c r="M497" s="11">
        <f t="shared" si="66"/>
        <v>0.75</v>
      </c>
      <c r="N497">
        <f t="shared" si="67"/>
        <v>0.21052631578947367</v>
      </c>
      <c r="O497">
        <f t="shared" si="68"/>
        <v>3.3240997229916892E-2</v>
      </c>
      <c r="P497">
        <f t="shared" si="69"/>
        <v>1</v>
      </c>
      <c r="Q497">
        <f t="shared" si="70"/>
        <v>0.33333333333333331</v>
      </c>
      <c r="R497">
        <f t="shared" si="71"/>
        <v>1</v>
      </c>
    </row>
    <row r="498" spans="1:18" x14ac:dyDescent="0.3">
      <c r="A498">
        <v>3</v>
      </c>
      <c r="B498">
        <v>41.897865000000003</v>
      </c>
      <c r="C498">
        <v>-87.630874000000006</v>
      </c>
      <c r="D498" s="1">
        <v>0.79166666666666663</v>
      </c>
      <c r="E498" s="1">
        <v>0.99930555555555556</v>
      </c>
      <c r="F498" t="s">
        <v>13</v>
      </c>
      <c r="G498" t="s">
        <v>14</v>
      </c>
      <c r="H498">
        <v>29</v>
      </c>
      <c r="I498" s="2">
        <v>44134</v>
      </c>
      <c r="J498">
        <f t="shared" si="63"/>
        <v>1</v>
      </c>
      <c r="K498" t="str">
        <f t="shared" si="64"/>
        <v>F</v>
      </c>
      <c r="L498">
        <f t="shared" si="65"/>
        <v>44</v>
      </c>
      <c r="M498" s="11">
        <f t="shared" si="66"/>
        <v>0.83333333333333326</v>
      </c>
      <c r="N498">
        <f t="shared" si="67"/>
        <v>0.26315789473684209</v>
      </c>
      <c r="O498">
        <f t="shared" si="68"/>
        <v>4.1551246537396121E-2</v>
      </c>
      <c r="P498">
        <f t="shared" si="69"/>
        <v>1</v>
      </c>
      <c r="Q498">
        <f t="shared" si="70"/>
        <v>0.47058823529411764</v>
      </c>
      <c r="R498">
        <f t="shared" si="71"/>
        <v>1</v>
      </c>
    </row>
    <row r="499" spans="1:18" x14ac:dyDescent="0.3">
      <c r="A499">
        <v>4</v>
      </c>
      <c r="B499">
        <v>41.880653000000002</v>
      </c>
      <c r="C499">
        <v>-87.636480000000006</v>
      </c>
      <c r="D499" s="1">
        <v>0.375</v>
      </c>
      <c r="E499" s="1">
        <v>0.71527777777777779</v>
      </c>
      <c r="F499" t="s">
        <v>12</v>
      </c>
      <c r="G499" t="s">
        <v>10</v>
      </c>
      <c r="H499">
        <v>26</v>
      </c>
      <c r="I499" s="2">
        <v>44134</v>
      </c>
      <c r="J499">
        <f t="shared" si="63"/>
        <v>1</v>
      </c>
      <c r="K499" t="str">
        <f t="shared" si="64"/>
        <v>F</v>
      </c>
      <c r="L499">
        <f t="shared" si="65"/>
        <v>44</v>
      </c>
      <c r="M499" s="11">
        <f t="shared" si="66"/>
        <v>0.41666666666666663</v>
      </c>
      <c r="N499">
        <f t="shared" si="67"/>
        <v>0.25</v>
      </c>
      <c r="O499">
        <f t="shared" si="68"/>
        <v>3.7499999999999999E-2</v>
      </c>
      <c r="P499">
        <f t="shared" si="69"/>
        <v>1</v>
      </c>
      <c r="Q499">
        <f t="shared" si="70"/>
        <v>0.2</v>
      </c>
      <c r="R499">
        <f t="shared" si="71"/>
        <v>1</v>
      </c>
    </row>
    <row r="500" spans="1:18" x14ac:dyDescent="0.3">
      <c r="A500">
        <v>4</v>
      </c>
      <c r="B500">
        <v>41.881996999999998</v>
      </c>
      <c r="C500">
        <v>-87.627484999999993</v>
      </c>
      <c r="D500" s="1">
        <v>0.73958333333333337</v>
      </c>
      <c r="E500" s="1">
        <v>0.77777777777777779</v>
      </c>
      <c r="F500" t="s">
        <v>15</v>
      </c>
      <c r="G500" t="s">
        <v>10</v>
      </c>
      <c r="H500">
        <v>26</v>
      </c>
      <c r="I500" s="2">
        <v>44134</v>
      </c>
      <c r="J500">
        <f t="shared" si="63"/>
        <v>1</v>
      </c>
      <c r="K500" t="str">
        <f t="shared" si="64"/>
        <v>F</v>
      </c>
      <c r="L500">
        <f t="shared" si="65"/>
        <v>44</v>
      </c>
      <c r="M500" s="11">
        <f t="shared" si="66"/>
        <v>0.75</v>
      </c>
      <c r="N500">
        <f t="shared" si="67"/>
        <v>0.2</v>
      </c>
      <c r="O500">
        <f t="shared" si="68"/>
        <v>0.03</v>
      </c>
      <c r="P500">
        <f t="shared" si="69"/>
        <v>1</v>
      </c>
      <c r="Q500">
        <f t="shared" si="70"/>
        <v>0.33333333333333331</v>
      </c>
      <c r="R500">
        <f t="shared" si="71"/>
        <v>1</v>
      </c>
    </row>
    <row r="501" spans="1:18" x14ac:dyDescent="0.3">
      <c r="A501">
        <v>4</v>
      </c>
      <c r="B501">
        <v>41.897865000000003</v>
      </c>
      <c r="C501">
        <v>-87.630874000000006</v>
      </c>
      <c r="D501" s="1">
        <v>0.79166666666666663</v>
      </c>
      <c r="E501" s="1">
        <v>0.99930555555555556</v>
      </c>
      <c r="F501" t="s">
        <v>13</v>
      </c>
      <c r="G501" t="s">
        <v>10</v>
      </c>
      <c r="H501">
        <v>26</v>
      </c>
      <c r="I501" s="2">
        <v>44134</v>
      </c>
      <c r="J501">
        <f t="shared" si="63"/>
        <v>1</v>
      </c>
      <c r="K501" t="str">
        <f t="shared" si="64"/>
        <v>F</v>
      </c>
      <c r="L501">
        <f t="shared" si="65"/>
        <v>44</v>
      </c>
      <c r="M501" s="11">
        <f t="shared" si="66"/>
        <v>0.83333333333333326</v>
      </c>
      <c r="N501">
        <f t="shared" si="67"/>
        <v>0.35</v>
      </c>
      <c r="O501">
        <f t="shared" si="68"/>
        <v>5.2499999999999998E-2</v>
      </c>
      <c r="P501">
        <f t="shared" si="69"/>
        <v>1</v>
      </c>
      <c r="Q501">
        <f t="shared" si="70"/>
        <v>0.47058823529411764</v>
      </c>
      <c r="R501">
        <f t="shared" si="71"/>
        <v>1</v>
      </c>
    </row>
    <row r="502" spans="1:18" x14ac:dyDescent="0.3">
      <c r="A502">
        <v>5</v>
      </c>
      <c r="B502">
        <v>41.874848999999998</v>
      </c>
      <c r="C502">
        <v>-87.634506000000002</v>
      </c>
      <c r="D502" s="1">
        <v>0.25</v>
      </c>
      <c r="E502" s="1">
        <v>0.3125</v>
      </c>
      <c r="F502" t="s">
        <v>16</v>
      </c>
      <c r="G502" t="s">
        <v>10</v>
      </c>
      <c r="H502">
        <v>27</v>
      </c>
      <c r="I502" s="2">
        <v>44134</v>
      </c>
      <c r="J502">
        <f t="shared" si="63"/>
        <v>1</v>
      </c>
      <c r="K502" t="str">
        <f t="shared" si="64"/>
        <v>F</v>
      </c>
      <c r="L502">
        <f t="shared" si="65"/>
        <v>44</v>
      </c>
      <c r="M502" s="11">
        <f t="shared" si="66"/>
        <v>0.25</v>
      </c>
      <c r="N502">
        <f t="shared" si="67"/>
        <v>0.21739130434782608</v>
      </c>
      <c r="O502">
        <f t="shared" si="68"/>
        <v>2.835538752362949E-2</v>
      </c>
      <c r="P502">
        <f t="shared" si="69"/>
        <v>1</v>
      </c>
      <c r="Q502">
        <f t="shared" si="70"/>
        <v>0.5</v>
      </c>
      <c r="R502">
        <f t="shared" si="71"/>
        <v>1</v>
      </c>
    </row>
    <row r="503" spans="1:18" x14ac:dyDescent="0.3">
      <c r="A503">
        <v>5</v>
      </c>
      <c r="B503">
        <v>41.880653000000002</v>
      </c>
      <c r="C503">
        <v>-87.636480000000006</v>
      </c>
      <c r="D503" s="1">
        <v>0.375</v>
      </c>
      <c r="E503" s="1">
        <v>0.70833333333333337</v>
      </c>
      <c r="F503" t="s">
        <v>12</v>
      </c>
      <c r="G503" t="s">
        <v>10</v>
      </c>
      <c r="H503">
        <v>27</v>
      </c>
      <c r="I503" s="2">
        <v>44134</v>
      </c>
      <c r="J503">
        <f t="shared" si="63"/>
        <v>1</v>
      </c>
      <c r="K503" t="str">
        <f t="shared" si="64"/>
        <v>F</v>
      </c>
      <c r="L503">
        <f t="shared" si="65"/>
        <v>44</v>
      </c>
      <c r="M503" s="11">
        <f t="shared" si="66"/>
        <v>0.41666666666666663</v>
      </c>
      <c r="N503">
        <f t="shared" si="67"/>
        <v>0.21739130434782608</v>
      </c>
      <c r="O503">
        <f t="shared" si="68"/>
        <v>2.835538752362949E-2</v>
      </c>
      <c r="P503">
        <f t="shared" si="69"/>
        <v>1</v>
      </c>
      <c r="Q503">
        <f t="shared" si="70"/>
        <v>0.2</v>
      </c>
      <c r="R503">
        <f t="shared" si="71"/>
        <v>1</v>
      </c>
    </row>
    <row r="504" spans="1:18" x14ac:dyDescent="0.3">
      <c r="A504">
        <v>5</v>
      </c>
      <c r="B504">
        <v>41.897865000000003</v>
      </c>
      <c r="C504">
        <v>-87.630874000000006</v>
      </c>
      <c r="D504" s="1">
        <v>0.73958333333333337</v>
      </c>
      <c r="E504" s="1">
        <v>0.99930555555555556</v>
      </c>
      <c r="F504" t="s">
        <v>13</v>
      </c>
      <c r="G504" t="s">
        <v>10</v>
      </c>
      <c r="H504">
        <v>27</v>
      </c>
      <c r="I504" s="2">
        <v>44134</v>
      </c>
      <c r="J504">
        <f t="shared" si="63"/>
        <v>1</v>
      </c>
      <c r="K504" t="str">
        <f t="shared" si="64"/>
        <v>F</v>
      </c>
      <c r="L504">
        <f t="shared" si="65"/>
        <v>44</v>
      </c>
      <c r="M504" s="11">
        <f t="shared" si="66"/>
        <v>0.75</v>
      </c>
      <c r="N504">
        <f t="shared" si="67"/>
        <v>0.30434782608695654</v>
      </c>
      <c r="O504">
        <f t="shared" si="68"/>
        <v>3.969754253308129E-2</v>
      </c>
      <c r="P504">
        <f t="shared" si="69"/>
        <v>1</v>
      </c>
      <c r="Q504">
        <f t="shared" si="70"/>
        <v>0.26666666666666666</v>
      </c>
      <c r="R504">
        <f t="shared" si="71"/>
        <v>1</v>
      </c>
    </row>
    <row r="505" spans="1:18" x14ac:dyDescent="0.3">
      <c r="A505">
        <v>6</v>
      </c>
      <c r="B505">
        <v>41.874848999999998</v>
      </c>
      <c r="C505">
        <v>-87.634506000000002</v>
      </c>
      <c r="D505" s="1">
        <v>0.25</v>
      </c>
      <c r="E505" s="1">
        <v>0.31944444444444448</v>
      </c>
      <c r="F505" t="s">
        <v>16</v>
      </c>
      <c r="G505" t="s">
        <v>14</v>
      </c>
      <c r="H505">
        <v>29</v>
      </c>
      <c r="I505" s="2">
        <v>44134</v>
      </c>
      <c r="J505">
        <f t="shared" si="63"/>
        <v>1</v>
      </c>
      <c r="K505" t="str">
        <f t="shared" si="64"/>
        <v>F</v>
      </c>
      <c r="L505">
        <f t="shared" si="65"/>
        <v>44</v>
      </c>
      <c r="M505" s="11">
        <f t="shared" si="66"/>
        <v>0.25</v>
      </c>
      <c r="N505">
        <f t="shared" si="67"/>
        <v>0.16</v>
      </c>
      <c r="O505">
        <f t="shared" si="68"/>
        <v>2.5600000000000001E-2</v>
      </c>
      <c r="P505">
        <f t="shared" si="69"/>
        <v>1</v>
      </c>
      <c r="Q505">
        <f t="shared" si="70"/>
        <v>0.5</v>
      </c>
      <c r="R505">
        <f t="shared" si="71"/>
        <v>1</v>
      </c>
    </row>
    <row r="506" spans="1:18" x14ac:dyDescent="0.3">
      <c r="A506">
        <v>6</v>
      </c>
      <c r="B506">
        <v>41.880653000000002</v>
      </c>
      <c r="C506">
        <v>-87.636480000000006</v>
      </c>
      <c r="D506" s="1">
        <v>0.375</v>
      </c>
      <c r="E506" s="1">
        <v>0.71527777777777779</v>
      </c>
      <c r="F506" t="s">
        <v>12</v>
      </c>
      <c r="G506" t="s">
        <v>14</v>
      </c>
      <c r="H506">
        <v>29</v>
      </c>
      <c r="I506" s="2">
        <v>44134</v>
      </c>
      <c r="J506">
        <f t="shared" si="63"/>
        <v>1</v>
      </c>
      <c r="K506" t="str">
        <f t="shared" si="64"/>
        <v>F</v>
      </c>
      <c r="L506">
        <f t="shared" si="65"/>
        <v>44</v>
      </c>
      <c r="M506" s="11">
        <f t="shared" si="66"/>
        <v>0.41666666666666663</v>
      </c>
      <c r="N506">
        <f t="shared" si="67"/>
        <v>0.2</v>
      </c>
      <c r="O506">
        <f t="shared" si="68"/>
        <v>3.2000000000000001E-2</v>
      </c>
      <c r="P506">
        <f t="shared" si="69"/>
        <v>1</v>
      </c>
      <c r="Q506">
        <f t="shared" si="70"/>
        <v>0.2</v>
      </c>
      <c r="R506">
        <f t="shared" si="71"/>
        <v>1</v>
      </c>
    </row>
    <row r="507" spans="1:18" x14ac:dyDescent="0.3">
      <c r="A507">
        <v>6</v>
      </c>
      <c r="B507">
        <v>41.881996999999998</v>
      </c>
      <c r="C507">
        <v>-87.627484999999993</v>
      </c>
      <c r="D507" s="1">
        <v>0.73958333333333337</v>
      </c>
      <c r="E507" s="1">
        <v>0.77777777777777779</v>
      </c>
      <c r="F507" t="s">
        <v>15</v>
      </c>
      <c r="G507" t="s">
        <v>14</v>
      </c>
      <c r="H507">
        <v>29</v>
      </c>
      <c r="I507" s="2">
        <v>44134</v>
      </c>
      <c r="J507">
        <f t="shared" si="63"/>
        <v>1</v>
      </c>
      <c r="K507" t="str">
        <f t="shared" si="64"/>
        <v>F</v>
      </c>
      <c r="L507">
        <f t="shared" si="65"/>
        <v>44</v>
      </c>
      <c r="M507" s="11">
        <f t="shared" si="66"/>
        <v>0.75</v>
      </c>
      <c r="N507">
        <f t="shared" si="67"/>
        <v>0.24</v>
      </c>
      <c r="O507">
        <f t="shared" si="68"/>
        <v>3.8399999999999997E-2</v>
      </c>
      <c r="P507">
        <f t="shared" si="69"/>
        <v>1</v>
      </c>
      <c r="Q507">
        <f t="shared" si="70"/>
        <v>0.33333333333333331</v>
      </c>
      <c r="R507">
        <f t="shared" si="71"/>
        <v>1</v>
      </c>
    </row>
    <row r="508" spans="1:18" x14ac:dyDescent="0.3">
      <c r="A508">
        <v>6</v>
      </c>
      <c r="B508">
        <v>41.897865000000003</v>
      </c>
      <c r="C508">
        <v>-87.630874000000006</v>
      </c>
      <c r="D508" s="1">
        <v>0.73958333333333337</v>
      </c>
      <c r="E508" s="1">
        <v>0.99930555555555556</v>
      </c>
      <c r="F508" t="s">
        <v>13</v>
      </c>
      <c r="G508" t="s">
        <v>14</v>
      </c>
      <c r="H508">
        <v>29</v>
      </c>
      <c r="I508" s="2">
        <v>44134</v>
      </c>
      <c r="J508">
        <f t="shared" si="63"/>
        <v>1</v>
      </c>
      <c r="K508" t="str">
        <f t="shared" si="64"/>
        <v>F</v>
      </c>
      <c r="L508">
        <f t="shared" si="65"/>
        <v>44</v>
      </c>
      <c r="M508" s="11">
        <f t="shared" si="66"/>
        <v>0.75</v>
      </c>
      <c r="N508">
        <f t="shared" si="67"/>
        <v>0.28000000000000003</v>
      </c>
      <c r="O508">
        <f t="shared" si="68"/>
        <v>4.4800000000000006E-2</v>
      </c>
      <c r="P508">
        <f t="shared" si="69"/>
        <v>1</v>
      </c>
      <c r="Q508">
        <f t="shared" si="70"/>
        <v>0.26666666666666666</v>
      </c>
      <c r="R508">
        <f t="shared" si="71"/>
        <v>1</v>
      </c>
    </row>
    <row r="509" spans="1:18" x14ac:dyDescent="0.3">
      <c r="A509">
        <v>1</v>
      </c>
      <c r="B509">
        <v>41.878163000000001</v>
      </c>
      <c r="C509">
        <v>-87.634919999999994</v>
      </c>
      <c r="D509" s="1">
        <v>0.52083333333333337</v>
      </c>
      <c r="E509" s="1">
        <v>0.54166666666666663</v>
      </c>
      <c r="F509" t="s">
        <v>17</v>
      </c>
      <c r="G509" t="s">
        <v>10</v>
      </c>
      <c r="H509">
        <v>25</v>
      </c>
      <c r="I509" s="2">
        <v>44135</v>
      </c>
      <c r="J509">
        <f t="shared" si="63"/>
        <v>0</v>
      </c>
      <c r="K509" t="str">
        <f t="shared" si="64"/>
        <v>Sa</v>
      </c>
      <c r="L509">
        <f t="shared" si="65"/>
        <v>44</v>
      </c>
      <c r="M509" s="11">
        <f t="shared" si="66"/>
        <v>0.5</v>
      </c>
      <c r="N509">
        <f t="shared" si="67"/>
        <v>7.407407407407407E-2</v>
      </c>
      <c r="O509">
        <f t="shared" si="68"/>
        <v>1.0973936899862825E-2</v>
      </c>
      <c r="P509">
        <f t="shared" si="69"/>
        <v>1</v>
      </c>
      <c r="Q509">
        <f t="shared" si="70"/>
        <v>1</v>
      </c>
      <c r="R509">
        <f t="shared" si="71"/>
        <v>1</v>
      </c>
    </row>
    <row r="510" spans="1:18" x14ac:dyDescent="0.3">
      <c r="A510">
        <v>1</v>
      </c>
      <c r="B510">
        <v>41.884017999999998</v>
      </c>
      <c r="C510">
        <v>-87.627398999999997</v>
      </c>
      <c r="D510" s="1">
        <v>0.58333333333333337</v>
      </c>
      <c r="E510" s="1">
        <v>0.66666666666666663</v>
      </c>
      <c r="F510" t="s">
        <v>18</v>
      </c>
      <c r="G510" t="s">
        <v>10</v>
      </c>
      <c r="H510">
        <v>25</v>
      </c>
      <c r="I510" s="2">
        <v>44135</v>
      </c>
      <c r="J510">
        <f t="shared" si="63"/>
        <v>0</v>
      </c>
      <c r="K510" t="str">
        <f t="shared" si="64"/>
        <v>Sa</v>
      </c>
      <c r="L510">
        <f t="shared" si="65"/>
        <v>44</v>
      </c>
      <c r="M510" s="11">
        <f t="shared" si="66"/>
        <v>0.58333333333333326</v>
      </c>
      <c r="N510">
        <f t="shared" si="67"/>
        <v>3.7037037037037035E-2</v>
      </c>
      <c r="O510">
        <f t="shared" si="68"/>
        <v>5.4869684499314125E-3</v>
      </c>
      <c r="P510">
        <f t="shared" si="69"/>
        <v>1</v>
      </c>
      <c r="Q510">
        <f t="shared" si="70"/>
        <v>1</v>
      </c>
      <c r="R510">
        <f t="shared" si="71"/>
        <v>1</v>
      </c>
    </row>
    <row r="511" spans="1:18" x14ac:dyDescent="0.3">
      <c r="A511">
        <v>1</v>
      </c>
      <c r="B511">
        <v>41.883138000000002</v>
      </c>
      <c r="C511">
        <v>-87.630692999999994</v>
      </c>
      <c r="D511" s="1">
        <v>0.6875</v>
      </c>
      <c r="E511" s="1">
        <v>0.70833333333333337</v>
      </c>
      <c r="F511" t="s">
        <v>19</v>
      </c>
      <c r="G511" t="s">
        <v>10</v>
      </c>
      <c r="H511">
        <v>25</v>
      </c>
      <c r="I511" s="2">
        <v>44135</v>
      </c>
      <c r="J511">
        <f t="shared" si="63"/>
        <v>0</v>
      </c>
      <c r="K511" t="str">
        <f t="shared" si="64"/>
        <v>Sa</v>
      </c>
      <c r="L511">
        <f t="shared" si="65"/>
        <v>44</v>
      </c>
      <c r="M511" s="11">
        <f t="shared" si="66"/>
        <v>0.66666666666666663</v>
      </c>
      <c r="N511">
        <f t="shared" si="67"/>
        <v>7.407407407407407E-2</v>
      </c>
      <c r="O511">
        <f t="shared" si="68"/>
        <v>1.0973936899862825E-2</v>
      </c>
      <c r="P511">
        <f t="shared" si="69"/>
        <v>1</v>
      </c>
      <c r="Q511">
        <f t="shared" si="70"/>
        <v>1</v>
      </c>
      <c r="R511">
        <f t="shared" si="71"/>
        <v>1</v>
      </c>
    </row>
    <row r="512" spans="1:18" x14ac:dyDescent="0.3">
      <c r="A512">
        <v>1</v>
      </c>
      <c r="B512">
        <v>41.897865000000003</v>
      </c>
      <c r="C512">
        <v>-87.630874000000006</v>
      </c>
      <c r="D512" s="1">
        <v>0.83333333333333337</v>
      </c>
      <c r="E512" s="1">
        <v>0.99930555555555556</v>
      </c>
      <c r="F512" t="s">
        <v>13</v>
      </c>
      <c r="G512" t="s">
        <v>10</v>
      </c>
      <c r="H512">
        <v>25</v>
      </c>
      <c r="I512" s="2">
        <v>44135</v>
      </c>
      <c r="J512">
        <f t="shared" si="63"/>
        <v>0</v>
      </c>
      <c r="K512" t="str">
        <f t="shared" si="64"/>
        <v>Sa</v>
      </c>
      <c r="L512">
        <f t="shared" si="65"/>
        <v>44</v>
      </c>
      <c r="M512" s="11">
        <f t="shared" si="66"/>
        <v>0.83333333333333326</v>
      </c>
      <c r="N512">
        <f t="shared" si="67"/>
        <v>0.25925925925925924</v>
      </c>
      <c r="O512">
        <f t="shared" si="68"/>
        <v>3.8408779149519887E-2</v>
      </c>
      <c r="P512">
        <f t="shared" si="69"/>
        <v>1</v>
      </c>
      <c r="Q512">
        <f t="shared" si="70"/>
        <v>0.88888888888888884</v>
      </c>
      <c r="R512">
        <f t="shared" si="71"/>
        <v>1</v>
      </c>
    </row>
    <row r="513" spans="1:18" x14ac:dyDescent="0.3">
      <c r="A513">
        <v>2</v>
      </c>
      <c r="B513">
        <v>41.879927000000002</v>
      </c>
      <c r="C513">
        <v>-87.623632999999998</v>
      </c>
      <c r="D513" s="1">
        <v>0.39583333333333331</v>
      </c>
      <c r="E513" s="1">
        <v>0.5625</v>
      </c>
      <c r="F513" t="s">
        <v>20</v>
      </c>
      <c r="G513" t="s">
        <v>14</v>
      </c>
      <c r="H513">
        <v>27</v>
      </c>
      <c r="I513" s="2">
        <v>44135</v>
      </c>
      <c r="J513">
        <f t="shared" si="63"/>
        <v>0</v>
      </c>
      <c r="K513" t="str">
        <f t="shared" si="64"/>
        <v>Sa</v>
      </c>
      <c r="L513">
        <f t="shared" si="65"/>
        <v>44</v>
      </c>
      <c r="M513" s="11">
        <f t="shared" si="66"/>
        <v>0.41666666666666663</v>
      </c>
      <c r="N513">
        <f t="shared" si="67"/>
        <v>9.5238095238095233E-2</v>
      </c>
      <c r="O513">
        <f t="shared" si="68"/>
        <v>1.3605442176870746E-2</v>
      </c>
      <c r="P513">
        <f t="shared" si="69"/>
        <v>1</v>
      </c>
      <c r="Q513">
        <f t="shared" si="70"/>
        <v>1</v>
      </c>
      <c r="R513">
        <f t="shared" si="71"/>
        <v>1</v>
      </c>
    </row>
    <row r="514" spans="1:18" x14ac:dyDescent="0.3">
      <c r="A514">
        <v>2</v>
      </c>
      <c r="B514">
        <v>41.879604</v>
      </c>
      <c r="C514">
        <v>-87.633663999999996</v>
      </c>
      <c r="D514" s="1">
        <v>0.58333333333333337</v>
      </c>
      <c r="E514" s="1">
        <v>0.625</v>
      </c>
      <c r="F514" t="s">
        <v>9</v>
      </c>
      <c r="G514" t="s">
        <v>14</v>
      </c>
      <c r="H514">
        <v>27</v>
      </c>
      <c r="I514" s="2">
        <v>44135</v>
      </c>
      <c r="J514">
        <f t="shared" si="63"/>
        <v>0</v>
      </c>
      <c r="K514" t="str">
        <f t="shared" si="64"/>
        <v>Sa</v>
      </c>
      <c r="L514">
        <f t="shared" si="65"/>
        <v>44</v>
      </c>
      <c r="M514" s="11">
        <f t="shared" si="66"/>
        <v>0.58333333333333326</v>
      </c>
      <c r="N514">
        <f t="shared" si="67"/>
        <v>0.2857142857142857</v>
      </c>
      <c r="O514">
        <f t="shared" si="68"/>
        <v>4.0816326530612242E-2</v>
      </c>
      <c r="P514">
        <f t="shared" si="69"/>
        <v>1</v>
      </c>
      <c r="Q514">
        <f t="shared" si="70"/>
        <v>1</v>
      </c>
      <c r="R514">
        <f t="shared" si="71"/>
        <v>1</v>
      </c>
    </row>
    <row r="515" spans="1:18" x14ac:dyDescent="0.3">
      <c r="A515">
        <v>2</v>
      </c>
      <c r="B515">
        <v>41.897865000000003</v>
      </c>
      <c r="C515">
        <v>-87.630874000000006</v>
      </c>
      <c r="D515" s="1">
        <v>0.64583333333333337</v>
      </c>
      <c r="E515" s="1">
        <v>0.99930555555555556</v>
      </c>
      <c r="F515" t="s">
        <v>13</v>
      </c>
      <c r="G515" t="s">
        <v>14</v>
      </c>
      <c r="H515">
        <v>27</v>
      </c>
      <c r="I515" s="2">
        <v>44135</v>
      </c>
      <c r="J515">
        <f t="shared" ref="J515:J578" si="72">CHOOSE(WEEKDAY(I515),0,1,1,1,1,1,0)</f>
        <v>0</v>
      </c>
      <c r="K515" t="str">
        <f t="shared" ref="K515:K578" si="73">CHOOSE(WEEKDAY(I515),"Su","M","Tu","W","Th","F","Sa")</f>
        <v>Sa</v>
      </c>
      <c r="L515">
        <f t="shared" ref="L515:L578" si="74">WEEKNUM(I515)</f>
        <v>44</v>
      </c>
      <c r="M515" s="11">
        <f t="shared" ref="M515:M578" si="75">MROUND(D515,"2:00")</f>
        <v>0.66666666666666663</v>
      </c>
      <c r="N515">
        <f t="shared" ref="N515:N578" si="76">COUNTIFS(F:F,F515,A:A,A515,L:L,L515)/COUNTIFS(A:A,A515,L:L,L515)</f>
        <v>0.33333333333333331</v>
      </c>
      <c r="O515">
        <f t="shared" ref="O515:O578" si="77">N515*(COUNTIFS(K:K,K515,A:A,A515,L:L,L515)/COUNTIFS(A:A,A515,L:L,L515))</f>
        <v>4.7619047619047616E-2</v>
      </c>
      <c r="P515">
        <f t="shared" ref="P515:P578" si="78">COUNTIFS(F:F,F515,A:A,A515,K:K,K515)/(MAX(L:L)-MIN(L:L))</f>
        <v>1.125</v>
      </c>
      <c r="Q515">
        <f t="shared" ref="Q515:Q578" si="79">COUNTIFS(F:F,F515,M:M,M515,K:K,K515,A:A,A515)/COUNTIFS(F:F,F515,K:K,K515,M:M,M515)</f>
        <v>0.5</v>
      </c>
      <c r="R515">
        <f t="shared" ref="R515:R578" si="80">COUNTIFS(F:F,F515,A:A,A515,K:K,K515,M:M,M515)/(MAX(L:L)-MIN(L:L))</f>
        <v>1</v>
      </c>
    </row>
    <row r="516" spans="1:18" x14ac:dyDescent="0.3">
      <c r="A516">
        <v>3</v>
      </c>
      <c r="B516">
        <v>41.874848999999998</v>
      </c>
      <c r="C516">
        <v>-87.634506000000002</v>
      </c>
      <c r="D516" s="1">
        <v>0.29166666666666669</v>
      </c>
      <c r="E516" s="1">
        <v>0.375</v>
      </c>
      <c r="F516" t="s">
        <v>16</v>
      </c>
      <c r="G516" t="s">
        <v>14</v>
      </c>
      <c r="H516">
        <v>29</v>
      </c>
      <c r="I516" s="2">
        <v>44135</v>
      </c>
      <c r="J516">
        <f t="shared" si="72"/>
        <v>0</v>
      </c>
      <c r="K516" t="str">
        <f t="shared" si="73"/>
        <v>Sa</v>
      </c>
      <c r="L516">
        <f t="shared" si="74"/>
        <v>44</v>
      </c>
      <c r="M516" s="11">
        <f t="shared" si="75"/>
        <v>0.33333333333333331</v>
      </c>
      <c r="N516">
        <f t="shared" si="76"/>
        <v>0.10526315789473684</v>
      </c>
      <c r="O516">
        <f t="shared" si="77"/>
        <v>1.6620498614958446E-2</v>
      </c>
      <c r="P516">
        <f t="shared" si="78"/>
        <v>1</v>
      </c>
      <c r="Q516">
        <f t="shared" si="79"/>
        <v>1</v>
      </c>
      <c r="R516">
        <f t="shared" si="80"/>
        <v>1</v>
      </c>
    </row>
    <row r="517" spans="1:18" x14ac:dyDescent="0.3">
      <c r="A517">
        <v>3</v>
      </c>
      <c r="B517">
        <v>41.883138000000002</v>
      </c>
      <c r="C517">
        <v>-87.630692999999994</v>
      </c>
      <c r="D517" s="1">
        <v>0.70833333333333337</v>
      </c>
      <c r="E517" s="1">
        <v>0.75</v>
      </c>
      <c r="F517" t="s">
        <v>19</v>
      </c>
      <c r="G517" t="s">
        <v>14</v>
      </c>
      <c r="H517">
        <v>29</v>
      </c>
      <c r="I517" s="2">
        <v>44135</v>
      </c>
      <c r="J517">
        <f t="shared" si="72"/>
        <v>0</v>
      </c>
      <c r="K517" t="str">
        <f t="shared" si="73"/>
        <v>Sa</v>
      </c>
      <c r="L517">
        <f t="shared" si="74"/>
        <v>44</v>
      </c>
      <c r="M517" s="11">
        <f t="shared" si="75"/>
        <v>0.75</v>
      </c>
      <c r="N517">
        <f t="shared" si="76"/>
        <v>5.2631578947368418E-2</v>
      </c>
      <c r="O517">
        <f t="shared" si="77"/>
        <v>8.3102493074792231E-3</v>
      </c>
      <c r="P517">
        <f t="shared" si="78"/>
        <v>1</v>
      </c>
      <c r="Q517">
        <f t="shared" si="79"/>
        <v>1</v>
      </c>
      <c r="R517">
        <f t="shared" si="80"/>
        <v>1</v>
      </c>
    </row>
    <row r="518" spans="1:18" x14ac:dyDescent="0.3">
      <c r="A518">
        <v>3</v>
      </c>
      <c r="B518">
        <v>41.884017999999998</v>
      </c>
      <c r="C518">
        <v>-87.627398999999997</v>
      </c>
      <c r="D518" s="1">
        <v>0.75</v>
      </c>
      <c r="E518" s="1">
        <v>0.91666666666666663</v>
      </c>
      <c r="F518" t="s">
        <v>18</v>
      </c>
      <c r="G518" t="s">
        <v>14</v>
      </c>
      <c r="H518">
        <v>29</v>
      </c>
      <c r="I518" s="2">
        <v>44135</v>
      </c>
      <c r="J518">
        <f t="shared" si="72"/>
        <v>0</v>
      </c>
      <c r="K518" t="str">
        <f t="shared" si="73"/>
        <v>Sa</v>
      </c>
      <c r="L518">
        <f t="shared" si="74"/>
        <v>44</v>
      </c>
      <c r="M518" s="11">
        <f t="shared" si="75"/>
        <v>0.75</v>
      </c>
      <c r="N518">
        <f t="shared" si="76"/>
        <v>0.10526315789473684</v>
      </c>
      <c r="O518">
        <f t="shared" si="77"/>
        <v>1.6620498614958446E-2</v>
      </c>
      <c r="P518">
        <f t="shared" si="78"/>
        <v>1</v>
      </c>
      <c r="Q518">
        <f t="shared" si="79"/>
        <v>1</v>
      </c>
      <c r="R518">
        <f t="shared" si="80"/>
        <v>1</v>
      </c>
    </row>
    <row r="519" spans="1:18" x14ac:dyDescent="0.3">
      <c r="A519">
        <v>4</v>
      </c>
      <c r="B519">
        <v>41.897865000000003</v>
      </c>
      <c r="C519">
        <v>-87.630874000000006</v>
      </c>
      <c r="D519" s="1">
        <v>0.375</v>
      </c>
      <c r="E519" s="1">
        <v>0.38541666666666669</v>
      </c>
      <c r="F519" t="s">
        <v>13</v>
      </c>
      <c r="G519" t="s">
        <v>10</v>
      </c>
      <c r="H519">
        <v>26</v>
      </c>
      <c r="I519" s="2">
        <v>44135</v>
      </c>
      <c r="J519">
        <f t="shared" si="72"/>
        <v>0</v>
      </c>
      <c r="K519" t="str">
        <f t="shared" si="73"/>
        <v>Sa</v>
      </c>
      <c r="L519">
        <f t="shared" si="74"/>
        <v>44</v>
      </c>
      <c r="M519" s="11">
        <f t="shared" si="75"/>
        <v>0.41666666666666663</v>
      </c>
      <c r="N519">
        <f t="shared" si="76"/>
        <v>0.35</v>
      </c>
      <c r="O519">
        <f t="shared" si="77"/>
        <v>5.2499999999999998E-2</v>
      </c>
      <c r="P519">
        <f t="shared" si="78"/>
        <v>1</v>
      </c>
      <c r="Q519">
        <f t="shared" si="79"/>
        <v>1</v>
      </c>
      <c r="R519">
        <f t="shared" si="80"/>
        <v>1</v>
      </c>
    </row>
    <row r="520" spans="1:18" x14ac:dyDescent="0.3">
      <c r="A520">
        <v>4</v>
      </c>
      <c r="B520">
        <v>41.879604</v>
      </c>
      <c r="C520">
        <v>-87.633663999999996</v>
      </c>
      <c r="D520" s="1">
        <v>0.75</v>
      </c>
      <c r="E520" s="1">
        <v>0.79166666666666663</v>
      </c>
      <c r="F520" t="s">
        <v>9</v>
      </c>
      <c r="G520" t="s">
        <v>10</v>
      </c>
      <c r="H520">
        <v>26</v>
      </c>
      <c r="I520" s="2">
        <v>44135</v>
      </c>
      <c r="J520">
        <f t="shared" si="72"/>
        <v>0</v>
      </c>
      <c r="K520" t="str">
        <f t="shared" si="73"/>
        <v>Sa</v>
      </c>
      <c r="L520">
        <f t="shared" si="74"/>
        <v>44</v>
      </c>
      <c r="M520" s="11">
        <f t="shared" si="75"/>
        <v>0.75</v>
      </c>
      <c r="N520">
        <f t="shared" si="76"/>
        <v>0.1</v>
      </c>
      <c r="O520">
        <f t="shared" si="77"/>
        <v>1.4999999999999999E-2</v>
      </c>
      <c r="P520">
        <f t="shared" si="78"/>
        <v>1</v>
      </c>
      <c r="Q520">
        <f t="shared" si="79"/>
        <v>1</v>
      </c>
      <c r="R520">
        <f t="shared" si="80"/>
        <v>1</v>
      </c>
    </row>
    <row r="521" spans="1:18" x14ac:dyDescent="0.3">
      <c r="A521">
        <v>4</v>
      </c>
      <c r="B521">
        <v>41.890135999999998</v>
      </c>
      <c r="C521">
        <v>-87.631688999999994</v>
      </c>
      <c r="D521" s="1">
        <v>0.8125</v>
      </c>
      <c r="E521" s="1">
        <v>0.99930555555555556</v>
      </c>
      <c r="F521" t="s">
        <v>21</v>
      </c>
      <c r="G521" t="s">
        <v>10</v>
      </c>
      <c r="H521">
        <v>26</v>
      </c>
      <c r="I521" s="2">
        <v>44135</v>
      </c>
      <c r="J521">
        <f t="shared" si="72"/>
        <v>0</v>
      </c>
      <c r="K521" t="str">
        <f t="shared" si="73"/>
        <v>Sa</v>
      </c>
      <c r="L521">
        <f t="shared" si="74"/>
        <v>44</v>
      </c>
      <c r="M521" s="11">
        <f t="shared" si="75"/>
        <v>0.83333333333333326</v>
      </c>
      <c r="N521">
        <f t="shared" si="76"/>
        <v>0.1</v>
      </c>
      <c r="O521">
        <f t="shared" si="77"/>
        <v>1.4999999999999999E-2</v>
      </c>
      <c r="P521">
        <f t="shared" si="78"/>
        <v>1.125</v>
      </c>
      <c r="Q521">
        <f t="shared" si="79"/>
        <v>0.9</v>
      </c>
      <c r="R521">
        <f t="shared" si="80"/>
        <v>1.125</v>
      </c>
    </row>
    <row r="522" spans="1:18" x14ac:dyDescent="0.3">
      <c r="A522">
        <v>5</v>
      </c>
      <c r="B522">
        <v>41.897865000000003</v>
      </c>
      <c r="C522">
        <v>-87.630874000000006</v>
      </c>
      <c r="D522" s="1">
        <v>0.33333333333333331</v>
      </c>
      <c r="E522" s="1">
        <v>0.375</v>
      </c>
      <c r="F522" t="s">
        <v>13</v>
      </c>
      <c r="G522" t="s">
        <v>10</v>
      </c>
      <c r="H522">
        <v>27</v>
      </c>
      <c r="I522" s="2">
        <v>44135</v>
      </c>
      <c r="J522">
        <f t="shared" si="72"/>
        <v>0</v>
      </c>
      <c r="K522" t="str">
        <f t="shared" si="73"/>
        <v>Sa</v>
      </c>
      <c r="L522">
        <f t="shared" si="74"/>
        <v>44</v>
      </c>
      <c r="M522" s="11">
        <f t="shared" si="75"/>
        <v>0.33333333333333331</v>
      </c>
      <c r="N522">
        <f t="shared" si="76"/>
        <v>0.30434782608695654</v>
      </c>
      <c r="O522">
        <f t="shared" si="77"/>
        <v>2.6465028355387523E-2</v>
      </c>
      <c r="P522">
        <f t="shared" si="78"/>
        <v>1</v>
      </c>
      <c r="Q522">
        <f t="shared" si="79"/>
        <v>1</v>
      </c>
      <c r="R522">
        <f t="shared" si="80"/>
        <v>1</v>
      </c>
    </row>
    <row r="523" spans="1:18" x14ac:dyDescent="0.3">
      <c r="A523">
        <v>5</v>
      </c>
      <c r="B523">
        <v>41.881996999999998</v>
      </c>
      <c r="C523">
        <v>-87.627484999999993</v>
      </c>
      <c r="D523" s="1">
        <v>0.375</v>
      </c>
      <c r="E523" s="1">
        <v>0.54166666666666663</v>
      </c>
      <c r="F523" t="s">
        <v>15</v>
      </c>
      <c r="G523" t="s">
        <v>10</v>
      </c>
      <c r="H523">
        <v>27</v>
      </c>
      <c r="I523" s="2">
        <v>44135</v>
      </c>
      <c r="J523">
        <f t="shared" si="72"/>
        <v>0</v>
      </c>
      <c r="K523" t="str">
        <f t="shared" si="73"/>
        <v>Sa</v>
      </c>
      <c r="L523">
        <f t="shared" si="74"/>
        <v>44</v>
      </c>
      <c r="M523" s="11">
        <f t="shared" si="75"/>
        <v>0.41666666666666663</v>
      </c>
      <c r="N523">
        <f t="shared" si="76"/>
        <v>0.2608695652173913</v>
      </c>
      <c r="O523">
        <f t="shared" si="77"/>
        <v>2.268431001890359E-2</v>
      </c>
      <c r="P523">
        <f t="shared" si="78"/>
        <v>1</v>
      </c>
      <c r="Q523">
        <f t="shared" si="79"/>
        <v>0.5</v>
      </c>
      <c r="R523">
        <f t="shared" si="80"/>
        <v>1</v>
      </c>
    </row>
    <row r="524" spans="1:18" x14ac:dyDescent="0.3">
      <c r="A524">
        <v>6</v>
      </c>
      <c r="B524">
        <v>41.881996999999998</v>
      </c>
      <c r="C524">
        <v>-87.627484999999993</v>
      </c>
      <c r="D524" s="1">
        <v>0.41666666666666669</v>
      </c>
      <c r="E524" s="1">
        <v>0.54166666666666663</v>
      </c>
      <c r="F524" t="s">
        <v>15</v>
      </c>
      <c r="G524" t="s">
        <v>14</v>
      </c>
      <c r="H524">
        <v>29</v>
      </c>
      <c r="I524" s="2">
        <v>44135</v>
      </c>
      <c r="J524">
        <f t="shared" si="72"/>
        <v>0</v>
      </c>
      <c r="K524" t="str">
        <f t="shared" si="73"/>
        <v>Sa</v>
      </c>
      <c r="L524">
        <f t="shared" si="74"/>
        <v>44</v>
      </c>
      <c r="M524" s="11">
        <f t="shared" si="75"/>
        <v>0.41666666666666663</v>
      </c>
      <c r="N524">
        <f t="shared" si="76"/>
        <v>0.24</v>
      </c>
      <c r="O524">
        <f t="shared" si="77"/>
        <v>2.8799999999999999E-2</v>
      </c>
      <c r="P524">
        <f t="shared" si="78"/>
        <v>1</v>
      </c>
      <c r="Q524">
        <f t="shared" si="79"/>
        <v>0.5</v>
      </c>
      <c r="R524">
        <f t="shared" si="80"/>
        <v>1</v>
      </c>
    </row>
    <row r="525" spans="1:18" x14ac:dyDescent="0.3">
      <c r="A525">
        <v>6</v>
      </c>
      <c r="B525">
        <v>41.883138000000002</v>
      </c>
      <c r="C525">
        <v>-87.630692999999994</v>
      </c>
      <c r="D525" s="1">
        <v>0.58333333333333337</v>
      </c>
      <c r="E525" s="1">
        <v>0.66666666666666663</v>
      </c>
      <c r="F525" t="s">
        <v>19</v>
      </c>
      <c r="G525" t="s">
        <v>14</v>
      </c>
      <c r="H525">
        <v>29</v>
      </c>
      <c r="I525" s="2">
        <v>44135</v>
      </c>
      <c r="J525">
        <f t="shared" si="72"/>
        <v>0</v>
      </c>
      <c r="K525" t="str">
        <f t="shared" si="73"/>
        <v>Sa</v>
      </c>
      <c r="L525">
        <f t="shared" si="74"/>
        <v>44</v>
      </c>
      <c r="M525" s="11">
        <f t="shared" si="75"/>
        <v>0.58333333333333326</v>
      </c>
      <c r="N525">
        <f t="shared" si="76"/>
        <v>0.08</v>
      </c>
      <c r="O525">
        <f t="shared" si="77"/>
        <v>9.5999999999999992E-3</v>
      </c>
      <c r="P525">
        <f t="shared" si="78"/>
        <v>1</v>
      </c>
      <c r="Q525">
        <f t="shared" si="79"/>
        <v>1</v>
      </c>
      <c r="R525">
        <f t="shared" si="80"/>
        <v>1</v>
      </c>
    </row>
    <row r="526" spans="1:18" x14ac:dyDescent="0.3">
      <c r="A526">
        <v>6</v>
      </c>
      <c r="B526">
        <v>41.897865000000003</v>
      </c>
      <c r="C526">
        <v>-87.630874000000006</v>
      </c>
      <c r="D526" s="1">
        <v>0.66666666666666663</v>
      </c>
      <c r="E526" s="1">
        <v>0.99930555555555556</v>
      </c>
      <c r="F526" t="s">
        <v>13</v>
      </c>
      <c r="G526" t="s">
        <v>14</v>
      </c>
      <c r="H526">
        <v>29</v>
      </c>
      <c r="I526" s="2">
        <v>44135</v>
      </c>
      <c r="J526">
        <f t="shared" si="72"/>
        <v>0</v>
      </c>
      <c r="K526" t="str">
        <f t="shared" si="73"/>
        <v>Sa</v>
      </c>
      <c r="L526">
        <f t="shared" si="74"/>
        <v>44</v>
      </c>
      <c r="M526" s="11">
        <f t="shared" si="75"/>
        <v>0.66666666666666663</v>
      </c>
      <c r="N526">
        <f t="shared" si="76"/>
        <v>0.28000000000000003</v>
      </c>
      <c r="O526">
        <f t="shared" si="77"/>
        <v>3.3600000000000005E-2</v>
      </c>
      <c r="P526">
        <f t="shared" si="78"/>
        <v>1</v>
      </c>
      <c r="Q526">
        <f t="shared" si="79"/>
        <v>0.5</v>
      </c>
      <c r="R526">
        <f t="shared" si="80"/>
        <v>1</v>
      </c>
    </row>
    <row r="527" spans="1:18" x14ac:dyDescent="0.3">
      <c r="A527">
        <v>1</v>
      </c>
      <c r="B527">
        <v>41.878163000000001</v>
      </c>
      <c r="C527">
        <v>-87.634919999999994</v>
      </c>
      <c r="D527" s="1">
        <v>0.52083333333333337</v>
      </c>
      <c r="E527" s="1">
        <v>0.54166666666666663</v>
      </c>
      <c r="F527" t="s">
        <v>17</v>
      </c>
      <c r="G527" t="s">
        <v>10</v>
      </c>
      <c r="H527">
        <v>25</v>
      </c>
      <c r="I527" s="2">
        <v>44136</v>
      </c>
      <c r="J527">
        <f t="shared" si="72"/>
        <v>0</v>
      </c>
      <c r="K527" t="str">
        <f t="shared" si="73"/>
        <v>Su</v>
      </c>
      <c r="L527">
        <f t="shared" si="74"/>
        <v>45</v>
      </c>
      <c r="M527" s="11">
        <f t="shared" si="75"/>
        <v>0.5</v>
      </c>
      <c r="N527">
        <f t="shared" si="76"/>
        <v>7.407407407407407E-2</v>
      </c>
      <c r="O527">
        <f t="shared" si="77"/>
        <v>8.2304526748971183E-3</v>
      </c>
      <c r="P527">
        <f t="shared" si="78"/>
        <v>1</v>
      </c>
      <c r="Q527">
        <f t="shared" si="79"/>
        <v>1</v>
      </c>
      <c r="R527">
        <f t="shared" si="80"/>
        <v>1</v>
      </c>
    </row>
    <row r="528" spans="1:18" x14ac:dyDescent="0.3">
      <c r="A528">
        <v>1</v>
      </c>
      <c r="B528">
        <v>41.883138000000002</v>
      </c>
      <c r="C528">
        <v>-87.630692999999994</v>
      </c>
      <c r="D528" s="1">
        <v>0.6875</v>
      </c>
      <c r="E528" s="1">
        <v>0.70833333333333337</v>
      </c>
      <c r="F528" t="s">
        <v>19</v>
      </c>
      <c r="G528" t="s">
        <v>10</v>
      </c>
      <c r="H528">
        <v>25</v>
      </c>
      <c r="I528" s="2">
        <v>44136</v>
      </c>
      <c r="J528">
        <f t="shared" si="72"/>
        <v>0</v>
      </c>
      <c r="K528" t="str">
        <f t="shared" si="73"/>
        <v>Su</v>
      </c>
      <c r="L528">
        <f t="shared" si="74"/>
        <v>45</v>
      </c>
      <c r="M528" s="11">
        <f t="shared" si="75"/>
        <v>0.66666666666666663</v>
      </c>
      <c r="N528">
        <f t="shared" si="76"/>
        <v>7.407407407407407E-2</v>
      </c>
      <c r="O528">
        <f t="shared" si="77"/>
        <v>8.2304526748971183E-3</v>
      </c>
      <c r="P528">
        <f t="shared" si="78"/>
        <v>1</v>
      </c>
      <c r="Q528">
        <f t="shared" si="79"/>
        <v>1</v>
      </c>
      <c r="R528">
        <f t="shared" si="80"/>
        <v>1</v>
      </c>
    </row>
    <row r="529" spans="1:18" x14ac:dyDescent="0.3">
      <c r="A529">
        <v>1</v>
      </c>
      <c r="B529">
        <v>41.897865000000003</v>
      </c>
      <c r="C529">
        <v>-87.630874000000006</v>
      </c>
      <c r="D529" s="1">
        <v>0.83333333333333337</v>
      </c>
      <c r="E529" s="1">
        <v>0.99930555555555556</v>
      </c>
      <c r="F529" t="s">
        <v>13</v>
      </c>
      <c r="G529" t="s">
        <v>10</v>
      </c>
      <c r="H529">
        <v>25</v>
      </c>
      <c r="I529" s="2">
        <v>44136</v>
      </c>
      <c r="J529">
        <f t="shared" si="72"/>
        <v>0</v>
      </c>
      <c r="K529" t="str">
        <f t="shared" si="73"/>
        <v>Su</v>
      </c>
      <c r="L529">
        <f t="shared" si="74"/>
        <v>45</v>
      </c>
      <c r="M529" s="11">
        <f t="shared" si="75"/>
        <v>0.83333333333333326</v>
      </c>
      <c r="N529">
        <f t="shared" si="76"/>
        <v>0.25925925925925924</v>
      </c>
      <c r="O529">
        <f t="shared" si="77"/>
        <v>2.8806584362139915E-2</v>
      </c>
      <c r="P529">
        <f t="shared" si="78"/>
        <v>1</v>
      </c>
      <c r="Q529">
        <f t="shared" si="79"/>
        <v>1</v>
      </c>
      <c r="R529">
        <f t="shared" si="80"/>
        <v>1</v>
      </c>
    </row>
    <row r="530" spans="1:18" x14ac:dyDescent="0.3">
      <c r="A530">
        <v>2</v>
      </c>
      <c r="B530">
        <v>41.881996999999998</v>
      </c>
      <c r="C530">
        <v>-87.627484999999993</v>
      </c>
      <c r="D530" s="1">
        <v>0.33333333333333331</v>
      </c>
      <c r="E530" s="1">
        <v>0.375</v>
      </c>
      <c r="F530" t="s">
        <v>15</v>
      </c>
      <c r="G530" t="s">
        <v>14</v>
      </c>
      <c r="H530">
        <v>27</v>
      </c>
      <c r="I530" s="2">
        <v>44136</v>
      </c>
      <c r="J530">
        <f t="shared" si="72"/>
        <v>0</v>
      </c>
      <c r="K530" t="str">
        <f t="shared" si="73"/>
        <v>Su</v>
      </c>
      <c r="L530">
        <f t="shared" si="74"/>
        <v>45</v>
      </c>
      <c r="M530" s="11">
        <f t="shared" si="75"/>
        <v>0.33333333333333331</v>
      </c>
      <c r="N530">
        <f t="shared" si="76"/>
        <v>4.5454545454545456E-2</v>
      </c>
      <c r="O530">
        <f t="shared" si="77"/>
        <v>8.2644628099173556E-3</v>
      </c>
      <c r="P530">
        <f t="shared" si="78"/>
        <v>1</v>
      </c>
      <c r="Q530">
        <f t="shared" si="79"/>
        <v>1</v>
      </c>
      <c r="R530">
        <f t="shared" si="80"/>
        <v>1</v>
      </c>
    </row>
    <row r="531" spans="1:18" x14ac:dyDescent="0.3">
      <c r="A531">
        <v>2</v>
      </c>
      <c r="B531">
        <v>41.879927000000002</v>
      </c>
      <c r="C531">
        <v>-87.623632999999998</v>
      </c>
      <c r="D531" s="1">
        <v>0.39583333333333331</v>
      </c>
      <c r="E531" s="1">
        <v>0.5625</v>
      </c>
      <c r="F531" t="s">
        <v>20</v>
      </c>
      <c r="G531" t="s">
        <v>14</v>
      </c>
      <c r="H531">
        <v>27</v>
      </c>
      <c r="I531" s="2">
        <v>44136</v>
      </c>
      <c r="J531">
        <f t="shared" si="72"/>
        <v>0</v>
      </c>
      <c r="K531" t="str">
        <f t="shared" si="73"/>
        <v>Su</v>
      </c>
      <c r="L531">
        <f t="shared" si="74"/>
        <v>45</v>
      </c>
      <c r="M531" s="11">
        <f t="shared" si="75"/>
        <v>0.41666666666666663</v>
      </c>
      <c r="N531">
        <f t="shared" si="76"/>
        <v>9.0909090909090912E-2</v>
      </c>
      <c r="O531">
        <f t="shared" si="77"/>
        <v>1.6528925619834711E-2</v>
      </c>
      <c r="P531">
        <f t="shared" si="78"/>
        <v>1</v>
      </c>
      <c r="Q531">
        <f t="shared" si="79"/>
        <v>1</v>
      </c>
      <c r="R531">
        <f t="shared" si="80"/>
        <v>1</v>
      </c>
    </row>
    <row r="532" spans="1:18" x14ac:dyDescent="0.3">
      <c r="A532">
        <v>2</v>
      </c>
      <c r="B532">
        <v>41.879604</v>
      </c>
      <c r="C532">
        <v>-87.633663999999996</v>
      </c>
      <c r="D532" s="1">
        <v>0.58333333333333337</v>
      </c>
      <c r="E532" s="1">
        <v>0.625</v>
      </c>
      <c r="F532" t="s">
        <v>9</v>
      </c>
      <c r="G532" t="s">
        <v>14</v>
      </c>
      <c r="H532">
        <v>27</v>
      </c>
      <c r="I532" s="2">
        <v>44136</v>
      </c>
      <c r="J532">
        <f t="shared" si="72"/>
        <v>0</v>
      </c>
      <c r="K532" t="str">
        <f t="shared" si="73"/>
        <v>Su</v>
      </c>
      <c r="L532">
        <f t="shared" si="74"/>
        <v>45</v>
      </c>
      <c r="M532" s="11">
        <f t="shared" si="75"/>
        <v>0.58333333333333326</v>
      </c>
      <c r="N532">
        <f t="shared" si="76"/>
        <v>0.31818181818181818</v>
      </c>
      <c r="O532">
        <f t="shared" si="77"/>
        <v>5.7851239669421489E-2</v>
      </c>
      <c r="P532">
        <f t="shared" si="78"/>
        <v>1</v>
      </c>
      <c r="Q532">
        <f t="shared" si="79"/>
        <v>1</v>
      </c>
      <c r="R532">
        <f t="shared" si="80"/>
        <v>1</v>
      </c>
    </row>
    <row r="533" spans="1:18" x14ac:dyDescent="0.3">
      <c r="A533">
        <v>2</v>
      </c>
      <c r="B533">
        <v>41.897865000000003</v>
      </c>
      <c r="C533">
        <v>-87.630874000000006</v>
      </c>
      <c r="D533" s="1">
        <v>0.64583333333333337</v>
      </c>
      <c r="E533" s="1">
        <v>0.99930555555555556</v>
      </c>
      <c r="F533" t="s">
        <v>13</v>
      </c>
      <c r="G533" t="s">
        <v>14</v>
      </c>
      <c r="H533">
        <v>27</v>
      </c>
      <c r="I533" s="2">
        <v>44136</v>
      </c>
      <c r="J533">
        <f t="shared" si="72"/>
        <v>0</v>
      </c>
      <c r="K533" t="str">
        <f t="shared" si="73"/>
        <v>Su</v>
      </c>
      <c r="L533">
        <f t="shared" si="74"/>
        <v>45</v>
      </c>
      <c r="M533" s="11">
        <f t="shared" si="75"/>
        <v>0.66666666666666663</v>
      </c>
      <c r="N533">
        <f t="shared" si="76"/>
        <v>0.31818181818181818</v>
      </c>
      <c r="O533">
        <f t="shared" si="77"/>
        <v>5.7851239669421489E-2</v>
      </c>
      <c r="P533">
        <f t="shared" si="78"/>
        <v>1</v>
      </c>
      <c r="Q533">
        <f t="shared" si="79"/>
        <v>0.5</v>
      </c>
      <c r="R533">
        <f t="shared" si="80"/>
        <v>1</v>
      </c>
    </row>
    <row r="534" spans="1:18" x14ac:dyDescent="0.3">
      <c r="A534">
        <v>3</v>
      </c>
      <c r="B534">
        <v>41.874848999999998</v>
      </c>
      <c r="C534">
        <v>-87.634506000000002</v>
      </c>
      <c r="D534" s="1">
        <v>0.29166666666666669</v>
      </c>
      <c r="E534" s="1">
        <v>0.375</v>
      </c>
      <c r="F534" t="s">
        <v>16</v>
      </c>
      <c r="G534" t="s">
        <v>14</v>
      </c>
      <c r="H534">
        <v>29</v>
      </c>
      <c r="I534" s="2">
        <v>44136</v>
      </c>
      <c r="J534">
        <f t="shared" si="72"/>
        <v>0</v>
      </c>
      <c r="K534" t="str">
        <f t="shared" si="73"/>
        <v>Su</v>
      </c>
      <c r="L534">
        <f t="shared" si="74"/>
        <v>45</v>
      </c>
      <c r="M534" s="11">
        <f t="shared" si="75"/>
        <v>0.33333333333333331</v>
      </c>
      <c r="N534">
        <f t="shared" si="76"/>
        <v>0.1111111111111111</v>
      </c>
      <c r="O534">
        <f t="shared" si="77"/>
        <v>1.2345679012345678E-2</v>
      </c>
      <c r="P534">
        <f t="shared" si="78"/>
        <v>1</v>
      </c>
      <c r="Q534">
        <f t="shared" si="79"/>
        <v>1</v>
      </c>
      <c r="R534">
        <f t="shared" si="80"/>
        <v>1</v>
      </c>
    </row>
    <row r="535" spans="1:18" x14ac:dyDescent="0.3">
      <c r="A535">
        <v>3</v>
      </c>
      <c r="B535">
        <v>41.884017999999998</v>
      </c>
      <c r="C535">
        <v>-87.627398999999997</v>
      </c>
      <c r="D535" s="1">
        <v>0.75</v>
      </c>
      <c r="E535" s="1">
        <v>0.91666666666666663</v>
      </c>
      <c r="F535" t="s">
        <v>18</v>
      </c>
      <c r="G535" t="s">
        <v>14</v>
      </c>
      <c r="H535">
        <v>29</v>
      </c>
      <c r="I535" s="2">
        <v>44136</v>
      </c>
      <c r="J535">
        <f t="shared" si="72"/>
        <v>0</v>
      </c>
      <c r="K535" t="str">
        <f t="shared" si="73"/>
        <v>Su</v>
      </c>
      <c r="L535">
        <f t="shared" si="74"/>
        <v>45</v>
      </c>
      <c r="M535" s="11">
        <f t="shared" si="75"/>
        <v>0.75</v>
      </c>
      <c r="N535">
        <f t="shared" si="76"/>
        <v>0.1111111111111111</v>
      </c>
      <c r="O535">
        <f t="shared" si="77"/>
        <v>1.2345679012345678E-2</v>
      </c>
      <c r="P535">
        <f t="shared" si="78"/>
        <v>1</v>
      </c>
      <c r="Q535">
        <f t="shared" si="79"/>
        <v>1</v>
      </c>
      <c r="R535">
        <f t="shared" si="80"/>
        <v>1</v>
      </c>
    </row>
    <row r="536" spans="1:18" x14ac:dyDescent="0.3">
      <c r="A536">
        <v>4</v>
      </c>
      <c r="B536">
        <v>41.897865000000003</v>
      </c>
      <c r="C536">
        <v>-87.630874000000006</v>
      </c>
      <c r="D536" s="1">
        <v>0.375</v>
      </c>
      <c r="E536" s="1">
        <v>0.38541666666666669</v>
      </c>
      <c r="F536" t="s">
        <v>13</v>
      </c>
      <c r="G536" t="s">
        <v>10</v>
      </c>
      <c r="H536">
        <v>26</v>
      </c>
      <c r="I536" s="2">
        <v>44136</v>
      </c>
      <c r="J536">
        <f t="shared" si="72"/>
        <v>0</v>
      </c>
      <c r="K536" t="str">
        <f t="shared" si="73"/>
        <v>Su</v>
      </c>
      <c r="L536">
        <f t="shared" si="74"/>
        <v>45</v>
      </c>
      <c r="M536" s="11">
        <f t="shared" si="75"/>
        <v>0.41666666666666663</v>
      </c>
      <c r="N536">
        <f t="shared" si="76"/>
        <v>0.35</v>
      </c>
      <c r="O536">
        <f t="shared" si="77"/>
        <v>5.2499999999999998E-2</v>
      </c>
      <c r="P536">
        <f t="shared" si="78"/>
        <v>1</v>
      </c>
      <c r="Q536">
        <f t="shared" si="79"/>
        <v>1</v>
      </c>
      <c r="R536">
        <f t="shared" si="80"/>
        <v>1</v>
      </c>
    </row>
    <row r="537" spans="1:18" x14ac:dyDescent="0.3">
      <c r="A537">
        <v>4</v>
      </c>
      <c r="B537">
        <v>41.879604</v>
      </c>
      <c r="C537">
        <v>-87.633663999999996</v>
      </c>
      <c r="D537" s="1">
        <v>0.75</v>
      </c>
      <c r="E537" s="1">
        <v>0.79166666666666663</v>
      </c>
      <c r="F537" t="s">
        <v>9</v>
      </c>
      <c r="G537" t="s">
        <v>10</v>
      </c>
      <c r="H537">
        <v>26</v>
      </c>
      <c r="I537" s="2">
        <v>44136</v>
      </c>
      <c r="J537">
        <f t="shared" si="72"/>
        <v>0</v>
      </c>
      <c r="K537" t="str">
        <f t="shared" si="73"/>
        <v>Su</v>
      </c>
      <c r="L537">
        <f t="shared" si="74"/>
        <v>45</v>
      </c>
      <c r="M537" s="11">
        <f t="shared" si="75"/>
        <v>0.75</v>
      </c>
      <c r="N537">
        <f t="shared" si="76"/>
        <v>0.1</v>
      </c>
      <c r="O537">
        <f t="shared" si="77"/>
        <v>1.4999999999999999E-2</v>
      </c>
      <c r="P537">
        <f t="shared" si="78"/>
        <v>1</v>
      </c>
      <c r="Q537">
        <f t="shared" si="79"/>
        <v>1</v>
      </c>
      <c r="R537">
        <f t="shared" si="80"/>
        <v>1</v>
      </c>
    </row>
    <row r="538" spans="1:18" x14ac:dyDescent="0.3">
      <c r="A538">
        <v>4</v>
      </c>
      <c r="B538">
        <v>41.890135999999998</v>
      </c>
      <c r="C538">
        <v>-87.631688999999994</v>
      </c>
      <c r="D538" s="1">
        <v>0.8125</v>
      </c>
      <c r="E538" s="1">
        <v>0.99930555555555556</v>
      </c>
      <c r="F538" t="s">
        <v>21</v>
      </c>
      <c r="G538" t="s">
        <v>10</v>
      </c>
      <c r="H538">
        <v>26</v>
      </c>
      <c r="I538" s="2">
        <v>44136</v>
      </c>
      <c r="J538">
        <f t="shared" si="72"/>
        <v>0</v>
      </c>
      <c r="K538" t="str">
        <f t="shared" si="73"/>
        <v>Su</v>
      </c>
      <c r="L538">
        <f t="shared" si="74"/>
        <v>45</v>
      </c>
      <c r="M538" s="11">
        <f t="shared" si="75"/>
        <v>0.83333333333333326</v>
      </c>
      <c r="N538">
        <f t="shared" si="76"/>
        <v>0.1</v>
      </c>
      <c r="O538">
        <f t="shared" si="77"/>
        <v>1.4999999999999999E-2</v>
      </c>
      <c r="P538">
        <f t="shared" si="78"/>
        <v>0.75</v>
      </c>
      <c r="Q538">
        <f t="shared" si="79"/>
        <v>1</v>
      </c>
      <c r="R538">
        <f t="shared" si="80"/>
        <v>0.75</v>
      </c>
    </row>
    <row r="539" spans="1:18" x14ac:dyDescent="0.3">
      <c r="A539">
        <v>5</v>
      </c>
      <c r="B539">
        <v>41.897865000000003</v>
      </c>
      <c r="C539">
        <v>-87.630874000000006</v>
      </c>
      <c r="D539" s="1">
        <v>0.33333333333333331</v>
      </c>
      <c r="E539" s="1">
        <v>0.375</v>
      </c>
      <c r="F539" t="s">
        <v>13</v>
      </c>
      <c r="G539" t="s">
        <v>10</v>
      </c>
      <c r="H539">
        <v>27</v>
      </c>
      <c r="I539" s="2">
        <v>44136</v>
      </c>
      <c r="J539">
        <f t="shared" si="72"/>
        <v>0</v>
      </c>
      <c r="K539" t="str">
        <f t="shared" si="73"/>
        <v>Su</v>
      </c>
      <c r="L539">
        <f t="shared" si="74"/>
        <v>45</v>
      </c>
      <c r="M539" s="11">
        <f t="shared" si="75"/>
        <v>0.33333333333333331</v>
      </c>
      <c r="N539">
        <f t="shared" si="76"/>
        <v>0.30434782608695654</v>
      </c>
      <c r="O539">
        <f t="shared" si="77"/>
        <v>2.6465028355387523E-2</v>
      </c>
      <c r="P539">
        <f t="shared" si="78"/>
        <v>1</v>
      </c>
      <c r="Q539">
        <f t="shared" si="79"/>
        <v>1</v>
      </c>
      <c r="R539">
        <f t="shared" si="80"/>
        <v>1</v>
      </c>
    </row>
    <row r="540" spans="1:18" x14ac:dyDescent="0.3">
      <c r="A540">
        <v>5</v>
      </c>
      <c r="B540">
        <v>41.881996999999998</v>
      </c>
      <c r="C540">
        <v>-87.627484999999993</v>
      </c>
      <c r="D540" s="1">
        <v>0.375</v>
      </c>
      <c r="E540" s="1">
        <v>0.54166666666666663</v>
      </c>
      <c r="F540" t="s">
        <v>15</v>
      </c>
      <c r="G540" t="s">
        <v>10</v>
      </c>
      <c r="H540">
        <v>27</v>
      </c>
      <c r="I540" s="2">
        <v>44136</v>
      </c>
      <c r="J540">
        <f t="shared" si="72"/>
        <v>0</v>
      </c>
      <c r="K540" t="str">
        <f t="shared" si="73"/>
        <v>Su</v>
      </c>
      <c r="L540">
        <f t="shared" si="74"/>
        <v>45</v>
      </c>
      <c r="M540" s="11">
        <f t="shared" si="75"/>
        <v>0.41666666666666663</v>
      </c>
      <c r="N540">
        <f t="shared" si="76"/>
        <v>0.2608695652173913</v>
      </c>
      <c r="O540">
        <f t="shared" si="77"/>
        <v>2.268431001890359E-2</v>
      </c>
      <c r="P540">
        <f t="shared" si="78"/>
        <v>1</v>
      </c>
      <c r="Q540">
        <f t="shared" si="79"/>
        <v>0.5</v>
      </c>
      <c r="R540">
        <f t="shared" si="80"/>
        <v>1</v>
      </c>
    </row>
    <row r="541" spans="1:18" x14ac:dyDescent="0.3">
      <c r="A541">
        <v>6</v>
      </c>
      <c r="B541">
        <v>41.881996999999998</v>
      </c>
      <c r="C541">
        <v>-87.627484999999993</v>
      </c>
      <c r="D541" s="1">
        <v>0.41666666666666669</v>
      </c>
      <c r="E541" s="1">
        <v>0.54166666666666663</v>
      </c>
      <c r="F541" t="s">
        <v>15</v>
      </c>
      <c r="G541" t="s">
        <v>14</v>
      </c>
      <c r="H541">
        <v>29</v>
      </c>
      <c r="I541" s="2">
        <v>44136</v>
      </c>
      <c r="J541">
        <f t="shared" si="72"/>
        <v>0</v>
      </c>
      <c r="K541" t="str">
        <f t="shared" si="73"/>
        <v>Su</v>
      </c>
      <c r="L541">
        <f t="shared" si="74"/>
        <v>45</v>
      </c>
      <c r="M541" s="11">
        <f t="shared" si="75"/>
        <v>0.41666666666666663</v>
      </c>
      <c r="N541">
        <f t="shared" si="76"/>
        <v>0.24</v>
      </c>
      <c r="O541">
        <f t="shared" si="77"/>
        <v>3.8399999999999997E-2</v>
      </c>
      <c r="P541">
        <f t="shared" si="78"/>
        <v>1</v>
      </c>
      <c r="Q541">
        <f t="shared" si="79"/>
        <v>0.5</v>
      </c>
      <c r="R541">
        <f t="shared" si="80"/>
        <v>1</v>
      </c>
    </row>
    <row r="542" spans="1:18" x14ac:dyDescent="0.3">
      <c r="A542">
        <v>6</v>
      </c>
      <c r="B542">
        <v>41.883138000000002</v>
      </c>
      <c r="C542">
        <v>-87.630692999999994</v>
      </c>
      <c r="D542" s="1">
        <v>0.58333333333333337</v>
      </c>
      <c r="E542" s="1">
        <v>0.66666666666666663</v>
      </c>
      <c r="F542" t="s">
        <v>19</v>
      </c>
      <c r="G542" t="s">
        <v>14</v>
      </c>
      <c r="H542">
        <v>29</v>
      </c>
      <c r="I542" s="2">
        <v>44136</v>
      </c>
      <c r="J542">
        <f t="shared" si="72"/>
        <v>0</v>
      </c>
      <c r="K542" t="str">
        <f t="shared" si="73"/>
        <v>Su</v>
      </c>
      <c r="L542">
        <f t="shared" si="74"/>
        <v>45</v>
      </c>
      <c r="M542" s="11">
        <f t="shared" si="75"/>
        <v>0.58333333333333326</v>
      </c>
      <c r="N542">
        <f t="shared" si="76"/>
        <v>0.08</v>
      </c>
      <c r="O542">
        <f t="shared" si="77"/>
        <v>1.2800000000000001E-2</v>
      </c>
      <c r="P542">
        <f t="shared" si="78"/>
        <v>1</v>
      </c>
      <c r="Q542">
        <f t="shared" si="79"/>
        <v>1</v>
      </c>
      <c r="R542">
        <f t="shared" si="80"/>
        <v>1</v>
      </c>
    </row>
    <row r="543" spans="1:18" x14ac:dyDescent="0.3">
      <c r="A543">
        <v>6</v>
      </c>
      <c r="B543">
        <v>41.897865000000003</v>
      </c>
      <c r="C543">
        <v>-87.630874000000006</v>
      </c>
      <c r="D543" s="1">
        <v>0.66666666666666663</v>
      </c>
      <c r="E543" s="1">
        <v>0.6875</v>
      </c>
      <c r="F543" t="s">
        <v>13</v>
      </c>
      <c r="G543" t="s">
        <v>14</v>
      </c>
      <c r="H543">
        <v>29</v>
      </c>
      <c r="I543" s="2">
        <v>44136</v>
      </c>
      <c r="J543">
        <f t="shared" si="72"/>
        <v>0</v>
      </c>
      <c r="K543" t="str">
        <f t="shared" si="73"/>
        <v>Su</v>
      </c>
      <c r="L543">
        <f t="shared" si="74"/>
        <v>45</v>
      </c>
      <c r="M543" s="11">
        <f t="shared" si="75"/>
        <v>0.66666666666666663</v>
      </c>
      <c r="N543">
        <f t="shared" si="76"/>
        <v>0.28000000000000003</v>
      </c>
      <c r="O543">
        <f t="shared" si="77"/>
        <v>4.4800000000000006E-2</v>
      </c>
      <c r="P543">
        <f t="shared" si="78"/>
        <v>1</v>
      </c>
      <c r="Q543">
        <f t="shared" si="79"/>
        <v>0.5</v>
      </c>
      <c r="R543">
        <f t="shared" si="80"/>
        <v>1</v>
      </c>
    </row>
    <row r="544" spans="1:18" x14ac:dyDescent="0.3">
      <c r="A544">
        <v>6</v>
      </c>
      <c r="B544">
        <v>41.890135999999998</v>
      </c>
      <c r="C544">
        <v>-87.631688999999994</v>
      </c>
      <c r="D544" s="1">
        <v>0.91666666666666663</v>
      </c>
      <c r="E544" s="1">
        <v>0.99930555555555556</v>
      </c>
      <c r="F544" t="s">
        <v>21</v>
      </c>
      <c r="G544" t="s">
        <v>14</v>
      </c>
      <c r="H544">
        <v>29</v>
      </c>
      <c r="I544" s="2">
        <v>44136</v>
      </c>
      <c r="J544">
        <f t="shared" si="72"/>
        <v>0</v>
      </c>
      <c r="K544" t="str">
        <f t="shared" si="73"/>
        <v>Su</v>
      </c>
      <c r="L544">
        <f t="shared" si="74"/>
        <v>45</v>
      </c>
      <c r="M544" s="11">
        <f t="shared" si="75"/>
        <v>0.91666666666666663</v>
      </c>
      <c r="N544">
        <f t="shared" si="76"/>
        <v>0.04</v>
      </c>
      <c r="O544">
        <f t="shared" si="77"/>
        <v>6.4000000000000003E-3</v>
      </c>
      <c r="P544">
        <f t="shared" si="78"/>
        <v>1</v>
      </c>
      <c r="Q544">
        <f t="shared" si="79"/>
        <v>1</v>
      </c>
      <c r="R544">
        <f t="shared" si="80"/>
        <v>1</v>
      </c>
    </row>
    <row r="545" spans="1:18" x14ac:dyDescent="0.3">
      <c r="A545">
        <v>1</v>
      </c>
      <c r="B545">
        <v>41.879604</v>
      </c>
      <c r="C545">
        <v>-87.633663999999996</v>
      </c>
      <c r="D545" s="1">
        <v>0.33333333333333331</v>
      </c>
      <c r="E545" s="1">
        <v>0.34027777777777773</v>
      </c>
      <c r="F545" t="s">
        <v>9</v>
      </c>
      <c r="G545" t="s">
        <v>10</v>
      </c>
      <c r="H545">
        <v>25</v>
      </c>
      <c r="I545" s="2">
        <v>44137</v>
      </c>
      <c r="J545">
        <f t="shared" si="72"/>
        <v>1</v>
      </c>
      <c r="K545" t="str">
        <f t="shared" si="73"/>
        <v>M</v>
      </c>
      <c r="L545">
        <f t="shared" si="74"/>
        <v>45</v>
      </c>
      <c r="M545" s="11">
        <f t="shared" si="75"/>
        <v>0.33333333333333331</v>
      </c>
      <c r="N545">
        <f t="shared" si="76"/>
        <v>0.18518518518518517</v>
      </c>
      <c r="O545">
        <f t="shared" si="77"/>
        <v>2.743484224965706E-2</v>
      </c>
      <c r="P545">
        <f t="shared" si="78"/>
        <v>0.875</v>
      </c>
      <c r="Q545">
        <f t="shared" si="79"/>
        <v>0.53846153846153844</v>
      </c>
      <c r="R545">
        <f t="shared" si="80"/>
        <v>0.875</v>
      </c>
    </row>
    <row r="546" spans="1:18" x14ac:dyDescent="0.3">
      <c r="A546">
        <v>1</v>
      </c>
      <c r="B546">
        <v>41.877676999999998</v>
      </c>
      <c r="C546">
        <v>-87.634251000000006</v>
      </c>
      <c r="D546" s="1">
        <v>0.34375</v>
      </c>
      <c r="E546" s="1">
        <v>0.34722222222222227</v>
      </c>
      <c r="F546" t="s">
        <v>11</v>
      </c>
      <c r="G546" t="s">
        <v>10</v>
      </c>
      <c r="H546">
        <v>25</v>
      </c>
      <c r="I546" s="2">
        <v>44137</v>
      </c>
      <c r="J546">
        <f t="shared" si="72"/>
        <v>1</v>
      </c>
      <c r="K546" t="str">
        <f t="shared" si="73"/>
        <v>M</v>
      </c>
      <c r="L546">
        <f t="shared" si="74"/>
        <v>45</v>
      </c>
      <c r="M546" s="11">
        <f t="shared" si="75"/>
        <v>0.33333333333333331</v>
      </c>
      <c r="N546">
        <f t="shared" si="76"/>
        <v>0.18518518518518517</v>
      </c>
      <c r="O546">
        <f t="shared" si="77"/>
        <v>2.743484224965706E-2</v>
      </c>
      <c r="P546">
        <f t="shared" si="78"/>
        <v>1</v>
      </c>
      <c r="Q546">
        <f t="shared" si="79"/>
        <v>1</v>
      </c>
      <c r="R546">
        <f t="shared" si="80"/>
        <v>1</v>
      </c>
    </row>
    <row r="547" spans="1:18" x14ac:dyDescent="0.3">
      <c r="A547">
        <v>1</v>
      </c>
      <c r="B547">
        <v>41.880653000000002</v>
      </c>
      <c r="C547">
        <v>-87.636480000000006</v>
      </c>
      <c r="D547" s="1">
        <v>0.35416666666666669</v>
      </c>
      <c r="E547" s="1">
        <v>0.5</v>
      </c>
      <c r="F547" t="s">
        <v>12</v>
      </c>
      <c r="G547" t="s">
        <v>10</v>
      </c>
      <c r="H547">
        <v>25</v>
      </c>
      <c r="I547" s="2">
        <v>44137</v>
      </c>
      <c r="J547">
        <f t="shared" si="72"/>
        <v>1</v>
      </c>
      <c r="K547" t="str">
        <f t="shared" si="73"/>
        <v>M</v>
      </c>
      <c r="L547">
        <f t="shared" si="74"/>
        <v>45</v>
      </c>
      <c r="M547" s="11">
        <f t="shared" si="75"/>
        <v>0.33333333333333331</v>
      </c>
      <c r="N547">
        <f t="shared" si="76"/>
        <v>0.18518518518518517</v>
      </c>
      <c r="O547">
        <f t="shared" si="77"/>
        <v>2.743484224965706E-2</v>
      </c>
      <c r="P547">
        <f t="shared" si="78"/>
        <v>1</v>
      </c>
      <c r="Q547">
        <f t="shared" si="79"/>
        <v>1</v>
      </c>
      <c r="R547">
        <f t="shared" si="80"/>
        <v>1</v>
      </c>
    </row>
    <row r="548" spans="1:18" x14ac:dyDescent="0.3">
      <c r="A548">
        <v>1</v>
      </c>
      <c r="B548">
        <v>41.897865000000003</v>
      </c>
      <c r="C548">
        <v>-87.630874000000006</v>
      </c>
      <c r="D548" s="1">
        <v>0.72916666666666663</v>
      </c>
      <c r="E548" s="1">
        <v>0.99930555555555556</v>
      </c>
      <c r="F548" t="s">
        <v>13</v>
      </c>
      <c r="G548" t="s">
        <v>10</v>
      </c>
      <c r="H548">
        <v>25</v>
      </c>
      <c r="I548" s="2">
        <v>44137</v>
      </c>
      <c r="J548">
        <f t="shared" si="72"/>
        <v>1</v>
      </c>
      <c r="K548" t="str">
        <f t="shared" si="73"/>
        <v>M</v>
      </c>
      <c r="L548">
        <f t="shared" si="74"/>
        <v>45</v>
      </c>
      <c r="M548" s="11">
        <f t="shared" si="75"/>
        <v>0.75</v>
      </c>
      <c r="N548">
        <f t="shared" si="76"/>
        <v>0.25925925925925924</v>
      </c>
      <c r="O548">
        <f t="shared" si="77"/>
        <v>3.8408779149519887E-2</v>
      </c>
      <c r="P548">
        <f t="shared" si="78"/>
        <v>1</v>
      </c>
      <c r="Q548">
        <f t="shared" si="79"/>
        <v>0.25</v>
      </c>
      <c r="R548">
        <f t="shared" si="80"/>
        <v>1</v>
      </c>
    </row>
    <row r="549" spans="1:18" x14ac:dyDescent="0.3">
      <c r="A549">
        <v>2</v>
      </c>
      <c r="B549">
        <v>41.879604</v>
      </c>
      <c r="C549">
        <v>-87.633663999999996</v>
      </c>
      <c r="D549" s="1">
        <v>0.3125</v>
      </c>
      <c r="E549" s="1">
        <v>0.35416666666666669</v>
      </c>
      <c r="F549" t="s">
        <v>9</v>
      </c>
      <c r="G549" t="s">
        <v>14</v>
      </c>
      <c r="H549">
        <v>27</v>
      </c>
      <c r="I549" s="2">
        <v>44137</v>
      </c>
      <c r="J549">
        <f t="shared" si="72"/>
        <v>1</v>
      </c>
      <c r="K549" t="str">
        <f t="shared" si="73"/>
        <v>M</v>
      </c>
      <c r="L549">
        <f t="shared" si="74"/>
        <v>45</v>
      </c>
      <c r="M549" s="11">
        <f t="shared" si="75"/>
        <v>0.33333333333333331</v>
      </c>
      <c r="N549">
        <f t="shared" si="76"/>
        <v>0.31818181818181818</v>
      </c>
      <c r="O549">
        <f t="shared" si="77"/>
        <v>4.338842975206611E-2</v>
      </c>
      <c r="P549">
        <f t="shared" si="78"/>
        <v>0.75</v>
      </c>
      <c r="Q549">
        <f t="shared" si="79"/>
        <v>0.46153846153846156</v>
      </c>
      <c r="R549">
        <f t="shared" si="80"/>
        <v>0.75</v>
      </c>
    </row>
    <row r="550" spans="1:18" x14ac:dyDescent="0.3">
      <c r="A550">
        <v>2</v>
      </c>
      <c r="B550">
        <v>41.880653000000002</v>
      </c>
      <c r="C550">
        <v>-87.636480000000006</v>
      </c>
      <c r="D550" s="1">
        <v>0.375</v>
      </c>
      <c r="E550" s="1">
        <v>0.70833333333333337</v>
      </c>
      <c r="F550" t="s">
        <v>12</v>
      </c>
      <c r="G550" t="s">
        <v>14</v>
      </c>
      <c r="H550">
        <v>27</v>
      </c>
      <c r="I550" s="2">
        <v>44137</v>
      </c>
      <c r="J550">
        <f t="shared" si="72"/>
        <v>1</v>
      </c>
      <c r="K550" t="str">
        <f t="shared" si="73"/>
        <v>M</v>
      </c>
      <c r="L550">
        <f t="shared" si="74"/>
        <v>45</v>
      </c>
      <c r="M550" s="11">
        <f t="shared" si="75"/>
        <v>0.41666666666666663</v>
      </c>
      <c r="N550">
        <f t="shared" si="76"/>
        <v>0.22727272727272727</v>
      </c>
      <c r="O550">
        <f t="shared" si="77"/>
        <v>3.099173553719008E-2</v>
      </c>
      <c r="P550">
        <f t="shared" si="78"/>
        <v>1</v>
      </c>
      <c r="Q550">
        <f t="shared" si="79"/>
        <v>0.21052631578947367</v>
      </c>
      <c r="R550">
        <f t="shared" si="80"/>
        <v>1</v>
      </c>
    </row>
    <row r="551" spans="1:18" x14ac:dyDescent="0.3">
      <c r="A551">
        <v>2</v>
      </c>
      <c r="B551">
        <v>41.897865000000003</v>
      </c>
      <c r="C551">
        <v>-87.630874000000006</v>
      </c>
      <c r="D551" s="1">
        <v>0.73958333333333337</v>
      </c>
      <c r="E551" s="1">
        <v>0.99930555555555556</v>
      </c>
      <c r="F551" t="s">
        <v>13</v>
      </c>
      <c r="G551" t="s">
        <v>14</v>
      </c>
      <c r="H551">
        <v>27</v>
      </c>
      <c r="I551" s="2">
        <v>44137</v>
      </c>
      <c r="J551">
        <f t="shared" si="72"/>
        <v>1</v>
      </c>
      <c r="K551" t="str">
        <f t="shared" si="73"/>
        <v>M</v>
      </c>
      <c r="L551">
        <f t="shared" si="74"/>
        <v>45</v>
      </c>
      <c r="M551" s="11">
        <f t="shared" si="75"/>
        <v>0.75</v>
      </c>
      <c r="N551">
        <f t="shared" si="76"/>
        <v>0.31818181818181818</v>
      </c>
      <c r="O551">
        <f t="shared" si="77"/>
        <v>4.338842975206611E-2</v>
      </c>
      <c r="P551">
        <f t="shared" si="78"/>
        <v>1</v>
      </c>
      <c r="Q551">
        <f t="shared" si="79"/>
        <v>0.25</v>
      </c>
      <c r="R551">
        <f t="shared" si="80"/>
        <v>1</v>
      </c>
    </row>
    <row r="552" spans="1:18" x14ac:dyDescent="0.3">
      <c r="A552">
        <v>3</v>
      </c>
      <c r="B552">
        <v>41.880653000000002</v>
      </c>
      <c r="C552">
        <v>-87.636480000000006</v>
      </c>
      <c r="D552" s="1">
        <v>0.375</v>
      </c>
      <c r="E552" s="1">
        <v>0.70833333333333337</v>
      </c>
      <c r="F552" t="s">
        <v>12</v>
      </c>
      <c r="G552" t="s">
        <v>14</v>
      </c>
      <c r="H552">
        <v>29</v>
      </c>
      <c r="I552" s="2">
        <v>44137</v>
      </c>
      <c r="J552">
        <f t="shared" si="72"/>
        <v>1</v>
      </c>
      <c r="K552" t="str">
        <f t="shared" si="73"/>
        <v>M</v>
      </c>
      <c r="L552">
        <f t="shared" si="74"/>
        <v>45</v>
      </c>
      <c r="M552" s="11">
        <f t="shared" si="75"/>
        <v>0.41666666666666663</v>
      </c>
      <c r="N552">
        <f t="shared" si="76"/>
        <v>0.27777777777777779</v>
      </c>
      <c r="O552">
        <f t="shared" si="77"/>
        <v>3.0864197530864196E-2</v>
      </c>
      <c r="P552">
        <f t="shared" si="78"/>
        <v>1</v>
      </c>
      <c r="Q552">
        <f t="shared" si="79"/>
        <v>0.21052631578947367</v>
      </c>
      <c r="R552">
        <f t="shared" si="80"/>
        <v>1</v>
      </c>
    </row>
    <row r="553" spans="1:18" x14ac:dyDescent="0.3">
      <c r="A553">
        <v>3</v>
      </c>
      <c r="B553">
        <v>41.897865000000003</v>
      </c>
      <c r="C553">
        <v>-87.630874000000006</v>
      </c>
      <c r="D553" s="1">
        <v>0.79166666666666663</v>
      </c>
      <c r="E553" s="1">
        <v>0.99930555555555556</v>
      </c>
      <c r="F553" t="s">
        <v>13</v>
      </c>
      <c r="G553" t="s">
        <v>14</v>
      </c>
      <c r="H553">
        <v>29</v>
      </c>
      <c r="I553" s="2">
        <v>44137</v>
      </c>
      <c r="J553">
        <f t="shared" si="72"/>
        <v>1</v>
      </c>
      <c r="K553" t="str">
        <f t="shared" si="73"/>
        <v>M</v>
      </c>
      <c r="L553">
        <f t="shared" si="74"/>
        <v>45</v>
      </c>
      <c r="M553" s="11">
        <f t="shared" si="75"/>
        <v>0.83333333333333326</v>
      </c>
      <c r="N553">
        <f t="shared" si="76"/>
        <v>0.27777777777777779</v>
      </c>
      <c r="O553">
        <f t="shared" si="77"/>
        <v>3.0864197530864196E-2</v>
      </c>
      <c r="P553">
        <f t="shared" si="78"/>
        <v>1</v>
      </c>
      <c r="Q553">
        <f t="shared" si="79"/>
        <v>0.5</v>
      </c>
      <c r="R553">
        <f t="shared" si="80"/>
        <v>1</v>
      </c>
    </row>
    <row r="554" spans="1:18" x14ac:dyDescent="0.3">
      <c r="A554">
        <v>4</v>
      </c>
      <c r="B554">
        <v>41.880653000000002</v>
      </c>
      <c r="C554">
        <v>-87.636480000000006</v>
      </c>
      <c r="D554" s="1">
        <v>0.375</v>
      </c>
      <c r="E554" s="1">
        <v>0.71527777777777779</v>
      </c>
      <c r="F554" t="s">
        <v>12</v>
      </c>
      <c r="G554" t="s">
        <v>10</v>
      </c>
      <c r="H554">
        <v>26</v>
      </c>
      <c r="I554" s="2">
        <v>44137</v>
      </c>
      <c r="J554">
        <f t="shared" si="72"/>
        <v>1</v>
      </c>
      <c r="K554" t="str">
        <f t="shared" si="73"/>
        <v>M</v>
      </c>
      <c r="L554">
        <f t="shared" si="74"/>
        <v>45</v>
      </c>
      <c r="M554" s="11">
        <f t="shared" si="75"/>
        <v>0.41666666666666663</v>
      </c>
      <c r="N554">
        <f t="shared" si="76"/>
        <v>0.25</v>
      </c>
      <c r="O554">
        <f t="shared" si="77"/>
        <v>3.7499999999999999E-2</v>
      </c>
      <c r="P554">
        <f t="shared" si="78"/>
        <v>1</v>
      </c>
      <c r="Q554">
        <f t="shared" si="79"/>
        <v>0.21052631578947367</v>
      </c>
      <c r="R554">
        <f t="shared" si="80"/>
        <v>1</v>
      </c>
    </row>
    <row r="555" spans="1:18" x14ac:dyDescent="0.3">
      <c r="A555">
        <v>4</v>
      </c>
      <c r="B555">
        <v>41.881996999999998</v>
      </c>
      <c r="C555">
        <v>-87.627484999999993</v>
      </c>
      <c r="D555" s="1">
        <v>0.73958333333333337</v>
      </c>
      <c r="E555" s="1">
        <v>0.77777777777777779</v>
      </c>
      <c r="F555" t="s">
        <v>15</v>
      </c>
      <c r="G555" t="s">
        <v>10</v>
      </c>
      <c r="H555">
        <v>26</v>
      </c>
      <c r="I555" s="2">
        <v>44137</v>
      </c>
      <c r="J555">
        <f t="shared" si="72"/>
        <v>1</v>
      </c>
      <c r="K555" t="str">
        <f t="shared" si="73"/>
        <v>M</v>
      </c>
      <c r="L555">
        <f t="shared" si="74"/>
        <v>45</v>
      </c>
      <c r="M555" s="11">
        <f t="shared" si="75"/>
        <v>0.75</v>
      </c>
      <c r="N555">
        <f t="shared" si="76"/>
        <v>0.2</v>
      </c>
      <c r="O555">
        <f t="shared" si="77"/>
        <v>0.03</v>
      </c>
      <c r="P555">
        <f t="shared" si="78"/>
        <v>1</v>
      </c>
      <c r="Q555">
        <f t="shared" si="79"/>
        <v>0.34782608695652173</v>
      </c>
      <c r="R555">
        <f t="shared" si="80"/>
        <v>1</v>
      </c>
    </row>
    <row r="556" spans="1:18" x14ac:dyDescent="0.3">
      <c r="A556">
        <v>4</v>
      </c>
      <c r="B556">
        <v>41.897865000000003</v>
      </c>
      <c r="C556">
        <v>-87.630874000000006</v>
      </c>
      <c r="D556" s="1">
        <v>0.79166666666666663</v>
      </c>
      <c r="E556" s="1">
        <v>0.99930555555555556</v>
      </c>
      <c r="F556" t="s">
        <v>13</v>
      </c>
      <c r="G556" t="s">
        <v>10</v>
      </c>
      <c r="H556">
        <v>26</v>
      </c>
      <c r="I556" s="2">
        <v>44137</v>
      </c>
      <c r="J556">
        <f t="shared" si="72"/>
        <v>1</v>
      </c>
      <c r="K556" t="str">
        <f t="shared" si="73"/>
        <v>M</v>
      </c>
      <c r="L556">
        <f t="shared" si="74"/>
        <v>45</v>
      </c>
      <c r="M556" s="11">
        <f t="shared" si="75"/>
        <v>0.83333333333333326</v>
      </c>
      <c r="N556">
        <f t="shared" si="76"/>
        <v>0.35</v>
      </c>
      <c r="O556">
        <f t="shared" si="77"/>
        <v>5.2499999999999998E-2</v>
      </c>
      <c r="P556">
        <f t="shared" si="78"/>
        <v>1</v>
      </c>
      <c r="Q556">
        <f t="shared" si="79"/>
        <v>0.5</v>
      </c>
      <c r="R556">
        <f t="shared" si="80"/>
        <v>1</v>
      </c>
    </row>
    <row r="557" spans="1:18" x14ac:dyDescent="0.3">
      <c r="A557">
        <v>5</v>
      </c>
      <c r="B557">
        <v>41.874848999999998</v>
      </c>
      <c r="C557">
        <v>-87.634506000000002</v>
      </c>
      <c r="D557" s="1">
        <v>0.25</v>
      </c>
      <c r="E557" s="1">
        <v>0.3125</v>
      </c>
      <c r="F557" t="s">
        <v>16</v>
      </c>
      <c r="G557" t="s">
        <v>10</v>
      </c>
      <c r="H557">
        <v>27</v>
      </c>
      <c r="I557" s="2">
        <v>44137</v>
      </c>
      <c r="J557">
        <f t="shared" si="72"/>
        <v>1</v>
      </c>
      <c r="K557" t="str">
        <f t="shared" si="73"/>
        <v>M</v>
      </c>
      <c r="L557">
        <f t="shared" si="74"/>
        <v>45</v>
      </c>
      <c r="M557" s="11">
        <f t="shared" si="75"/>
        <v>0.25</v>
      </c>
      <c r="N557">
        <f t="shared" si="76"/>
        <v>0.21739130434782608</v>
      </c>
      <c r="O557">
        <f t="shared" si="77"/>
        <v>3.780718336483932E-2</v>
      </c>
      <c r="P557">
        <f t="shared" si="78"/>
        <v>1</v>
      </c>
      <c r="Q557">
        <f t="shared" si="79"/>
        <v>0.5</v>
      </c>
      <c r="R557">
        <f t="shared" si="80"/>
        <v>1</v>
      </c>
    </row>
    <row r="558" spans="1:18" x14ac:dyDescent="0.3">
      <c r="A558">
        <v>5</v>
      </c>
      <c r="B558">
        <v>41.880653000000002</v>
      </c>
      <c r="C558">
        <v>-87.636480000000006</v>
      </c>
      <c r="D558" s="1">
        <v>0.375</v>
      </c>
      <c r="E558" s="1">
        <v>0.70833333333333337</v>
      </c>
      <c r="F558" t="s">
        <v>12</v>
      </c>
      <c r="G558" t="s">
        <v>10</v>
      </c>
      <c r="H558">
        <v>27</v>
      </c>
      <c r="I558" s="2">
        <v>44137</v>
      </c>
      <c r="J558">
        <f t="shared" si="72"/>
        <v>1</v>
      </c>
      <c r="K558" t="str">
        <f t="shared" si="73"/>
        <v>M</v>
      </c>
      <c r="L558">
        <f t="shared" si="74"/>
        <v>45</v>
      </c>
      <c r="M558" s="11">
        <f t="shared" si="75"/>
        <v>0.41666666666666663</v>
      </c>
      <c r="N558">
        <f t="shared" si="76"/>
        <v>0.21739130434782608</v>
      </c>
      <c r="O558">
        <f t="shared" si="77"/>
        <v>3.780718336483932E-2</v>
      </c>
      <c r="P558">
        <f t="shared" si="78"/>
        <v>0.75</v>
      </c>
      <c r="Q558">
        <f t="shared" si="79"/>
        <v>0.15789473684210525</v>
      </c>
      <c r="R558">
        <f t="shared" si="80"/>
        <v>0.75</v>
      </c>
    </row>
    <row r="559" spans="1:18" x14ac:dyDescent="0.3">
      <c r="A559">
        <v>5</v>
      </c>
      <c r="B559">
        <v>41.881996999999998</v>
      </c>
      <c r="C559">
        <v>-87.627484999999993</v>
      </c>
      <c r="D559" s="1">
        <v>0.73958333333333337</v>
      </c>
      <c r="E559" s="1">
        <v>0.77083333333333337</v>
      </c>
      <c r="F559" t="s">
        <v>15</v>
      </c>
      <c r="G559" t="s">
        <v>10</v>
      </c>
      <c r="H559">
        <v>27</v>
      </c>
      <c r="I559" s="2">
        <v>44137</v>
      </c>
      <c r="J559">
        <f t="shared" si="72"/>
        <v>1</v>
      </c>
      <c r="K559" t="str">
        <f t="shared" si="73"/>
        <v>M</v>
      </c>
      <c r="L559">
        <f t="shared" si="74"/>
        <v>45</v>
      </c>
      <c r="M559" s="11">
        <f t="shared" si="75"/>
        <v>0.75</v>
      </c>
      <c r="N559">
        <f t="shared" si="76"/>
        <v>0.2608695652173913</v>
      </c>
      <c r="O559">
        <f t="shared" si="77"/>
        <v>4.5368620037807179E-2</v>
      </c>
      <c r="P559">
        <f t="shared" si="78"/>
        <v>1</v>
      </c>
      <c r="Q559">
        <f t="shared" si="79"/>
        <v>0.34782608695652173</v>
      </c>
      <c r="R559">
        <f t="shared" si="80"/>
        <v>1</v>
      </c>
    </row>
    <row r="560" spans="1:18" x14ac:dyDescent="0.3">
      <c r="A560">
        <v>5</v>
      </c>
      <c r="B560">
        <v>41.897865000000003</v>
      </c>
      <c r="C560">
        <v>-87.630874000000006</v>
      </c>
      <c r="D560" s="1">
        <v>0.73958333333333337</v>
      </c>
      <c r="E560" s="1">
        <v>0.99930555555555556</v>
      </c>
      <c r="F560" t="s">
        <v>13</v>
      </c>
      <c r="G560" t="s">
        <v>10</v>
      </c>
      <c r="H560">
        <v>27</v>
      </c>
      <c r="I560" s="2">
        <v>44137</v>
      </c>
      <c r="J560">
        <f t="shared" si="72"/>
        <v>1</v>
      </c>
      <c r="K560" t="str">
        <f t="shared" si="73"/>
        <v>M</v>
      </c>
      <c r="L560">
        <f t="shared" si="74"/>
        <v>45</v>
      </c>
      <c r="M560" s="11">
        <f t="shared" si="75"/>
        <v>0.75</v>
      </c>
      <c r="N560">
        <f t="shared" si="76"/>
        <v>0.30434782608695654</v>
      </c>
      <c r="O560">
        <f t="shared" si="77"/>
        <v>5.2930056710775046E-2</v>
      </c>
      <c r="P560">
        <f t="shared" si="78"/>
        <v>1</v>
      </c>
      <c r="Q560">
        <f t="shared" si="79"/>
        <v>0.25</v>
      </c>
      <c r="R560">
        <f t="shared" si="80"/>
        <v>1</v>
      </c>
    </row>
    <row r="561" spans="1:18" x14ac:dyDescent="0.3">
      <c r="A561">
        <v>6</v>
      </c>
      <c r="B561">
        <v>41.874848999999998</v>
      </c>
      <c r="C561">
        <v>-87.634506000000002</v>
      </c>
      <c r="D561" s="1">
        <v>0.25</v>
      </c>
      <c r="E561" s="1">
        <v>0.31944444444444448</v>
      </c>
      <c r="F561" t="s">
        <v>16</v>
      </c>
      <c r="G561" t="s">
        <v>14</v>
      </c>
      <c r="H561">
        <v>29</v>
      </c>
      <c r="I561" s="2">
        <v>44137</v>
      </c>
      <c r="J561">
        <f t="shared" si="72"/>
        <v>1</v>
      </c>
      <c r="K561" t="str">
        <f t="shared" si="73"/>
        <v>M</v>
      </c>
      <c r="L561">
        <f t="shared" si="74"/>
        <v>45</v>
      </c>
      <c r="M561" s="11">
        <f t="shared" si="75"/>
        <v>0.25</v>
      </c>
      <c r="N561">
        <f t="shared" si="76"/>
        <v>0.16</v>
      </c>
      <c r="O561">
        <f t="shared" si="77"/>
        <v>1.9199999999999998E-2</v>
      </c>
      <c r="P561">
        <f t="shared" si="78"/>
        <v>1</v>
      </c>
      <c r="Q561">
        <f t="shared" si="79"/>
        <v>0.5</v>
      </c>
      <c r="R561">
        <f t="shared" si="80"/>
        <v>1</v>
      </c>
    </row>
    <row r="562" spans="1:18" x14ac:dyDescent="0.3">
      <c r="A562">
        <v>6</v>
      </c>
      <c r="B562">
        <v>41.880653000000002</v>
      </c>
      <c r="C562">
        <v>-87.636480000000006</v>
      </c>
      <c r="D562" s="1">
        <v>0.375</v>
      </c>
      <c r="E562" s="1">
        <v>0.71527777777777779</v>
      </c>
      <c r="F562" t="s">
        <v>12</v>
      </c>
      <c r="G562" t="s">
        <v>14</v>
      </c>
      <c r="H562">
        <v>29</v>
      </c>
      <c r="I562" s="2">
        <v>44137</v>
      </c>
      <c r="J562">
        <f t="shared" si="72"/>
        <v>1</v>
      </c>
      <c r="K562" t="str">
        <f t="shared" si="73"/>
        <v>M</v>
      </c>
      <c r="L562">
        <f t="shared" si="74"/>
        <v>45</v>
      </c>
      <c r="M562" s="11">
        <f t="shared" si="75"/>
        <v>0.41666666666666663</v>
      </c>
      <c r="N562">
        <f t="shared" si="76"/>
        <v>0.2</v>
      </c>
      <c r="O562">
        <f t="shared" si="77"/>
        <v>2.4E-2</v>
      </c>
      <c r="P562">
        <f t="shared" si="78"/>
        <v>1</v>
      </c>
      <c r="Q562">
        <f t="shared" si="79"/>
        <v>0.21052631578947367</v>
      </c>
      <c r="R562">
        <f t="shared" si="80"/>
        <v>1</v>
      </c>
    </row>
    <row r="563" spans="1:18" x14ac:dyDescent="0.3">
      <c r="A563">
        <v>6</v>
      </c>
      <c r="B563">
        <v>41.897865000000003</v>
      </c>
      <c r="C563">
        <v>-87.630874000000006</v>
      </c>
      <c r="D563" s="1">
        <v>0.73958333333333337</v>
      </c>
      <c r="E563" s="1">
        <v>0.99930555555555556</v>
      </c>
      <c r="F563" t="s">
        <v>13</v>
      </c>
      <c r="G563" t="s">
        <v>14</v>
      </c>
      <c r="H563">
        <v>29</v>
      </c>
      <c r="I563" s="2">
        <v>44137</v>
      </c>
      <c r="J563">
        <f t="shared" si="72"/>
        <v>1</v>
      </c>
      <c r="K563" t="str">
        <f t="shared" si="73"/>
        <v>M</v>
      </c>
      <c r="L563">
        <f t="shared" si="74"/>
        <v>45</v>
      </c>
      <c r="M563" s="11">
        <f t="shared" si="75"/>
        <v>0.75</v>
      </c>
      <c r="N563">
        <f t="shared" si="76"/>
        <v>0.28000000000000003</v>
      </c>
      <c r="O563">
        <f t="shared" si="77"/>
        <v>3.3600000000000005E-2</v>
      </c>
      <c r="P563">
        <f t="shared" si="78"/>
        <v>1</v>
      </c>
      <c r="Q563">
        <f t="shared" si="79"/>
        <v>0.25</v>
      </c>
      <c r="R563">
        <f t="shared" si="80"/>
        <v>1</v>
      </c>
    </row>
    <row r="564" spans="1:18" x14ac:dyDescent="0.3">
      <c r="A564">
        <v>1</v>
      </c>
      <c r="B564">
        <v>41.879604</v>
      </c>
      <c r="C564">
        <v>-87.633663999999996</v>
      </c>
      <c r="D564" s="1">
        <v>0.33333333333333331</v>
      </c>
      <c r="E564" s="1">
        <v>0.34027777777777773</v>
      </c>
      <c r="F564" t="s">
        <v>9</v>
      </c>
      <c r="G564" t="s">
        <v>10</v>
      </c>
      <c r="H564">
        <v>25</v>
      </c>
      <c r="I564" s="2">
        <v>44138</v>
      </c>
      <c r="J564">
        <f t="shared" si="72"/>
        <v>1</v>
      </c>
      <c r="K564" t="str">
        <f t="shared" si="73"/>
        <v>Tu</v>
      </c>
      <c r="L564">
        <f t="shared" si="74"/>
        <v>45</v>
      </c>
      <c r="M564" s="11">
        <f t="shared" si="75"/>
        <v>0.33333333333333331</v>
      </c>
      <c r="N564">
        <f t="shared" si="76"/>
        <v>0.18518518518518517</v>
      </c>
      <c r="O564">
        <f t="shared" si="77"/>
        <v>2.743484224965706E-2</v>
      </c>
      <c r="P564">
        <f t="shared" si="78"/>
        <v>1</v>
      </c>
      <c r="Q564">
        <f t="shared" si="79"/>
        <v>0.5</v>
      </c>
      <c r="R564">
        <f t="shared" si="80"/>
        <v>1</v>
      </c>
    </row>
    <row r="565" spans="1:18" x14ac:dyDescent="0.3">
      <c r="A565">
        <v>1</v>
      </c>
      <c r="B565">
        <v>41.877676999999998</v>
      </c>
      <c r="C565">
        <v>-87.634251000000006</v>
      </c>
      <c r="D565" s="1">
        <v>0.34375</v>
      </c>
      <c r="E565" s="1">
        <v>0.34722222222222227</v>
      </c>
      <c r="F565" t="s">
        <v>11</v>
      </c>
      <c r="G565" t="s">
        <v>10</v>
      </c>
      <c r="H565">
        <v>25</v>
      </c>
      <c r="I565" s="2">
        <v>44138</v>
      </c>
      <c r="J565">
        <f t="shared" si="72"/>
        <v>1</v>
      </c>
      <c r="K565" t="str">
        <f t="shared" si="73"/>
        <v>Tu</v>
      </c>
      <c r="L565">
        <f t="shared" si="74"/>
        <v>45</v>
      </c>
      <c r="M565" s="11">
        <f t="shared" si="75"/>
        <v>0.33333333333333331</v>
      </c>
      <c r="N565">
        <f t="shared" si="76"/>
        <v>0.18518518518518517</v>
      </c>
      <c r="O565">
        <f t="shared" si="77"/>
        <v>2.743484224965706E-2</v>
      </c>
      <c r="P565">
        <f t="shared" si="78"/>
        <v>1</v>
      </c>
      <c r="Q565">
        <f t="shared" si="79"/>
        <v>1</v>
      </c>
      <c r="R565">
        <f t="shared" si="80"/>
        <v>1</v>
      </c>
    </row>
    <row r="566" spans="1:18" x14ac:dyDescent="0.3">
      <c r="A566">
        <v>1</v>
      </c>
      <c r="B566">
        <v>41.880653000000002</v>
      </c>
      <c r="C566">
        <v>-87.636480000000006</v>
      </c>
      <c r="D566" s="1">
        <v>0.35416666666666669</v>
      </c>
      <c r="E566" s="1">
        <v>0.5</v>
      </c>
      <c r="F566" t="s">
        <v>12</v>
      </c>
      <c r="G566" t="s">
        <v>10</v>
      </c>
      <c r="H566">
        <v>25</v>
      </c>
      <c r="I566" s="2">
        <v>44138</v>
      </c>
      <c r="J566">
        <f t="shared" si="72"/>
        <v>1</v>
      </c>
      <c r="K566" t="str">
        <f t="shared" si="73"/>
        <v>Tu</v>
      </c>
      <c r="L566">
        <f t="shared" si="74"/>
        <v>45</v>
      </c>
      <c r="M566" s="11">
        <f t="shared" si="75"/>
        <v>0.33333333333333331</v>
      </c>
      <c r="N566">
        <f t="shared" si="76"/>
        <v>0.18518518518518517</v>
      </c>
      <c r="O566">
        <f t="shared" si="77"/>
        <v>2.743484224965706E-2</v>
      </c>
      <c r="P566">
        <f t="shared" si="78"/>
        <v>1</v>
      </c>
      <c r="Q566">
        <f t="shared" si="79"/>
        <v>1</v>
      </c>
      <c r="R566">
        <f t="shared" si="80"/>
        <v>1</v>
      </c>
    </row>
    <row r="567" spans="1:18" x14ac:dyDescent="0.3">
      <c r="A567">
        <v>1</v>
      </c>
      <c r="B567">
        <v>41.897865000000003</v>
      </c>
      <c r="C567">
        <v>-87.630874000000006</v>
      </c>
      <c r="D567" s="1">
        <v>0.72916666666666663</v>
      </c>
      <c r="E567" s="1">
        <v>0.99930555555555556</v>
      </c>
      <c r="F567" t="s">
        <v>13</v>
      </c>
      <c r="G567" t="s">
        <v>10</v>
      </c>
      <c r="H567">
        <v>25</v>
      </c>
      <c r="I567" s="2">
        <v>44138</v>
      </c>
      <c r="J567">
        <f t="shared" si="72"/>
        <v>1</v>
      </c>
      <c r="K567" t="str">
        <f t="shared" si="73"/>
        <v>Tu</v>
      </c>
      <c r="L567">
        <f t="shared" si="74"/>
        <v>45</v>
      </c>
      <c r="M567" s="11">
        <f t="shared" si="75"/>
        <v>0.75</v>
      </c>
      <c r="N567">
        <f t="shared" si="76"/>
        <v>0.25925925925925924</v>
      </c>
      <c r="O567">
        <f t="shared" si="77"/>
        <v>3.8408779149519887E-2</v>
      </c>
      <c r="P567">
        <f t="shared" si="78"/>
        <v>1</v>
      </c>
      <c r="Q567">
        <f t="shared" si="79"/>
        <v>0.25</v>
      </c>
      <c r="R567">
        <f t="shared" si="80"/>
        <v>1</v>
      </c>
    </row>
    <row r="568" spans="1:18" x14ac:dyDescent="0.3">
      <c r="A568">
        <v>2</v>
      </c>
      <c r="B568">
        <v>41.879604</v>
      </c>
      <c r="C568">
        <v>-87.633663999999996</v>
      </c>
      <c r="D568" s="1">
        <v>0.3125</v>
      </c>
      <c r="E568" s="1">
        <v>0.35416666666666669</v>
      </c>
      <c r="F568" t="s">
        <v>9</v>
      </c>
      <c r="G568" t="s">
        <v>14</v>
      </c>
      <c r="H568">
        <v>27</v>
      </c>
      <c r="I568" s="2">
        <v>44138</v>
      </c>
      <c r="J568">
        <f t="shared" si="72"/>
        <v>1</v>
      </c>
      <c r="K568" t="str">
        <f t="shared" si="73"/>
        <v>Tu</v>
      </c>
      <c r="L568">
        <f t="shared" si="74"/>
        <v>45</v>
      </c>
      <c r="M568" s="11">
        <f t="shared" si="75"/>
        <v>0.33333333333333331</v>
      </c>
      <c r="N568">
        <f t="shared" si="76"/>
        <v>0.31818181818181818</v>
      </c>
      <c r="O568">
        <f t="shared" si="77"/>
        <v>4.338842975206611E-2</v>
      </c>
      <c r="P568">
        <f t="shared" si="78"/>
        <v>1</v>
      </c>
      <c r="Q568">
        <f t="shared" si="79"/>
        <v>0.5</v>
      </c>
      <c r="R568">
        <f t="shared" si="80"/>
        <v>1</v>
      </c>
    </row>
    <row r="569" spans="1:18" x14ac:dyDescent="0.3">
      <c r="A569">
        <v>2</v>
      </c>
      <c r="B569">
        <v>41.880653000000002</v>
      </c>
      <c r="C569">
        <v>-87.636480000000006</v>
      </c>
      <c r="D569" s="1">
        <v>0.375</v>
      </c>
      <c r="E569" s="1">
        <v>0.70833333333333337</v>
      </c>
      <c r="F569" t="s">
        <v>12</v>
      </c>
      <c r="G569" t="s">
        <v>14</v>
      </c>
      <c r="H569">
        <v>27</v>
      </c>
      <c r="I569" s="2">
        <v>44138</v>
      </c>
      <c r="J569">
        <f t="shared" si="72"/>
        <v>1</v>
      </c>
      <c r="K569" t="str">
        <f t="shared" si="73"/>
        <v>Tu</v>
      </c>
      <c r="L569">
        <f t="shared" si="74"/>
        <v>45</v>
      </c>
      <c r="M569" s="11">
        <f t="shared" si="75"/>
        <v>0.41666666666666663</v>
      </c>
      <c r="N569">
        <f t="shared" si="76"/>
        <v>0.22727272727272727</v>
      </c>
      <c r="O569">
        <f t="shared" si="77"/>
        <v>3.099173553719008E-2</v>
      </c>
      <c r="P569">
        <f t="shared" si="78"/>
        <v>1</v>
      </c>
      <c r="Q569">
        <f t="shared" si="79"/>
        <v>0.2</v>
      </c>
      <c r="R569">
        <f t="shared" si="80"/>
        <v>1</v>
      </c>
    </row>
    <row r="570" spans="1:18" x14ac:dyDescent="0.3">
      <c r="A570">
        <v>2</v>
      </c>
      <c r="B570">
        <v>41.897865000000003</v>
      </c>
      <c r="C570">
        <v>-87.630874000000006</v>
      </c>
      <c r="D570" s="1">
        <v>0.73958333333333337</v>
      </c>
      <c r="E570" s="1">
        <v>0.99930555555555556</v>
      </c>
      <c r="F570" t="s">
        <v>13</v>
      </c>
      <c r="G570" t="s">
        <v>14</v>
      </c>
      <c r="H570">
        <v>27</v>
      </c>
      <c r="I570" s="2">
        <v>44138</v>
      </c>
      <c r="J570">
        <f t="shared" si="72"/>
        <v>1</v>
      </c>
      <c r="K570" t="str">
        <f t="shared" si="73"/>
        <v>Tu</v>
      </c>
      <c r="L570">
        <f t="shared" si="74"/>
        <v>45</v>
      </c>
      <c r="M570" s="11">
        <f t="shared" si="75"/>
        <v>0.75</v>
      </c>
      <c r="N570">
        <f t="shared" si="76"/>
        <v>0.31818181818181818</v>
      </c>
      <c r="O570">
        <f t="shared" si="77"/>
        <v>4.338842975206611E-2</v>
      </c>
      <c r="P570">
        <f t="shared" si="78"/>
        <v>1</v>
      </c>
      <c r="Q570">
        <f t="shared" si="79"/>
        <v>0.25</v>
      </c>
      <c r="R570">
        <f t="shared" si="80"/>
        <v>1</v>
      </c>
    </row>
    <row r="571" spans="1:18" x14ac:dyDescent="0.3">
      <c r="A571">
        <v>3</v>
      </c>
      <c r="B571">
        <v>41.880653000000002</v>
      </c>
      <c r="C571">
        <v>-87.636480000000006</v>
      </c>
      <c r="D571" s="1">
        <v>0.375</v>
      </c>
      <c r="E571" s="1">
        <v>0.70833333333333337</v>
      </c>
      <c r="F571" t="s">
        <v>12</v>
      </c>
      <c r="G571" t="s">
        <v>14</v>
      </c>
      <c r="H571">
        <v>29</v>
      </c>
      <c r="I571" s="2">
        <v>44138</v>
      </c>
      <c r="J571">
        <f t="shared" si="72"/>
        <v>1</v>
      </c>
      <c r="K571" t="str">
        <f t="shared" si="73"/>
        <v>Tu</v>
      </c>
      <c r="L571">
        <f t="shared" si="74"/>
        <v>45</v>
      </c>
      <c r="M571" s="11">
        <f t="shared" si="75"/>
        <v>0.41666666666666663</v>
      </c>
      <c r="N571">
        <f t="shared" si="76"/>
        <v>0.27777777777777779</v>
      </c>
      <c r="O571">
        <f t="shared" si="77"/>
        <v>3.0864197530864196E-2</v>
      </c>
      <c r="P571">
        <f t="shared" si="78"/>
        <v>1</v>
      </c>
      <c r="Q571">
        <f t="shared" si="79"/>
        <v>0.2</v>
      </c>
      <c r="R571">
        <f t="shared" si="80"/>
        <v>1</v>
      </c>
    </row>
    <row r="572" spans="1:18" x14ac:dyDescent="0.3">
      <c r="A572">
        <v>3</v>
      </c>
      <c r="B572">
        <v>41.897865000000003</v>
      </c>
      <c r="C572">
        <v>-87.630874000000006</v>
      </c>
      <c r="D572" s="1">
        <v>0.79166666666666663</v>
      </c>
      <c r="E572" s="1">
        <v>0.99930555555555556</v>
      </c>
      <c r="F572" t="s">
        <v>13</v>
      </c>
      <c r="G572" t="s">
        <v>14</v>
      </c>
      <c r="H572">
        <v>29</v>
      </c>
      <c r="I572" s="2">
        <v>44138</v>
      </c>
      <c r="J572">
        <f t="shared" si="72"/>
        <v>1</v>
      </c>
      <c r="K572" t="str">
        <f t="shared" si="73"/>
        <v>Tu</v>
      </c>
      <c r="L572">
        <f t="shared" si="74"/>
        <v>45</v>
      </c>
      <c r="M572" s="11">
        <f t="shared" si="75"/>
        <v>0.83333333333333326</v>
      </c>
      <c r="N572">
        <f t="shared" si="76"/>
        <v>0.27777777777777779</v>
      </c>
      <c r="O572">
        <f t="shared" si="77"/>
        <v>3.0864197530864196E-2</v>
      </c>
      <c r="P572">
        <f t="shared" si="78"/>
        <v>1</v>
      </c>
      <c r="Q572">
        <f t="shared" si="79"/>
        <v>0.5</v>
      </c>
      <c r="R572">
        <f t="shared" si="80"/>
        <v>1</v>
      </c>
    </row>
    <row r="573" spans="1:18" x14ac:dyDescent="0.3">
      <c r="A573">
        <v>4</v>
      </c>
      <c r="B573">
        <v>41.880653000000002</v>
      </c>
      <c r="C573">
        <v>-87.636480000000006</v>
      </c>
      <c r="D573" s="1">
        <v>0.375</v>
      </c>
      <c r="E573" s="1">
        <v>0.71527777777777779</v>
      </c>
      <c r="F573" t="s">
        <v>12</v>
      </c>
      <c r="G573" t="s">
        <v>10</v>
      </c>
      <c r="H573">
        <v>26</v>
      </c>
      <c r="I573" s="2">
        <v>44138</v>
      </c>
      <c r="J573">
        <f t="shared" si="72"/>
        <v>1</v>
      </c>
      <c r="K573" t="str">
        <f t="shared" si="73"/>
        <v>Tu</v>
      </c>
      <c r="L573">
        <f t="shared" si="74"/>
        <v>45</v>
      </c>
      <c r="M573" s="11">
        <f t="shared" si="75"/>
        <v>0.41666666666666663</v>
      </c>
      <c r="N573">
        <f t="shared" si="76"/>
        <v>0.25</v>
      </c>
      <c r="O573">
        <f t="shared" si="77"/>
        <v>3.7499999999999999E-2</v>
      </c>
      <c r="P573">
        <f t="shared" si="78"/>
        <v>1</v>
      </c>
      <c r="Q573">
        <f t="shared" si="79"/>
        <v>0.2</v>
      </c>
      <c r="R573">
        <f t="shared" si="80"/>
        <v>1</v>
      </c>
    </row>
    <row r="574" spans="1:18" x14ac:dyDescent="0.3">
      <c r="A574">
        <v>4</v>
      </c>
      <c r="B574">
        <v>41.881996999999998</v>
      </c>
      <c r="C574">
        <v>-87.627484999999993</v>
      </c>
      <c r="D574" s="1">
        <v>0.73958333333333337</v>
      </c>
      <c r="E574" s="1">
        <v>0.77777777777777779</v>
      </c>
      <c r="F574" t="s">
        <v>15</v>
      </c>
      <c r="G574" t="s">
        <v>10</v>
      </c>
      <c r="H574">
        <v>26</v>
      </c>
      <c r="I574" s="2">
        <v>44138</v>
      </c>
      <c r="J574">
        <f t="shared" si="72"/>
        <v>1</v>
      </c>
      <c r="K574" t="str">
        <f t="shared" si="73"/>
        <v>Tu</v>
      </c>
      <c r="L574">
        <f t="shared" si="74"/>
        <v>45</v>
      </c>
      <c r="M574" s="11">
        <f t="shared" si="75"/>
        <v>0.75</v>
      </c>
      <c r="N574">
        <f t="shared" si="76"/>
        <v>0.2</v>
      </c>
      <c r="O574">
        <f t="shared" si="77"/>
        <v>0.03</v>
      </c>
      <c r="P574">
        <f t="shared" si="78"/>
        <v>1</v>
      </c>
      <c r="Q574">
        <f t="shared" si="79"/>
        <v>0.34782608695652173</v>
      </c>
      <c r="R574">
        <f t="shared" si="80"/>
        <v>1</v>
      </c>
    </row>
    <row r="575" spans="1:18" x14ac:dyDescent="0.3">
      <c r="A575">
        <v>4</v>
      </c>
      <c r="B575">
        <v>41.897865000000003</v>
      </c>
      <c r="C575">
        <v>-87.630874000000006</v>
      </c>
      <c r="D575" s="1">
        <v>0.79166666666666663</v>
      </c>
      <c r="E575" s="1">
        <v>0.99930555555555556</v>
      </c>
      <c r="F575" t="s">
        <v>13</v>
      </c>
      <c r="G575" t="s">
        <v>10</v>
      </c>
      <c r="H575">
        <v>26</v>
      </c>
      <c r="I575" s="2">
        <v>44138</v>
      </c>
      <c r="J575">
        <f t="shared" si="72"/>
        <v>1</v>
      </c>
      <c r="K575" t="str">
        <f t="shared" si="73"/>
        <v>Tu</v>
      </c>
      <c r="L575">
        <f t="shared" si="74"/>
        <v>45</v>
      </c>
      <c r="M575" s="11">
        <f t="shared" si="75"/>
        <v>0.83333333333333326</v>
      </c>
      <c r="N575">
        <f t="shared" si="76"/>
        <v>0.35</v>
      </c>
      <c r="O575">
        <f t="shared" si="77"/>
        <v>5.2499999999999998E-2</v>
      </c>
      <c r="P575">
        <f t="shared" si="78"/>
        <v>1</v>
      </c>
      <c r="Q575">
        <f t="shared" si="79"/>
        <v>0.5</v>
      </c>
      <c r="R575">
        <f t="shared" si="80"/>
        <v>1</v>
      </c>
    </row>
    <row r="576" spans="1:18" x14ac:dyDescent="0.3">
      <c r="A576">
        <v>5</v>
      </c>
      <c r="B576">
        <v>41.874848999999998</v>
      </c>
      <c r="C576">
        <v>-87.634506000000002</v>
      </c>
      <c r="D576" s="1">
        <v>0.25</v>
      </c>
      <c r="E576" s="1">
        <v>0.3125</v>
      </c>
      <c r="F576" t="s">
        <v>16</v>
      </c>
      <c r="G576" t="s">
        <v>10</v>
      </c>
      <c r="H576">
        <v>27</v>
      </c>
      <c r="I576" s="2">
        <v>44138</v>
      </c>
      <c r="J576">
        <f t="shared" si="72"/>
        <v>1</v>
      </c>
      <c r="K576" t="str">
        <f t="shared" si="73"/>
        <v>Tu</v>
      </c>
      <c r="L576">
        <f t="shared" si="74"/>
        <v>45</v>
      </c>
      <c r="M576" s="11">
        <f t="shared" si="75"/>
        <v>0.25</v>
      </c>
      <c r="N576">
        <f t="shared" si="76"/>
        <v>0.21739130434782608</v>
      </c>
      <c r="O576">
        <f t="shared" si="77"/>
        <v>3.780718336483932E-2</v>
      </c>
      <c r="P576">
        <f t="shared" si="78"/>
        <v>1</v>
      </c>
      <c r="Q576">
        <f t="shared" si="79"/>
        <v>0.5714285714285714</v>
      </c>
      <c r="R576">
        <f t="shared" si="80"/>
        <v>1</v>
      </c>
    </row>
    <row r="577" spans="1:18" x14ac:dyDescent="0.3">
      <c r="A577">
        <v>5</v>
      </c>
      <c r="B577">
        <v>41.880653000000002</v>
      </c>
      <c r="C577">
        <v>-87.636480000000006</v>
      </c>
      <c r="D577" s="1">
        <v>0.375</v>
      </c>
      <c r="E577" s="1">
        <v>0.70833333333333337</v>
      </c>
      <c r="F577" t="s">
        <v>12</v>
      </c>
      <c r="G577" t="s">
        <v>10</v>
      </c>
      <c r="H577">
        <v>27</v>
      </c>
      <c r="I577" s="2">
        <v>44138</v>
      </c>
      <c r="J577">
        <f t="shared" si="72"/>
        <v>1</v>
      </c>
      <c r="K577" t="str">
        <f t="shared" si="73"/>
        <v>Tu</v>
      </c>
      <c r="L577">
        <f t="shared" si="74"/>
        <v>45</v>
      </c>
      <c r="M577" s="11">
        <f t="shared" si="75"/>
        <v>0.41666666666666663</v>
      </c>
      <c r="N577">
        <f t="shared" si="76"/>
        <v>0.21739130434782608</v>
      </c>
      <c r="O577">
        <f t="shared" si="77"/>
        <v>3.780718336483932E-2</v>
      </c>
      <c r="P577">
        <f t="shared" si="78"/>
        <v>1</v>
      </c>
      <c r="Q577">
        <f t="shared" si="79"/>
        <v>0.2</v>
      </c>
      <c r="R577">
        <f t="shared" si="80"/>
        <v>1</v>
      </c>
    </row>
    <row r="578" spans="1:18" x14ac:dyDescent="0.3">
      <c r="A578">
        <v>5</v>
      </c>
      <c r="B578">
        <v>41.881996999999998</v>
      </c>
      <c r="C578">
        <v>-87.627484999999993</v>
      </c>
      <c r="D578" s="1">
        <v>0.73958333333333337</v>
      </c>
      <c r="E578" s="1">
        <v>0.77083333333333337</v>
      </c>
      <c r="F578" t="s">
        <v>15</v>
      </c>
      <c r="G578" t="s">
        <v>10</v>
      </c>
      <c r="H578">
        <v>27</v>
      </c>
      <c r="I578" s="2">
        <v>44138</v>
      </c>
      <c r="J578">
        <f t="shared" si="72"/>
        <v>1</v>
      </c>
      <c r="K578" t="str">
        <f t="shared" si="73"/>
        <v>Tu</v>
      </c>
      <c r="L578">
        <f t="shared" si="74"/>
        <v>45</v>
      </c>
      <c r="M578" s="11">
        <f t="shared" si="75"/>
        <v>0.75</v>
      </c>
      <c r="N578">
        <f t="shared" si="76"/>
        <v>0.2608695652173913</v>
      </c>
      <c r="O578">
        <f t="shared" si="77"/>
        <v>4.5368620037807179E-2</v>
      </c>
      <c r="P578">
        <f t="shared" si="78"/>
        <v>0.875</v>
      </c>
      <c r="Q578">
        <f t="shared" si="79"/>
        <v>0.30434782608695654</v>
      </c>
      <c r="R578">
        <f t="shared" si="80"/>
        <v>0.875</v>
      </c>
    </row>
    <row r="579" spans="1:18" x14ac:dyDescent="0.3">
      <c r="A579">
        <v>5</v>
      </c>
      <c r="B579">
        <v>41.897865000000003</v>
      </c>
      <c r="C579">
        <v>-87.630874000000006</v>
      </c>
      <c r="D579" s="1">
        <v>0.73958333333333337</v>
      </c>
      <c r="E579" s="1">
        <v>0.99930555555555556</v>
      </c>
      <c r="F579" t="s">
        <v>13</v>
      </c>
      <c r="G579" t="s">
        <v>10</v>
      </c>
      <c r="H579">
        <v>27</v>
      </c>
      <c r="I579" s="2">
        <v>44138</v>
      </c>
      <c r="J579">
        <f t="shared" ref="J579:J642" si="81">CHOOSE(WEEKDAY(I579),0,1,1,1,1,1,0)</f>
        <v>1</v>
      </c>
      <c r="K579" t="str">
        <f t="shared" ref="K579:K642" si="82">CHOOSE(WEEKDAY(I579),"Su","M","Tu","W","Th","F","Sa")</f>
        <v>Tu</v>
      </c>
      <c r="L579">
        <f t="shared" ref="L579:L642" si="83">WEEKNUM(I579)</f>
        <v>45</v>
      </c>
      <c r="M579" s="11">
        <f t="shared" ref="M579:M642" si="84">MROUND(D579,"2:00")</f>
        <v>0.75</v>
      </c>
      <c r="N579">
        <f t="shared" ref="N579:N642" si="85">COUNTIFS(F:F,F579,A:A,A579,L:L,L579)/COUNTIFS(A:A,A579,L:L,L579)</f>
        <v>0.30434782608695654</v>
      </c>
      <c r="O579">
        <f t="shared" ref="O579:O642" si="86">N579*(COUNTIFS(K:K,K579,A:A,A579,L:L,L579)/COUNTIFS(A:A,A579,L:L,L579))</f>
        <v>5.2930056710775046E-2</v>
      </c>
      <c r="P579">
        <f t="shared" ref="P579:P642" si="87">COUNTIFS(F:F,F579,A:A,A579,K:K,K579)/(MAX(L:L)-MIN(L:L))</f>
        <v>1</v>
      </c>
      <c r="Q579">
        <f t="shared" ref="Q579:Q642" si="88">COUNTIFS(F:F,F579,M:M,M579,K:K,K579,A:A,A579)/COUNTIFS(F:F,F579,K:K,K579,M:M,M579)</f>
        <v>0.25</v>
      </c>
      <c r="R579">
        <f t="shared" ref="R579:R642" si="89">COUNTIFS(F:F,F579,A:A,A579,K:K,K579,M:M,M579)/(MAX(L:L)-MIN(L:L))</f>
        <v>1</v>
      </c>
    </row>
    <row r="580" spans="1:18" x14ac:dyDescent="0.3">
      <c r="A580">
        <v>6</v>
      </c>
      <c r="B580">
        <v>41.874848999999998</v>
      </c>
      <c r="C580">
        <v>-87.634506000000002</v>
      </c>
      <c r="D580" s="1">
        <v>0.25</v>
      </c>
      <c r="E580" s="1">
        <v>0.31944444444444448</v>
      </c>
      <c r="F580" t="s">
        <v>16</v>
      </c>
      <c r="G580" t="s">
        <v>14</v>
      </c>
      <c r="H580">
        <v>29</v>
      </c>
      <c r="I580" s="2">
        <v>44138</v>
      </c>
      <c r="J580">
        <f t="shared" si="81"/>
        <v>1</v>
      </c>
      <c r="K580" t="str">
        <f t="shared" si="82"/>
        <v>Tu</v>
      </c>
      <c r="L580">
        <f t="shared" si="83"/>
        <v>45</v>
      </c>
      <c r="M580" s="11">
        <f t="shared" si="84"/>
        <v>0.25</v>
      </c>
      <c r="N580">
        <f t="shared" si="85"/>
        <v>0.16</v>
      </c>
      <c r="O580">
        <f t="shared" si="86"/>
        <v>2.5600000000000001E-2</v>
      </c>
      <c r="P580">
        <f t="shared" si="87"/>
        <v>0.75</v>
      </c>
      <c r="Q580">
        <f t="shared" si="88"/>
        <v>0.42857142857142855</v>
      </c>
      <c r="R580">
        <f t="shared" si="89"/>
        <v>0.75</v>
      </c>
    </row>
    <row r="581" spans="1:18" x14ac:dyDescent="0.3">
      <c r="A581">
        <v>6</v>
      </c>
      <c r="B581">
        <v>41.880653000000002</v>
      </c>
      <c r="C581">
        <v>-87.636480000000006</v>
      </c>
      <c r="D581" s="1">
        <v>0.375</v>
      </c>
      <c r="E581" s="1">
        <v>0.71527777777777779</v>
      </c>
      <c r="F581" t="s">
        <v>12</v>
      </c>
      <c r="G581" t="s">
        <v>14</v>
      </c>
      <c r="H581">
        <v>29</v>
      </c>
      <c r="I581" s="2">
        <v>44138</v>
      </c>
      <c r="J581">
        <f t="shared" si="81"/>
        <v>1</v>
      </c>
      <c r="K581" t="str">
        <f t="shared" si="82"/>
        <v>Tu</v>
      </c>
      <c r="L581">
        <f t="shared" si="83"/>
        <v>45</v>
      </c>
      <c r="M581" s="11">
        <f t="shared" si="84"/>
        <v>0.41666666666666663</v>
      </c>
      <c r="N581">
        <f t="shared" si="85"/>
        <v>0.2</v>
      </c>
      <c r="O581">
        <f t="shared" si="86"/>
        <v>3.2000000000000001E-2</v>
      </c>
      <c r="P581">
        <f t="shared" si="87"/>
        <v>1</v>
      </c>
      <c r="Q581">
        <f t="shared" si="88"/>
        <v>0.2</v>
      </c>
      <c r="R581">
        <f t="shared" si="89"/>
        <v>1</v>
      </c>
    </row>
    <row r="582" spans="1:18" x14ac:dyDescent="0.3">
      <c r="A582">
        <v>6</v>
      </c>
      <c r="B582">
        <v>41.881996999999998</v>
      </c>
      <c r="C582">
        <v>-87.627484999999993</v>
      </c>
      <c r="D582" s="1">
        <v>0.73958333333333337</v>
      </c>
      <c r="E582" s="1">
        <v>0.77777777777777779</v>
      </c>
      <c r="F582" t="s">
        <v>15</v>
      </c>
      <c r="G582" t="s">
        <v>14</v>
      </c>
      <c r="H582">
        <v>29</v>
      </c>
      <c r="I582" s="2">
        <v>44138</v>
      </c>
      <c r="J582">
        <f t="shared" si="81"/>
        <v>1</v>
      </c>
      <c r="K582" t="str">
        <f t="shared" si="82"/>
        <v>Tu</v>
      </c>
      <c r="L582">
        <f t="shared" si="83"/>
        <v>45</v>
      </c>
      <c r="M582" s="11">
        <f t="shared" si="84"/>
        <v>0.75</v>
      </c>
      <c r="N582">
        <f t="shared" si="85"/>
        <v>0.24</v>
      </c>
      <c r="O582">
        <f t="shared" si="86"/>
        <v>3.8399999999999997E-2</v>
      </c>
      <c r="P582">
        <f t="shared" si="87"/>
        <v>1</v>
      </c>
      <c r="Q582">
        <f t="shared" si="88"/>
        <v>0.34782608695652173</v>
      </c>
      <c r="R582">
        <f t="shared" si="89"/>
        <v>1</v>
      </c>
    </row>
    <row r="583" spans="1:18" x14ac:dyDescent="0.3">
      <c r="A583">
        <v>6</v>
      </c>
      <c r="B583">
        <v>41.897865000000003</v>
      </c>
      <c r="C583">
        <v>-87.630874000000006</v>
      </c>
      <c r="D583" s="1">
        <v>0.73958333333333337</v>
      </c>
      <c r="E583" s="1">
        <v>0.99930555555555556</v>
      </c>
      <c r="F583" t="s">
        <v>13</v>
      </c>
      <c r="G583" t="s">
        <v>14</v>
      </c>
      <c r="H583">
        <v>29</v>
      </c>
      <c r="I583" s="2">
        <v>44138</v>
      </c>
      <c r="J583">
        <f t="shared" si="81"/>
        <v>1</v>
      </c>
      <c r="K583" t="str">
        <f t="shared" si="82"/>
        <v>Tu</v>
      </c>
      <c r="L583">
        <f t="shared" si="83"/>
        <v>45</v>
      </c>
      <c r="M583" s="11">
        <f t="shared" si="84"/>
        <v>0.75</v>
      </c>
      <c r="N583">
        <f t="shared" si="85"/>
        <v>0.28000000000000003</v>
      </c>
      <c r="O583">
        <f t="shared" si="86"/>
        <v>4.4800000000000006E-2</v>
      </c>
      <c r="P583">
        <f t="shared" si="87"/>
        <v>1</v>
      </c>
      <c r="Q583">
        <f t="shared" si="88"/>
        <v>0.25</v>
      </c>
      <c r="R583">
        <f t="shared" si="89"/>
        <v>1</v>
      </c>
    </row>
    <row r="584" spans="1:18" x14ac:dyDescent="0.3">
      <c r="A584">
        <v>1</v>
      </c>
      <c r="B584">
        <v>41.879604</v>
      </c>
      <c r="C584">
        <v>-87.633663999999996</v>
      </c>
      <c r="D584" s="1">
        <v>0.33333333333333331</v>
      </c>
      <c r="E584" s="1">
        <v>0.34027777777777773</v>
      </c>
      <c r="F584" t="s">
        <v>9</v>
      </c>
      <c r="G584" t="s">
        <v>10</v>
      </c>
      <c r="H584">
        <v>25</v>
      </c>
      <c r="I584" s="2">
        <v>44139</v>
      </c>
      <c r="J584">
        <f t="shared" si="81"/>
        <v>1</v>
      </c>
      <c r="K584" t="str">
        <f t="shared" si="82"/>
        <v>W</v>
      </c>
      <c r="L584">
        <f t="shared" si="83"/>
        <v>45</v>
      </c>
      <c r="M584" s="11">
        <f t="shared" si="84"/>
        <v>0.33333333333333331</v>
      </c>
      <c r="N584">
        <f t="shared" si="85"/>
        <v>0.18518518518518517</v>
      </c>
      <c r="O584">
        <f t="shared" si="86"/>
        <v>2.743484224965706E-2</v>
      </c>
      <c r="P584">
        <f t="shared" si="87"/>
        <v>1</v>
      </c>
      <c r="Q584">
        <f t="shared" si="88"/>
        <v>0.53333333333333333</v>
      </c>
      <c r="R584">
        <f t="shared" si="89"/>
        <v>1</v>
      </c>
    </row>
    <row r="585" spans="1:18" x14ac:dyDescent="0.3">
      <c r="A585">
        <v>1</v>
      </c>
      <c r="B585">
        <v>41.877676999999998</v>
      </c>
      <c r="C585">
        <v>-87.634251000000006</v>
      </c>
      <c r="D585" s="1">
        <v>0.34375</v>
      </c>
      <c r="E585" s="1">
        <v>0.34722222222222227</v>
      </c>
      <c r="F585" t="s">
        <v>11</v>
      </c>
      <c r="G585" t="s">
        <v>10</v>
      </c>
      <c r="H585">
        <v>25</v>
      </c>
      <c r="I585" s="2">
        <v>44139</v>
      </c>
      <c r="J585">
        <f t="shared" si="81"/>
        <v>1</v>
      </c>
      <c r="K585" t="str">
        <f t="shared" si="82"/>
        <v>W</v>
      </c>
      <c r="L585">
        <f t="shared" si="83"/>
        <v>45</v>
      </c>
      <c r="M585" s="11">
        <f t="shared" si="84"/>
        <v>0.33333333333333331</v>
      </c>
      <c r="N585">
        <f t="shared" si="85"/>
        <v>0.18518518518518517</v>
      </c>
      <c r="O585">
        <f t="shared" si="86"/>
        <v>2.743484224965706E-2</v>
      </c>
      <c r="P585">
        <f t="shared" si="87"/>
        <v>1</v>
      </c>
      <c r="Q585">
        <f t="shared" si="88"/>
        <v>1</v>
      </c>
      <c r="R585">
        <f t="shared" si="89"/>
        <v>1</v>
      </c>
    </row>
    <row r="586" spans="1:18" x14ac:dyDescent="0.3">
      <c r="A586">
        <v>1</v>
      </c>
      <c r="B586">
        <v>41.880653000000002</v>
      </c>
      <c r="C586">
        <v>-87.636480000000006</v>
      </c>
      <c r="D586" s="1">
        <v>0.35416666666666669</v>
      </c>
      <c r="E586" s="1">
        <v>0.5</v>
      </c>
      <c r="F586" t="s">
        <v>12</v>
      </c>
      <c r="G586" t="s">
        <v>10</v>
      </c>
      <c r="H586">
        <v>25</v>
      </c>
      <c r="I586" s="2">
        <v>44139</v>
      </c>
      <c r="J586">
        <f t="shared" si="81"/>
        <v>1</v>
      </c>
      <c r="K586" t="str">
        <f t="shared" si="82"/>
        <v>W</v>
      </c>
      <c r="L586">
        <f t="shared" si="83"/>
        <v>45</v>
      </c>
      <c r="M586" s="11">
        <f t="shared" si="84"/>
        <v>0.33333333333333331</v>
      </c>
      <c r="N586">
        <f t="shared" si="85"/>
        <v>0.18518518518518517</v>
      </c>
      <c r="O586">
        <f t="shared" si="86"/>
        <v>2.743484224965706E-2</v>
      </c>
      <c r="P586">
        <f t="shared" si="87"/>
        <v>1</v>
      </c>
      <c r="Q586">
        <f t="shared" si="88"/>
        <v>1</v>
      </c>
      <c r="R586">
        <f t="shared" si="89"/>
        <v>1</v>
      </c>
    </row>
    <row r="587" spans="1:18" x14ac:dyDescent="0.3">
      <c r="A587">
        <v>1</v>
      </c>
      <c r="B587">
        <v>41.897865000000003</v>
      </c>
      <c r="C587">
        <v>-87.630874000000006</v>
      </c>
      <c r="D587" s="1">
        <v>0.72916666666666663</v>
      </c>
      <c r="E587" s="1">
        <v>0.99930555555555556</v>
      </c>
      <c r="F587" t="s">
        <v>13</v>
      </c>
      <c r="G587" t="s">
        <v>10</v>
      </c>
      <c r="H587">
        <v>25</v>
      </c>
      <c r="I587" s="2">
        <v>44139</v>
      </c>
      <c r="J587">
        <f t="shared" si="81"/>
        <v>1</v>
      </c>
      <c r="K587" t="str">
        <f t="shared" si="82"/>
        <v>W</v>
      </c>
      <c r="L587">
        <f t="shared" si="83"/>
        <v>45</v>
      </c>
      <c r="M587" s="11">
        <f t="shared" si="84"/>
        <v>0.75</v>
      </c>
      <c r="N587">
        <f t="shared" si="85"/>
        <v>0.25925925925925924</v>
      </c>
      <c r="O587">
        <f t="shared" si="86"/>
        <v>3.8408779149519887E-2</v>
      </c>
      <c r="P587">
        <f t="shared" si="87"/>
        <v>1</v>
      </c>
      <c r="Q587">
        <f t="shared" si="88"/>
        <v>0.25</v>
      </c>
      <c r="R587">
        <f t="shared" si="89"/>
        <v>1</v>
      </c>
    </row>
    <row r="588" spans="1:18" x14ac:dyDescent="0.3">
      <c r="A588">
        <v>2</v>
      </c>
      <c r="B588">
        <v>41.879604</v>
      </c>
      <c r="C588">
        <v>-87.633663999999996</v>
      </c>
      <c r="D588" s="1">
        <v>0.3125</v>
      </c>
      <c r="E588" s="1">
        <v>0.35416666666666669</v>
      </c>
      <c r="F588" t="s">
        <v>9</v>
      </c>
      <c r="G588" t="s">
        <v>14</v>
      </c>
      <c r="H588">
        <v>27</v>
      </c>
      <c r="I588" s="2">
        <v>44139</v>
      </c>
      <c r="J588">
        <f t="shared" si="81"/>
        <v>1</v>
      </c>
      <c r="K588" t="str">
        <f t="shared" si="82"/>
        <v>W</v>
      </c>
      <c r="L588">
        <f t="shared" si="83"/>
        <v>45</v>
      </c>
      <c r="M588" s="11">
        <f t="shared" si="84"/>
        <v>0.33333333333333331</v>
      </c>
      <c r="N588">
        <f t="shared" si="85"/>
        <v>0.31818181818181818</v>
      </c>
      <c r="O588">
        <f t="shared" si="86"/>
        <v>4.338842975206611E-2</v>
      </c>
      <c r="P588">
        <f t="shared" si="87"/>
        <v>0.875</v>
      </c>
      <c r="Q588">
        <f t="shared" si="88"/>
        <v>0.46666666666666667</v>
      </c>
      <c r="R588">
        <f t="shared" si="89"/>
        <v>0.875</v>
      </c>
    </row>
    <row r="589" spans="1:18" x14ac:dyDescent="0.3">
      <c r="A589">
        <v>2</v>
      </c>
      <c r="B589">
        <v>41.880653000000002</v>
      </c>
      <c r="C589">
        <v>-87.636480000000006</v>
      </c>
      <c r="D589" s="1">
        <v>0.375</v>
      </c>
      <c r="E589" s="1">
        <v>0.70833333333333337</v>
      </c>
      <c r="F589" t="s">
        <v>12</v>
      </c>
      <c r="G589" t="s">
        <v>14</v>
      </c>
      <c r="H589">
        <v>27</v>
      </c>
      <c r="I589" s="2">
        <v>44139</v>
      </c>
      <c r="J589">
        <f t="shared" si="81"/>
        <v>1</v>
      </c>
      <c r="K589" t="str">
        <f t="shared" si="82"/>
        <v>W</v>
      </c>
      <c r="L589">
        <f t="shared" si="83"/>
        <v>45</v>
      </c>
      <c r="M589" s="11">
        <f t="shared" si="84"/>
        <v>0.41666666666666663</v>
      </c>
      <c r="N589">
        <f t="shared" si="85"/>
        <v>0.22727272727272727</v>
      </c>
      <c r="O589">
        <f t="shared" si="86"/>
        <v>3.099173553719008E-2</v>
      </c>
      <c r="P589">
        <f t="shared" si="87"/>
        <v>1</v>
      </c>
      <c r="Q589">
        <f t="shared" si="88"/>
        <v>0.2</v>
      </c>
      <c r="R589">
        <f t="shared" si="89"/>
        <v>1</v>
      </c>
    </row>
    <row r="590" spans="1:18" x14ac:dyDescent="0.3">
      <c r="A590">
        <v>2</v>
      </c>
      <c r="B590">
        <v>41.897865000000003</v>
      </c>
      <c r="C590">
        <v>-87.630874000000006</v>
      </c>
      <c r="D590" s="1">
        <v>0.73958333333333337</v>
      </c>
      <c r="E590" s="1">
        <v>0.99930555555555556</v>
      </c>
      <c r="F590" t="s">
        <v>13</v>
      </c>
      <c r="G590" t="s">
        <v>14</v>
      </c>
      <c r="H590">
        <v>27</v>
      </c>
      <c r="I590" s="2">
        <v>44139</v>
      </c>
      <c r="J590">
        <f t="shared" si="81"/>
        <v>1</v>
      </c>
      <c r="K590" t="str">
        <f t="shared" si="82"/>
        <v>W</v>
      </c>
      <c r="L590">
        <f t="shared" si="83"/>
        <v>45</v>
      </c>
      <c r="M590" s="11">
        <f t="shared" si="84"/>
        <v>0.75</v>
      </c>
      <c r="N590">
        <f t="shared" si="85"/>
        <v>0.31818181818181818</v>
      </c>
      <c r="O590">
        <f t="shared" si="86"/>
        <v>4.338842975206611E-2</v>
      </c>
      <c r="P590">
        <f t="shared" si="87"/>
        <v>1</v>
      </c>
      <c r="Q590">
        <f t="shared" si="88"/>
        <v>0.25</v>
      </c>
      <c r="R590">
        <f t="shared" si="89"/>
        <v>1</v>
      </c>
    </row>
    <row r="591" spans="1:18" x14ac:dyDescent="0.3">
      <c r="A591">
        <v>3</v>
      </c>
      <c r="B591">
        <v>41.880653000000002</v>
      </c>
      <c r="C591">
        <v>-87.636480000000006</v>
      </c>
      <c r="D591" s="1">
        <v>0.375</v>
      </c>
      <c r="E591" s="1">
        <v>0.70833333333333337</v>
      </c>
      <c r="F591" t="s">
        <v>12</v>
      </c>
      <c r="G591" t="s">
        <v>14</v>
      </c>
      <c r="H591">
        <v>29</v>
      </c>
      <c r="I591" s="2">
        <v>44139</v>
      </c>
      <c r="J591">
        <f t="shared" si="81"/>
        <v>1</v>
      </c>
      <c r="K591" t="str">
        <f t="shared" si="82"/>
        <v>W</v>
      </c>
      <c r="L591">
        <f t="shared" si="83"/>
        <v>45</v>
      </c>
      <c r="M591" s="11">
        <f t="shared" si="84"/>
        <v>0.41666666666666663</v>
      </c>
      <c r="N591">
        <f t="shared" si="85"/>
        <v>0.27777777777777779</v>
      </c>
      <c r="O591">
        <f t="shared" si="86"/>
        <v>4.6296296296296294E-2</v>
      </c>
      <c r="P591">
        <f t="shared" si="87"/>
        <v>1</v>
      </c>
      <c r="Q591">
        <f t="shared" si="88"/>
        <v>0.2</v>
      </c>
      <c r="R591">
        <f t="shared" si="89"/>
        <v>1</v>
      </c>
    </row>
    <row r="592" spans="1:18" x14ac:dyDescent="0.3">
      <c r="A592">
        <v>3</v>
      </c>
      <c r="B592">
        <v>41.881996999999998</v>
      </c>
      <c r="C592">
        <v>-87.627484999999993</v>
      </c>
      <c r="D592" s="1">
        <v>0.73958333333333337</v>
      </c>
      <c r="E592" s="1">
        <v>0.77083333333333337</v>
      </c>
      <c r="F592" t="s">
        <v>15</v>
      </c>
      <c r="G592" t="s">
        <v>14</v>
      </c>
      <c r="H592">
        <v>29</v>
      </c>
      <c r="I592" s="2">
        <v>44139</v>
      </c>
      <c r="J592">
        <f t="shared" si="81"/>
        <v>1</v>
      </c>
      <c r="K592" t="str">
        <f t="shared" si="82"/>
        <v>W</v>
      </c>
      <c r="L592">
        <f t="shared" si="83"/>
        <v>45</v>
      </c>
      <c r="M592" s="11">
        <f t="shared" si="84"/>
        <v>0.75</v>
      </c>
      <c r="N592">
        <f t="shared" si="85"/>
        <v>0.16666666666666666</v>
      </c>
      <c r="O592">
        <f t="shared" si="86"/>
        <v>2.7777777777777776E-2</v>
      </c>
      <c r="P592">
        <f t="shared" si="87"/>
        <v>1</v>
      </c>
      <c r="Q592">
        <f t="shared" si="88"/>
        <v>0.33333333333333331</v>
      </c>
      <c r="R592">
        <f t="shared" si="89"/>
        <v>1</v>
      </c>
    </row>
    <row r="593" spans="1:18" x14ac:dyDescent="0.3">
      <c r="A593">
        <v>3</v>
      </c>
      <c r="B593">
        <v>41.897865000000003</v>
      </c>
      <c r="C593">
        <v>-87.630874000000006</v>
      </c>
      <c r="D593" s="1">
        <v>0.79166666666666663</v>
      </c>
      <c r="E593" s="1">
        <v>0.99930555555555556</v>
      </c>
      <c r="F593" t="s">
        <v>13</v>
      </c>
      <c r="G593" t="s">
        <v>14</v>
      </c>
      <c r="H593">
        <v>29</v>
      </c>
      <c r="I593" s="2">
        <v>44139</v>
      </c>
      <c r="J593">
        <f t="shared" si="81"/>
        <v>1</v>
      </c>
      <c r="K593" t="str">
        <f t="shared" si="82"/>
        <v>W</v>
      </c>
      <c r="L593">
        <f t="shared" si="83"/>
        <v>45</v>
      </c>
      <c r="M593" s="11">
        <f t="shared" si="84"/>
        <v>0.83333333333333326</v>
      </c>
      <c r="N593">
        <f t="shared" si="85"/>
        <v>0.27777777777777779</v>
      </c>
      <c r="O593">
        <f t="shared" si="86"/>
        <v>4.6296296296296294E-2</v>
      </c>
      <c r="P593">
        <f t="shared" si="87"/>
        <v>1</v>
      </c>
      <c r="Q593">
        <f t="shared" si="88"/>
        <v>0.5</v>
      </c>
      <c r="R593">
        <f t="shared" si="89"/>
        <v>1</v>
      </c>
    </row>
    <row r="594" spans="1:18" x14ac:dyDescent="0.3">
      <c r="A594">
        <v>4</v>
      </c>
      <c r="B594">
        <v>41.880653000000002</v>
      </c>
      <c r="C594">
        <v>-87.636480000000006</v>
      </c>
      <c r="D594" s="1">
        <v>0.375</v>
      </c>
      <c r="E594" s="1">
        <v>0.71527777777777779</v>
      </c>
      <c r="F594" t="s">
        <v>12</v>
      </c>
      <c r="G594" t="s">
        <v>10</v>
      </c>
      <c r="H594">
        <v>26</v>
      </c>
      <c r="I594" s="2">
        <v>44139</v>
      </c>
      <c r="J594">
        <f t="shared" si="81"/>
        <v>1</v>
      </c>
      <c r="K594" t="str">
        <f t="shared" si="82"/>
        <v>W</v>
      </c>
      <c r="L594">
        <f t="shared" si="83"/>
        <v>45</v>
      </c>
      <c r="M594" s="11">
        <f t="shared" si="84"/>
        <v>0.41666666666666663</v>
      </c>
      <c r="N594">
        <f t="shared" si="85"/>
        <v>0.25</v>
      </c>
      <c r="O594">
        <f t="shared" si="86"/>
        <v>2.5000000000000001E-2</v>
      </c>
      <c r="P594">
        <f t="shared" si="87"/>
        <v>1</v>
      </c>
      <c r="Q594">
        <f t="shared" si="88"/>
        <v>0.2</v>
      </c>
      <c r="R594">
        <f t="shared" si="89"/>
        <v>1</v>
      </c>
    </row>
    <row r="595" spans="1:18" x14ac:dyDescent="0.3">
      <c r="A595">
        <v>4</v>
      </c>
      <c r="B595">
        <v>41.897865000000003</v>
      </c>
      <c r="C595">
        <v>-87.630874000000006</v>
      </c>
      <c r="D595" s="1">
        <v>0.79166666666666663</v>
      </c>
      <c r="E595" s="1">
        <v>0.99930555555555556</v>
      </c>
      <c r="F595" t="s">
        <v>13</v>
      </c>
      <c r="G595" t="s">
        <v>10</v>
      </c>
      <c r="H595">
        <v>26</v>
      </c>
      <c r="I595" s="2">
        <v>44139</v>
      </c>
      <c r="J595">
        <f t="shared" si="81"/>
        <v>1</v>
      </c>
      <c r="K595" t="str">
        <f t="shared" si="82"/>
        <v>W</v>
      </c>
      <c r="L595">
        <f t="shared" si="83"/>
        <v>45</v>
      </c>
      <c r="M595" s="11">
        <f t="shared" si="84"/>
        <v>0.83333333333333326</v>
      </c>
      <c r="N595">
        <f t="shared" si="85"/>
        <v>0.35</v>
      </c>
      <c r="O595">
        <f t="shared" si="86"/>
        <v>3.4999999999999996E-2</v>
      </c>
      <c r="P595">
        <f t="shared" si="87"/>
        <v>1</v>
      </c>
      <c r="Q595">
        <f t="shared" si="88"/>
        <v>0.5</v>
      </c>
      <c r="R595">
        <f t="shared" si="89"/>
        <v>1</v>
      </c>
    </row>
    <row r="596" spans="1:18" x14ac:dyDescent="0.3">
      <c r="A596">
        <v>5</v>
      </c>
      <c r="B596">
        <v>41.874848999999998</v>
      </c>
      <c r="C596">
        <v>-87.634506000000002</v>
      </c>
      <c r="D596" s="1">
        <v>0.25</v>
      </c>
      <c r="E596" s="1">
        <v>0.3125</v>
      </c>
      <c r="F596" t="s">
        <v>16</v>
      </c>
      <c r="G596" t="s">
        <v>10</v>
      </c>
      <c r="H596">
        <v>27</v>
      </c>
      <c r="I596" s="2">
        <v>44139</v>
      </c>
      <c r="J596">
        <f t="shared" si="81"/>
        <v>1</v>
      </c>
      <c r="K596" t="str">
        <f t="shared" si="82"/>
        <v>W</v>
      </c>
      <c r="L596">
        <f t="shared" si="83"/>
        <v>45</v>
      </c>
      <c r="M596" s="11">
        <f t="shared" si="84"/>
        <v>0.25</v>
      </c>
      <c r="N596">
        <f t="shared" si="85"/>
        <v>0.21739130434782608</v>
      </c>
      <c r="O596">
        <f t="shared" si="86"/>
        <v>3.780718336483932E-2</v>
      </c>
      <c r="P596">
        <f t="shared" si="87"/>
        <v>1</v>
      </c>
      <c r="Q596">
        <f t="shared" si="88"/>
        <v>0.53333333333333333</v>
      </c>
      <c r="R596">
        <f t="shared" si="89"/>
        <v>1</v>
      </c>
    </row>
    <row r="597" spans="1:18" x14ac:dyDescent="0.3">
      <c r="A597">
        <v>5</v>
      </c>
      <c r="B597">
        <v>41.880653000000002</v>
      </c>
      <c r="C597">
        <v>-87.636480000000006</v>
      </c>
      <c r="D597" s="1">
        <v>0.375</v>
      </c>
      <c r="E597" s="1">
        <v>0.70833333333333337</v>
      </c>
      <c r="F597" t="s">
        <v>12</v>
      </c>
      <c r="G597" t="s">
        <v>10</v>
      </c>
      <c r="H597">
        <v>27</v>
      </c>
      <c r="I597" s="2">
        <v>44139</v>
      </c>
      <c r="J597">
        <f t="shared" si="81"/>
        <v>1</v>
      </c>
      <c r="K597" t="str">
        <f t="shared" si="82"/>
        <v>W</v>
      </c>
      <c r="L597">
        <f t="shared" si="83"/>
        <v>45</v>
      </c>
      <c r="M597" s="11">
        <f t="shared" si="84"/>
        <v>0.41666666666666663</v>
      </c>
      <c r="N597">
        <f t="shared" si="85"/>
        <v>0.21739130434782608</v>
      </c>
      <c r="O597">
        <f t="shared" si="86"/>
        <v>3.780718336483932E-2</v>
      </c>
      <c r="P597">
        <f t="shared" si="87"/>
        <v>1</v>
      </c>
      <c r="Q597">
        <f t="shared" si="88"/>
        <v>0.2</v>
      </c>
      <c r="R597">
        <f t="shared" si="89"/>
        <v>1</v>
      </c>
    </row>
    <row r="598" spans="1:18" x14ac:dyDescent="0.3">
      <c r="A598">
        <v>5</v>
      </c>
      <c r="B598">
        <v>41.881996999999998</v>
      </c>
      <c r="C598">
        <v>-87.627484999999993</v>
      </c>
      <c r="D598" s="1">
        <v>0.73958333333333337</v>
      </c>
      <c r="E598" s="1">
        <v>0.77083333333333337</v>
      </c>
      <c r="F598" t="s">
        <v>15</v>
      </c>
      <c r="G598" t="s">
        <v>10</v>
      </c>
      <c r="H598">
        <v>27</v>
      </c>
      <c r="I598" s="2">
        <v>44139</v>
      </c>
      <c r="J598">
        <f t="shared" si="81"/>
        <v>1</v>
      </c>
      <c r="K598" t="str">
        <f t="shared" si="82"/>
        <v>W</v>
      </c>
      <c r="L598">
        <f t="shared" si="83"/>
        <v>45</v>
      </c>
      <c r="M598" s="11">
        <f t="shared" si="84"/>
        <v>0.75</v>
      </c>
      <c r="N598">
        <f t="shared" si="85"/>
        <v>0.2608695652173913</v>
      </c>
      <c r="O598">
        <f t="shared" si="86"/>
        <v>4.5368620037807179E-2</v>
      </c>
      <c r="P598">
        <f t="shared" si="87"/>
        <v>1</v>
      </c>
      <c r="Q598">
        <f t="shared" si="88"/>
        <v>0.33333333333333331</v>
      </c>
      <c r="R598">
        <f t="shared" si="89"/>
        <v>1</v>
      </c>
    </row>
    <row r="599" spans="1:18" x14ac:dyDescent="0.3">
      <c r="A599">
        <v>5</v>
      </c>
      <c r="B599">
        <v>41.897865000000003</v>
      </c>
      <c r="C599">
        <v>-87.630874000000006</v>
      </c>
      <c r="D599" s="1">
        <v>0.73958333333333337</v>
      </c>
      <c r="E599" s="1">
        <v>0.99930555555555556</v>
      </c>
      <c r="F599" t="s">
        <v>13</v>
      </c>
      <c r="G599" t="s">
        <v>10</v>
      </c>
      <c r="H599">
        <v>27</v>
      </c>
      <c r="I599" s="2">
        <v>44139</v>
      </c>
      <c r="J599">
        <f t="shared" si="81"/>
        <v>1</v>
      </c>
      <c r="K599" t="str">
        <f t="shared" si="82"/>
        <v>W</v>
      </c>
      <c r="L599">
        <f t="shared" si="83"/>
        <v>45</v>
      </c>
      <c r="M599" s="11">
        <f t="shared" si="84"/>
        <v>0.75</v>
      </c>
      <c r="N599">
        <f t="shared" si="85"/>
        <v>0.30434782608695654</v>
      </c>
      <c r="O599">
        <f t="shared" si="86"/>
        <v>5.2930056710775046E-2</v>
      </c>
      <c r="P599">
        <f t="shared" si="87"/>
        <v>1</v>
      </c>
      <c r="Q599">
        <f t="shared" si="88"/>
        <v>0.25</v>
      </c>
      <c r="R599">
        <f t="shared" si="89"/>
        <v>1</v>
      </c>
    </row>
    <row r="600" spans="1:18" x14ac:dyDescent="0.3">
      <c r="A600">
        <v>6</v>
      </c>
      <c r="B600">
        <v>41.874848999999998</v>
      </c>
      <c r="C600">
        <v>-87.634506000000002</v>
      </c>
      <c r="D600" s="1">
        <v>0.25</v>
      </c>
      <c r="E600" s="1">
        <v>0.31944444444444448</v>
      </c>
      <c r="F600" t="s">
        <v>16</v>
      </c>
      <c r="G600" t="s">
        <v>14</v>
      </c>
      <c r="H600">
        <v>29</v>
      </c>
      <c r="I600" s="2">
        <v>44139</v>
      </c>
      <c r="J600">
        <f t="shared" si="81"/>
        <v>1</v>
      </c>
      <c r="K600" t="str">
        <f t="shared" si="82"/>
        <v>W</v>
      </c>
      <c r="L600">
        <f t="shared" si="83"/>
        <v>45</v>
      </c>
      <c r="M600" s="11">
        <f t="shared" si="84"/>
        <v>0.25</v>
      </c>
      <c r="N600">
        <f t="shared" si="85"/>
        <v>0.16</v>
      </c>
      <c r="O600">
        <f t="shared" si="86"/>
        <v>2.5600000000000001E-2</v>
      </c>
      <c r="P600">
        <f t="shared" si="87"/>
        <v>0.875</v>
      </c>
      <c r="Q600">
        <f t="shared" si="88"/>
        <v>0.46666666666666667</v>
      </c>
      <c r="R600">
        <f t="shared" si="89"/>
        <v>0.875</v>
      </c>
    </row>
    <row r="601" spans="1:18" x14ac:dyDescent="0.3">
      <c r="A601">
        <v>6</v>
      </c>
      <c r="B601">
        <v>41.880653000000002</v>
      </c>
      <c r="C601">
        <v>-87.636480000000006</v>
      </c>
      <c r="D601" s="1">
        <v>0.375</v>
      </c>
      <c r="E601" s="1">
        <v>0.71527777777777779</v>
      </c>
      <c r="F601" t="s">
        <v>12</v>
      </c>
      <c r="G601" t="s">
        <v>14</v>
      </c>
      <c r="H601">
        <v>29</v>
      </c>
      <c r="I601" s="2">
        <v>44139</v>
      </c>
      <c r="J601">
        <f t="shared" si="81"/>
        <v>1</v>
      </c>
      <c r="K601" t="str">
        <f t="shared" si="82"/>
        <v>W</v>
      </c>
      <c r="L601">
        <f t="shared" si="83"/>
        <v>45</v>
      </c>
      <c r="M601" s="11">
        <f t="shared" si="84"/>
        <v>0.41666666666666663</v>
      </c>
      <c r="N601">
        <f t="shared" si="85"/>
        <v>0.2</v>
      </c>
      <c r="O601">
        <f t="shared" si="86"/>
        <v>3.2000000000000001E-2</v>
      </c>
      <c r="P601">
        <f t="shared" si="87"/>
        <v>1</v>
      </c>
      <c r="Q601">
        <f t="shared" si="88"/>
        <v>0.2</v>
      </c>
      <c r="R601">
        <f t="shared" si="89"/>
        <v>1</v>
      </c>
    </row>
    <row r="602" spans="1:18" x14ac:dyDescent="0.3">
      <c r="A602">
        <v>6</v>
      </c>
      <c r="B602">
        <v>41.881996999999998</v>
      </c>
      <c r="C602">
        <v>-87.627484999999993</v>
      </c>
      <c r="D602" s="1">
        <v>0.73958333333333337</v>
      </c>
      <c r="E602" s="1">
        <v>0.77777777777777779</v>
      </c>
      <c r="F602" t="s">
        <v>15</v>
      </c>
      <c r="G602" t="s">
        <v>14</v>
      </c>
      <c r="H602">
        <v>29</v>
      </c>
      <c r="I602" s="2">
        <v>44139</v>
      </c>
      <c r="J602">
        <f t="shared" si="81"/>
        <v>1</v>
      </c>
      <c r="K602" t="str">
        <f t="shared" si="82"/>
        <v>W</v>
      </c>
      <c r="L602">
        <f t="shared" si="83"/>
        <v>45</v>
      </c>
      <c r="M602" s="11">
        <f t="shared" si="84"/>
        <v>0.75</v>
      </c>
      <c r="N602">
        <f t="shared" si="85"/>
        <v>0.24</v>
      </c>
      <c r="O602">
        <f t="shared" si="86"/>
        <v>3.8399999999999997E-2</v>
      </c>
      <c r="P602">
        <f t="shared" si="87"/>
        <v>1</v>
      </c>
      <c r="Q602">
        <f t="shared" si="88"/>
        <v>0.33333333333333331</v>
      </c>
      <c r="R602">
        <f t="shared" si="89"/>
        <v>1</v>
      </c>
    </row>
    <row r="603" spans="1:18" x14ac:dyDescent="0.3">
      <c r="A603">
        <v>6</v>
      </c>
      <c r="B603">
        <v>41.897865000000003</v>
      </c>
      <c r="C603">
        <v>-87.630874000000006</v>
      </c>
      <c r="D603" s="1">
        <v>0.73958333333333337</v>
      </c>
      <c r="E603" s="1">
        <v>0.99930555555555556</v>
      </c>
      <c r="F603" t="s">
        <v>13</v>
      </c>
      <c r="G603" t="s">
        <v>14</v>
      </c>
      <c r="H603">
        <v>29</v>
      </c>
      <c r="I603" s="2">
        <v>44139</v>
      </c>
      <c r="J603">
        <f t="shared" si="81"/>
        <v>1</v>
      </c>
      <c r="K603" t="str">
        <f t="shared" si="82"/>
        <v>W</v>
      </c>
      <c r="L603">
        <f t="shared" si="83"/>
        <v>45</v>
      </c>
      <c r="M603" s="11">
        <f t="shared" si="84"/>
        <v>0.75</v>
      </c>
      <c r="N603">
        <f t="shared" si="85"/>
        <v>0.28000000000000003</v>
      </c>
      <c r="O603">
        <f t="shared" si="86"/>
        <v>4.4800000000000006E-2</v>
      </c>
      <c r="P603">
        <f t="shared" si="87"/>
        <v>1</v>
      </c>
      <c r="Q603">
        <f t="shared" si="88"/>
        <v>0.25</v>
      </c>
      <c r="R603">
        <f t="shared" si="89"/>
        <v>1</v>
      </c>
    </row>
    <row r="604" spans="1:18" x14ac:dyDescent="0.3">
      <c r="A604">
        <v>1</v>
      </c>
      <c r="B604">
        <v>41.879604</v>
      </c>
      <c r="C604">
        <v>-87.633663999999996</v>
      </c>
      <c r="D604" s="1">
        <v>0.33333333333333331</v>
      </c>
      <c r="E604" s="1">
        <v>0.34027777777777773</v>
      </c>
      <c r="F604" t="s">
        <v>9</v>
      </c>
      <c r="G604" t="s">
        <v>10</v>
      </c>
      <c r="H604">
        <v>25</v>
      </c>
      <c r="I604" s="2">
        <v>44140</v>
      </c>
      <c r="J604">
        <f t="shared" si="81"/>
        <v>1</v>
      </c>
      <c r="K604" t="str">
        <f t="shared" si="82"/>
        <v>Th</v>
      </c>
      <c r="L604">
        <f t="shared" si="83"/>
        <v>45</v>
      </c>
      <c r="M604" s="11">
        <f t="shared" si="84"/>
        <v>0.33333333333333331</v>
      </c>
      <c r="N604">
        <f t="shared" si="85"/>
        <v>0.18518518518518517</v>
      </c>
      <c r="O604">
        <f t="shared" si="86"/>
        <v>2.743484224965706E-2</v>
      </c>
      <c r="P604">
        <f t="shared" si="87"/>
        <v>1</v>
      </c>
      <c r="Q604">
        <f t="shared" si="88"/>
        <v>0.5</v>
      </c>
      <c r="R604">
        <f t="shared" si="89"/>
        <v>1</v>
      </c>
    </row>
    <row r="605" spans="1:18" x14ac:dyDescent="0.3">
      <c r="A605">
        <v>1</v>
      </c>
      <c r="B605">
        <v>41.877676999999998</v>
      </c>
      <c r="C605">
        <v>-87.634251000000006</v>
      </c>
      <c r="D605" s="1">
        <v>0.34375</v>
      </c>
      <c r="E605" s="1">
        <v>0.34722222222222227</v>
      </c>
      <c r="F605" t="s">
        <v>11</v>
      </c>
      <c r="G605" t="s">
        <v>10</v>
      </c>
      <c r="H605">
        <v>25</v>
      </c>
      <c r="I605" s="2">
        <v>44140</v>
      </c>
      <c r="J605">
        <f t="shared" si="81"/>
        <v>1</v>
      </c>
      <c r="K605" t="str">
        <f t="shared" si="82"/>
        <v>Th</v>
      </c>
      <c r="L605">
        <f t="shared" si="83"/>
        <v>45</v>
      </c>
      <c r="M605" s="11">
        <f t="shared" si="84"/>
        <v>0.33333333333333331</v>
      </c>
      <c r="N605">
        <f t="shared" si="85"/>
        <v>0.18518518518518517</v>
      </c>
      <c r="O605">
        <f t="shared" si="86"/>
        <v>2.743484224965706E-2</v>
      </c>
      <c r="P605">
        <f t="shared" si="87"/>
        <v>1</v>
      </c>
      <c r="Q605">
        <f t="shared" si="88"/>
        <v>1</v>
      </c>
      <c r="R605">
        <f t="shared" si="89"/>
        <v>1</v>
      </c>
    </row>
    <row r="606" spans="1:18" x14ac:dyDescent="0.3">
      <c r="A606">
        <v>1</v>
      </c>
      <c r="B606">
        <v>41.880653000000002</v>
      </c>
      <c r="C606">
        <v>-87.636480000000006</v>
      </c>
      <c r="D606" s="1">
        <v>0.35416666666666669</v>
      </c>
      <c r="E606" s="1">
        <v>0.5</v>
      </c>
      <c r="F606" t="s">
        <v>12</v>
      </c>
      <c r="G606" t="s">
        <v>10</v>
      </c>
      <c r="H606">
        <v>25</v>
      </c>
      <c r="I606" s="2">
        <v>44140</v>
      </c>
      <c r="J606">
        <f t="shared" si="81"/>
        <v>1</v>
      </c>
      <c r="K606" t="str">
        <f t="shared" si="82"/>
        <v>Th</v>
      </c>
      <c r="L606">
        <f t="shared" si="83"/>
        <v>45</v>
      </c>
      <c r="M606" s="11">
        <f t="shared" si="84"/>
        <v>0.33333333333333331</v>
      </c>
      <c r="N606">
        <f t="shared" si="85"/>
        <v>0.18518518518518517</v>
      </c>
      <c r="O606">
        <f t="shared" si="86"/>
        <v>2.743484224965706E-2</v>
      </c>
      <c r="P606">
        <f t="shared" si="87"/>
        <v>1</v>
      </c>
      <c r="Q606">
        <f t="shared" si="88"/>
        <v>1</v>
      </c>
      <c r="R606">
        <f t="shared" si="89"/>
        <v>1</v>
      </c>
    </row>
    <row r="607" spans="1:18" x14ac:dyDescent="0.3">
      <c r="A607">
        <v>1</v>
      </c>
      <c r="B607">
        <v>41.897865000000003</v>
      </c>
      <c r="C607">
        <v>-87.630874000000006</v>
      </c>
      <c r="D607" s="1">
        <v>0.72916666666666663</v>
      </c>
      <c r="E607" s="1">
        <v>0.99930555555555556</v>
      </c>
      <c r="F607" t="s">
        <v>13</v>
      </c>
      <c r="G607" t="s">
        <v>10</v>
      </c>
      <c r="H607">
        <v>25</v>
      </c>
      <c r="I607" s="2">
        <v>44140</v>
      </c>
      <c r="J607">
        <f t="shared" si="81"/>
        <v>1</v>
      </c>
      <c r="K607" t="str">
        <f t="shared" si="82"/>
        <v>Th</v>
      </c>
      <c r="L607">
        <f t="shared" si="83"/>
        <v>45</v>
      </c>
      <c r="M607" s="11">
        <f t="shared" si="84"/>
        <v>0.75</v>
      </c>
      <c r="N607">
        <f t="shared" si="85"/>
        <v>0.25925925925925924</v>
      </c>
      <c r="O607">
        <f t="shared" si="86"/>
        <v>3.8408779149519887E-2</v>
      </c>
      <c r="P607">
        <f t="shared" si="87"/>
        <v>1</v>
      </c>
      <c r="Q607">
        <f t="shared" si="88"/>
        <v>0.25</v>
      </c>
      <c r="R607">
        <f t="shared" si="89"/>
        <v>1</v>
      </c>
    </row>
    <row r="608" spans="1:18" x14ac:dyDescent="0.3">
      <c r="A608">
        <v>2</v>
      </c>
      <c r="B608">
        <v>41.879604</v>
      </c>
      <c r="C608">
        <v>-87.633663999999996</v>
      </c>
      <c r="D608" s="1">
        <v>0.3125</v>
      </c>
      <c r="E608" s="1">
        <v>0.35416666666666669</v>
      </c>
      <c r="F608" t="s">
        <v>9</v>
      </c>
      <c r="G608" t="s">
        <v>14</v>
      </c>
      <c r="H608">
        <v>27</v>
      </c>
      <c r="I608" s="2">
        <v>44140</v>
      </c>
      <c r="J608">
        <f t="shared" si="81"/>
        <v>1</v>
      </c>
      <c r="K608" t="str">
        <f t="shared" si="82"/>
        <v>Th</v>
      </c>
      <c r="L608">
        <f t="shared" si="83"/>
        <v>45</v>
      </c>
      <c r="M608" s="11">
        <f t="shared" si="84"/>
        <v>0.33333333333333331</v>
      </c>
      <c r="N608">
        <f t="shared" si="85"/>
        <v>0.31818181818181818</v>
      </c>
      <c r="O608">
        <f t="shared" si="86"/>
        <v>4.338842975206611E-2</v>
      </c>
      <c r="P608">
        <f t="shared" si="87"/>
        <v>1</v>
      </c>
      <c r="Q608">
        <f t="shared" si="88"/>
        <v>0.5</v>
      </c>
      <c r="R608">
        <f t="shared" si="89"/>
        <v>1</v>
      </c>
    </row>
    <row r="609" spans="1:18" x14ac:dyDescent="0.3">
      <c r="A609">
        <v>2</v>
      </c>
      <c r="B609">
        <v>41.880653000000002</v>
      </c>
      <c r="C609">
        <v>-87.636480000000006</v>
      </c>
      <c r="D609" s="1">
        <v>0.375</v>
      </c>
      <c r="E609" s="1">
        <v>0.70833333333333337</v>
      </c>
      <c r="F609" t="s">
        <v>12</v>
      </c>
      <c r="G609" t="s">
        <v>14</v>
      </c>
      <c r="H609">
        <v>27</v>
      </c>
      <c r="I609" s="2">
        <v>44140</v>
      </c>
      <c r="J609">
        <f t="shared" si="81"/>
        <v>1</v>
      </c>
      <c r="K609" t="str">
        <f t="shared" si="82"/>
        <v>Th</v>
      </c>
      <c r="L609">
        <f t="shared" si="83"/>
        <v>45</v>
      </c>
      <c r="M609" s="11">
        <f t="shared" si="84"/>
        <v>0.41666666666666663</v>
      </c>
      <c r="N609">
        <f t="shared" si="85"/>
        <v>0.22727272727272727</v>
      </c>
      <c r="O609">
        <f t="shared" si="86"/>
        <v>3.099173553719008E-2</v>
      </c>
      <c r="P609">
        <f t="shared" si="87"/>
        <v>1</v>
      </c>
      <c r="Q609">
        <f t="shared" si="88"/>
        <v>0.2</v>
      </c>
      <c r="R609">
        <f t="shared" si="89"/>
        <v>1</v>
      </c>
    </row>
    <row r="610" spans="1:18" x14ac:dyDescent="0.3">
      <c r="A610">
        <v>2</v>
      </c>
      <c r="B610">
        <v>41.897865000000003</v>
      </c>
      <c r="C610">
        <v>-87.630874000000006</v>
      </c>
      <c r="D610" s="1">
        <v>0.73958333333333337</v>
      </c>
      <c r="E610" s="1">
        <v>0.99930555555555556</v>
      </c>
      <c r="F610" t="s">
        <v>13</v>
      </c>
      <c r="G610" t="s">
        <v>14</v>
      </c>
      <c r="H610">
        <v>27</v>
      </c>
      <c r="I610" s="2">
        <v>44140</v>
      </c>
      <c r="J610">
        <f t="shared" si="81"/>
        <v>1</v>
      </c>
      <c r="K610" t="str">
        <f t="shared" si="82"/>
        <v>Th</v>
      </c>
      <c r="L610">
        <f t="shared" si="83"/>
        <v>45</v>
      </c>
      <c r="M610" s="11">
        <f t="shared" si="84"/>
        <v>0.75</v>
      </c>
      <c r="N610">
        <f t="shared" si="85"/>
        <v>0.31818181818181818</v>
      </c>
      <c r="O610">
        <f t="shared" si="86"/>
        <v>4.338842975206611E-2</v>
      </c>
      <c r="P610">
        <f t="shared" si="87"/>
        <v>1</v>
      </c>
      <c r="Q610">
        <f t="shared" si="88"/>
        <v>0.25</v>
      </c>
      <c r="R610">
        <f t="shared" si="89"/>
        <v>1</v>
      </c>
    </row>
    <row r="611" spans="1:18" x14ac:dyDescent="0.3">
      <c r="A611">
        <v>3</v>
      </c>
      <c r="B611">
        <v>41.880653000000002</v>
      </c>
      <c r="C611">
        <v>-87.636480000000006</v>
      </c>
      <c r="D611" s="1">
        <v>0.375</v>
      </c>
      <c r="E611" s="1">
        <v>0.70833333333333337</v>
      </c>
      <c r="F611" t="s">
        <v>12</v>
      </c>
      <c r="G611" t="s">
        <v>14</v>
      </c>
      <c r="H611">
        <v>29</v>
      </c>
      <c r="I611" s="2">
        <v>44140</v>
      </c>
      <c r="J611">
        <f t="shared" si="81"/>
        <v>1</v>
      </c>
      <c r="K611" t="str">
        <f t="shared" si="82"/>
        <v>Th</v>
      </c>
      <c r="L611">
        <f t="shared" si="83"/>
        <v>45</v>
      </c>
      <c r="M611" s="11">
        <f t="shared" si="84"/>
        <v>0.41666666666666663</v>
      </c>
      <c r="N611">
        <f t="shared" si="85"/>
        <v>0.27777777777777779</v>
      </c>
      <c r="O611">
        <f t="shared" si="86"/>
        <v>4.6296296296296294E-2</v>
      </c>
      <c r="P611">
        <f t="shared" si="87"/>
        <v>1</v>
      </c>
      <c r="Q611">
        <f t="shared" si="88"/>
        <v>0.2</v>
      </c>
      <c r="R611">
        <f t="shared" si="89"/>
        <v>1</v>
      </c>
    </row>
    <row r="612" spans="1:18" x14ac:dyDescent="0.3">
      <c r="A612">
        <v>3</v>
      </c>
      <c r="B612">
        <v>41.881996999999998</v>
      </c>
      <c r="C612">
        <v>-87.627484999999993</v>
      </c>
      <c r="D612" s="1">
        <v>0.73958333333333337</v>
      </c>
      <c r="E612" s="1">
        <v>0.77083333333333337</v>
      </c>
      <c r="F612" t="s">
        <v>15</v>
      </c>
      <c r="G612" t="s">
        <v>14</v>
      </c>
      <c r="H612">
        <v>29</v>
      </c>
      <c r="I612" s="2">
        <v>44140</v>
      </c>
      <c r="J612">
        <f t="shared" si="81"/>
        <v>1</v>
      </c>
      <c r="K612" t="str">
        <f t="shared" si="82"/>
        <v>Th</v>
      </c>
      <c r="L612">
        <f t="shared" si="83"/>
        <v>45</v>
      </c>
      <c r="M612" s="11">
        <f t="shared" si="84"/>
        <v>0.75</v>
      </c>
      <c r="N612">
        <f t="shared" si="85"/>
        <v>0.16666666666666666</v>
      </c>
      <c r="O612">
        <f t="shared" si="86"/>
        <v>2.7777777777777776E-2</v>
      </c>
      <c r="P612">
        <f t="shared" si="87"/>
        <v>1</v>
      </c>
      <c r="Q612">
        <f t="shared" si="88"/>
        <v>0.25</v>
      </c>
      <c r="R612">
        <f t="shared" si="89"/>
        <v>1</v>
      </c>
    </row>
    <row r="613" spans="1:18" x14ac:dyDescent="0.3">
      <c r="A613">
        <v>3</v>
      </c>
      <c r="B613">
        <v>41.897865000000003</v>
      </c>
      <c r="C613">
        <v>-87.630874000000006</v>
      </c>
      <c r="D613" s="1">
        <v>0.79166666666666663</v>
      </c>
      <c r="E613" s="1">
        <v>0.99930555555555556</v>
      </c>
      <c r="F613" t="s">
        <v>13</v>
      </c>
      <c r="G613" t="s">
        <v>14</v>
      </c>
      <c r="H613">
        <v>29</v>
      </c>
      <c r="I613" s="2">
        <v>44140</v>
      </c>
      <c r="J613">
        <f t="shared" si="81"/>
        <v>1</v>
      </c>
      <c r="K613" t="str">
        <f t="shared" si="82"/>
        <v>Th</v>
      </c>
      <c r="L613">
        <f t="shared" si="83"/>
        <v>45</v>
      </c>
      <c r="M613" s="11">
        <f t="shared" si="84"/>
        <v>0.83333333333333326</v>
      </c>
      <c r="N613">
        <f t="shared" si="85"/>
        <v>0.27777777777777779</v>
      </c>
      <c r="O613">
        <f t="shared" si="86"/>
        <v>4.6296296296296294E-2</v>
      </c>
      <c r="P613">
        <f t="shared" si="87"/>
        <v>1</v>
      </c>
      <c r="Q613">
        <f t="shared" si="88"/>
        <v>0.5</v>
      </c>
      <c r="R613">
        <f t="shared" si="89"/>
        <v>1</v>
      </c>
    </row>
    <row r="614" spans="1:18" x14ac:dyDescent="0.3">
      <c r="A614">
        <v>4</v>
      </c>
      <c r="B614">
        <v>41.880653000000002</v>
      </c>
      <c r="C614">
        <v>-87.636480000000006</v>
      </c>
      <c r="D614" s="1">
        <v>0.375</v>
      </c>
      <c r="E614" s="1">
        <v>0.71527777777777779</v>
      </c>
      <c r="F614" t="s">
        <v>12</v>
      </c>
      <c r="G614" t="s">
        <v>10</v>
      </c>
      <c r="H614">
        <v>26</v>
      </c>
      <c r="I614" s="2">
        <v>44140</v>
      </c>
      <c r="J614">
        <f t="shared" si="81"/>
        <v>1</v>
      </c>
      <c r="K614" t="str">
        <f t="shared" si="82"/>
        <v>Th</v>
      </c>
      <c r="L614">
        <f t="shared" si="83"/>
        <v>45</v>
      </c>
      <c r="M614" s="11">
        <f t="shared" si="84"/>
        <v>0.41666666666666663</v>
      </c>
      <c r="N614">
        <f t="shared" si="85"/>
        <v>0.25</v>
      </c>
      <c r="O614">
        <f t="shared" si="86"/>
        <v>3.7499999999999999E-2</v>
      </c>
      <c r="P614">
        <f t="shared" si="87"/>
        <v>1</v>
      </c>
      <c r="Q614">
        <f t="shared" si="88"/>
        <v>0.2</v>
      </c>
      <c r="R614">
        <f t="shared" si="89"/>
        <v>1</v>
      </c>
    </row>
    <row r="615" spans="1:18" x14ac:dyDescent="0.3">
      <c r="A615">
        <v>4</v>
      </c>
      <c r="B615">
        <v>41.881996999999998</v>
      </c>
      <c r="C615">
        <v>-87.627484999999993</v>
      </c>
      <c r="D615" s="1">
        <v>0.73958333333333337</v>
      </c>
      <c r="E615" s="1">
        <v>0.77777777777777779</v>
      </c>
      <c r="F615" t="s">
        <v>15</v>
      </c>
      <c r="G615" t="s">
        <v>10</v>
      </c>
      <c r="H615">
        <v>26</v>
      </c>
      <c r="I615" s="2">
        <v>44140</v>
      </c>
      <c r="J615">
        <f t="shared" si="81"/>
        <v>1</v>
      </c>
      <c r="K615" t="str">
        <f t="shared" si="82"/>
        <v>Th</v>
      </c>
      <c r="L615">
        <f t="shared" si="83"/>
        <v>45</v>
      </c>
      <c r="M615" s="11">
        <f t="shared" si="84"/>
        <v>0.75</v>
      </c>
      <c r="N615">
        <f t="shared" si="85"/>
        <v>0.2</v>
      </c>
      <c r="O615">
        <f t="shared" si="86"/>
        <v>0.03</v>
      </c>
      <c r="P615">
        <f t="shared" si="87"/>
        <v>1</v>
      </c>
      <c r="Q615">
        <f t="shared" si="88"/>
        <v>0.25</v>
      </c>
      <c r="R615">
        <f t="shared" si="89"/>
        <v>1</v>
      </c>
    </row>
    <row r="616" spans="1:18" x14ac:dyDescent="0.3">
      <c r="A616">
        <v>4</v>
      </c>
      <c r="B616">
        <v>41.897865000000003</v>
      </c>
      <c r="C616">
        <v>-87.630874000000006</v>
      </c>
      <c r="D616" s="1">
        <v>0.79166666666666663</v>
      </c>
      <c r="E616" s="1">
        <v>0.99930555555555556</v>
      </c>
      <c r="F616" t="s">
        <v>13</v>
      </c>
      <c r="G616" t="s">
        <v>10</v>
      </c>
      <c r="H616">
        <v>26</v>
      </c>
      <c r="I616" s="2">
        <v>44140</v>
      </c>
      <c r="J616">
        <f t="shared" si="81"/>
        <v>1</v>
      </c>
      <c r="K616" t="str">
        <f t="shared" si="82"/>
        <v>Th</v>
      </c>
      <c r="L616">
        <f t="shared" si="83"/>
        <v>45</v>
      </c>
      <c r="M616" s="11">
        <f t="shared" si="84"/>
        <v>0.83333333333333326</v>
      </c>
      <c r="N616">
        <f t="shared" si="85"/>
        <v>0.35</v>
      </c>
      <c r="O616">
        <f t="shared" si="86"/>
        <v>5.2499999999999998E-2</v>
      </c>
      <c r="P616">
        <f t="shared" si="87"/>
        <v>1</v>
      </c>
      <c r="Q616">
        <f t="shared" si="88"/>
        <v>0.5</v>
      </c>
      <c r="R616">
        <f t="shared" si="89"/>
        <v>1</v>
      </c>
    </row>
    <row r="617" spans="1:18" x14ac:dyDescent="0.3">
      <c r="A617">
        <v>5</v>
      </c>
      <c r="B617">
        <v>41.874848999999998</v>
      </c>
      <c r="C617">
        <v>-87.634506000000002</v>
      </c>
      <c r="D617" s="1">
        <v>0.25</v>
      </c>
      <c r="E617" s="1">
        <v>0.3125</v>
      </c>
      <c r="F617" t="s">
        <v>16</v>
      </c>
      <c r="G617" t="s">
        <v>10</v>
      </c>
      <c r="H617">
        <v>27</v>
      </c>
      <c r="I617" s="2">
        <v>44140</v>
      </c>
      <c r="J617">
        <f t="shared" si="81"/>
        <v>1</v>
      </c>
      <c r="K617" t="str">
        <f t="shared" si="82"/>
        <v>Th</v>
      </c>
      <c r="L617">
        <f t="shared" si="83"/>
        <v>45</v>
      </c>
      <c r="M617" s="11">
        <f t="shared" si="84"/>
        <v>0.25</v>
      </c>
      <c r="N617">
        <f t="shared" si="85"/>
        <v>0.21739130434782608</v>
      </c>
      <c r="O617">
        <f t="shared" si="86"/>
        <v>3.780718336483932E-2</v>
      </c>
      <c r="P617">
        <f t="shared" si="87"/>
        <v>1</v>
      </c>
      <c r="Q617">
        <f t="shared" si="88"/>
        <v>1</v>
      </c>
      <c r="R617">
        <f t="shared" si="89"/>
        <v>1</v>
      </c>
    </row>
    <row r="618" spans="1:18" x14ac:dyDescent="0.3">
      <c r="A618">
        <v>5</v>
      </c>
      <c r="B618">
        <v>41.880653000000002</v>
      </c>
      <c r="C618">
        <v>-87.636480000000006</v>
      </c>
      <c r="D618" s="1">
        <v>0.375</v>
      </c>
      <c r="E618" s="1">
        <v>0.70833333333333337</v>
      </c>
      <c r="F618" t="s">
        <v>12</v>
      </c>
      <c r="G618" t="s">
        <v>10</v>
      </c>
      <c r="H618">
        <v>27</v>
      </c>
      <c r="I618" s="2">
        <v>44140</v>
      </c>
      <c r="J618">
        <f t="shared" si="81"/>
        <v>1</v>
      </c>
      <c r="K618" t="str">
        <f t="shared" si="82"/>
        <v>Th</v>
      </c>
      <c r="L618">
        <f t="shared" si="83"/>
        <v>45</v>
      </c>
      <c r="M618" s="11">
        <f t="shared" si="84"/>
        <v>0.41666666666666663</v>
      </c>
      <c r="N618">
        <f t="shared" si="85"/>
        <v>0.21739130434782608</v>
      </c>
      <c r="O618">
        <f t="shared" si="86"/>
        <v>3.780718336483932E-2</v>
      </c>
      <c r="P618">
        <f t="shared" si="87"/>
        <v>1</v>
      </c>
      <c r="Q618">
        <f t="shared" si="88"/>
        <v>0.2</v>
      </c>
      <c r="R618">
        <f t="shared" si="89"/>
        <v>1</v>
      </c>
    </row>
    <row r="619" spans="1:18" x14ac:dyDescent="0.3">
      <c r="A619">
        <v>5</v>
      </c>
      <c r="B619">
        <v>41.881996999999998</v>
      </c>
      <c r="C619">
        <v>-87.627484999999993</v>
      </c>
      <c r="D619" s="1">
        <v>0.73958333333333337</v>
      </c>
      <c r="E619" s="1">
        <v>0.77083333333333337</v>
      </c>
      <c r="F619" t="s">
        <v>15</v>
      </c>
      <c r="G619" t="s">
        <v>10</v>
      </c>
      <c r="H619">
        <v>27</v>
      </c>
      <c r="I619" s="2">
        <v>44140</v>
      </c>
      <c r="J619">
        <f t="shared" si="81"/>
        <v>1</v>
      </c>
      <c r="K619" t="str">
        <f t="shared" si="82"/>
        <v>Th</v>
      </c>
      <c r="L619">
        <f t="shared" si="83"/>
        <v>45</v>
      </c>
      <c r="M619" s="11">
        <f t="shared" si="84"/>
        <v>0.75</v>
      </c>
      <c r="N619">
        <f t="shared" si="85"/>
        <v>0.2608695652173913</v>
      </c>
      <c r="O619">
        <f t="shared" si="86"/>
        <v>4.5368620037807179E-2</v>
      </c>
      <c r="P619">
        <f t="shared" si="87"/>
        <v>1</v>
      </c>
      <c r="Q619">
        <f t="shared" si="88"/>
        <v>0.25</v>
      </c>
      <c r="R619">
        <f t="shared" si="89"/>
        <v>1</v>
      </c>
    </row>
    <row r="620" spans="1:18" x14ac:dyDescent="0.3">
      <c r="A620">
        <v>5</v>
      </c>
      <c r="B620">
        <v>41.897865000000003</v>
      </c>
      <c r="C620">
        <v>-87.630874000000006</v>
      </c>
      <c r="D620" s="1">
        <v>0.73958333333333337</v>
      </c>
      <c r="E620" s="1">
        <v>0.99930555555555556</v>
      </c>
      <c r="F620" t="s">
        <v>13</v>
      </c>
      <c r="G620" t="s">
        <v>10</v>
      </c>
      <c r="H620">
        <v>27</v>
      </c>
      <c r="I620" s="2">
        <v>44140</v>
      </c>
      <c r="J620">
        <f t="shared" si="81"/>
        <v>1</v>
      </c>
      <c r="K620" t="str">
        <f t="shared" si="82"/>
        <v>Th</v>
      </c>
      <c r="L620">
        <f t="shared" si="83"/>
        <v>45</v>
      </c>
      <c r="M620" s="11">
        <f t="shared" si="84"/>
        <v>0.75</v>
      </c>
      <c r="N620">
        <f t="shared" si="85"/>
        <v>0.30434782608695654</v>
      </c>
      <c r="O620">
        <f t="shared" si="86"/>
        <v>5.2930056710775046E-2</v>
      </c>
      <c r="P620">
        <f t="shared" si="87"/>
        <v>1</v>
      </c>
      <c r="Q620">
        <f t="shared" si="88"/>
        <v>0.25</v>
      </c>
      <c r="R620">
        <f t="shared" si="89"/>
        <v>1</v>
      </c>
    </row>
    <row r="621" spans="1:18" x14ac:dyDescent="0.3">
      <c r="A621">
        <v>6</v>
      </c>
      <c r="B621">
        <v>41.880653000000002</v>
      </c>
      <c r="C621">
        <v>-87.636480000000006</v>
      </c>
      <c r="D621" s="1">
        <v>0.375</v>
      </c>
      <c r="E621" s="1">
        <v>0.71527777777777779</v>
      </c>
      <c r="F621" t="s">
        <v>12</v>
      </c>
      <c r="G621" t="s">
        <v>14</v>
      </c>
      <c r="H621">
        <v>29</v>
      </c>
      <c r="I621" s="2">
        <v>44140</v>
      </c>
      <c r="J621">
        <f t="shared" si="81"/>
        <v>1</v>
      </c>
      <c r="K621" t="str">
        <f t="shared" si="82"/>
        <v>Th</v>
      </c>
      <c r="L621">
        <f t="shared" si="83"/>
        <v>45</v>
      </c>
      <c r="M621" s="11">
        <f t="shared" si="84"/>
        <v>0.41666666666666663</v>
      </c>
      <c r="N621">
        <f t="shared" si="85"/>
        <v>0.2</v>
      </c>
      <c r="O621">
        <f t="shared" si="86"/>
        <v>2.4E-2</v>
      </c>
      <c r="P621">
        <f t="shared" si="87"/>
        <v>1</v>
      </c>
      <c r="Q621">
        <f t="shared" si="88"/>
        <v>0.2</v>
      </c>
      <c r="R621">
        <f t="shared" si="89"/>
        <v>1</v>
      </c>
    </row>
    <row r="622" spans="1:18" x14ac:dyDescent="0.3">
      <c r="A622">
        <v>6</v>
      </c>
      <c r="B622">
        <v>41.881996999999998</v>
      </c>
      <c r="C622">
        <v>-87.627484999999993</v>
      </c>
      <c r="D622" s="1">
        <v>0.73958333333333337</v>
      </c>
      <c r="E622" s="1">
        <v>0.77777777777777779</v>
      </c>
      <c r="F622" t="s">
        <v>15</v>
      </c>
      <c r="G622" t="s">
        <v>14</v>
      </c>
      <c r="H622">
        <v>29</v>
      </c>
      <c r="I622" s="2">
        <v>44140</v>
      </c>
      <c r="J622">
        <f t="shared" si="81"/>
        <v>1</v>
      </c>
      <c r="K622" t="str">
        <f t="shared" si="82"/>
        <v>Th</v>
      </c>
      <c r="L622">
        <f t="shared" si="83"/>
        <v>45</v>
      </c>
      <c r="M622" s="11">
        <f t="shared" si="84"/>
        <v>0.75</v>
      </c>
      <c r="N622">
        <f t="shared" si="85"/>
        <v>0.24</v>
      </c>
      <c r="O622">
        <f t="shared" si="86"/>
        <v>2.8799999999999999E-2</v>
      </c>
      <c r="P622">
        <f t="shared" si="87"/>
        <v>1</v>
      </c>
      <c r="Q622">
        <f t="shared" si="88"/>
        <v>0.25</v>
      </c>
      <c r="R622">
        <f t="shared" si="89"/>
        <v>1</v>
      </c>
    </row>
    <row r="623" spans="1:18" x14ac:dyDescent="0.3">
      <c r="A623">
        <v>6</v>
      </c>
      <c r="B623">
        <v>41.897865000000003</v>
      </c>
      <c r="C623">
        <v>-87.630874000000006</v>
      </c>
      <c r="D623" s="1">
        <v>0.73958333333333337</v>
      </c>
      <c r="E623" s="1">
        <v>0.99930555555555556</v>
      </c>
      <c r="F623" t="s">
        <v>13</v>
      </c>
      <c r="G623" t="s">
        <v>14</v>
      </c>
      <c r="H623">
        <v>29</v>
      </c>
      <c r="I623" s="2">
        <v>44140</v>
      </c>
      <c r="J623">
        <f t="shared" si="81"/>
        <v>1</v>
      </c>
      <c r="K623" t="str">
        <f t="shared" si="82"/>
        <v>Th</v>
      </c>
      <c r="L623">
        <f t="shared" si="83"/>
        <v>45</v>
      </c>
      <c r="M623" s="11">
        <f t="shared" si="84"/>
        <v>0.75</v>
      </c>
      <c r="N623">
        <f t="shared" si="85"/>
        <v>0.28000000000000003</v>
      </c>
      <c r="O623">
        <f t="shared" si="86"/>
        <v>3.3600000000000005E-2</v>
      </c>
      <c r="P623">
        <f t="shared" si="87"/>
        <v>1</v>
      </c>
      <c r="Q623">
        <f t="shared" si="88"/>
        <v>0.25</v>
      </c>
      <c r="R623">
        <f t="shared" si="89"/>
        <v>1</v>
      </c>
    </row>
    <row r="624" spans="1:18" x14ac:dyDescent="0.3">
      <c r="A624">
        <v>1</v>
      </c>
      <c r="B624">
        <v>41.879604</v>
      </c>
      <c r="C624">
        <v>-87.633663999999996</v>
      </c>
      <c r="D624" s="1">
        <v>0.33333333333333331</v>
      </c>
      <c r="E624" s="1">
        <v>0.34027777777777773</v>
      </c>
      <c r="F624" t="s">
        <v>9</v>
      </c>
      <c r="G624" t="s">
        <v>10</v>
      </c>
      <c r="H624">
        <v>25</v>
      </c>
      <c r="I624" s="2">
        <v>44141</v>
      </c>
      <c r="J624">
        <f t="shared" si="81"/>
        <v>1</v>
      </c>
      <c r="K624" t="str">
        <f t="shared" si="82"/>
        <v>F</v>
      </c>
      <c r="L624">
        <f t="shared" si="83"/>
        <v>45</v>
      </c>
      <c r="M624" s="11">
        <f t="shared" si="84"/>
        <v>0.33333333333333331</v>
      </c>
      <c r="N624">
        <f t="shared" si="85"/>
        <v>0.18518518518518517</v>
      </c>
      <c r="O624">
        <f t="shared" si="86"/>
        <v>2.743484224965706E-2</v>
      </c>
      <c r="P624">
        <f t="shared" si="87"/>
        <v>1</v>
      </c>
      <c r="Q624">
        <f t="shared" si="88"/>
        <v>0.5</v>
      </c>
      <c r="R624">
        <f t="shared" si="89"/>
        <v>1</v>
      </c>
    </row>
    <row r="625" spans="1:18" x14ac:dyDescent="0.3">
      <c r="A625">
        <v>1</v>
      </c>
      <c r="B625">
        <v>41.877676999999998</v>
      </c>
      <c r="C625">
        <v>-87.634251000000006</v>
      </c>
      <c r="D625" s="1">
        <v>0.34375</v>
      </c>
      <c r="E625" s="1">
        <v>0.34722222222222227</v>
      </c>
      <c r="F625" t="s">
        <v>11</v>
      </c>
      <c r="G625" t="s">
        <v>10</v>
      </c>
      <c r="H625">
        <v>25</v>
      </c>
      <c r="I625" s="2">
        <v>44141</v>
      </c>
      <c r="J625">
        <f t="shared" si="81"/>
        <v>1</v>
      </c>
      <c r="K625" t="str">
        <f t="shared" si="82"/>
        <v>F</v>
      </c>
      <c r="L625">
        <f t="shared" si="83"/>
        <v>45</v>
      </c>
      <c r="M625" s="11">
        <f t="shared" si="84"/>
        <v>0.33333333333333331</v>
      </c>
      <c r="N625">
        <f t="shared" si="85"/>
        <v>0.18518518518518517</v>
      </c>
      <c r="O625">
        <f t="shared" si="86"/>
        <v>2.743484224965706E-2</v>
      </c>
      <c r="P625">
        <f t="shared" si="87"/>
        <v>1</v>
      </c>
      <c r="Q625">
        <f t="shared" si="88"/>
        <v>1</v>
      </c>
      <c r="R625">
        <f t="shared" si="89"/>
        <v>1</v>
      </c>
    </row>
    <row r="626" spans="1:18" x14ac:dyDescent="0.3">
      <c r="A626">
        <v>1</v>
      </c>
      <c r="B626">
        <v>41.880653000000002</v>
      </c>
      <c r="C626">
        <v>-87.636480000000006</v>
      </c>
      <c r="D626" s="1">
        <v>0.35416666666666669</v>
      </c>
      <c r="E626" s="1">
        <v>0.5</v>
      </c>
      <c r="F626" t="s">
        <v>12</v>
      </c>
      <c r="G626" t="s">
        <v>10</v>
      </c>
      <c r="H626">
        <v>25</v>
      </c>
      <c r="I626" s="2">
        <v>44141</v>
      </c>
      <c r="J626">
        <f t="shared" si="81"/>
        <v>1</v>
      </c>
      <c r="K626" t="str">
        <f t="shared" si="82"/>
        <v>F</v>
      </c>
      <c r="L626">
        <f t="shared" si="83"/>
        <v>45</v>
      </c>
      <c r="M626" s="11">
        <f t="shared" si="84"/>
        <v>0.33333333333333331</v>
      </c>
      <c r="N626">
        <f t="shared" si="85"/>
        <v>0.18518518518518517</v>
      </c>
      <c r="O626">
        <f t="shared" si="86"/>
        <v>2.743484224965706E-2</v>
      </c>
      <c r="P626">
        <f t="shared" si="87"/>
        <v>1</v>
      </c>
      <c r="Q626">
        <f t="shared" si="88"/>
        <v>1</v>
      </c>
      <c r="R626">
        <f t="shared" si="89"/>
        <v>1</v>
      </c>
    </row>
    <row r="627" spans="1:18" x14ac:dyDescent="0.3">
      <c r="A627">
        <v>1</v>
      </c>
      <c r="B627">
        <v>41.897865000000003</v>
      </c>
      <c r="C627">
        <v>-87.630874000000006</v>
      </c>
      <c r="D627" s="1">
        <v>0.72916666666666663</v>
      </c>
      <c r="E627" s="1">
        <v>0.99930555555555556</v>
      </c>
      <c r="F627" t="s">
        <v>13</v>
      </c>
      <c r="G627" t="s">
        <v>10</v>
      </c>
      <c r="H627">
        <v>25</v>
      </c>
      <c r="I627" s="2">
        <v>44141</v>
      </c>
      <c r="J627">
        <f t="shared" si="81"/>
        <v>1</v>
      </c>
      <c r="K627" t="str">
        <f t="shared" si="82"/>
        <v>F</v>
      </c>
      <c r="L627">
        <f t="shared" si="83"/>
        <v>45</v>
      </c>
      <c r="M627" s="11">
        <f t="shared" si="84"/>
        <v>0.75</v>
      </c>
      <c r="N627">
        <f t="shared" si="85"/>
        <v>0.25925925925925924</v>
      </c>
      <c r="O627">
        <f t="shared" si="86"/>
        <v>3.8408779149519887E-2</v>
      </c>
      <c r="P627">
        <f t="shared" si="87"/>
        <v>1</v>
      </c>
      <c r="Q627">
        <f t="shared" si="88"/>
        <v>0.26666666666666666</v>
      </c>
      <c r="R627">
        <f t="shared" si="89"/>
        <v>1</v>
      </c>
    </row>
    <row r="628" spans="1:18" x14ac:dyDescent="0.3">
      <c r="A628">
        <v>2</v>
      </c>
      <c r="B628">
        <v>41.879604</v>
      </c>
      <c r="C628">
        <v>-87.633663999999996</v>
      </c>
      <c r="D628" s="1">
        <v>0.3125</v>
      </c>
      <c r="E628" s="1">
        <v>0.35416666666666669</v>
      </c>
      <c r="F628" t="s">
        <v>9</v>
      </c>
      <c r="G628" t="s">
        <v>14</v>
      </c>
      <c r="H628">
        <v>27</v>
      </c>
      <c r="I628" s="2">
        <v>44141</v>
      </c>
      <c r="J628">
        <f t="shared" si="81"/>
        <v>1</v>
      </c>
      <c r="K628" t="str">
        <f t="shared" si="82"/>
        <v>F</v>
      </c>
      <c r="L628">
        <f t="shared" si="83"/>
        <v>45</v>
      </c>
      <c r="M628" s="11">
        <f t="shared" si="84"/>
        <v>0.33333333333333331</v>
      </c>
      <c r="N628">
        <f t="shared" si="85"/>
        <v>0.31818181818181818</v>
      </c>
      <c r="O628">
        <f t="shared" si="86"/>
        <v>4.338842975206611E-2</v>
      </c>
      <c r="P628">
        <f t="shared" si="87"/>
        <v>1</v>
      </c>
      <c r="Q628">
        <f t="shared" si="88"/>
        <v>0.5</v>
      </c>
      <c r="R628">
        <f t="shared" si="89"/>
        <v>1</v>
      </c>
    </row>
    <row r="629" spans="1:18" x14ac:dyDescent="0.3">
      <c r="A629">
        <v>2</v>
      </c>
      <c r="B629">
        <v>41.880653000000002</v>
      </c>
      <c r="C629">
        <v>-87.636480000000006</v>
      </c>
      <c r="D629" s="1">
        <v>0.375</v>
      </c>
      <c r="E629" s="1">
        <v>0.70833333333333337</v>
      </c>
      <c r="F629" t="s">
        <v>12</v>
      </c>
      <c r="G629" t="s">
        <v>14</v>
      </c>
      <c r="H629">
        <v>27</v>
      </c>
      <c r="I629" s="2">
        <v>44141</v>
      </c>
      <c r="J629">
        <f t="shared" si="81"/>
        <v>1</v>
      </c>
      <c r="K629" t="str">
        <f t="shared" si="82"/>
        <v>F</v>
      </c>
      <c r="L629">
        <f t="shared" si="83"/>
        <v>45</v>
      </c>
      <c r="M629" s="11">
        <f t="shared" si="84"/>
        <v>0.41666666666666663</v>
      </c>
      <c r="N629">
        <f t="shared" si="85"/>
        <v>0.22727272727272727</v>
      </c>
      <c r="O629">
        <f t="shared" si="86"/>
        <v>3.099173553719008E-2</v>
      </c>
      <c r="P629">
        <f t="shared" si="87"/>
        <v>1</v>
      </c>
      <c r="Q629">
        <f t="shared" si="88"/>
        <v>0.2</v>
      </c>
      <c r="R629">
        <f t="shared" si="89"/>
        <v>1</v>
      </c>
    </row>
    <row r="630" spans="1:18" x14ac:dyDescent="0.3">
      <c r="A630">
        <v>2</v>
      </c>
      <c r="B630">
        <v>41.897865000000003</v>
      </c>
      <c r="C630">
        <v>-87.630874000000006</v>
      </c>
      <c r="D630" s="1">
        <v>0.73958333333333337</v>
      </c>
      <c r="E630" s="1">
        <v>0.99930555555555556</v>
      </c>
      <c r="F630" t="s">
        <v>13</v>
      </c>
      <c r="G630" t="s">
        <v>14</v>
      </c>
      <c r="H630">
        <v>27</v>
      </c>
      <c r="I630" s="2">
        <v>44141</v>
      </c>
      <c r="J630">
        <f t="shared" si="81"/>
        <v>1</v>
      </c>
      <c r="K630" t="str">
        <f t="shared" si="82"/>
        <v>F</v>
      </c>
      <c r="L630">
        <f t="shared" si="83"/>
        <v>45</v>
      </c>
      <c r="M630" s="11">
        <f t="shared" si="84"/>
        <v>0.75</v>
      </c>
      <c r="N630">
        <f t="shared" si="85"/>
        <v>0.31818181818181818</v>
      </c>
      <c r="O630">
        <f t="shared" si="86"/>
        <v>4.338842975206611E-2</v>
      </c>
      <c r="P630">
        <f t="shared" si="87"/>
        <v>0.875</v>
      </c>
      <c r="Q630">
        <f t="shared" si="88"/>
        <v>0.2</v>
      </c>
      <c r="R630">
        <f t="shared" si="89"/>
        <v>0.75</v>
      </c>
    </row>
    <row r="631" spans="1:18" x14ac:dyDescent="0.3">
      <c r="A631">
        <v>3</v>
      </c>
      <c r="B631">
        <v>41.880653000000002</v>
      </c>
      <c r="C631">
        <v>-87.636480000000006</v>
      </c>
      <c r="D631" s="1">
        <v>0.375</v>
      </c>
      <c r="E631" s="1">
        <v>0.70833333333333337</v>
      </c>
      <c r="F631" t="s">
        <v>12</v>
      </c>
      <c r="G631" t="s">
        <v>14</v>
      </c>
      <c r="H631">
        <v>29</v>
      </c>
      <c r="I631" s="2">
        <v>44141</v>
      </c>
      <c r="J631">
        <f t="shared" si="81"/>
        <v>1</v>
      </c>
      <c r="K631" t="str">
        <f t="shared" si="82"/>
        <v>F</v>
      </c>
      <c r="L631">
        <f t="shared" si="83"/>
        <v>45</v>
      </c>
      <c r="M631" s="11">
        <f t="shared" si="84"/>
        <v>0.41666666666666663</v>
      </c>
      <c r="N631">
        <f t="shared" si="85"/>
        <v>0.27777777777777779</v>
      </c>
      <c r="O631">
        <f t="shared" si="86"/>
        <v>4.6296296296296294E-2</v>
      </c>
      <c r="P631">
        <f t="shared" si="87"/>
        <v>1</v>
      </c>
      <c r="Q631">
        <f t="shared" si="88"/>
        <v>0.2</v>
      </c>
      <c r="R631">
        <f t="shared" si="89"/>
        <v>1</v>
      </c>
    </row>
    <row r="632" spans="1:18" x14ac:dyDescent="0.3">
      <c r="A632">
        <v>3</v>
      </c>
      <c r="B632">
        <v>41.881996999999998</v>
      </c>
      <c r="C632">
        <v>-87.627484999999993</v>
      </c>
      <c r="D632" s="1">
        <v>0.73958333333333337</v>
      </c>
      <c r="E632" s="1">
        <v>0.77083333333333337</v>
      </c>
      <c r="F632" t="s">
        <v>15</v>
      </c>
      <c r="G632" t="s">
        <v>14</v>
      </c>
      <c r="H632">
        <v>29</v>
      </c>
      <c r="I632" s="2">
        <v>44141</v>
      </c>
      <c r="J632">
        <f t="shared" si="81"/>
        <v>1</v>
      </c>
      <c r="K632" t="str">
        <f t="shared" si="82"/>
        <v>F</v>
      </c>
      <c r="L632">
        <f t="shared" si="83"/>
        <v>45</v>
      </c>
      <c r="M632" s="11">
        <f t="shared" si="84"/>
        <v>0.75</v>
      </c>
      <c r="N632">
        <f t="shared" si="85"/>
        <v>0.16666666666666666</v>
      </c>
      <c r="O632">
        <f t="shared" si="86"/>
        <v>2.7777777777777776E-2</v>
      </c>
      <c r="P632">
        <f t="shared" si="87"/>
        <v>1</v>
      </c>
      <c r="Q632">
        <f t="shared" si="88"/>
        <v>0.33333333333333331</v>
      </c>
      <c r="R632">
        <f t="shared" si="89"/>
        <v>1</v>
      </c>
    </row>
    <row r="633" spans="1:18" x14ac:dyDescent="0.3">
      <c r="A633">
        <v>3</v>
      </c>
      <c r="B633">
        <v>41.897865000000003</v>
      </c>
      <c r="C633">
        <v>-87.630874000000006</v>
      </c>
      <c r="D633" s="1">
        <v>0.79166666666666663</v>
      </c>
      <c r="E633" s="1">
        <v>0.99930555555555556</v>
      </c>
      <c r="F633" t="s">
        <v>13</v>
      </c>
      <c r="G633" t="s">
        <v>14</v>
      </c>
      <c r="H633">
        <v>29</v>
      </c>
      <c r="I633" s="2">
        <v>44141</v>
      </c>
      <c r="J633">
        <f t="shared" si="81"/>
        <v>1</v>
      </c>
      <c r="K633" t="str">
        <f t="shared" si="82"/>
        <v>F</v>
      </c>
      <c r="L633">
        <f t="shared" si="83"/>
        <v>45</v>
      </c>
      <c r="M633" s="11">
        <f t="shared" si="84"/>
        <v>0.83333333333333326</v>
      </c>
      <c r="N633">
        <f t="shared" si="85"/>
        <v>0.27777777777777779</v>
      </c>
      <c r="O633">
        <f t="shared" si="86"/>
        <v>4.6296296296296294E-2</v>
      </c>
      <c r="P633">
        <f t="shared" si="87"/>
        <v>1</v>
      </c>
      <c r="Q633">
        <f t="shared" si="88"/>
        <v>0.47058823529411764</v>
      </c>
      <c r="R633">
        <f t="shared" si="89"/>
        <v>1</v>
      </c>
    </row>
    <row r="634" spans="1:18" x14ac:dyDescent="0.3">
      <c r="A634">
        <v>4</v>
      </c>
      <c r="B634">
        <v>41.880653000000002</v>
      </c>
      <c r="C634">
        <v>-87.636480000000006</v>
      </c>
      <c r="D634" s="1">
        <v>0.375</v>
      </c>
      <c r="E634" s="1">
        <v>0.71527777777777779</v>
      </c>
      <c r="F634" t="s">
        <v>12</v>
      </c>
      <c r="G634" t="s">
        <v>10</v>
      </c>
      <c r="H634">
        <v>26</v>
      </c>
      <c r="I634" s="2">
        <v>44141</v>
      </c>
      <c r="J634">
        <f t="shared" si="81"/>
        <v>1</v>
      </c>
      <c r="K634" t="str">
        <f t="shared" si="82"/>
        <v>F</v>
      </c>
      <c r="L634">
        <f t="shared" si="83"/>
        <v>45</v>
      </c>
      <c r="M634" s="11">
        <f t="shared" si="84"/>
        <v>0.41666666666666663</v>
      </c>
      <c r="N634">
        <f t="shared" si="85"/>
        <v>0.25</v>
      </c>
      <c r="O634">
        <f t="shared" si="86"/>
        <v>3.7499999999999999E-2</v>
      </c>
      <c r="P634">
        <f t="shared" si="87"/>
        <v>1</v>
      </c>
      <c r="Q634">
        <f t="shared" si="88"/>
        <v>0.2</v>
      </c>
      <c r="R634">
        <f t="shared" si="89"/>
        <v>1</v>
      </c>
    </row>
    <row r="635" spans="1:18" x14ac:dyDescent="0.3">
      <c r="A635">
        <v>4</v>
      </c>
      <c r="B635">
        <v>41.881996999999998</v>
      </c>
      <c r="C635">
        <v>-87.627484999999993</v>
      </c>
      <c r="D635" s="1">
        <v>0.73958333333333337</v>
      </c>
      <c r="E635" s="1">
        <v>0.77777777777777779</v>
      </c>
      <c r="F635" t="s">
        <v>15</v>
      </c>
      <c r="G635" t="s">
        <v>10</v>
      </c>
      <c r="H635">
        <v>26</v>
      </c>
      <c r="I635" s="2">
        <v>44141</v>
      </c>
      <c r="J635">
        <f t="shared" si="81"/>
        <v>1</v>
      </c>
      <c r="K635" t="str">
        <f t="shared" si="82"/>
        <v>F</v>
      </c>
      <c r="L635">
        <f t="shared" si="83"/>
        <v>45</v>
      </c>
      <c r="M635" s="11">
        <f t="shared" si="84"/>
        <v>0.75</v>
      </c>
      <c r="N635">
        <f t="shared" si="85"/>
        <v>0.2</v>
      </c>
      <c r="O635">
        <f t="shared" si="86"/>
        <v>0.03</v>
      </c>
      <c r="P635">
        <f t="shared" si="87"/>
        <v>1</v>
      </c>
      <c r="Q635">
        <f t="shared" si="88"/>
        <v>0.33333333333333331</v>
      </c>
      <c r="R635">
        <f t="shared" si="89"/>
        <v>1</v>
      </c>
    </row>
    <row r="636" spans="1:18" x14ac:dyDescent="0.3">
      <c r="A636">
        <v>4</v>
      </c>
      <c r="B636">
        <v>41.897865000000003</v>
      </c>
      <c r="C636">
        <v>-87.630874000000006</v>
      </c>
      <c r="D636" s="1">
        <v>0.79166666666666663</v>
      </c>
      <c r="E636" s="1">
        <v>0.99930555555555556</v>
      </c>
      <c r="F636" t="s">
        <v>13</v>
      </c>
      <c r="G636" t="s">
        <v>10</v>
      </c>
      <c r="H636">
        <v>26</v>
      </c>
      <c r="I636" s="2">
        <v>44141</v>
      </c>
      <c r="J636">
        <f t="shared" si="81"/>
        <v>1</v>
      </c>
      <c r="K636" t="str">
        <f t="shared" si="82"/>
        <v>F</v>
      </c>
      <c r="L636">
        <f t="shared" si="83"/>
        <v>45</v>
      </c>
      <c r="M636" s="11">
        <f t="shared" si="84"/>
        <v>0.83333333333333326</v>
      </c>
      <c r="N636">
        <f t="shared" si="85"/>
        <v>0.35</v>
      </c>
      <c r="O636">
        <f t="shared" si="86"/>
        <v>5.2499999999999998E-2</v>
      </c>
      <c r="P636">
        <f t="shared" si="87"/>
        <v>1</v>
      </c>
      <c r="Q636">
        <f t="shared" si="88"/>
        <v>0.47058823529411764</v>
      </c>
      <c r="R636">
        <f t="shared" si="89"/>
        <v>1</v>
      </c>
    </row>
    <row r="637" spans="1:18" x14ac:dyDescent="0.3">
      <c r="A637">
        <v>5</v>
      </c>
      <c r="B637">
        <v>41.874848999999998</v>
      </c>
      <c r="C637">
        <v>-87.634506000000002</v>
      </c>
      <c r="D637" s="1">
        <v>0.25</v>
      </c>
      <c r="E637" s="1">
        <v>0.3125</v>
      </c>
      <c r="F637" t="s">
        <v>16</v>
      </c>
      <c r="G637" t="s">
        <v>10</v>
      </c>
      <c r="H637">
        <v>27</v>
      </c>
      <c r="I637" s="2">
        <v>44141</v>
      </c>
      <c r="J637">
        <f t="shared" si="81"/>
        <v>1</v>
      </c>
      <c r="K637" t="str">
        <f t="shared" si="82"/>
        <v>F</v>
      </c>
      <c r="L637">
        <f t="shared" si="83"/>
        <v>45</v>
      </c>
      <c r="M637" s="11">
        <f t="shared" si="84"/>
        <v>0.25</v>
      </c>
      <c r="N637">
        <f t="shared" si="85"/>
        <v>0.21739130434782608</v>
      </c>
      <c r="O637">
        <f t="shared" si="86"/>
        <v>2.835538752362949E-2</v>
      </c>
      <c r="P637">
        <f t="shared" si="87"/>
        <v>1</v>
      </c>
      <c r="Q637">
        <f t="shared" si="88"/>
        <v>0.5</v>
      </c>
      <c r="R637">
        <f t="shared" si="89"/>
        <v>1</v>
      </c>
    </row>
    <row r="638" spans="1:18" x14ac:dyDescent="0.3">
      <c r="A638">
        <v>5</v>
      </c>
      <c r="B638">
        <v>41.880653000000002</v>
      </c>
      <c r="C638">
        <v>-87.636480000000006</v>
      </c>
      <c r="D638" s="1">
        <v>0.375</v>
      </c>
      <c r="E638" s="1">
        <v>0.70833333333333337</v>
      </c>
      <c r="F638" t="s">
        <v>12</v>
      </c>
      <c r="G638" t="s">
        <v>10</v>
      </c>
      <c r="H638">
        <v>27</v>
      </c>
      <c r="I638" s="2">
        <v>44141</v>
      </c>
      <c r="J638">
        <f t="shared" si="81"/>
        <v>1</v>
      </c>
      <c r="K638" t="str">
        <f t="shared" si="82"/>
        <v>F</v>
      </c>
      <c r="L638">
        <f t="shared" si="83"/>
        <v>45</v>
      </c>
      <c r="M638" s="11">
        <f t="shared" si="84"/>
        <v>0.41666666666666663</v>
      </c>
      <c r="N638">
        <f t="shared" si="85"/>
        <v>0.21739130434782608</v>
      </c>
      <c r="O638">
        <f t="shared" si="86"/>
        <v>2.835538752362949E-2</v>
      </c>
      <c r="P638">
        <f t="shared" si="87"/>
        <v>1</v>
      </c>
      <c r="Q638">
        <f t="shared" si="88"/>
        <v>0.2</v>
      </c>
      <c r="R638">
        <f t="shared" si="89"/>
        <v>1</v>
      </c>
    </row>
    <row r="639" spans="1:18" x14ac:dyDescent="0.3">
      <c r="A639">
        <v>5</v>
      </c>
      <c r="B639">
        <v>41.897865000000003</v>
      </c>
      <c r="C639">
        <v>-87.630874000000006</v>
      </c>
      <c r="D639" s="1">
        <v>0.73958333333333337</v>
      </c>
      <c r="E639" s="1">
        <v>0.99930555555555556</v>
      </c>
      <c r="F639" t="s">
        <v>13</v>
      </c>
      <c r="G639" t="s">
        <v>10</v>
      </c>
      <c r="H639">
        <v>27</v>
      </c>
      <c r="I639" s="2">
        <v>44141</v>
      </c>
      <c r="J639">
        <f t="shared" si="81"/>
        <v>1</v>
      </c>
      <c r="K639" t="str">
        <f t="shared" si="82"/>
        <v>F</v>
      </c>
      <c r="L639">
        <f t="shared" si="83"/>
        <v>45</v>
      </c>
      <c r="M639" s="11">
        <f t="shared" si="84"/>
        <v>0.75</v>
      </c>
      <c r="N639">
        <f t="shared" si="85"/>
        <v>0.30434782608695654</v>
      </c>
      <c r="O639">
        <f t="shared" si="86"/>
        <v>3.969754253308129E-2</v>
      </c>
      <c r="P639">
        <f t="shared" si="87"/>
        <v>1</v>
      </c>
      <c r="Q639">
        <f t="shared" si="88"/>
        <v>0.26666666666666666</v>
      </c>
      <c r="R639">
        <f t="shared" si="89"/>
        <v>1</v>
      </c>
    </row>
    <row r="640" spans="1:18" x14ac:dyDescent="0.3">
      <c r="A640">
        <v>6</v>
      </c>
      <c r="B640">
        <v>41.874848999999998</v>
      </c>
      <c r="C640">
        <v>-87.634506000000002</v>
      </c>
      <c r="D640" s="1">
        <v>0.25</v>
      </c>
      <c r="E640" s="1">
        <v>0.31944444444444448</v>
      </c>
      <c r="F640" t="s">
        <v>16</v>
      </c>
      <c r="G640" t="s">
        <v>14</v>
      </c>
      <c r="H640">
        <v>29</v>
      </c>
      <c r="I640" s="2">
        <v>44141</v>
      </c>
      <c r="J640">
        <f t="shared" si="81"/>
        <v>1</v>
      </c>
      <c r="K640" t="str">
        <f t="shared" si="82"/>
        <v>F</v>
      </c>
      <c r="L640">
        <f t="shared" si="83"/>
        <v>45</v>
      </c>
      <c r="M640" s="11">
        <f t="shared" si="84"/>
        <v>0.25</v>
      </c>
      <c r="N640">
        <f t="shared" si="85"/>
        <v>0.16</v>
      </c>
      <c r="O640">
        <f t="shared" si="86"/>
        <v>2.5600000000000001E-2</v>
      </c>
      <c r="P640">
        <f t="shared" si="87"/>
        <v>1</v>
      </c>
      <c r="Q640">
        <f t="shared" si="88"/>
        <v>0.5</v>
      </c>
      <c r="R640">
        <f t="shared" si="89"/>
        <v>1</v>
      </c>
    </row>
    <row r="641" spans="1:18" x14ac:dyDescent="0.3">
      <c r="A641">
        <v>6</v>
      </c>
      <c r="B641">
        <v>41.880653000000002</v>
      </c>
      <c r="C641">
        <v>-87.636480000000006</v>
      </c>
      <c r="D641" s="1">
        <v>0.375</v>
      </c>
      <c r="E641" s="1">
        <v>0.71527777777777779</v>
      </c>
      <c r="F641" t="s">
        <v>12</v>
      </c>
      <c r="G641" t="s">
        <v>14</v>
      </c>
      <c r="H641">
        <v>29</v>
      </c>
      <c r="I641" s="2">
        <v>44141</v>
      </c>
      <c r="J641">
        <f t="shared" si="81"/>
        <v>1</v>
      </c>
      <c r="K641" t="str">
        <f t="shared" si="82"/>
        <v>F</v>
      </c>
      <c r="L641">
        <f t="shared" si="83"/>
        <v>45</v>
      </c>
      <c r="M641" s="11">
        <f t="shared" si="84"/>
        <v>0.41666666666666663</v>
      </c>
      <c r="N641">
        <f t="shared" si="85"/>
        <v>0.2</v>
      </c>
      <c r="O641">
        <f t="shared" si="86"/>
        <v>3.2000000000000001E-2</v>
      </c>
      <c r="P641">
        <f t="shared" si="87"/>
        <v>1</v>
      </c>
      <c r="Q641">
        <f t="shared" si="88"/>
        <v>0.2</v>
      </c>
      <c r="R641">
        <f t="shared" si="89"/>
        <v>1</v>
      </c>
    </row>
    <row r="642" spans="1:18" x14ac:dyDescent="0.3">
      <c r="A642">
        <v>6</v>
      </c>
      <c r="B642">
        <v>41.881996999999998</v>
      </c>
      <c r="C642">
        <v>-87.627484999999993</v>
      </c>
      <c r="D642" s="1">
        <v>0.73958333333333337</v>
      </c>
      <c r="E642" s="1">
        <v>0.77777777777777779</v>
      </c>
      <c r="F642" t="s">
        <v>15</v>
      </c>
      <c r="G642" t="s">
        <v>14</v>
      </c>
      <c r="H642">
        <v>29</v>
      </c>
      <c r="I642" s="2">
        <v>44141</v>
      </c>
      <c r="J642">
        <f t="shared" si="81"/>
        <v>1</v>
      </c>
      <c r="K642" t="str">
        <f t="shared" si="82"/>
        <v>F</v>
      </c>
      <c r="L642">
        <f t="shared" si="83"/>
        <v>45</v>
      </c>
      <c r="M642" s="11">
        <f t="shared" si="84"/>
        <v>0.75</v>
      </c>
      <c r="N642">
        <f t="shared" si="85"/>
        <v>0.24</v>
      </c>
      <c r="O642">
        <f t="shared" si="86"/>
        <v>3.8399999999999997E-2</v>
      </c>
      <c r="P642">
        <f t="shared" si="87"/>
        <v>1</v>
      </c>
      <c r="Q642">
        <f t="shared" si="88"/>
        <v>0.33333333333333331</v>
      </c>
      <c r="R642">
        <f t="shared" si="89"/>
        <v>1</v>
      </c>
    </row>
    <row r="643" spans="1:18" x14ac:dyDescent="0.3">
      <c r="A643">
        <v>6</v>
      </c>
      <c r="B643">
        <v>41.897865000000003</v>
      </c>
      <c r="C643">
        <v>-87.630874000000006</v>
      </c>
      <c r="D643" s="1">
        <v>0.73958333333333337</v>
      </c>
      <c r="E643" s="1">
        <v>0.99930555555555556</v>
      </c>
      <c r="F643" t="s">
        <v>13</v>
      </c>
      <c r="G643" t="s">
        <v>14</v>
      </c>
      <c r="H643">
        <v>29</v>
      </c>
      <c r="I643" s="2">
        <v>44141</v>
      </c>
      <c r="J643">
        <f t="shared" ref="J643:J706" si="90">CHOOSE(WEEKDAY(I643),0,1,1,1,1,1,0)</f>
        <v>1</v>
      </c>
      <c r="K643" t="str">
        <f t="shared" ref="K643:K706" si="91">CHOOSE(WEEKDAY(I643),"Su","M","Tu","W","Th","F","Sa")</f>
        <v>F</v>
      </c>
      <c r="L643">
        <f t="shared" ref="L643:L706" si="92">WEEKNUM(I643)</f>
        <v>45</v>
      </c>
      <c r="M643" s="11">
        <f t="shared" ref="M643:M706" si="93">MROUND(D643,"2:00")</f>
        <v>0.75</v>
      </c>
      <c r="N643">
        <f t="shared" ref="N643:N706" si="94">COUNTIFS(F:F,F643,A:A,A643,L:L,L643)/COUNTIFS(A:A,A643,L:L,L643)</f>
        <v>0.28000000000000003</v>
      </c>
      <c r="O643">
        <f t="shared" ref="O643:O706" si="95">N643*(COUNTIFS(K:K,K643,A:A,A643,L:L,L643)/COUNTIFS(A:A,A643,L:L,L643))</f>
        <v>4.4800000000000006E-2</v>
      </c>
      <c r="P643">
        <f t="shared" ref="P643:P706" si="96">COUNTIFS(F:F,F643,A:A,A643,K:K,K643)/(MAX(L:L)-MIN(L:L))</f>
        <v>1</v>
      </c>
      <c r="Q643">
        <f t="shared" ref="Q643:Q706" si="97">COUNTIFS(F:F,F643,M:M,M643,K:K,K643,A:A,A643)/COUNTIFS(F:F,F643,K:K,K643,M:M,M643)</f>
        <v>0.26666666666666666</v>
      </c>
      <c r="R643">
        <f t="shared" ref="R643:R706" si="98">COUNTIFS(F:F,F643,A:A,A643,K:K,K643,M:M,M643)/(MAX(L:L)-MIN(L:L))</f>
        <v>1</v>
      </c>
    </row>
    <row r="644" spans="1:18" x14ac:dyDescent="0.3">
      <c r="A644">
        <v>1</v>
      </c>
      <c r="B644">
        <v>41.878163000000001</v>
      </c>
      <c r="C644">
        <v>-87.634919999999994</v>
      </c>
      <c r="D644" s="1">
        <v>0.52083333333333337</v>
      </c>
      <c r="E644" s="1">
        <v>0.54166666666666663</v>
      </c>
      <c r="F644" t="s">
        <v>17</v>
      </c>
      <c r="G644" t="s">
        <v>10</v>
      </c>
      <c r="H644">
        <v>25</v>
      </c>
      <c r="I644" s="2">
        <v>44142</v>
      </c>
      <c r="J644">
        <f t="shared" si="90"/>
        <v>0</v>
      </c>
      <c r="K644" t="str">
        <f t="shared" si="91"/>
        <v>Sa</v>
      </c>
      <c r="L644">
        <f t="shared" si="92"/>
        <v>45</v>
      </c>
      <c r="M644" s="11">
        <f t="shared" si="93"/>
        <v>0.5</v>
      </c>
      <c r="N644">
        <f t="shared" si="94"/>
        <v>7.407407407407407E-2</v>
      </c>
      <c r="O644">
        <f t="shared" si="95"/>
        <v>1.0973936899862825E-2</v>
      </c>
      <c r="P644">
        <f t="shared" si="96"/>
        <v>1</v>
      </c>
      <c r="Q644">
        <f t="shared" si="97"/>
        <v>1</v>
      </c>
      <c r="R644">
        <f t="shared" si="98"/>
        <v>1</v>
      </c>
    </row>
    <row r="645" spans="1:18" x14ac:dyDescent="0.3">
      <c r="A645">
        <v>1</v>
      </c>
      <c r="B645">
        <v>41.884017999999998</v>
      </c>
      <c r="C645">
        <v>-87.627398999999997</v>
      </c>
      <c r="D645" s="1">
        <v>0.58333333333333337</v>
      </c>
      <c r="E645" s="1">
        <v>0.66666666666666663</v>
      </c>
      <c r="F645" t="s">
        <v>18</v>
      </c>
      <c r="G645" t="s">
        <v>10</v>
      </c>
      <c r="H645">
        <v>25</v>
      </c>
      <c r="I645" s="2">
        <v>44142</v>
      </c>
      <c r="J645">
        <f t="shared" si="90"/>
        <v>0</v>
      </c>
      <c r="K645" t="str">
        <f t="shared" si="91"/>
        <v>Sa</v>
      </c>
      <c r="L645">
        <f t="shared" si="92"/>
        <v>45</v>
      </c>
      <c r="M645" s="11">
        <f t="shared" si="93"/>
        <v>0.58333333333333326</v>
      </c>
      <c r="N645">
        <f t="shared" si="94"/>
        <v>3.7037037037037035E-2</v>
      </c>
      <c r="O645">
        <f t="shared" si="95"/>
        <v>5.4869684499314125E-3</v>
      </c>
      <c r="P645">
        <f t="shared" si="96"/>
        <v>1</v>
      </c>
      <c r="Q645">
        <f t="shared" si="97"/>
        <v>1</v>
      </c>
      <c r="R645">
        <f t="shared" si="98"/>
        <v>1</v>
      </c>
    </row>
    <row r="646" spans="1:18" x14ac:dyDescent="0.3">
      <c r="A646">
        <v>1</v>
      </c>
      <c r="B646">
        <v>41.883138000000002</v>
      </c>
      <c r="C646">
        <v>-87.630692999999994</v>
      </c>
      <c r="D646" s="1">
        <v>0.6875</v>
      </c>
      <c r="E646" s="1">
        <v>0.70833333333333337</v>
      </c>
      <c r="F646" t="s">
        <v>19</v>
      </c>
      <c r="G646" t="s">
        <v>10</v>
      </c>
      <c r="H646">
        <v>25</v>
      </c>
      <c r="I646" s="2">
        <v>44142</v>
      </c>
      <c r="J646">
        <f t="shared" si="90"/>
        <v>0</v>
      </c>
      <c r="K646" t="str">
        <f t="shared" si="91"/>
        <v>Sa</v>
      </c>
      <c r="L646">
        <f t="shared" si="92"/>
        <v>45</v>
      </c>
      <c r="M646" s="11">
        <f t="shared" si="93"/>
        <v>0.66666666666666663</v>
      </c>
      <c r="N646">
        <f t="shared" si="94"/>
        <v>7.407407407407407E-2</v>
      </c>
      <c r="O646">
        <f t="shared" si="95"/>
        <v>1.0973936899862825E-2</v>
      </c>
      <c r="P646">
        <f t="shared" si="96"/>
        <v>1</v>
      </c>
      <c r="Q646">
        <f t="shared" si="97"/>
        <v>1</v>
      </c>
      <c r="R646">
        <f t="shared" si="98"/>
        <v>1</v>
      </c>
    </row>
    <row r="647" spans="1:18" x14ac:dyDescent="0.3">
      <c r="A647">
        <v>1</v>
      </c>
      <c r="B647">
        <v>41.897865000000003</v>
      </c>
      <c r="C647">
        <v>-87.630874000000006</v>
      </c>
      <c r="D647" s="1">
        <v>0.83333333333333337</v>
      </c>
      <c r="E647" s="1">
        <v>0.99930555555555556</v>
      </c>
      <c r="F647" t="s">
        <v>13</v>
      </c>
      <c r="G647" t="s">
        <v>10</v>
      </c>
      <c r="H647">
        <v>25</v>
      </c>
      <c r="I647" s="2">
        <v>44142</v>
      </c>
      <c r="J647">
        <f t="shared" si="90"/>
        <v>0</v>
      </c>
      <c r="K647" t="str">
        <f t="shared" si="91"/>
        <v>Sa</v>
      </c>
      <c r="L647">
        <f t="shared" si="92"/>
        <v>45</v>
      </c>
      <c r="M647" s="11">
        <f t="shared" si="93"/>
        <v>0.83333333333333326</v>
      </c>
      <c r="N647">
        <f t="shared" si="94"/>
        <v>0.25925925925925924</v>
      </c>
      <c r="O647">
        <f t="shared" si="95"/>
        <v>3.8408779149519887E-2</v>
      </c>
      <c r="P647">
        <f t="shared" si="96"/>
        <v>1</v>
      </c>
      <c r="Q647">
        <f t="shared" si="97"/>
        <v>0.88888888888888884</v>
      </c>
      <c r="R647">
        <f t="shared" si="98"/>
        <v>1</v>
      </c>
    </row>
    <row r="648" spans="1:18" x14ac:dyDescent="0.3">
      <c r="A648">
        <v>2</v>
      </c>
      <c r="B648">
        <v>41.879927000000002</v>
      </c>
      <c r="C648">
        <v>-87.623632999999998</v>
      </c>
      <c r="D648" s="1">
        <v>0.39583333333333331</v>
      </c>
      <c r="E648" s="1">
        <v>0.5625</v>
      </c>
      <c r="F648" t="s">
        <v>20</v>
      </c>
      <c r="G648" t="s">
        <v>14</v>
      </c>
      <c r="H648">
        <v>27</v>
      </c>
      <c r="I648" s="2">
        <v>44142</v>
      </c>
      <c r="J648">
        <f t="shared" si="90"/>
        <v>0</v>
      </c>
      <c r="K648" t="str">
        <f t="shared" si="91"/>
        <v>Sa</v>
      </c>
      <c r="L648">
        <f t="shared" si="92"/>
        <v>45</v>
      </c>
      <c r="M648" s="11">
        <f t="shared" si="93"/>
        <v>0.41666666666666663</v>
      </c>
      <c r="N648">
        <f t="shared" si="94"/>
        <v>9.0909090909090912E-2</v>
      </c>
      <c r="O648">
        <f t="shared" si="95"/>
        <v>1.2396694214876032E-2</v>
      </c>
      <c r="P648">
        <f t="shared" si="96"/>
        <v>1</v>
      </c>
      <c r="Q648">
        <f t="shared" si="97"/>
        <v>1</v>
      </c>
      <c r="R648">
        <f t="shared" si="98"/>
        <v>1</v>
      </c>
    </row>
    <row r="649" spans="1:18" x14ac:dyDescent="0.3">
      <c r="A649">
        <v>2</v>
      </c>
      <c r="B649">
        <v>41.879604</v>
      </c>
      <c r="C649">
        <v>-87.633663999999996</v>
      </c>
      <c r="D649" s="1">
        <v>0.58333333333333337</v>
      </c>
      <c r="E649" s="1">
        <v>0.625</v>
      </c>
      <c r="F649" t="s">
        <v>9</v>
      </c>
      <c r="G649" t="s">
        <v>14</v>
      </c>
      <c r="H649">
        <v>27</v>
      </c>
      <c r="I649" s="2">
        <v>44142</v>
      </c>
      <c r="J649">
        <f t="shared" si="90"/>
        <v>0</v>
      </c>
      <c r="K649" t="str">
        <f t="shared" si="91"/>
        <v>Sa</v>
      </c>
      <c r="L649">
        <f t="shared" si="92"/>
        <v>45</v>
      </c>
      <c r="M649" s="11">
        <f t="shared" si="93"/>
        <v>0.58333333333333326</v>
      </c>
      <c r="N649">
        <f t="shared" si="94"/>
        <v>0.31818181818181818</v>
      </c>
      <c r="O649">
        <f t="shared" si="95"/>
        <v>4.338842975206611E-2</v>
      </c>
      <c r="P649">
        <f t="shared" si="96"/>
        <v>1</v>
      </c>
      <c r="Q649">
        <f t="shared" si="97"/>
        <v>1</v>
      </c>
      <c r="R649">
        <f t="shared" si="98"/>
        <v>1</v>
      </c>
    </row>
    <row r="650" spans="1:18" x14ac:dyDescent="0.3">
      <c r="A650">
        <v>2</v>
      </c>
      <c r="B650">
        <v>41.897865000000003</v>
      </c>
      <c r="C650">
        <v>-87.630874000000006</v>
      </c>
      <c r="D650" s="1">
        <v>0.64583333333333337</v>
      </c>
      <c r="E650" s="1">
        <v>0.99930555555555556</v>
      </c>
      <c r="F650" t="s">
        <v>13</v>
      </c>
      <c r="G650" t="s">
        <v>14</v>
      </c>
      <c r="H650">
        <v>27</v>
      </c>
      <c r="I650" s="2">
        <v>44142</v>
      </c>
      <c r="J650">
        <f t="shared" si="90"/>
        <v>0</v>
      </c>
      <c r="K650" t="str">
        <f t="shared" si="91"/>
        <v>Sa</v>
      </c>
      <c r="L650">
        <f t="shared" si="92"/>
        <v>45</v>
      </c>
      <c r="M650" s="11">
        <f t="shared" si="93"/>
        <v>0.66666666666666663</v>
      </c>
      <c r="N650">
        <f t="shared" si="94"/>
        <v>0.31818181818181818</v>
      </c>
      <c r="O650">
        <f t="shared" si="95"/>
        <v>4.338842975206611E-2</v>
      </c>
      <c r="P650">
        <f t="shared" si="96"/>
        <v>1.125</v>
      </c>
      <c r="Q650">
        <f t="shared" si="97"/>
        <v>0.5</v>
      </c>
      <c r="R650">
        <f t="shared" si="98"/>
        <v>1</v>
      </c>
    </row>
    <row r="651" spans="1:18" x14ac:dyDescent="0.3">
      <c r="A651">
        <v>3</v>
      </c>
      <c r="B651">
        <v>41.874848999999998</v>
      </c>
      <c r="C651">
        <v>-87.634506000000002</v>
      </c>
      <c r="D651" s="1">
        <v>0.29166666666666669</v>
      </c>
      <c r="E651" s="1">
        <v>0.375</v>
      </c>
      <c r="F651" t="s">
        <v>16</v>
      </c>
      <c r="G651" t="s">
        <v>14</v>
      </c>
      <c r="H651">
        <v>29</v>
      </c>
      <c r="I651" s="2">
        <v>44142</v>
      </c>
      <c r="J651">
        <f t="shared" si="90"/>
        <v>0</v>
      </c>
      <c r="K651" t="str">
        <f t="shared" si="91"/>
        <v>Sa</v>
      </c>
      <c r="L651">
        <f t="shared" si="92"/>
        <v>45</v>
      </c>
      <c r="M651" s="11">
        <f t="shared" si="93"/>
        <v>0.33333333333333331</v>
      </c>
      <c r="N651">
        <f t="shared" si="94"/>
        <v>0.1111111111111111</v>
      </c>
      <c r="O651">
        <f t="shared" si="95"/>
        <v>1.8518518518518517E-2</v>
      </c>
      <c r="P651">
        <f t="shared" si="96"/>
        <v>1</v>
      </c>
      <c r="Q651">
        <f t="shared" si="97"/>
        <v>1</v>
      </c>
      <c r="R651">
        <f t="shared" si="98"/>
        <v>1</v>
      </c>
    </row>
    <row r="652" spans="1:18" x14ac:dyDescent="0.3">
      <c r="A652">
        <v>3</v>
      </c>
      <c r="B652">
        <v>41.883138000000002</v>
      </c>
      <c r="C652">
        <v>-87.630692999999994</v>
      </c>
      <c r="D652" s="1">
        <v>0.70833333333333337</v>
      </c>
      <c r="E652" s="1">
        <v>0.75</v>
      </c>
      <c r="F652" t="s">
        <v>19</v>
      </c>
      <c r="G652" t="s">
        <v>14</v>
      </c>
      <c r="H652">
        <v>29</v>
      </c>
      <c r="I652" s="2">
        <v>44142</v>
      </c>
      <c r="J652">
        <f t="shared" si="90"/>
        <v>0</v>
      </c>
      <c r="K652" t="str">
        <f t="shared" si="91"/>
        <v>Sa</v>
      </c>
      <c r="L652">
        <f t="shared" si="92"/>
        <v>45</v>
      </c>
      <c r="M652" s="11">
        <f t="shared" si="93"/>
        <v>0.75</v>
      </c>
      <c r="N652">
        <f t="shared" si="94"/>
        <v>5.5555555555555552E-2</v>
      </c>
      <c r="O652">
        <f t="shared" si="95"/>
        <v>9.2592592592592587E-3</v>
      </c>
      <c r="P652">
        <f t="shared" si="96"/>
        <v>1</v>
      </c>
      <c r="Q652">
        <f t="shared" si="97"/>
        <v>1</v>
      </c>
      <c r="R652">
        <f t="shared" si="98"/>
        <v>1</v>
      </c>
    </row>
    <row r="653" spans="1:18" x14ac:dyDescent="0.3">
      <c r="A653">
        <v>3</v>
      </c>
      <c r="B653">
        <v>41.884017999999998</v>
      </c>
      <c r="C653">
        <v>-87.627398999999997</v>
      </c>
      <c r="D653" s="1">
        <v>0.75</v>
      </c>
      <c r="E653" s="1">
        <v>0.91666666666666663</v>
      </c>
      <c r="F653" t="s">
        <v>18</v>
      </c>
      <c r="G653" t="s">
        <v>14</v>
      </c>
      <c r="H653">
        <v>29</v>
      </c>
      <c r="I653" s="2">
        <v>44142</v>
      </c>
      <c r="J653">
        <f t="shared" si="90"/>
        <v>0</v>
      </c>
      <c r="K653" t="str">
        <f t="shared" si="91"/>
        <v>Sa</v>
      </c>
      <c r="L653">
        <f t="shared" si="92"/>
        <v>45</v>
      </c>
      <c r="M653" s="11">
        <f t="shared" si="93"/>
        <v>0.75</v>
      </c>
      <c r="N653">
        <f t="shared" si="94"/>
        <v>0.1111111111111111</v>
      </c>
      <c r="O653">
        <f t="shared" si="95"/>
        <v>1.8518518518518517E-2</v>
      </c>
      <c r="P653">
        <f t="shared" si="96"/>
        <v>1</v>
      </c>
      <c r="Q653">
        <f t="shared" si="97"/>
        <v>1</v>
      </c>
      <c r="R653">
        <f t="shared" si="98"/>
        <v>1</v>
      </c>
    </row>
    <row r="654" spans="1:18" x14ac:dyDescent="0.3">
      <c r="A654">
        <v>4</v>
      </c>
      <c r="B654">
        <v>41.897865000000003</v>
      </c>
      <c r="C654">
        <v>-87.630874000000006</v>
      </c>
      <c r="D654" s="1">
        <v>0.375</v>
      </c>
      <c r="E654" s="1">
        <v>0.38541666666666669</v>
      </c>
      <c r="F654" t="s">
        <v>13</v>
      </c>
      <c r="G654" t="s">
        <v>10</v>
      </c>
      <c r="H654">
        <v>26</v>
      </c>
      <c r="I654" s="2">
        <v>44142</v>
      </c>
      <c r="J654">
        <f t="shared" si="90"/>
        <v>0</v>
      </c>
      <c r="K654" t="str">
        <f t="shared" si="91"/>
        <v>Sa</v>
      </c>
      <c r="L654">
        <f t="shared" si="92"/>
        <v>45</v>
      </c>
      <c r="M654" s="11">
        <f t="shared" si="93"/>
        <v>0.41666666666666663</v>
      </c>
      <c r="N654">
        <f t="shared" si="94"/>
        <v>0.35</v>
      </c>
      <c r="O654">
        <f t="shared" si="95"/>
        <v>5.2499999999999998E-2</v>
      </c>
      <c r="P654">
        <f t="shared" si="96"/>
        <v>1</v>
      </c>
      <c r="Q654">
        <f t="shared" si="97"/>
        <v>1</v>
      </c>
      <c r="R654">
        <f t="shared" si="98"/>
        <v>1</v>
      </c>
    </row>
    <row r="655" spans="1:18" x14ac:dyDescent="0.3">
      <c r="A655">
        <v>4</v>
      </c>
      <c r="B655">
        <v>41.879604</v>
      </c>
      <c r="C655">
        <v>-87.633663999999996</v>
      </c>
      <c r="D655" s="1">
        <v>0.75</v>
      </c>
      <c r="E655" s="1">
        <v>0.79166666666666663</v>
      </c>
      <c r="F655" t="s">
        <v>9</v>
      </c>
      <c r="G655" t="s">
        <v>10</v>
      </c>
      <c r="H655">
        <v>26</v>
      </c>
      <c r="I655" s="2">
        <v>44142</v>
      </c>
      <c r="J655">
        <f t="shared" si="90"/>
        <v>0</v>
      </c>
      <c r="K655" t="str">
        <f t="shared" si="91"/>
        <v>Sa</v>
      </c>
      <c r="L655">
        <f t="shared" si="92"/>
        <v>45</v>
      </c>
      <c r="M655" s="11">
        <f t="shared" si="93"/>
        <v>0.75</v>
      </c>
      <c r="N655">
        <f t="shared" si="94"/>
        <v>0.1</v>
      </c>
      <c r="O655">
        <f t="shared" si="95"/>
        <v>1.4999999999999999E-2</v>
      </c>
      <c r="P655">
        <f t="shared" si="96"/>
        <v>1</v>
      </c>
      <c r="Q655">
        <f t="shared" si="97"/>
        <v>1</v>
      </c>
      <c r="R655">
        <f t="shared" si="98"/>
        <v>1</v>
      </c>
    </row>
    <row r="656" spans="1:18" x14ac:dyDescent="0.3">
      <c r="A656">
        <v>4</v>
      </c>
      <c r="B656">
        <v>41.890135999999998</v>
      </c>
      <c r="C656">
        <v>-87.631688999999994</v>
      </c>
      <c r="D656" s="1">
        <v>0.8125</v>
      </c>
      <c r="E656" s="1">
        <v>0</v>
      </c>
      <c r="F656" t="s">
        <v>21</v>
      </c>
      <c r="G656" t="s">
        <v>10</v>
      </c>
      <c r="H656">
        <v>26</v>
      </c>
      <c r="I656" s="2">
        <v>44142</v>
      </c>
      <c r="J656">
        <f t="shared" si="90"/>
        <v>0</v>
      </c>
      <c r="K656" t="str">
        <f t="shared" si="91"/>
        <v>Sa</v>
      </c>
      <c r="L656">
        <f t="shared" si="92"/>
        <v>45</v>
      </c>
      <c r="M656" s="11">
        <f t="shared" si="93"/>
        <v>0.83333333333333326</v>
      </c>
      <c r="N656">
        <f t="shared" si="94"/>
        <v>0.1</v>
      </c>
      <c r="O656">
        <f t="shared" si="95"/>
        <v>1.4999999999999999E-2</v>
      </c>
      <c r="P656">
        <f t="shared" si="96"/>
        <v>1.125</v>
      </c>
      <c r="Q656">
        <f t="shared" si="97"/>
        <v>0.9</v>
      </c>
      <c r="R656">
        <f t="shared" si="98"/>
        <v>1.125</v>
      </c>
    </row>
    <row r="657" spans="1:18" x14ac:dyDescent="0.3">
      <c r="A657">
        <v>5</v>
      </c>
      <c r="B657">
        <v>41.897865000000003</v>
      </c>
      <c r="C657">
        <v>-87.630874000000006</v>
      </c>
      <c r="D657" s="1">
        <v>0.33333333333333331</v>
      </c>
      <c r="E657" s="1">
        <v>0.375</v>
      </c>
      <c r="F657" t="s">
        <v>13</v>
      </c>
      <c r="G657" t="s">
        <v>10</v>
      </c>
      <c r="H657">
        <v>27</v>
      </c>
      <c r="I657" s="2">
        <v>44142</v>
      </c>
      <c r="J657">
        <f t="shared" si="90"/>
        <v>0</v>
      </c>
      <c r="K657" t="str">
        <f t="shared" si="91"/>
        <v>Sa</v>
      </c>
      <c r="L657">
        <f t="shared" si="92"/>
        <v>45</v>
      </c>
      <c r="M657" s="11">
        <f t="shared" si="93"/>
        <v>0.33333333333333331</v>
      </c>
      <c r="N657">
        <f t="shared" si="94"/>
        <v>0.30434782608695654</v>
      </c>
      <c r="O657">
        <f t="shared" si="95"/>
        <v>2.6465028355387523E-2</v>
      </c>
      <c r="P657">
        <f t="shared" si="96"/>
        <v>1</v>
      </c>
      <c r="Q657">
        <f t="shared" si="97"/>
        <v>1</v>
      </c>
      <c r="R657">
        <f t="shared" si="98"/>
        <v>1</v>
      </c>
    </row>
    <row r="658" spans="1:18" x14ac:dyDescent="0.3">
      <c r="A658">
        <v>5</v>
      </c>
      <c r="B658">
        <v>41.881996999999998</v>
      </c>
      <c r="C658">
        <v>-87.627484999999993</v>
      </c>
      <c r="D658" s="1">
        <v>0.375</v>
      </c>
      <c r="E658" s="1">
        <v>0.54166666666666663</v>
      </c>
      <c r="F658" t="s">
        <v>15</v>
      </c>
      <c r="G658" t="s">
        <v>10</v>
      </c>
      <c r="H658">
        <v>27</v>
      </c>
      <c r="I658" s="2">
        <v>44142</v>
      </c>
      <c r="J658">
        <f t="shared" si="90"/>
        <v>0</v>
      </c>
      <c r="K658" t="str">
        <f t="shared" si="91"/>
        <v>Sa</v>
      </c>
      <c r="L658">
        <f t="shared" si="92"/>
        <v>45</v>
      </c>
      <c r="M658" s="11">
        <f t="shared" si="93"/>
        <v>0.41666666666666663</v>
      </c>
      <c r="N658">
        <f t="shared" si="94"/>
        <v>0.2608695652173913</v>
      </c>
      <c r="O658">
        <f t="shared" si="95"/>
        <v>2.268431001890359E-2</v>
      </c>
      <c r="P658">
        <f t="shared" si="96"/>
        <v>1</v>
      </c>
      <c r="Q658">
        <f t="shared" si="97"/>
        <v>0.5</v>
      </c>
      <c r="R658">
        <f t="shared" si="98"/>
        <v>1</v>
      </c>
    </row>
    <row r="659" spans="1:18" x14ac:dyDescent="0.3">
      <c r="A659">
        <v>6</v>
      </c>
      <c r="B659">
        <v>41.881996999999998</v>
      </c>
      <c r="C659">
        <v>-87.627484999999993</v>
      </c>
      <c r="D659" s="1">
        <v>0.41666666666666669</v>
      </c>
      <c r="E659" s="1">
        <v>0.54166666666666663</v>
      </c>
      <c r="F659" t="s">
        <v>15</v>
      </c>
      <c r="G659" t="s">
        <v>14</v>
      </c>
      <c r="H659">
        <v>29</v>
      </c>
      <c r="I659" s="2">
        <v>44142</v>
      </c>
      <c r="J659">
        <f t="shared" si="90"/>
        <v>0</v>
      </c>
      <c r="K659" t="str">
        <f t="shared" si="91"/>
        <v>Sa</v>
      </c>
      <c r="L659">
        <f t="shared" si="92"/>
        <v>45</v>
      </c>
      <c r="M659" s="11">
        <f t="shared" si="93"/>
        <v>0.41666666666666663</v>
      </c>
      <c r="N659">
        <f t="shared" si="94"/>
        <v>0.24</v>
      </c>
      <c r="O659">
        <f t="shared" si="95"/>
        <v>2.8799999999999999E-2</v>
      </c>
      <c r="P659">
        <f t="shared" si="96"/>
        <v>1</v>
      </c>
      <c r="Q659">
        <f t="shared" si="97"/>
        <v>0.5</v>
      </c>
      <c r="R659">
        <f t="shared" si="98"/>
        <v>1</v>
      </c>
    </row>
    <row r="660" spans="1:18" x14ac:dyDescent="0.3">
      <c r="A660">
        <v>6</v>
      </c>
      <c r="B660">
        <v>41.883138000000002</v>
      </c>
      <c r="C660">
        <v>-87.630692999999994</v>
      </c>
      <c r="D660" s="1">
        <v>0.58333333333333337</v>
      </c>
      <c r="E660" s="1">
        <v>0.66666666666666663</v>
      </c>
      <c r="F660" t="s">
        <v>19</v>
      </c>
      <c r="G660" t="s">
        <v>14</v>
      </c>
      <c r="H660">
        <v>29</v>
      </c>
      <c r="I660" s="2">
        <v>44142</v>
      </c>
      <c r="J660">
        <f t="shared" si="90"/>
        <v>0</v>
      </c>
      <c r="K660" t="str">
        <f t="shared" si="91"/>
        <v>Sa</v>
      </c>
      <c r="L660">
        <f t="shared" si="92"/>
        <v>45</v>
      </c>
      <c r="M660" s="11">
        <f t="shared" si="93"/>
        <v>0.58333333333333326</v>
      </c>
      <c r="N660">
        <f t="shared" si="94"/>
        <v>0.08</v>
      </c>
      <c r="O660">
        <f t="shared" si="95"/>
        <v>9.5999999999999992E-3</v>
      </c>
      <c r="P660">
        <f t="shared" si="96"/>
        <v>1</v>
      </c>
      <c r="Q660">
        <f t="shared" si="97"/>
        <v>1</v>
      </c>
      <c r="R660">
        <f t="shared" si="98"/>
        <v>1</v>
      </c>
    </row>
    <row r="661" spans="1:18" x14ac:dyDescent="0.3">
      <c r="A661">
        <v>6</v>
      </c>
      <c r="B661">
        <v>41.897865000000003</v>
      </c>
      <c r="C661">
        <v>-87.630874000000006</v>
      </c>
      <c r="D661" s="1">
        <v>0.66666666666666663</v>
      </c>
      <c r="E661" s="1">
        <v>0.99930555555555556</v>
      </c>
      <c r="F661" t="s">
        <v>13</v>
      </c>
      <c r="G661" t="s">
        <v>14</v>
      </c>
      <c r="H661">
        <v>29</v>
      </c>
      <c r="I661" s="2">
        <v>44142</v>
      </c>
      <c r="J661">
        <f t="shared" si="90"/>
        <v>0</v>
      </c>
      <c r="K661" t="str">
        <f t="shared" si="91"/>
        <v>Sa</v>
      </c>
      <c r="L661">
        <f t="shared" si="92"/>
        <v>45</v>
      </c>
      <c r="M661" s="11">
        <f t="shared" si="93"/>
        <v>0.66666666666666663</v>
      </c>
      <c r="N661">
        <f t="shared" si="94"/>
        <v>0.28000000000000003</v>
      </c>
      <c r="O661">
        <f t="shared" si="95"/>
        <v>3.3600000000000005E-2</v>
      </c>
      <c r="P661">
        <f t="shared" si="96"/>
        <v>1</v>
      </c>
      <c r="Q661">
        <f t="shared" si="97"/>
        <v>0.5</v>
      </c>
      <c r="R661">
        <f t="shared" si="98"/>
        <v>1</v>
      </c>
    </row>
    <row r="662" spans="1:18" x14ac:dyDescent="0.3">
      <c r="A662">
        <v>1</v>
      </c>
      <c r="B662">
        <v>41.878163000000001</v>
      </c>
      <c r="C662">
        <v>-87.634919999999994</v>
      </c>
      <c r="D662" s="1">
        <v>0.52083333333333337</v>
      </c>
      <c r="E662" s="1">
        <v>0.54166666666666663</v>
      </c>
      <c r="F662" t="s">
        <v>17</v>
      </c>
      <c r="G662" t="s">
        <v>10</v>
      </c>
      <c r="H662">
        <v>25</v>
      </c>
      <c r="I662" s="2">
        <v>44143</v>
      </c>
      <c r="J662">
        <f t="shared" si="90"/>
        <v>0</v>
      </c>
      <c r="K662" t="str">
        <f t="shared" si="91"/>
        <v>Su</v>
      </c>
      <c r="L662">
        <f t="shared" si="92"/>
        <v>46</v>
      </c>
      <c r="M662" s="11">
        <f t="shared" si="93"/>
        <v>0.5</v>
      </c>
      <c r="N662">
        <f t="shared" si="94"/>
        <v>7.407407407407407E-2</v>
      </c>
      <c r="O662">
        <f t="shared" si="95"/>
        <v>8.2304526748971183E-3</v>
      </c>
      <c r="P662">
        <f t="shared" si="96"/>
        <v>1</v>
      </c>
      <c r="Q662">
        <f t="shared" si="97"/>
        <v>1</v>
      </c>
      <c r="R662">
        <f t="shared" si="98"/>
        <v>1</v>
      </c>
    </row>
    <row r="663" spans="1:18" x14ac:dyDescent="0.3">
      <c r="A663">
        <v>1</v>
      </c>
      <c r="B663">
        <v>41.883138000000002</v>
      </c>
      <c r="C663">
        <v>-87.630692999999994</v>
      </c>
      <c r="D663" s="1">
        <v>0.6875</v>
      </c>
      <c r="E663" s="1">
        <v>0.70833333333333337</v>
      </c>
      <c r="F663" t="s">
        <v>19</v>
      </c>
      <c r="G663" t="s">
        <v>10</v>
      </c>
      <c r="H663">
        <v>25</v>
      </c>
      <c r="I663" s="2">
        <v>44143</v>
      </c>
      <c r="J663">
        <f t="shared" si="90"/>
        <v>0</v>
      </c>
      <c r="K663" t="str">
        <f t="shared" si="91"/>
        <v>Su</v>
      </c>
      <c r="L663">
        <f t="shared" si="92"/>
        <v>46</v>
      </c>
      <c r="M663" s="11">
        <f t="shared" si="93"/>
        <v>0.66666666666666663</v>
      </c>
      <c r="N663">
        <f t="shared" si="94"/>
        <v>7.407407407407407E-2</v>
      </c>
      <c r="O663">
        <f t="shared" si="95"/>
        <v>8.2304526748971183E-3</v>
      </c>
      <c r="P663">
        <f t="shared" si="96"/>
        <v>1</v>
      </c>
      <c r="Q663">
        <f t="shared" si="97"/>
        <v>1</v>
      </c>
      <c r="R663">
        <f t="shared" si="98"/>
        <v>1</v>
      </c>
    </row>
    <row r="664" spans="1:18" x14ac:dyDescent="0.3">
      <c r="A664">
        <v>1</v>
      </c>
      <c r="B664">
        <v>41.897865000000003</v>
      </c>
      <c r="C664">
        <v>-87.630874000000006</v>
      </c>
      <c r="D664" s="1">
        <v>0.83333333333333337</v>
      </c>
      <c r="E664" s="1">
        <v>0.99930555555555556</v>
      </c>
      <c r="F664" t="s">
        <v>13</v>
      </c>
      <c r="G664" t="s">
        <v>10</v>
      </c>
      <c r="H664">
        <v>25</v>
      </c>
      <c r="I664" s="2">
        <v>44143</v>
      </c>
      <c r="J664">
        <f t="shared" si="90"/>
        <v>0</v>
      </c>
      <c r="K664" t="str">
        <f t="shared" si="91"/>
        <v>Su</v>
      </c>
      <c r="L664">
        <f t="shared" si="92"/>
        <v>46</v>
      </c>
      <c r="M664" s="11">
        <f t="shared" si="93"/>
        <v>0.83333333333333326</v>
      </c>
      <c r="N664">
        <f t="shared" si="94"/>
        <v>0.25925925925925924</v>
      </c>
      <c r="O664">
        <f t="shared" si="95"/>
        <v>2.8806584362139915E-2</v>
      </c>
      <c r="P664">
        <f t="shared" si="96"/>
        <v>1</v>
      </c>
      <c r="Q664">
        <f t="shared" si="97"/>
        <v>1</v>
      </c>
      <c r="R664">
        <f t="shared" si="98"/>
        <v>1</v>
      </c>
    </row>
    <row r="665" spans="1:18" x14ac:dyDescent="0.3">
      <c r="A665">
        <v>2</v>
      </c>
      <c r="B665">
        <v>41.881996999999998</v>
      </c>
      <c r="C665">
        <v>-87.627484999999993</v>
      </c>
      <c r="D665" s="1">
        <v>0.33333333333333331</v>
      </c>
      <c r="E665" s="1">
        <v>0.375</v>
      </c>
      <c r="F665" t="s">
        <v>15</v>
      </c>
      <c r="G665" t="s">
        <v>14</v>
      </c>
      <c r="H665">
        <v>27</v>
      </c>
      <c r="I665" s="2">
        <v>44143</v>
      </c>
      <c r="J665">
        <f t="shared" si="90"/>
        <v>0</v>
      </c>
      <c r="K665" t="str">
        <f t="shared" si="91"/>
        <v>Su</v>
      </c>
      <c r="L665">
        <f t="shared" si="92"/>
        <v>46</v>
      </c>
      <c r="M665" s="11">
        <f t="shared" si="93"/>
        <v>0.33333333333333331</v>
      </c>
      <c r="N665">
        <f t="shared" si="94"/>
        <v>4.5454545454545456E-2</v>
      </c>
      <c r="O665">
        <f t="shared" si="95"/>
        <v>8.2644628099173556E-3</v>
      </c>
      <c r="P665">
        <f t="shared" si="96"/>
        <v>1</v>
      </c>
      <c r="Q665">
        <f t="shared" si="97"/>
        <v>1</v>
      </c>
      <c r="R665">
        <f t="shared" si="98"/>
        <v>1</v>
      </c>
    </row>
    <row r="666" spans="1:18" x14ac:dyDescent="0.3">
      <c r="A666">
        <v>2</v>
      </c>
      <c r="B666">
        <v>41.879927000000002</v>
      </c>
      <c r="C666">
        <v>-87.623632999999998</v>
      </c>
      <c r="D666" s="1">
        <v>0.39583333333333331</v>
      </c>
      <c r="E666" s="1">
        <v>0.5625</v>
      </c>
      <c r="F666" t="s">
        <v>20</v>
      </c>
      <c r="G666" t="s">
        <v>14</v>
      </c>
      <c r="H666">
        <v>27</v>
      </c>
      <c r="I666" s="2">
        <v>44143</v>
      </c>
      <c r="J666">
        <f t="shared" si="90"/>
        <v>0</v>
      </c>
      <c r="K666" t="str">
        <f t="shared" si="91"/>
        <v>Su</v>
      </c>
      <c r="L666">
        <f t="shared" si="92"/>
        <v>46</v>
      </c>
      <c r="M666" s="11">
        <f t="shared" si="93"/>
        <v>0.41666666666666663</v>
      </c>
      <c r="N666">
        <f t="shared" si="94"/>
        <v>9.0909090909090912E-2</v>
      </c>
      <c r="O666">
        <f t="shared" si="95"/>
        <v>1.6528925619834711E-2</v>
      </c>
      <c r="P666">
        <f t="shared" si="96"/>
        <v>1</v>
      </c>
      <c r="Q666">
        <f t="shared" si="97"/>
        <v>1</v>
      </c>
      <c r="R666">
        <f t="shared" si="98"/>
        <v>1</v>
      </c>
    </row>
    <row r="667" spans="1:18" x14ac:dyDescent="0.3">
      <c r="A667">
        <v>2</v>
      </c>
      <c r="B667">
        <v>41.879604</v>
      </c>
      <c r="C667">
        <v>-87.633663999999996</v>
      </c>
      <c r="D667" s="1">
        <v>0.58333333333333337</v>
      </c>
      <c r="E667" s="1">
        <v>0.625</v>
      </c>
      <c r="F667" t="s">
        <v>9</v>
      </c>
      <c r="G667" t="s">
        <v>14</v>
      </c>
      <c r="H667">
        <v>27</v>
      </c>
      <c r="I667" s="2">
        <v>44143</v>
      </c>
      <c r="J667">
        <f t="shared" si="90"/>
        <v>0</v>
      </c>
      <c r="K667" t="str">
        <f t="shared" si="91"/>
        <v>Su</v>
      </c>
      <c r="L667">
        <f t="shared" si="92"/>
        <v>46</v>
      </c>
      <c r="M667" s="11">
        <f t="shared" si="93"/>
        <v>0.58333333333333326</v>
      </c>
      <c r="N667">
        <f t="shared" si="94"/>
        <v>0.27272727272727271</v>
      </c>
      <c r="O667">
        <f t="shared" si="95"/>
        <v>4.9586776859504127E-2</v>
      </c>
      <c r="P667">
        <f t="shared" si="96"/>
        <v>1</v>
      </c>
      <c r="Q667">
        <f t="shared" si="97"/>
        <v>1</v>
      </c>
      <c r="R667">
        <f t="shared" si="98"/>
        <v>1</v>
      </c>
    </row>
    <row r="668" spans="1:18" x14ac:dyDescent="0.3">
      <c r="A668">
        <v>2</v>
      </c>
      <c r="B668">
        <v>41.897865000000003</v>
      </c>
      <c r="C668">
        <v>-87.630874000000006</v>
      </c>
      <c r="D668" s="1">
        <v>0.64583333333333337</v>
      </c>
      <c r="E668" s="1">
        <v>0.99930555555555556</v>
      </c>
      <c r="F668" t="s">
        <v>13</v>
      </c>
      <c r="G668" t="s">
        <v>14</v>
      </c>
      <c r="H668">
        <v>27</v>
      </c>
      <c r="I668" s="2">
        <v>44143</v>
      </c>
      <c r="J668">
        <f t="shared" si="90"/>
        <v>0</v>
      </c>
      <c r="K668" t="str">
        <f t="shared" si="91"/>
        <v>Su</v>
      </c>
      <c r="L668">
        <f t="shared" si="92"/>
        <v>46</v>
      </c>
      <c r="M668" s="11">
        <f t="shared" si="93"/>
        <v>0.66666666666666663</v>
      </c>
      <c r="N668">
        <f t="shared" si="94"/>
        <v>0.31818181818181818</v>
      </c>
      <c r="O668">
        <f t="shared" si="95"/>
        <v>5.7851239669421489E-2</v>
      </c>
      <c r="P668">
        <f t="shared" si="96"/>
        <v>1</v>
      </c>
      <c r="Q668">
        <f t="shared" si="97"/>
        <v>0.5</v>
      </c>
      <c r="R668">
        <f t="shared" si="98"/>
        <v>1</v>
      </c>
    </row>
    <row r="669" spans="1:18" x14ac:dyDescent="0.3">
      <c r="A669">
        <v>3</v>
      </c>
      <c r="B669">
        <v>41.874848999999998</v>
      </c>
      <c r="C669">
        <v>-87.634506000000002</v>
      </c>
      <c r="D669" s="1">
        <v>0.29166666666666669</v>
      </c>
      <c r="E669" s="1">
        <v>0.375</v>
      </c>
      <c r="F669" t="s">
        <v>16</v>
      </c>
      <c r="G669" t="s">
        <v>14</v>
      </c>
      <c r="H669">
        <v>29</v>
      </c>
      <c r="I669" s="2">
        <v>44143</v>
      </c>
      <c r="J669">
        <f t="shared" si="90"/>
        <v>0</v>
      </c>
      <c r="K669" t="str">
        <f t="shared" si="91"/>
        <v>Su</v>
      </c>
      <c r="L669">
        <f t="shared" si="92"/>
        <v>46</v>
      </c>
      <c r="M669" s="11">
        <f t="shared" si="93"/>
        <v>0.33333333333333331</v>
      </c>
      <c r="N669">
        <f t="shared" si="94"/>
        <v>0.10526315789473684</v>
      </c>
      <c r="O669">
        <f t="shared" si="95"/>
        <v>1.1080332409972297E-2</v>
      </c>
      <c r="P669">
        <f t="shared" si="96"/>
        <v>1</v>
      </c>
      <c r="Q669">
        <f t="shared" si="97"/>
        <v>1</v>
      </c>
      <c r="R669">
        <f t="shared" si="98"/>
        <v>1</v>
      </c>
    </row>
    <row r="670" spans="1:18" x14ac:dyDescent="0.3">
      <c r="A670">
        <v>3</v>
      </c>
      <c r="B670">
        <v>41.884017999999998</v>
      </c>
      <c r="C670">
        <v>-87.627398999999997</v>
      </c>
      <c r="D670" s="1">
        <v>0.75</v>
      </c>
      <c r="E670" s="1">
        <v>0.91666666666666663</v>
      </c>
      <c r="F670" t="s">
        <v>18</v>
      </c>
      <c r="G670" t="s">
        <v>14</v>
      </c>
      <c r="H670">
        <v>29</v>
      </c>
      <c r="I670" s="2">
        <v>44143</v>
      </c>
      <c r="J670">
        <f t="shared" si="90"/>
        <v>0</v>
      </c>
      <c r="K670" t="str">
        <f t="shared" si="91"/>
        <v>Su</v>
      </c>
      <c r="L670">
        <f t="shared" si="92"/>
        <v>46</v>
      </c>
      <c r="M670" s="11">
        <f t="shared" si="93"/>
        <v>0.75</v>
      </c>
      <c r="N670">
        <f t="shared" si="94"/>
        <v>0.10526315789473684</v>
      </c>
      <c r="O670">
        <f t="shared" si="95"/>
        <v>1.1080332409972297E-2</v>
      </c>
      <c r="P670">
        <f t="shared" si="96"/>
        <v>1</v>
      </c>
      <c r="Q670">
        <f t="shared" si="97"/>
        <v>1</v>
      </c>
      <c r="R670">
        <f t="shared" si="98"/>
        <v>1</v>
      </c>
    </row>
    <row r="671" spans="1:18" x14ac:dyDescent="0.3">
      <c r="A671">
        <v>4</v>
      </c>
      <c r="B671">
        <v>41.897865000000003</v>
      </c>
      <c r="C671">
        <v>-87.630874000000006</v>
      </c>
      <c r="D671" s="1">
        <v>0.375</v>
      </c>
      <c r="E671" s="1">
        <v>0.38541666666666669</v>
      </c>
      <c r="F671" t="s">
        <v>13</v>
      </c>
      <c r="G671" t="s">
        <v>10</v>
      </c>
      <c r="H671">
        <v>26</v>
      </c>
      <c r="I671" s="2">
        <v>44143</v>
      </c>
      <c r="J671">
        <f t="shared" si="90"/>
        <v>0</v>
      </c>
      <c r="K671" t="str">
        <f t="shared" si="91"/>
        <v>Su</v>
      </c>
      <c r="L671">
        <f t="shared" si="92"/>
        <v>46</v>
      </c>
      <c r="M671" s="11">
        <f t="shared" si="93"/>
        <v>0.41666666666666663</v>
      </c>
      <c r="N671">
        <f t="shared" si="94"/>
        <v>0.35</v>
      </c>
      <c r="O671">
        <f t="shared" si="95"/>
        <v>5.2499999999999998E-2</v>
      </c>
      <c r="P671">
        <f t="shared" si="96"/>
        <v>1</v>
      </c>
      <c r="Q671">
        <f t="shared" si="97"/>
        <v>1</v>
      </c>
      <c r="R671">
        <f t="shared" si="98"/>
        <v>1</v>
      </c>
    </row>
    <row r="672" spans="1:18" x14ac:dyDescent="0.3">
      <c r="A672">
        <v>4</v>
      </c>
      <c r="B672">
        <v>41.879604</v>
      </c>
      <c r="C672">
        <v>-87.633663999999996</v>
      </c>
      <c r="D672" s="1">
        <v>0.75</v>
      </c>
      <c r="E672" s="1">
        <v>0.79166666666666663</v>
      </c>
      <c r="F672" t="s">
        <v>9</v>
      </c>
      <c r="G672" t="s">
        <v>10</v>
      </c>
      <c r="H672">
        <v>26</v>
      </c>
      <c r="I672" s="2">
        <v>44143</v>
      </c>
      <c r="J672">
        <f t="shared" si="90"/>
        <v>0</v>
      </c>
      <c r="K672" t="str">
        <f t="shared" si="91"/>
        <v>Su</v>
      </c>
      <c r="L672">
        <f t="shared" si="92"/>
        <v>46</v>
      </c>
      <c r="M672" s="11">
        <f t="shared" si="93"/>
        <v>0.75</v>
      </c>
      <c r="N672">
        <f t="shared" si="94"/>
        <v>0.1</v>
      </c>
      <c r="O672">
        <f t="shared" si="95"/>
        <v>1.4999999999999999E-2</v>
      </c>
      <c r="P672">
        <f t="shared" si="96"/>
        <v>1</v>
      </c>
      <c r="Q672">
        <f t="shared" si="97"/>
        <v>1</v>
      </c>
      <c r="R672">
        <f t="shared" si="98"/>
        <v>1</v>
      </c>
    </row>
    <row r="673" spans="1:18" x14ac:dyDescent="0.3">
      <c r="A673">
        <v>4</v>
      </c>
      <c r="B673">
        <v>41.890135999999998</v>
      </c>
      <c r="C673">
        <v>-87.631688999999994</v>
      </c>
      <c r="D673" s="1">
        <v>0.8125</v>
      </c>
      <c r="E673" s="1">
        <v>0</v>
      </c>
      <c r="F673" t="s">
        <v>21</v>
      </c>
      <c r="G673" t="s">
        <v>10</v>
      </c>
      <c r="H673">
        <v>26</v>
      </c>
      <c r="I673" s="2">
        <v>44143</v>
      </c>
      <c r="J673">
        <f t="shared" si="90"/>
        <v>0</v>
      </c>
      <c r="K673" t="str">
        <f t="shared" si="91"/>
        <v>Su</v>
      </c>
      <c r="L673">
        <f t="shared" si="92"/>
        <v>46</v>
      </c>
      <c r="M673" s="11">
        <f t="shared" si="93"/>
        <v>0.83333333333333326</v>
      </c>
      <c r="N673">
        <f t="shared" si="94"/>
        <v>0.1</v>
      </c>
      <c r="O673">
        <f t="shared" si="95"/>
        <v>1.4999999999999999E-2</v>
      </c>
      <c r="P673">
        <f t="shared" si="96"/>
        <v>0.75</v>
      </c>
      <c r="Q673">
        <f t="shared" si="97"/>
        <v>1</v>
      </c>
      <c r="R673">
        <f t="shared" si="98"/>
        <v>0.75</v>
      </c>
    </row>
    <row r="674" spans="1:18" x14ac:dyDescent="0.3">
      <c r="A674">
        <v>5</v>
      </c>
      <c r="B674">
        <v>41.897865000000003</v>
      </c>
      <c r="C674">
        <v>-87.630874000000006</v>
      </c>
      <c r="D674" s="1">
        <v>0.33333333333333331</v>
      </c>
      <c r="E674" s="1">
        <v>0.375</v>
      </c>
      <c r="F674" t="s">
        <v>13</v>
      </c>
      <c r="G674" t="s">
        <v>10</v>
      </c>
      <c r="H674">
        <v>27</v>
      </c>
      <c r="I674" s="2">
        <v>44143</v>
      </c>
      <c r="J674">
        <f t="shared" si="90"/>
        <v>0</v>
      </c>
      <c r="K674" t="str">
        <f t="shared" si="91"/>
        <v>Su</v>
      </c>
      <c r="L674">
        <f t="shared" si="92"/>
        <v>46</v>
      </c>
      <c r="M674" s="11">
        <f t="shared" si="93"/>
        <v>0.33333333333333331</v>
      </c>
      <c r="N674">
        <f t="shared" si="94"/>
        <v>0.31818181818181818</v>
      </c>
      <c r="O674">
        <f t="shared" si="95"/>
        <v>2.8925619834710745E-2</v>
      </c>
      <c r="P674">
        <f t="shared" si="96"/>
        <v>1</v>
      </c>
      <c r="Q674">
        <f t="shared" si="97"/>
        <v>1</v>
      </c>
      <c r="R674">
        <f t="shared" si="98"/>
        <v>1</v>
      </c>
    </row>
    <row r="675" spans="1:18" x14ac:dyDescent="0.3">
      <c r="A675">
        <v>5</v>
      </c>
      <c r="B675">
        <v>41.881996999999998</v>
      </c>
      <c r="C675">
        <v>-87.627484999999993</v>
      </c>
      <c r="D675" s="1">
        <v>0.375</v>
      </c>
      <c r="E675" s="1">
        <v>0.54166666666666663</v>
      </c>
      <c r="F675" t="s">
        <v>15</v>
      </c>
      <c r="G675" t="s">
        <v>10</v>
      </c>
      <c r="H675">
        <v>27</v>
      </c>
      <c r="I675" s="2">
        <v>44143</v>
      </c>
      <c r="J675">
        <f t="shared" si="90"/>
        <v>0</v>
      </c>
      <c r="K675" t="str">
        <f t="shared" si="91"/>
        <v>Su</v>
      </c>
      <c r="L675">
        <f t="shared" si="92"/>
        <v>46</v>
      </c>
      <c r="M675" s="11">
        <f t="shared" si="93"/>
        <v>0.41666666666666663</v>
      </c>
      <c r="N675">
        <f t="shared" si="94"/>
        <v>0.27272727272727271</v>
      </c>
      <c r="O675">
        <f t="shared" si="95"/>
        <v>2.4793388429752063E-2</v>
      </c>
      <c r="P675">
        <f t="shared" si="96"/>
        <v>1</v>
      </c>
      <c r="Q675">
        <f t="shared" si="97"/>
        <v>0.5</v>
      </c>
      <c r="R675">
        <f t="shared" si="98"/>
        <v>1</v>
      </c>
    </row>
    <row r="676" spans="1:18" x14ac:dyDescent="0.3">
      <c r="A676">
        <v>6</v>
      </c>
      <c r="B676">
        <v>41.881996999999998</v>
      </c>
      <c r="C676">
        <v>-87.627484999999993</v>
      </c>
      <c r="D676" s="1">
        <v>0.41666666666666669</v>
      </c>
      <c r="E676" s="1">
        <v>0.54166666666666663</v>
      </c>
      <c r="F676" t="s">
        <v>15</v>
      </c>
      <c r="G676" t="s">
        <v>14</v>
      </c>
      <c r="H676">
        <v>29</v>
      </c>
      <c r="I676" s="2">
        <v>44143</v>
      </c>
      <c r="J676">
        <f t="shared" si="90"/>
        <v>0</v>
      </c>
      <c r="K676" t="str">
        <f t="shared" si="91"/>
        <v>Su</v>
      </c>
      <c r="L676">
        <f t="shared" si="92"/>
        <v>46</v>
      </c>
      <c r="M676" s="11">
        <f t="shared" si="93"/>
        <v>0.41666666666666663</v>
      </c>
      <c r="N676">
        <f t="shared" si="94"/>
        <v>0.24</v>
      </c>
      <c r="O676">
        <f t="shared" si="95"/>
        <v>3.8399999999999997E-2</v>
      </c>
      <c r="P676">
        <f t="shared" si="96"/>
        <v>1</v>
      </c>
      <c r="Q676">
        <f t="shared" si="97"/>
        <v>0.5</v>
      </c>
      <c r="R676">
        <f t="shared" si="98"/>
        <v>1</v>
      </c>
    </row>
    <row r="677" spans="1:18" x14ac:dyDescent="0.3">
      <c r="A677">
        <v>6</v>
      </c>
      <c r="B677">
        <v>41.883138000000002</v>
      </c>
      <c r="C677">
        <v>-87.630692999999994</v>
      </c>
      <c r="D677" s="1">
        <v>0.58333333333333337</v>
      </c>
      <c r="E677" s="1">
        <v>0.66666666666666663</v>
      </c>
      <c r="F677" t="s">
        <v>19</v>
      </c>
      <c r="G677" t="s">
        <v>14</v>
      </c>
      <c r="H677">
        <v>29</v>
      </c>
      <c r="I677" s="2">
        <v>44143</v>
      </c>
      <c r="J677">
        <f t="shared" si="90"/>
        <v>0</v>
      </c>
      <c r="K677" t="str">
        <f t="shared" si="91"/>
        <v>Su</v>
      </c>
      <c r="L677">
        <f t="shared" si="92"/>
        <v>46</v>
      </c>
      <c r="M677" s="11">
        <f t="shared" si="93"/>
        <v>0.58333333333333326</v>
      </c>
      <c r="N677">
        <f t="shared" si="94"/>
        <v>0.08</v>
      </c>
      <c r="O677">
        <f t="shared" si="95"/>
        <v>1.2800000000000001E-2</v>
      </c>
      <c r="P677">
        <f t="shared" si="96"/>
        <v>1</v>
      </c>
      <c r="Q677">
        <f t="shared" si="97"/>
        <v>1</v>
      </c>
      <c r="R677">
        <f t="shared" si="98"/>
        <v>1</v>
      </c>
    </row>
    <row r="678" spans="1:18" x14ac:dyDescent="0.3">
      <c r="A678">
        <v>6</v>
      </c>
      <c r="B678">
        <v>41.897865000000003</v>
      </c>
      <c r="C678">
        <v>-87.630874000000006</v>
      </c>
      <c r="D678" s="1">
        <v>0.66666666666666663</v>
      </c>
      <c r="E678" s="1">
        <v>0.6875</v>
      </c>
      <c r="F678" t="s">
        <v>13</v>
      </c>
      <c r="G678" t="s">
        <v>14</v>
      </c>
      <c r="H678">
        <v>29</v>
      </c>
      <c r="I678" s="2">
        <v>44143</v>
      </c>
      <c r="J678">
        <f t="shared" si="90"/>
        <v>0</v>
      </c>
      <c r="K678" t="str">
        <f t="shared" si="91"/>
        <v>Su</v>
      </c>
      <c r="L678">
        <f t="shared" si="92"/>
        <v>46</v>
      </c>
      <c r="M678" s="11">
        <f t="shared" si="93"/>
        <v>0.66666666666666663</v>
      </c>
      <c r="N678">
        <f t="shared" si="94"/>
        <v>0.28000000000000003</v>
      </c>
      <c r="O678">
        <f t="shared" si="95"/>
        <v>4.4800000000000006E-2</v>
      </c>
      <c r="P678">
        <f t="shared" si="96"/>
        <v>1</v>
      </c>
      <c r="Q678">
        <f t="shared" si="97"/>
        <v>0.5</v>
      </c>
      <c r="R678">
        <f t="shared" si="98"/>
        <v>1</v>
      </c>
    </row>
    <row r="679" spans="1:18" x14ac:dyDescent="0.3">
      <c r="A679">
        <v>6</v>
      </c>
      <c r="B679">
        <v>41.890135999999998</v>
      </c>
      <c r="C679">
        <v>-87.631688999999994</v>
      </c>
      <c r="D679" s="1">
        <v>0.91666666666666663</v>
      </c>
      <c r="E679" s="1">
        <v>0.99930555555555556</v>
      </c>
      <c r="F679" t="s">
        <v>21</v>
      </c>
      <c r="G679" t="s">
        <v>14</v>
      </c>
      <c r="H679">
        <v>29</v>
      </c>
      <c r="I679" s="2">
        <v>44143</v>
      </c>
      <c r="J679">
        <f t="shared" si="90"/>
        <v>0</v>
      </c>
      <c r="K679" t="str">
        <f t="shared" si="91"/>
        <v>Su</v>
      </c>
      <c r="L679">
        <f t="shared" si="92"/>
        <v>46</v>
      </c>
      <c r="M679" s="11">
        <f t="shared" si="93"/>
        <v>0.91666666666666663</v>
      </c>
      <c r="N679">
        <f t="shared" si="94"/>
        <v>0.04</v>
      </c>
      <c r="O679">
        <f t="shared" si="95"/>
        <v>6.4000000000000003E-3</v>
      </c>
      <c r="P679">
        <f t="shared" si="96"/>
        <v>1</v>
      </c>
      <c r="Q679">
        <f t="shared" si="97"/>
        <v>1</v>
      </c>
      <c r="R679">
        <f t="shared" si="98"/>
        <v>1</v>
      </c>
    </row>
    <row r="680" spans="1:18" x14ac:dyDescent="0.3">
      <c r="A680">
        <v>1</v>
      </c>
      <c r="B680">
        <v>41.879604</v>
      </c>
      <c r="C680">
        <v>-87.633663999999996</v>
      </c>
      <c r="D680" s="1">
        <v>0.33333333333333331</v>
      </c>
      <c r="E680" s="1">
        <v>0.34027777777777773</v>
      </c>
      <c r="F680" t="s">
        <v>9</v>
      </c>
      <c r="G680" t="s">
        <v>10</v>
      </c>
      <c r="H680">
        <v>25</v>
      </c>
      <c r="I680" s="2">
        <v>44144</v>
      </c>
      <c r="J680">
        <f t="shared" si="90"/>
        <v>1</v>
      </c>
      <c r="K680" t="str">
        <f t="shared" si="91"/>
        <v>M</v>
      </c>
      <c r="L680">
        <f t="shared" si="92"/>
        <v>46</v>
      </c>
      <c r="M680" s="11">
        <f t="shared" si="93"/>
        <v>0.33333333333333331</v>
      </c>
      <c r="N680">
        <f t="shared" si="94"/>
        <v>0.18518518518518517</v>
      </c>
      <c r="O680">
        <f t="shared" si="95"/>
        <v>2.743484224965706E-2</v>
      </c>
      <c r="P680">
        <f t="shared" si="96"/>
        <v>0.875</v>
      </c>
      <c r="Q680">
        <f t="shared" si="97"/>
        <v>0.53846153846153844</v>
      </c>
      <c r="R680">
        <f t="shared" si="98"/>
        <v>0.875</v>
      </c>
    </row>
    <row r="681" spans="1:18" x14ac:dyDescent="0.3">
      <c r="A681">
        <v>1</v>
      </c>
      <c r="B681">
        <v>41.877676999999998</v>
      </c>
      <c r="C681">
        <v>-87.634251000000006</v>
      </c>
      <c r="D681" s="1">
        <v>0.34375</v>
      </c>
      <c r="E681" s="1">
        <v>0.34722222222222227</v>
      </c>
      <c r="F681" t="s">
        <v>11</v>
      </c>
      <c r="G681" t="s">
        <v>10</v>
      </c>
      <c r="H681">
        <v>25</v>
      </c>
      <c r="I681" s="2">
        <v>44144</v>
      </c>
      <c r="J681">
        <f t="shared" si="90"/>
        <v>1</v>
      </c>
      <c r="K681" t="str">
        <f t="shared" si="91"/>
        <v>M</v>
      </c>
      <c r="L681">
        <f t="shared" si="92"/>
        <v>46</v>
      </c>
      <c r="M681" s="11">
        <f t="shared" si="93"/>
        <v>0.33333333333333331</v>
      </c>
      <c r="N681">
        <f t="shared" si="94"/>
        <v>0.18518518518518517</v>
      </c>
      <c r="O681">
        <f t="shared" si="95"/>
        <v>2.743484224965706E-2</v>
      </c>
      <c r="P681">
        <f t="shared" si="96"/>
        <v>1</v>
      </c>
      <c r="Q681">
        <f t="shared" si="97"/>
        <v>1</v>
      </c>
      <c r="R681">
        <f t="shared" si="98"/>
        <v>1</v>
      </c>
    </row>
    <row r="682" spans="1:18" x14ac:dyDescent="0.3">
      <c r="A682">
        <v>1</v>
      </c>
      <c r="B682">
        <v>41.880653000000002</v>
      </c>
      <c r="C682">
        <v>-87.636480000000006</v>
      </c>
      <c r="D682" s="1">
        <v>0.35416666666666669</v>
      </c>
      <c r="E682" s="1">
        <v>0.5</v>
      </c>
      <c r="F682" t="s">
        <v>12</v>
      </c>
      <c r="G682" t="s">
        <v>10</v>
      </c>
      <c r="H682">
        <v>25</v>
      </c>
      <c r="I682" s="2">
        <v>44144</v>
      </c>
      <c r="J682">
        <f t="shared" si="90"/>
        <v>1</v>
      </c>
      <c r="K682" t="str">
        <f t="shared" si="91"/>
        <v>M</v>
      </c>
      <c r="L682">
        <f t="shared" si="92"/>
        <v>46</v>
      </c>
      <c r="M682" s="11">
        <f t="shared" si="93"/>
        <v>0.33333333333333331</v>
      </c>
      <c r="N682">
        <f t="shared" si="94"/>
        <v>0.18518518518518517</v>
      </c>
      <c r="O682">
        <f t="shared" si="95"/>
        <v>2.743484224965706E-2</v>
      </c>
      <c r="P682">
        <f t="shared" si="96"/>
        <v>1</v>
      </c>
      <c r="Q682">
        <f t="shared" si="97"/>
        <v>1</v>
      </c>
      <c r="R682">
        <f t="shared" si="98"/>
        <v>1</v>
      </c>
    </row>
    <row r="683" spans="1:18" x14ac:dyDescent="0.3">
      <c r="A683">
        <v>1</v>
      </c>
      <c r="B683">
        <v>41.897865000000003</v>
      </c>
      <c r="C683">
        <v>-87.630874000000006</v>
      </c>
      <c r="D683" s="1">
        <v>0.72916666666666663</v>
      </c>
      <c r="E683" s="1">
        <v>0.99930555555555556</v>
      </c>
      <c r="F683" t="s">
        <v>13</v>
      </c>
      <c r="G683" t="s">
        <v>10</v>
      </c>
      <c r="H683">
        <v>25</v>
      </c>
      <c r="I683" s="2">
        <v>44144</v>
      </c>
      <c r="J683">
        <f t="shared" si="90"/>
        <v>1</v>
      </c>
      <c r="K683" t="str">
        <f t="shared" si="91"/>
        <v>M</v>
      </c>
      <c r="L683">
        <f t="shared" si="92"/>
        <v>46</v>
      </c>
      <c r="M683" s="11">
        <f t="shared" si="93"/>
        <v>0.75</v>
      </c>
      <c r="N683">
        <f t="shared" si="94"/>
        <v>0.25925925925925924</v>
      </c>
      <c r="O683">
        <f t="shared" si="95"/>
        <v>3.8408779149519887E-2</v>
      </c>
      <c r="P683">
        <f t="shared" si="96"/>
        <v>1</v>
      </c>
      <c r="Q683">
        <f t="shared" si="97"/>
        <v>0.25</v>
      </c>
      <c r="R683">
        <f t="shared" si="98"/>
        <v>1</v>
      </c>
    </row>
    <row r="684" spans="1:18" x14ac:dyDescent="0.3">
      <c r="A684">
        <v>2</v>
      </c>
      <c r="B684">
        <v>41.879604</v>
      </c>
      <c r="C684">
        <v>-87.633663999999996</v>
      </c>
      <c r="D684" s="1">
        <v>0.3125</v>
      </c>
      <c r="E684" s="1">
        <v>0.35416666666666669</v>
      </c>
      <c r="F684" t="s">
        <v>9</v>
      </c>
      <c r="G684" t="s">
        <v>14</v>
      </c>
      <c r="H684">
        <v>27</v>
      </c>
      <c r="I684" s="2">
        <v>44144</v>
      </c>
      <c r="J684">
        <f t="shared" si="90"/>
        <v>1</v>
      </c>
      <c r="K684" t="str">
        <f t="shared" si="91"/>
        <v>M</v>
      </c>
      <c r="L684">
        <f t="shared" si="92"/>
        <v>46</v>
      </c>
      <c r="M684" s="11">
        <f t="shared" si="93"/>
        <v>0.33333333333333331</v>
      </c>
      <c r="N684">
        <f t="shared" si="94"/>
        <v>0.27272727272727271</v>
      </c>
      <c r="O684">
        <f t="shared" si="95"/>
        <v>3.7190082644628093E-2</v>
      </c>
      <c r="P684">
        <f t="shared" si="96"/>
        <v>0.75</v>
      </c>
      <c r="Q684">
        <f t="shared" si="97"/>
        <v>0.46153846153846156</v>
      </c>
      <c r="R684">
        <f t="shared" si="98"/>
        <v>0.75</v>
      </c>
    </row>
    <row r="685" spans="1:18" x14ac:dyDescent="0.3">
      <c r="A685">
        <v>2</v>
      </c>
      <c r="B685">
        <v>41.880653000000002</v>
      </c>
      <c r="C685">
        <v>-87.636480000000006</v>
      </c>
      <c r="D685" s="1">
        <v>0.375</v>
      </c>
      <c r="E685" s="1">
        <v>0.70833333333333337</v>
      </c>
      <c r="F685" t="s">
        <v>12</v>
      </c>
      <c r="G685" t="s">
        <v>14</v>
      </c>
      <c r="H685">
        <v>27</v>
      </c>
      <c r="I685" s="2">
        <v>44144</v>
      </c>
      <c r="J685">
        <f t="shared" si="90"/>
        <v>1</v>
      </c>
      <c r="K685" t="str">
        <f t="shared" si="91"/>
        <v>M</v>
      </c>
      <c r="L685">
        <f t="shared" si="92"/>
        <v>46</v>
      </c>
      <c r="M685" s="11">
        <f t="shared" si="93"/>
        <v>0.41666666666666663</v>
      </c>
      <c r="N685">
        <f t="shared" si="94"/>
        <v>0.22727272727272727</v>
      </c>
      <c r="O685">
        <f t="shared" si="95"/>
        <v>3.099173553719008E-2</v>
      </c>
      <c r="P685">
        <f t="shared" si="96"/>
        <v>1</v>
      </c>
      <c r="Q685">
        <f t="shared" si="97"/>
        <v>0.21052631578947367</v>
      </c>
      <c r="R685">
        <f t="shared" si="98"/>
        <v>1</v>
      </c>
    </row>
    <row r="686" spans="1:18" x14ac:dyDescent="0.3">
      <c r="A686">
        <v>2</v>
      </c>
      <c r="B686">
        <v>41.897865000000003</v>
      </c>
      <c r="C686">
        <v>-87.630874000000006</v>
      </c>
      <c r="D686" s="1">
        <v>0.73958333333333337</v>
      </c>
      <c r="E686" s="1">
        <v>0.99930555555555556</v>
      </c>
      <c r="F686" t="s">
        <v>13</v>
      </c>
      <c r="G686" t="s">
        <v>14</v>
      </c>
      <c r="H686">
        <v>27</v>
      </c>
      <c r="I686" s="2">
        <v>44144</v>
      </c>
      <c r="J686">
        <f t="shared" si="90"/>
        <v>1</v>
      </c>
      <c r="K686" t="str">
        <f t="shared" si="91"/>
        <v>M</v>
      </c>
      <c r="L686">
        <f t="shared" si="92"/>
        <v>46</v>
      </c>
      <c r="M686" s="11">
        <f t="shared" si="93"/>
        <v>0.75</v>
      </c>
      <c r="N686">
        <f t="shared" si="94"/>
        <v>0.31818181818181818</v>
      </c>
      <c r="O686">
        <f t="shared" si="95"/>
        <v>4.338842975206611E-2</v>
      </c>
      <c r="P686">
        <f t="shared" si="96"/>
        <v>1</v>
      </c>
      <c r="Q686">
        <f t="shared" si="97"/>
        <v>0.25</v>
      </c>
      <c r="R686">
        <f t="shared" si="98"/>
        <v>1</v>
      </c>
    </row>
    <row r="687" spans="1:18" x14ac:dyDescent="0.3">
      <c r="A687">
        <v>3</v>
      </c>
      <c r="B687">
        <v>41.880653000000002</v>
      </c>
      <c r="C687">
        <v>-87.636480000000006</v>
      </c>
      <c r="D687" s="1">
        <v>0.375</v>
      </c>
      <c r="E687" s="1">
        <v>0.70833333333333337</v>
      </c>
      <c r="F687" t="s">
        <v>12</v>
      </c>
      <c r="G687" t="s">
        <v>14</v>
      </c>
      <c r="H687">
        <v>29</v>
      </c>
      <c r="I687" s="2">
        <v>44144</v>
      </c>
      <c r="J687">
        <f t="shared" si="90"/>
        <v>1</v>
      </c>
      <c r="K687" t="str">
        <f t="shared" si="91"/>
        <v>M</v>
      </c>
      <c r="L687">
        <f t="shared" si="92"/>
        <v>46</v>
      </c>
      <c r="M687" s="11">
        <f t="shared" si="93"/>
        <v>0.41666666666666663</v>
      </c>
      <c r="N687">
        <f t="shared" si="94"/>
        <v>0.26315789473684209</v>
      </c>
      <c r="O687">
        <f t="shared" si="95"/>
        <v>4.1551246537396121E-2</v>
      </c>
      <c r="P687">
        <f t="shared" si="96"/>
        <v>1</v>
      </c>
      <c r="Q687">
        <f t="shared" si="97"/>
        <v>0.21052631578947367</v>
      </c>
      <c r="R687">
        <f t="shared" si="98"/>
        <v>1</v>
      </c>
    </row>
    <row r="688" spans="1:18" x14ac:dyDescent="0.3">
      <c r="A688">
        <v>3</v>
      </c>
      <c r="B688">
        <v>41.881996999999998</v>
      </c>
      <c r="C688">
        <v>-87.627484999999993</v>
      </c>
      <c r="D688" s="1">
        <v>0.73958333333333337</v>
      </c>
      <c r="E688" s="1">
        <v>0.77083333333333337</v>
      </c>
      <c r="F688" t="s">
        <v>15</v>
      </c>
      <c r="G688" t="s">
        <v>14</v>
      </c>
      <c r="H688">
        <v>29</v>
      </c>
      <c r="I688" s="2">
        <v>44144</v>
      </c>
      <c r="J688">
        <f t="shared" si="90"/>
        <v>1</v>
      </c>
      <c r="K688" t="str">
        <f t="shared" si="91"/>
        <v>M</v>
      </c>
      <c r="L688">
        <f t="shared" si="92"/>
        <v>46</v>
      </c>
      <c r="M688" s="11">
        <f t="shared" si="93"/>
        <v>0.75</v>
      </c>
      <c r="N688">
        <f t="shared" si="94"/>
        <v>0.21052631578947367</v>
      </c>
      <c r="O688">
        <f t="shared" si="95"/>
        <v>3.3240997229916892E-2</v>
      </c>
      <c r="P688">
        <f t="shared" si="96"/>
        <v>0.875</v>
      </c>
      <c r="Q688">
        <f t="shared" si="97"/>
        <v>0.30434782608695654</v>
      </c>
      <c r="R688">
        <f t="shared" si="98"/>
        <v>0.875</v>
      </c>
    </row>
    <row r="689" spans="1:18" x14ac:dyDescent="0.3">
      <c r="A689">
        <v>3</v>
      </c>
      <c r="B689">
        <v>41.897865000000003</v>
      </c>
      <c r="C689">
        <v>-87.630874000000006</v>
      </c>
      <c r="D689" s="1">
        <v>0.79166666666666663</v>
      </c>
      <c r="E689" s="1">
        <v>0.99930555555555556</v>
      </c>
      <c r="F689" t="s">
        <v>13</v>
      </c>
      <c r="G689" t="s">
        <v>14</v>
      </c>
      <c r="H689">
        <v>29</v>
      </c>
      <c r="I689" s="2">
        <v>44144</v>
      </c>
      <c r="J689">
        <f t="shared" si="90"/>
        <v>1</v>
      </c>
      <c r="K689" t="str">
        <f t="shared" si="91"/>
        <v>M</v>
      </c>
      <c r="L689">
        <f t="shared" si="92"/>
        <v>46</v>
      </c>
      <c r="M689" s="11">
        <f t="shared" si="93"/>
        <v>0.83333333333333326</v>
      </c>
      <c r="N689">
        <f t="shared" si="94"/>
        <v>0.26315789473684209</v>
      </c>
      <c r="O689">
        <f t="shared" si="95"/>
        <v>4.1551246537396121E-2</v>
      </c>
      <c r="P689">
        <f t="shared" si="96"/>
        <v>1</v>
      </c>
      <c r="Q689">
        <f t="shared" si="97"/>
        <v>0.5</v>
      </c>
      <c r="R689">
        <f t="shared" si="98"/>
        <v>1</v>
      </c>
    </row>
    <row r="690" spans="1:18" x14ac:dyDescent="0.3">
      <c r="A690">
        <v>4</v>
      </c>
      <c r="B690">
        <v>41.880653000000002</v>
      </c>
      <c r="C690">
        <v>-87.636480000000006</v>
      </c>
      <c r="D690" s="1">
        <v>0.375</v>
      </c>
      <c r="E690" s="1">
        <v>0.71527777777777779</v>
      </c>
      <c r="F690" t="s">
        <v>12</v>
      </c>
      <c r="G690" t="s">
        <v>10</v>
      </c>
      <c r="H690">
        <v>26</v>
      </c>
      <c r="I690" s="2">
        <v>44144</v>
      </c>
      <c r="J690">
        <f t="shared" si="90"/>
        <v>1</v>
      </c>
      <c r="K690" t="str">
        <f t="shared" si="91"/>
        <v>M</v>
      </c>
      <c r="L690">
        <f t="shared" si="92"/>
        <v>46</v>
      </c>
      <c r="M690" s="11">
        <f t="shared" si="93"/>
        <v>0.41666666666666663</v>
      </c>
      <c r="N690">
        <f t="shared" si="94"/>
        <v>0.25</v>
      </c>
      <c r="O690">
        <f t="shared" si="95"/>
        <v>3.7499999999999999E-2</v>
      </c>
      <c r="P690">
        <f t="shared" si="96"/>
        <v>1</v>
      </c>
      <c r="Q690">
        <f t="shared" si="97"/>
        <v>0.21052631578947367</v>
      </c>
      <c r="R690">
        <f t="shared" si="98"/>
        <v>1</v>
      </c>
    </row>
    <row r="691" spans="1:18" x14ac:dyDescent="0.3">
      <c r="A691">
        <v>4</v>
      </c>
      <c r="B691">
        <v>41.881996999999998</v>
      </c>
      <c r="C691">
        <v>-87.627484999999993</v>
      </c>
      <c r="D691" s="1">
        <v>0.73958333333333337</v>
      </c>
      <c r="E691" s="1">
        <v>0.77777777777777779</v>
      </c>
      <c r="F691" t="s">
        <v>15</v>
      </c>
      <c r="G691" t="s">
        <v>10</v>
      </c>
      <c r="H691">
        <v>26</v>
      </c>
      <c r="I691" s="2">
        <v>44144</v>
      </c>
      <c r="J691">
        <f t="shared" si="90"/>
        <v>1</v>
      </c>
      <c r="K691" t="str">
        <f t="shared" si="91"/>
        <v>M</v>
      </c>
      <c r="L691">
        <f t="shared" si="92"/>
        <v>46</v>
      </c>
      <c r="M691" s="11">
        <f t="shared" si="93"/>
        <v>0.75</v>
      </c>
      <c r="N691">
        <f t="shared" si="94"/>
        <v>0.2</v>
      </c>
      <c r="O691">
        <f t="shared" si="95"/>
        <v>0.03</v>
      </c>
      <c r="P691">
        <f t="shared" si="96"/>
        <v>1</v>
      </c>
      <c r="Q691">
        <f t="shared" si="97"/>
        <v>0.34782608695652173</v>
      </c>
      <c r="R691">
        <f t="shared" si="98"/>
        <v>1</v>
      </c>
    </row>
    <row r="692" spans="1:18" x14ac:dyDescent="0.3">
      <c r="A692">
        <v>4</v>
      </c>
      <c r="B692">
        <v>41.897865000000003</v>
      </c>
      <c r="C692">
        <v>-87.630874000000006</v>
      </c>
      <c r="D692" s="1">
        <v>0.79166666666666663</v>
      </c>
      <c r="E692" s="1">
        <v>0.99930555555555556</v>
      </c>
      <c r="F692" t="s">
        <v>13</v>
      </c>
      <c r="G692" t="s">
        <v>10</v>
      </c>
      <c r="H692">
        <v>26</v>
      </c>
      <c r="I692" s="2">
        <v>44144</v>
      </c>
      <c r="J692">
        <f t="shared" si="90"/>
        <v>1</v>
      </c>
      <c r="K692" t="str">
        <f t="shared" si="91"/>
        <v>M</v>
      </c>
      <c r="L692">
        <f t="shared" si="92"/>
        <v>46</v>
      </c>
      <c r="M692" s="11">
        <f t="shared" si="93"/>
        <v>0.83333333333333326</v>
      </c>
      <c r="N692">
        <f t="shared" si="94"/>
        <v>0.35</v>
      </c>
      <c r="O692">
        <f t="shared" si="95"/>
        <v>5.2499999999999998E-2</v>
      </c>
      <c r="P692">
        <f t="shared" si="96"/>
        <v>1</v>
      </c>
      <c r="Q692">
        <f t="shared" si="97"/>
        <v>0.5</v>
      </c>
      <c r="R692">
        <f t="shared" si="98"/>
        <v>1</v>
      </c>
    </row>
    <row r="693" spans="1:18" x14ac:dyDescent="0.3">
      <c r="A693">
        <v>5</v>
      </c>
      <c r="B693">
        <v>41.874848999999998</v>
      </c>
      <c r="C693">
        <v>-87.634506000000002</v>
      </c>
      <c r="D693" s="1">
        <v>0.25</v>
      </c>
      <c r="E693" s="1">
        <v>0.3125</v>
      </c>
      <c r="F693" t="s">
        <v>16</v>
      </c>
      <c r="G693" t="s">
        <v>10</v>
      </c>
      <c r="H693">
        <v>27</v>
      </c>
      <c r="I693" s="2">
        <v>44144</v>
      </c>
      <c r="J693">
        <f t="shared" si="90"/>
        <v>1</v>
      </c>
      <c r="K693" t="str">
        <f t="shared" si="91"/>
        <v>M</v>
      </c>
      <c r="L693">
        <f t="shared" si="92"/>
        <v>46</v>
      </c>
      <c r="M693" s="11">
        <f t="shared" si="93"/>
        <v>0.25</v>
      </c>
      <c r="N693">
        <f t="shared" si="94"/>
        <v>0.22727272727272727</v>
      </c>
      <c r="O693">
        <f t="shared" si="95"/>
        <v>3.099173553719008E-2</v>
      </c>
      <c r="P693">
        <f t="shared" si="96"/>
        <v>1</v>
      </c>
      <c r="Q693">
        <f t="shared" si="97"/>
        <v>0.5</v>
      </c>
      <c r="R693">
        <f t="shared" si="98"/>
        <v>1</v>
      </c>
    </row>
    <row r="694" spans="1:18" x14ac:dyDescent="0.3">
      <c r="A694">
        <v>5</v>
      </c>
      <c r="B694">
        <v>41.881996999999998</v>
      </c>
      <c r="C694">
        <v>-87.627484999999993</v>
      </c>
      <c r="D694" s="1">
        <v>0.73958333333333337</v>
      </c>
      <c r="E694" s="1">
        <v>0.77083333333333337</v>
      </c>
      <c r="F694" t="s">
        <v>15</v>
      </c>
      <c r="G694" t="s">
        <v>10</v>
      </c>
      <c r="H694">
        <v>27</v>
      </c>
      <c r="I694" s="2">
        <v>44144</v>
      </c>
      <c r="J694">
        <f t="shared" si="90"/>
        <v>1</v>
      </c>
      <c r="K694" t="str">
        <f t="shared" si="91"/>
        <v>M</v>
      </c>
      <c r="L694">
        <f t="shared" si="92"/>
        <v>46</v>
      </c>
      <c r="M694" s="11">
        <f t="shared" si="93"/>
        <v>0.75</v>
      </c>
      <c r="N694">
        <f t="shared" si="94"/>
        <v>0.27272727272727271</v>
      </c>
      <c r="O694">
        <f t="shared" si="95"/>
        <v>3.7190082644628093E-2</v>
      </c>
      <c r="P694">
        <f t="shared" si="96"/>
        <v>1</v>
      </c>
      <c r="Q694">
        <f t="shared" si="97"/>
        <v>0.34782608695652173</v>
      </c>
      <c r="R694">
        <f t="shared" si="98"/>
        <v>1</v>
      </c>
    </row>
    <row r="695" spans="1:18" x14ac:dyDescent="0.3">
      <c r="A695">
        <v>5</v>
      </c>
      <c r="B695">
        <v>41.897865000000003</v>
      </c>
      <c r="C695">
        <v>-87.630874000000006</v>
      </c>
      <c r="D695" s="1">
        <v>0.73958333333333337</v>
      </c>
      <c r="E695" s="1">
        <v>0.99930555555555556</v>
      </c>
      <c r="F695" t="s">
        <v>13</v>
      </c>
      <c r="G695" t="s">
        <v>10</v>
      </c>
      <c r="H695">
        <v>27</v>
      </c>
      <c r="I695" s="2">
        <v>44144</v>
      </c>
      <c r="J695">
        <f t="shared" si="90"/>
        <v>1</v>
      </c>
      <c r="K695" t="str">
        <f t="shared" si="91"/>
        <v>M</v>
      </c>
      <c r="L695">
        <f t="shared" si="92"/>
        <v>46</v>
      </c>
      <c r="M695" s="11">
        <f t="shared" si="93"/>
        <v>0.75</v>
      </c>
      <c r="N695">
        <f t="shared" si="94"/>
        <v>0.31818181818181818</v>
      </c>
      <c r="O695">
        <f t="shared" si="95"/>
        <v>4.338842975206611E-2</v>
      </c>
      <c r="P695">
        <f t="shared" si="96"/>
        <v>1</v>
      </c>
      <c r="Q695">
        <f t="shared" si="97"/>
        <v>0.25</v>
      </c>
      <c r="R695">
        <f t="shared" si="98"/>
        <v>1</v>
      </c>
    </row>
    <row r="696" spans="1:18" x14ac:dyDescent="0.3">
      <c r="A696">
        <v>6</v>
      </c>
      <c r="B696">
        <v>41.874848999999998</v>
      </c>
      <c r="C696">
        <v>-87.634506000000002</v>
      </c>
      <c r="D696" s="1">
        <v>0.25</v>
      </c>
      <c r="E696" s="1">
        <v>0.31944444444444448</v>
      </c>
      <c r="F696" t="s">
        <v>16</v>
      </c>
      <c r="G696" t="s">
        <v>14</v>
      </c>
      <c r="H696">
        <v>29</v>
      </c>
      <c r="I696" s="2">
        <v>44144</v>
      </c>
      <c r="J696">
        <f t="shared" si="90"/>
        <v>1</v>
      </c>
      <c r="K696" t="str">
        <f t="shared" si="91"/>
        <v>M</v>
      </c>
      <c r="L696">
        <f t="shared" si="92"/>
        <v>46</v>
      </c>
      <c r="M696" s="11">
        <f t="shared" si="93"/>
        <v>0.25</v>
      </c>
      <c r="N696">
        <f t="shared" si="94"/>
        <v>0.16</v>
      </c>
      <c r="O696">
        <f t="shared" si="95"/>
        <v>1.9199999999999998E-2</v>
      </c>
      <c r="P696">
        <f t="shared" si="96"/>
        <v>1</v>
      </c>
      <c r="Q696">
        <f t="shared" si="97"/>
        <v>0.5</v>
      </c>
      <c r="R696">
        <f t="shared" si="98"/>
        <v>1</v>
      </c>
    </row>
    <row r="697" spans="1:18" x14ac:dyDescent="0.3">
      <c r="A697">
        <v>6</v>
      </c>
      <c r="B697">
        <v>41.880653000000002</v>
      </c>
      <c r="C697">
        <v>-87.636480000000006</v>
      </c>
      <c r="D697" s="1">
        <v>0.375</v>
      </c>
      <c r="E697" s="1">
        <v>0.71527777777777779</v>
      </c>
      <c r="F697" t="s">
        <v>12</v>
      </c>
      <c r="G697" t="s">
        <v>14</v>
      </c>
      <c r="H697">
        <v>29</v>
      </c>
      <c r="I697" s="2">
        <v>44144</v>
      </c>
      <c r="J697">
        <f t="shared" si="90"/>
        <v>1</v>
      </c>
      <c r="K697" t="str">
        <f t="shared" si="91"/>
        <v>M</v>
      </c>
      <c r="L697">
        <f t="shared" si="92"/>
        <v>46</v>
      </c>
      <c r="M697" s="11">
        <f t="shared" si="93"/>
        <v>0.41666666666666663</v>
      </c>
      <c r="N697">
        <f t="shared" si="94"/>
        <v>0.2</v>
      </c>
      <c r="O697">
        <f t="shared" si="95"/>
        <v>2.4E-2</v>
      </c>
      <c r="P697">
        <f t="shared" si="96"/>
        <v>1</v>
      </c>
      <c r="Q697">
        <f t="shared" si="97"/>
        <v>0.21052631578947367</v>
      </c>
      <c r="R697">
        <f t="shared" si="98"/>
        <v>1</v>
      </c>
    </row>
    <row r="698" spans="1:18" x14ac:dyDescent="0.3">
      <c r="A698">
        <v>6</v>
      </c>
      <c r="B698">
        <v>41.897865000000003</v>
      </c>
      <c r="C698">
        <v>-87.630874000000006</v>
      </c>
      <c r="D698" s="1">
        <v>0.73958333333333337</v>
      </c>
      <c r="E698" s="1">
        <v>0.99930555555555556</v>
      </c>
      <c r="F698" t="s">
        <v>13</v>
      </c>
      <c r="G698" t="s">
        <v>14</v>
      </c>
      <c r="H698">
        <v>29</v>
      </c>
      <c r="I698" s="2">
        <v>44144</v>
      </c>
      <c r="J698">
        <f t="shared" si="90"/>
        <v>1</v>
      </c>
      <c r="K698" t="str">
        <f t="shared" si="91"/>
        <v>M</v>
      </c>
      <c r="L698">
        <f t="shared" si="92"/>
        <v>46</v>
      </c>
      <c r="M698" s="11">
        <f t="shared" si="93"/>
        <v>0.75</v>
      </c>
      <c r="N698">
        <f t="shared" si="94"/>
        <v>0.28000000000000003</v>
      </c>
      <c r="O698">
        <f t="shared" si="95"/>
        <v>3.3600000000000005E-2</v>
      </c>
      <c r="P698">
        <f t="shared" si="96"/>
        <v>1</v>
      </c>
      <c r="Q698">
        <f t="shared" si="97"/>
        <v>0.25</v>
      </c>
      <c r="R698">
        <f t="shared" si="98"/>
        <v>1</v>
      </c>
    </row>
    <row r="699" spans="1:18" x14ac:dyDescent="0.3">
      <c r="A699">
        <v>1</v>
      </c>
      <c r="B699">
        <v>41.879604</v>
      </c>
      <c r="C699">
        <v>-87.633663999999996</v>
      </c>
      <c r="D699" s="1">
        <v>0.33333333333333331</v>
      </c>
      <c r="E699" s="1">
        <v>0.34027777777777773</v>
      </c>
      <c r="F699" t="s">
        <v>9</v>
      </c>
      <c r="G699" t="s">
        <v>10</v>
      </c>
      <c r="H699">
        <v>25</v>
      </c>
      <c r="I699" s="2">
        <v>44145</v>
      </c>
      <c r="J699">
        <f t="shared" si="90"/>
        <v>1</v>
      </c>
      <c r="K699" t="str">
        <f t="shared" si="91"/>
        <v>Tu</v>
      </c>
      <c r="L699">
        <f t="shared" si="92"/>
        <v>46</v>
      </c>
      <c r="M699" s="11">
        <f t="shared" si="93"/>
        <v>0.33333333333333331</v>
      </c>
      <c r="N699">
        <f t="shared" si="94"/>
        <v>0.18518518518518517</v>
      </c>
      <c r="O699">
        <f t="shared" si="95"/>
        <v>2.743484224965706E-2</v>
      </c>
      <c r="P699">
        <f t="shared" si="96"/>
        <v>1</v>
      </c>
      <c r="Q699">
        <f t="shared" si="97"/>
        <v>0.5</v>
      </c>
      <c r="R699">
        <f t="shared" si="98"/>
        <v>1</v>
      </c>
    </row>
    <row r="700" spans="1:18" x14ac:dyDescent="0.3">
      <c r="A700">
        <v>1</v>
      </c>
      <c r="B700">
        <v>41.877676999999998</v>
      </c>
      <c r="C700">
        <v>-87.634251000000006</v>
      </c>
      <c r="D700" s="1">
        <v>0.34375</v>
      </c>
      <c r="E700" s="1">
        <v>0.34722222222222227</v>
      </c>
      <c r="F700" t="s">
        <v>11</v>
      </c>
      <c r="G700" t="s">
        <v>10</v>
      </c>
      <c r="H700">
        <v>25</v>
      </c>
      <c r="I700" s="2">
        <v>44145</v>
      </c>
      <c r="J700">
        <f t="shared" si="90"/>
        <v>1</v>
      </c>
      <c r="K700" t="str">
        <f t="shared" si="91"/>
        <v>Tu</v>
      </c>
      <c r="L700">
        <f t="shared" si="92"/>
        <v>46</v>
      </c>
      <c r="M700" s="11">
        <f t="shared" si="93"/>
        <v>0.33333333333333331</v>
      </c>
      <c r="N700">
        <f t="shared" si="94"/>
        <v>0.18518518518518517</v>
      </c>
      <c r="O700">
        <f t="shared" si="95"/>
        <v>2.743484224965706E-2</v>
      </c>
      <c r="P700">
        <f t="shared" si="96"/>
        <v>1</v>
      </c>
      <c r="Q700">
        <f t="shared" si="97"/>
        <v>1</v>
      </c>
      <c r="R700">
        <f t="shared" si="98"/>
        <v>1</v>
      </c>
    </row>
    <row r="701" spans="1:18" x14ac:dyDescent="0.3">
      <c r="A701">
        <v>1</v>
      </c>
      <c r="B701">
        <v>41.880653000000002</v>
      </c>
      <c r="C701">
        <v>-87.636480000000006</v>
      </c>
      <c r="D701" s="1">
        <v>0.35416666666666669</v>
      </c>
      <c r="E701" s="1">
        <v>0.5</v>
      </c>
      <c r="F701" t="s">
        <v>12</v>
      </c>
      <c r="G701" t="s">
        <v>10</v>
      </c>
      <c r="H701">
        <v>25</v>
      </c>
      <c r="I701" s="2">
        <v>44145</v>
      </c>
      <c r="J701">
        <f t="shared" si="90"/>
        <v>1</v>
      </c>
      <c r="K701" t="str">
        <f t="shared" si="91"/>
        <v>Tu</v>
      </c>
      <c r="L701">
        <f t="shared" si="92"/>
        <v>46</v>
      </c>
      <c r="M701" s="11">
        <f t="shared" si="93"/>
        <v>0.33333333333333331</v>
      </c>
      <c r="N701">
        <f t="shared" si="94"/>
        <v>0.18518518518518517</v>
      </c>
      <c r="O701">
        <f t="shared" si="95"/>
        <v>2.743484224965706E-2</v>
      </c>
      <c r="P701">
        <f t="shared" si="96"/>
        <v>1</v>
      </c>
      <c r="Q701">
        <f t="shared" si="97"/>
        <v>1</v>
      </c>
      <c r="R701">
        <f t="shared" si="98"/>
        <v>1</v>
      </c>
    </row>
    <row r="702" spans="1:18" x14ac:dyDescent="0.3">
      <c r="A702">
        <v>1</v>
      </c>
      <c r="B702">
        <v>41.897865000000003</v>
      </c>
      <c r="C702">
        <v>-87.630874000000006</v>
      </c>
      <c r="D702" s="1">
        <v>0.72916666666666663</v>
      </c>
      <c r="E702" s="1">
        <v>0.99930555555555556</v>
      </c>
      <c r="F702" t="s">
        <v>13</v>
      </c>
      <c r="G702" t="s">
        <v>10</v>
      </c>
      <c r="H702">
        <v>25</v>
      </c>
      <c r="I702" s="2">
        <v>44145</v>
      </c>
      <c r="J702">
        <f t="shared" si="90"/>
        <v>1</v>
      </c>
      <c r="K702" t="str">
        <f t="shared" si="91"/>
        <v>Tu</v>
      </c>
      <c r="L702">
        <f t="shared" si="92"/>
        <v>46</v>
      </c>
      <c r="M702" s="11">
        <f t="shared" si="93"/>
        <v>0.75</v>
      </c>
      <c r="N702">
        <f t="shared" si="94"/>
        <v>0.25925925925925924</v>
      </c>
      <c r="O702">
        <f t="shared" si="95"/>
        <v>3.8408779149519887E-2</v>
      </c>
      <c r="P702">
        <f t="shared" si="96"/>
        <v>1</v>
      </c>
      <c r="Q702">
        <f t="shared" si="97"/>
        <v>0.25</v>
      </c>
      <c r="R702">
        <f t="shared" si="98"/>
        <v>1</v>
      </c>
    </row>
    <row r="703" spans="1:18" x14ac:dyDescent="0.3">
      <c r="A703">
        <v>2</v>
      </c>
      <c r="B703">
        <v>41.879604</v>
      </c>
      <c r="C703">
        <v>-87.633663999999996</v>
      </c>
      <c r="D703" s="1">
        <v>0.3125</v>
      </c>
      <c r="E703" s="1">
        <v>0.35416666666666669</v>
      </c>
      <c r="F703" t="s">
        <v>9</v>
      </c>
      <c r="G703" t="s">
        <v>14</v>
      </c>
      <c r="H703">
        <v>27</v>
      </c>
      <c r="I703" s="2">
        <v>44145</v>
      </c>
      <c r="J703">
        <f t="shared" si="90"/>
        <v>1</v>
      </c>
      <c r="K703" t="str">
        <f t="shared" si="91"/>
        <v>Tu</v>
      </c>
      <c r="L703">
        <f t="shared" si="92"/>
        <v>46</v>
      </c>
      <c r="M703" s="11">
        <f t="shared" si="93"/>
        <v>0.33333333333333331</v>
      </c>
      <c r="N703">
        <f t="shared" si="94"/>
        <v>0.27272727272727271</v>
      </c>
      <c r="O703">
        <f t="shared" si="95"/>
        <v>3.7190082644628093E-2</v>
      </c>
      <c r="P703">
        <f t="shared" si="96"/>
        <v>1</v>
      </c>
      <c r="Q703">
        <f t="shared" si="97"/>
        <v>0.5</v>
      </c>
      <c r="R703">
        <f t="shared" si="98"/>
        <v>1</v>
      </c>
    </row>
    <row r="704" spans="1:18" x14ac:dyDescent="0.3">
      <c r="A704">
        <v>2</v>
      </c>
      <c r="B704">
        <v>41.880653000000002</v>
      </c>
      <c r="C704">
        <v>-87.636480000000006</v>
      </c>
      <c r="D704" s="1">
        <v>0.375</v>
      </c>
      <c r="E704" s="1">
        <v>0.70833333333333337</v>
      </c>
      <c r="F704" t="s">
        <v>12</v>
      </c>
      <c r="G704" t="s">
        <v>14</v>
      </c>
      <c r="H704">
        <v>27</v>
      </c>
      <c r="I704" s="2">
        <v>44145</v>
      </c>
      <c r="J704">
        <f t="shared" si="90"/>
        <v>1</v>
      </c>
      <c r="K704" t="str">
        <f t="shared" si="91"/>
        <v>Tu</v>
      </c>
      <c r="L704">
        <f t="shared" si="92"/>
        <v>46</v>
      </c>
      <c r="M704" s="11">
        <f t="shared" si="93"/>
        <v>0.41666666666666663</v>
      </c>
      <c r="N704">
        <f t="shared" si="94"/>
        <v>0.22727272727272727</v>
      </c>
      <c r="O704">
        <f t="shared" si="95"/>
        <v>3.099173553719008E-2</v>
      </c>
      <c r="P704">
        <f t="shared" si="96"/>
        <v>1</v>
      </c>
      <c r="Q704">
        <f t="shared" si="97"/>
        <v>0.2</v>
      </c>
      <c r="R704">
        <f t="shared" si="98"/>
        <v>1</v>
      </c>
    </row>
    <row r="705" spans="1:18" x14ac:dyDescent="0.3">
      <c r="A705">
        <v>2</v>
      </c>
      <c r="B705">
        <v>41.897865000000003</v>
      </c>
      <c r="C705">
        <v>-87.630874000000006</v>
      </c>
      <c r="D705" s="1">
        <v>0.73958333333333337</v>
      </c>
      <c r="E705" s="1">
        <v>0.99930555555555556</v>
      </c>
      <c r="F705" t="s">
        <v>13</v>
      </c>
      <c r="G705" t="s">
        <v>14</v>
      </c>
      <c r="H705">
        <v>27</v>
      </c>
      <c r="I705" s="2">
        <v>44145</v>
      </c>
      <c r="J705">
        <f t="shared" si="90"/>
        <v>1</v>
      </c>
      <c r="K705" t="str">
        <f t="shared" si="91"/>
        <v>Tu</v>
      </c>
      <c r="L705">
        <f t="shared" si="92"/>
        <v>46</v>
      </c>
      <c r="M705" s="11">
        <f t="shared" si="93"/>
        <v>0.75</v>
      </c>
      <c r="N705">
        <f t="shared" si="94"/>
        <v>0.31818181818181818</v>
      </c>
      <c r="O705">
        <f t="shared" si="95"/>
        <v>4.338842975206611E-2</v>
      </c>
      <c r="P705">
        <f t="shared" si="96"/>
        <v>1</v>
      </c>
      <c r="Q705">
        <f t="shared" si="97"/>
        <v>0.25</v>
      </c>
      <c r="R705">
        <f t="shared" si="98"/>
        <v>1</v>
      </c>
    </row>
    <row r="706" spans="1:18" x14ac:dyDescent="0.3">
      <c r="A706">
        <v>3</v>
      </c>
      <c r="B706">
        <v>41.880653000000002</v>
      </c>
      <c r="C706">
        <v>-87.636480000000006</v>
      </c>
      <c r="D706" s="1">
        <v>0.375</v>
      </c>
      <c r="E706" s="1">
        <v>0.70833333333333337</v>
      </c>
      <c r="F706" t="s">
        <v>12</v>
      </c>
      <c r="G706" t="s">
        <v>14</v>
      </c>
      <c r="H706">
        <v>29</v>
      </c>
      <c r="I706" s="2">
        <v>44145</v>
      </c>
      <c r="J706">
        <f t="shared" si="90"/>
        <v>1</v>
      </c>
      <c r="K706" t="str">
        <f t="shared" si="91"/>
        <v>Tu</v>
      </c>
      <c r="L706">
        <f t="shared" si="92"/>
        <v>46</v>
      </c>
      <c r="M706" s="11">
        <f t="shared" si="93"/>
        <v>0.41666666666666663</v>
      </c>
      <c r="N706">
        <f t="shared" si="94"/>
        <v>0.26315789473684209</v>
      </c>
      <c r="O706">
        <f t="shared" si="95"/>
        <v>2.7700831024930744E-2</v>
      </c>
      <c r="P706">
        <f t="shared" si="96"/>
        <v>1</v>
      </c>
      <c r="Q706">
        <f t="shared" si="97"/>
        <v>0.2</v>
      </c>
      <c r="R706">
        <f t="shared" si="98"/>
        <v>1</v>
      </c>
    </row>
    <row r="707" spans="1:18" x14ac:dyDescent="0.3">
      <c r="A707">
        <v>3</v>
      </c>
      <c r="B707">
        <v>41.897865000000003</v>
      </c>
      <c r="C707">
        <v>-87.630874000000006</v>
      </c>
      <c r="D707" s="1">
        <v>0.79166666666666663</v>
      </c>
      <c r="E707" s="1">
        <v>0.99930555555555556</v>
      </c>
      <c r="F707" t="s">
        <v>13</v>
      </c>
      <c r="G707" t="s">
        <v>14</v>
      </c>
      <c r="H707">
        <v>29</v>
      </c>
      <c r="I707" s="2">
        <v>44145</v>
      </c>
      <c r="J707">
        <f t="shared" ref="J707:J770" si="99">CHOOSE(WEEKDAY(I707),0,1,1,1,1,1,0)</f>
        <v>1</v>
      </c>
      <c r="K707" t="str">
        <f t="shared" ref="K707:K770" si="100">CHOOSE(WEEKDAY(I707),"Su","M","Tu","W","Th","F","Sa")</f>
        <v>Tu</v>
      </c>
      <c r="L707">
        <f t="shared" ref="L707:L770" si="101">WEEKNUM(I707)</f>
        <v>46</v>
      </c>
      <c r="M707" s="11">
        <f t="shared" ref="M707:M770" si="102">MROUND(D707,"2:00")</f>
        <v>0.83333333333333326</v>
      </c>
      <c r="N707">
        <f t="shared" ref="N707:N770" si="103">COUNTIFS(F:F,F707,A:A,A707,L:L,L707)/COUNTIFS(A:A,A707,L:L,L707)</f>
        <v>0.26315789473684209</v>
      </c>
      <c r="O707">
        <f t="shared" ref="O707:O770" si="104">N707*(COUNTIFS(K:K,K707,A:A,A707,L:L,L707)/COUNTIFS(A:A,A707,L:L,L707))</f>
        <v>2.7700831024930744E-2</v>
      </c>
      <c r="P707">
        <f t="shared" ref="P707:P770" si="105">COUNTIFS(F:F,F707,A:A,A707,K:K,K707)/(MAX(L:L)-MIN(L:L))</f>
        <v>1</v>
      </c>
      <c r="Q707">
        <f t="shared" ref="Q707:Q770" si="106">COUNTIFS(F:F,F707,M:M,M707,K:K,K707,A:A,A707)/COUNTIFS(F:F,F707,K:K,K707,M:M,M707)</f>
        <v>0.5</v>
      </c>
      <c r="R707">
        <f t="shared" ref="R707:R770" si="107">COUNTIFS(F:F,F707,A:A,A707,K:K,K707,M:M,M707)/(MAX(L:L)-MIN(L:L))</f>
        <v>1</v>
      </c>
    </row>
    <row r="708" spans="1:18" x14ac:dyDescent="0.3">
      <c r="A708">
        <v>4</v>
      </c>
      <c r="B708">
        <v>41.880653000000002</v>
      </c>
      <c r="C708">
        <v>-87.636480000000006</v>
      </c>
      <c r="D708" s="1">
        <v>0.375</v>
      </c>
      <c r="E708" s="1">
        <v>0.71527777777777779</v>
      </c>
      <c r="F708" t="s">
        <v>12</v>
      </c>
      <c r="G708" t="s">
        <v>10</v>
      </c>
      <c r="H708">
        <v>26</v>
      </c>
      <c r="I708" s="2">
        <v>44145</v>
      </c>
      <c r="J708">
        <f t="shared" si="99"/>
        <v>1</v>
      </c>
      <c r="K708" t="str">
        <f t="shared" si="100"/>
        <v>Tu</v>
      </c>
      <c r="L708">
        <f t="shared" si="101"/>
        <v>46</v>
      </c>
      <c r="M708" s="11">
        <f t="shared" si="102"/>
        <v>0.41666666666666663</v>
      </c>
      <c r="N708">
        <f t="shared" si="103"/>
        <v>0.25</v>
      </c>
      <c r="O708">
        <f t="shared" si="104"/>
        <v>3.7499999999999999E-2</v>
      </c>
      <c r="P708">
        <f t="shared" si="105"/>
        <v>1</v>
      </c>
      <c r="Q708">
        <f t="shared" si="106"/>
        <v>0.2</v>
      </c>
      <c r="R708">
        <f t="shared" si="107"/>
        <v>1</v>
      </c>
    </row>
    <row r="709" spans="1:18" x14ac:dyDescent="0.3">
      <c r="A709">
        <v>4</v>
      </c>
      <c r="B709">
        <v>41.881996999999998</v>
      </c>
      <c r="C709">
        <v>-87.627484999999993</v>
      </c>
      <c r="D709" s="1">
        <v>0.73958333333333337</v>
      </c>
      <c r="E709" s="1">
        <v>0.77777777777777779</v>
      </c>
      <c r="F709" t="s">
        <v>15</v>
      </c>
      <c r="G709" t="s">
        <v>10</v>
      </c>
      <c r="H709">
        <v>26</v>
      </c>
      <c r="I709" s="2">
        <v>44145</v>
      </c>
      <c r="J709">
        <f t="shared" si="99"/>
        <v>1</v>
      </c>
      <c r="K709" t="str">
        <f t="shared" si="100"/>
        <v>Tu</v>
      </c>
      <c r="L709">
        <f t="shared" si="101"/>
        <v>46</v>
      </c>
      <c r="M709" s="11">
        <f t="shared" si="102"/>
        <v>0.75</v>
      </c>
      <c r="N709">
        <f t="shared" si="103"/>
        <v>0.2</v>
      </c>
      <c r="O709">
        <f t="shared" si="104"/>
        <v>0.03</v>
      </c>
      <c r="P709">
        <f t="shared" si="105"/>
        <v>1</v>
      </c>
      <c r="Q709">
        <f t="shared" si="106"/>
        <v>0.34782608695652173</v>
      </c>
      <c r="R709">
        <f t="shared" si="107"/>
        <v>1</v>
      </c>
    </row>
    <row r="710" spans="1:18" x14ac:dyDescent="0.3">
      <c r="A710">
        <v>4</v>
      </c>
      <c r="B710">
        <v>41.897865000000003</v>
      </c>
      <c r="C710">
        <v>-87.630874000000006</v>
      </c>
      <c r="D710" s="1">
        <v>0.79166666666666663</v>
      </c>
      <c r="E710" s="1">
        <v>0.99930555555555556</v>
      </c>
      <c r="F710" t="s">
        <v>13</v>
      </c>
      <c r="G710" t="s">
        <v>10</v>
      </c>
      <c r="H710">
        <v>26</v>
      </c>
      <c r="I710" s="2">
        <v>44145</v>
      </c>
      <c r="J710">
        <f t="shared" si="99"/>
        <v>1</v>
      </c>
      <c r="K710" t="str">
        <f t="shared" si="100"/>
        <v>Tu</v>
      </c>
      <c r="L710">
        <f t="shared" si="101"/>
        <v>46</v>
      </c>
      <c r="M710" s="11">
        <f t="shared" si="102"/>
        <v>0.83333333333333326</v>
      </c>
      <c r="N710">
        <f t="shared" si="103"/>
        <v>0.35</v>
      </c>
      <c r="O710">
        <f t="shared" si="104"/>
        <v>5.2499999999999998E-2</v>
      </c>
      <c r="P710">
        <f t="shared" si="105"/>
        <v>1</v>
      </c>
      <c r="Q710">
        <f t="shared" si="106"/>
        <v>0.5</v>
      </c>
      <c r="R710">
        <f t="shared" si="107"/>
        <v>1</v>
      </c>
    </row>
    <row r="711" spans="1:18" x14ac:dyDescent="0.3">
      <c r="A711">
        <v>5</v>
      </c>
      <c r="B711">
        <v>41.874848999999998</v>
      </c>
      <c r="C711">
        <v>-87.634506000000002</v>
      </c>
      <c r="D711" s="1">
        <v>0.25</v>
      </c>
      <c r="E711" s="1">
        <v>0.3125</v>
      </c>
      <c r="F711" t="s">
        <v>16</v>
      </c>
      <c r="G711" t="s">
        <v>10</v>
      </c>
      <c r="H711">
        <v>27</v>
      </c>
      <c r="I711" s="2">
        <v>44145</v>
      </c>
      <c r="J711">
        <f t="shared" si="99"/>
        <v>1</v>
      </c>
      <c r="K711" t="str">
        <f t="shared" si="100"/>
        <v>Tu</v>
      </c>
      <c r="L711">
        <f t="shared" si="101"/>
        <v>46</v>
      </c>
      <c r="M711" s="11">
        <f t="shared" si="102"/>
        <v>0.25</v>
      </c>
      <c r="N711">
        <f t="shared" si="103"/>
        <v>0.22727272727272727</v>
      </c>
      <c r="O711">
        <f t="shared" si="104"/>
        <v>4.1322314049586778E-2</v>
      </c>
      <c r="P711">
        <f t="shared" si="105"/>
        <v>1</v>
      </c>
      <c r="Q711">
        <f t="shared" si="106"/>
        <v>0.5714285714285714</v>
      </c>
      <c r="R711">
        <f t="shared" si="107"/>
        <v>1</v>
      </c>
    </row>
    <row r="712" spans="1:18" x14ac:dyDescent="0.3">
      <c r="A712">
        <v>5</v>
      </c>
      <c r="B712">
        <v>41.880653000000002</v>
      </c>
      <c r="C712">
        <v>-87.636480000000006</v>
      </c>
      <c r="D712" s="1">
        <v>0.375</v>
      </c>
      <c r="E712" s="1">
        <v>0.70833333333333337</v>
      </c>
      <c r="F712" t="s">
        <v>12</v>
      </c>
      <c r="G712" t="s">
        <v>10</v>
      </c>
      <c r="H712">
        <v>27</v>
      </c>
      <c r="I712" s="2">
        <v>44145</v>
      </c>
      <c r="J712">
        <f t="shared" si="99"/>
        <v>1</v>
      </c>
      <c r="K712" t="str">
        <f t="shared" si="100"/>
        <v>Tu</v>
      </c>
      <c r="L712">
        <f t="shared" si="101"/>
        <v>46</v>
      </c>
      <c r="M712" s="11">
        <f t="shared" si="102"/>
        <v>0.41666666666666663</v>
      </c>
      <c r="N712">
        <f t="shared" si="103"/>
        <v>0.18181818181818182</v>
      </c>
      <c r="O712">
        <f t="shared" si="104"/>
        <v>3.3057851239669422E-2</v>
      </c>
      <c r="P712">
        <f t="shared" si="105"/>
        <v>1</v>
      </c>
      <c r="Q712">
        <f t="shared" si="106"/>
        <v>0.2</v>
      </c>
      <c r="R712">
        <f t="shared" si="107"/>
        <v>1</v>
      </c>
    </row>
    <row r="713" spans="1:18" x14ac:dyDescent="0.3">
      <c r="A713">
        <v>5</v>
      </c>
      <c r="B713">
        <v>41.881996999999998</v>
      </c>
      <c r="C713">
        <v>-87.627484999999993</v>
      </c>
      <c r="D713" s="1">
        <v>0.73958333333333337</v>
      </c>
      <c r="E713" s="1">
        <v>0.77083333333333337</v>
      </c>
      <c r="F713" t="s">
        <v>15</v>
      </c>
      <c r="G713" t="s">
        <v>10</v>
      </c>
      <c r="H713">
        <v>27</v>
      </c>
      <c r="I713" s="2">
        <v>44145</v>
      </c>
      <c r="J713">
        <f t="shared" si="99"/>
        <v>1</v>
      </c>
      <c r="K713" t="str">
        <f t="shared" si="100"/>
        <v>Tu</v>
      </c>
      <c r="L713">
        <f t="shared" si="101"/>
        <v>46</v>
      </c>
      <c r="M713" s="11">
        <f t="shared" si="102"/>
        <v>0.75</v>
      </c>
      <c r="N713">
        <f t="shared" si="103"/>
        <v>0.27272727272727271</v>
      </c>
      <c r="O713">
        <f t="shared" si="104"/>
        <v>4.9586776859504127E-2</v>
      </c>
      <c r="P713">
        <f t="shared" si="105"/>
        <v>0.875</v>
      </c>
      <c r="Q713">
        <f t="shared" si="106"/>
        <v>0.30434782608695654</v>
      </c>
      <c r="R713">
        <f t="shared" si="107"/>
        <v>0.875</v>
      </c>
    </row>
    <row r="714" spans="1:18" x14ac:dyDescent="0.3">
      <c r="A714">
        <v>5</v>
      </c>
      <c r="B714">
        <v>41.897865000000003</v>
      </c>
      <c r="C714">
        <v>-87.630874000000006</v>
      </c>
      <c r="D714" s="1">
        <v>0.73958333333333337</v>
      </c>
      <c r="E714" s="1">
        <v>0.99930555555555556</v>
      </c>
      <c r="F714" t="s">
        <v>13</v>
      </c>
      <c r="G714" t="s">
        <v>10</v>
      </c>
      <c r="H714">
        <v>27</v>
      </c>
      <c r="I714" s="2">
        <v>44145</v>
      </c>
      <c r="J714">
        <f t="shared" si="99"/>
        <v>1</v>
      </c>
      <c r="K714" t="str">
        <f t="shared" si="100"/>
        <v>Tu</v>
      </c>
      <c r="L714">
        <f t="shared" si="101"/>
        <v>46</v>
      </c>
      <c r="M714" s="11">
        <f t="shared" si="102"/>
        <v>0.75</v>
      </c>
      <c r="N714">
        <f t="shared" si="103"/>
        <v>0.31818181818181818</v>
      </c>
      <c r="O714">
        <f t="shared" si="104"/>
        <v>5.7851239669421489E-2</v>
      </c>
      <c r="P714">
        <f t="shared" si="105"/>
        <v>1</v>
      </c>
      <c r="Q714">
        <f t="shared" si="106"/>
        <v>0.25</v>
      </c>
      <c r="R714">
        <f t="shared" si="107"/>
        <v>1</v>
      </c>
    </row>
    <row r="715" spans="1:18" x14ac:dyDescent="0.3">
      <c r="A715">
        <v>6</v>
      </c>
      <c r="B715">
        <v>41.874848999999998</v>
      </c>
      <c r="C715">
        <v>-87.634506000000002</v>
      </c>
      <c r="D715" s="1">
        <v>0.25</v>
      </c>
      <c r="E715" s="1">
        <v>0.31944444444444448</v>
      </c>
      <c r="F715" t="s">
        <v>16</v>
      </c>
      <c r="G715" t="s">
        <v>14</v>
      </c>
      <c r="H715">
        <v>29</v>
      </c>
      <c r="I715" s="2">
        <v>44145</v>
      </c>
      <c r="J715">
        <f t="shared" si="99"/>
        <v>1</v>
      </c>
      <c r="K715" t="str">
        <f t="shared" si="100"/>
        <v>Tu</v>
      </c>
      <c r="L715">
        <f t="shared" si="101"/>
        <v>46</v>
      </c>
      <c r="M715" s="11">
        <f t="shared" si="102"/>
        <v>0.25</v>
      </c>
      <c r="N715">
        <f t="shared" si="103"/>
        <v>0.16</v>
      </c>
      <c r="O715">
        <f t="shared" si="104"/>
        <v>2.5600000000000001E-2</v>
      </c>
      <c r="P715">
        <f t="shared" si="105"/>
        <v>0.75</v>
      </c>
      <c r="Q715">
        <f t="shared" si="106"/>
        <v>0.42857142857142855</v>
      </c>
      <c r="R715">
        <f t="shared" si="107"/>
        <v>0.75</v>
      </c>
    </row>
    <row r="716" spans="1:18" x14ac:dyDescent="0.3">
      <c r="A716">
        <v>6</v>
      </c>
      <c r="B716">
        <v>41.880653000000002</v>
      </c>
      <c r="C716">
        <v>-87.636480000000006</v>
      </c>
      <c r="D716" s="1">
        <v>0.375</v>
      </c>
      <c r="E716" s="1">
        <v>0.71527777777777779</v>
      </c>
      <c r="F716" t="s">
        <v>12</v>
      </c>
      <c r="G716" t="s">
        <v>14</v>
      </c>
      <c r="H716">
        <v>29</v>
      </c>
      <c r="I716" s="2">
        <v>44145</v>
      </c>
      <c r="J716">
        <f t="shared" si="99"/>
        <v>1</v>
      </c>
      <c r="K716" t="str">
        <f t="shared" si="100"/>
        <v>Tu</v>
      </c>
      <c r="L716">
        <f t="shared" si="101"/>
        <v>46</v>
      </c>
      <c r="M716" s="11">
        <f t="shared" si="102"/>
        <v>0.41666666666666663</v>
      </c>
      <c r="N716">
        <f t="shared" si="103"/>
        <v>0.2</v>
      </c>
      <c r="O716">
        <f t="shared" si="104"/>
        <v>3.2000000000000001E-2</v>
      </c>
      <c r="P716">
        <f t="shared" si="105"/>
        <v>1</v>
      </c>
      <c r="Q716">
        <f t="shared" si="106"/>
        <v>0.2</v>
      </c>
      <c r="R716">
        <f t="shared" si="107"/>
        <v>1</v>
      </c>
    </row>
    <row r="717" spans="1:18" x14ac:dyDescent="0.3">
      <c r="A717">
        <v>6</v>
      </c>
      <c r="B717">
        <v>41.881996999999998</v>
      </c>
      <c r="C717">
        <v>-87.627484999999993</v>
      </c>
      <c r="D717" s="1">
        <v>0.73958333333333337</v>
      </c>
      <c r="E717" s="1">
        <v>0.77777777777777779</v>
      </c>
      <c r="F717" t="s">
        <v>15</v>
      </c>
      <c r="G717" t="s">
        <v>14</v>
      </c>
      <c r="H717">
        <v>29</v>
      </c>
      <c r="I717" s="2">
        <v>44145</v>
      </c>
      <c r="J717">
        <f t="shared" si="99"/>
        <v>1</v>
      </c>
      <c r="K717" t="str">
        <f t="shared" si="100"/>
        <v>Tu</v>
      </c>
      <c r="L717">
        <f t="shared" si="101"/>
        <v>46</v>
      </c>
      <c r="M717" s="11">
        <f t="shared" si="102"/>
        <v>0.75</v>
      </c>
      <c r="N717">
        <f t="shared" si="103"/>
        <v>0.24</v>
      </c>
      <c r="O717">
        <f t="shared" si="104"/>
        <v>3.8399999999999997E-2</v>
      </c>
      <c r="P717">
        <f t="shared" si="105"/>
        <v>1</v>
      </c>
      <c r="Q717">
        <f t="shared" si="106"/>
        <v>0.34782608695652173</v>
      </c>
      <c r="R717">
        <f t="shared" si="107"/>
        <v>1</v>
      </c>
    </row>
    <row r="718" spans="1:18" x14ac:dyDescent="0.3">
      <c r="A718">
        <v>6</v>
      </c>
      <c r="B718">
        <v>41.897865000000003</v>
      </c>
      <c r="C718">
        <v>-87.630874000000006</v>
      </c>
      <c r="D718" s="1">
        <v>0.73958333333333337</v>
      </c>
      <c r="E718" s="1">
        <v>0.99930555555555556</v>
      </c>
      <c r="F718" t="s">
        <v>13</v>
      </c>
      <c r="G718" t="s">
        <v>14</v>
      </c>
      <c r="H718">
        <v>29</v>
      </c>
      <c r="I718" s="2">
        <v>44145</v>
      </c>
      <c r="J718">
        <f t="shared" si="99"/>
        <v>1</v>
      </c>
      <c r="K718" t="str">
        <f t="shared" si="100"/>
        <v>Tu</v>
      </c>
      <c r="L718">
        <f t="shared" si="101"/>
        <v>46</v>
      </c>
      <c r="M718" s="11">
        <f t="shared" si="102"/>
        <v>0.75</v>
      </c>
      <c r="N718">
        <f t="shared" si="103"/>
        <v>0.28000000000000003</v>
      </c>
      <c r="O718">
        <f t="shared" si="104"/>
        <v>4.4800000000000006E-2</v>
      </c>
      <c r="P718">
        <f t="shared" si="105"/>
        <v>1</v>
      </c>
      <c r="Q718">
        <f t="shared" si="106"/>
        <v>0.25</v>
      </c>
      <c r="R718">
        <f t="shared" si="107"/>
        <v>1</v>
      </c>
    </row>
    <row r="719" spans="1:18" x14ac:dyDescent="0.3">
      <c r="A719">
        <v>1</v>
      </c>
      <c r="B719">
        <v>41.879604</v>
      </c>
      <c r="C719">
        <v>-87.633663999999996</v>
      </c>
      <c r="D719" s="1">
        <v>0.33333333333333331</v>
      </c>
      <c r="E719" s="1">
        <v>0.34027777777777773</v>
      </c>
      <c r="F719" t="s">
        <v>9</v>
      </c>
      <c r="G719" t="s">
        <v>10</v>
      </c>
      <c r="H719">
        <v>25</v>
      </c>
      <c r="I719" s="2">
        <v>44146</v>
      </c>
      <c r="J719">
        <f t="shared" si="99"/>
        <v>1</v>
      </c>
      <c r="K719" t="str">
        <f t="shared" si="100"/>
        <v>W</v>
      </c>
      <c r="L719">
        <f t="shared" si="101"/>
        <v>46</v>
      </c>
      <c r="M719" s="11">
        <f t="shared" si="102"/>
        <v>0.33333333333333331</v>
      </c>
      <c r="N719">
        <f t="shared" si="103"/>
        <v>0.18518518518518517</v>
      </c>
      <c r="O719">
        <f t="shared" si="104"/>
        <v>2.743484224965706E-2</v>
      </c>
      <c r="P719">
        <f t="shared" si="105"/>
        <v>1</v>
      </c>
      <c r="Q719">
        <f t="shared" si="106"/>
        <v>0.53333333333333333</v>
      </c>
      <c r="R719">
        <f t="shared" si="107"/>
        <v>1</v>
      </c>
    </row>
    <row r="720" spans="1:18" x14ac:dyDescent="0.3">
      <c r="A720">
        <v>1</v>
      </c>
      <c r="B720">
        <v>41.877676999999998</v>
      </c>
      <c r="C720">
        <v>-87.634251000000006</v>
      </c>
      <c r="D720" s="1">
        <v>0.34375</v>
      </c>
      <c r="E720" s="1">
        <v>0.34722222222222227</v>
      </c>
      <c r="F720" t="s">
        <v>11</v>
      </c>
      <c r="G720" t="s">
        <v>10</v>
      </c>
      <c r="H720">
        <v>25</v>
      </c>
      <c r="I720" s="2">
        <v>44146</v>
      </c>
      <c r="J720">
        <f t="shared" si="99"/>
        <v>1</v>
      </c>
      <c r="K720" t="str">
        <f t="shared" si="100"/>
        <v>W</v>
      </c>
      <c r="L720">
        <f t="shared" si="101"/>
        <v>46</v>
      </c>
      <c r="M720" s="11">
        <f t="shared" si="102"/>
        <v>0.33333333333333331</v>
      </c>
      <c r="N720">
        <f t="shared" si="103"/>
        <v>0.18518518518518517</v>
      </c>
      <c r="O720">
        <f t="shared" si="104"/>
        <v>2.743484224965706E-2</v>
      </c>
      <c r="P720">
        <f t="shared" si="105"/>
        <v>1</v>
      </c>
      <c r="Q720">
        <f t="shared" si="106"/>
        <v>1</v>
      </c>
      <c r="R720">
        <f t="shared" si="107"/>
        <v>1</v>
      </c>
    </row>
    <row r="721" spans="1:18" x14ac:dyDescent="0.3">
      <c r="A721">
        <v>1</v>
      </c>
      <c r="B721">
        <v>41.880653000000002</v>
      </c>
      <c r="C721">
        <v>-87.636480000000006</v>
      </c>
      <c r="D721" s="1">
        <v>0.35416666666666669</v>
      </c>
      <c r="E721" s="1">
        <v>0.5</v>
      </c>
      <c r="F721" t="s">
        <v>12</v>
      </c>
      <c r="G721" t="s">
        <v>10</v>
      </c>
      <c r="H721">
        <v>25</v>
      </c>
      <c r="I721" s="2">
        <v>44146</v>
      </c>
      <c r="J721">
        <f t="shared" si="99"/>
        <v>1</v>
      </c>
      <c r="K721" t="str">
        <f t="shared" si="100"/>
        <v>W</v>
      </c>
      <c r="L721">
        <f t="shared" si="101"/>
        <v>46</v>
      </c>
      <c r="M721" s="11">
        <f t="shared" si="102"/>
        <v>0.33333333333333331</v>
      </c>
      <c r="N721">
        <f t="shared" si="103"/>
        <v>0.18518518518518517</v>
      </c>
      <c r="O721">
        <f t="shared" si="104"/>
        <v>2.743484224965706E-2</v>
      </c>
      <c r="P721">
        <f t="shared" si="105"/>
        <v>1</v>
      </c>
      <c r="Q721">
        <f t="shared" si="106"/>
        <v>1</v>
      </c>
      <c r="R721">
        <f t="shared" si="107"/>
        <v>1</v>
      </c>
    </row>
    <row r="722" spans="1:18" x14ac:dyDescent="0.3">
      <c r="A722">
        <v>1</v>
      </c>
      <c r="B722">
        <v>41.897865000000003</v>
      </c>
      <c r="C722">
        <v>-87.630874000000006</v>
      </c>
      <c r="D722" s="1">
        <v>0.72916666666666663</v>
      </c>
      <c r="E722" s="1">
        <v>0.99930555555555556</v>
      </c>
      <c r="F722" t="s">
        <v>13</v>
      </c>
      <c r="G722" t="s">
        <v>10</v>
      </c>
      <c r="H722">
        <v>25</v>
      </c>
      <c r="I722" s="2">
        <v>44146</v>
      </c>
      <c r="J722">
        <f t="shared" si="99"/>
        <v>1</v>
      </c>
      <c r="K722" t="str">
        <f t="shared" si="100"/>
        <v>W</v>
      </c>
      <c r="L722">
        <f t="shared" si="101"/>
        <v>46</v>
      </c>
      <c r="M722" s="11">
        <f t="shared" si="102"/>
        <v>0.75</v>
      </c>
      <c r="N722">
        <f t="shared" si="103"/>
        <v>0.25925925925925924</v>
      </c>
      <c r="O722">
        <f t="shared" si="104"/>
        <v>3.8408779149519887E-2</v>
      </c>
      <c r="P722">
        <f t="shared" si="105"/>
        <v>1</v>
      </c>
      <c r="Q722">
        <f t="shared" si="106"/>
        <v>0.25</v>
      </c>
      <c r="R722">
        <f t="shared" si="107"/>
        <v>1</v>
      </c>
    </row>
    <row r="723" spans="1:18" x14ac:dyDescent="0.3">
      <c r="A723">
        <v>2</v>
      </c>
      <c r="B723">
        <v>41.880653000000002</v>
      </c>
      <c r="C723">
        <v>-87.636480000000006</v>
      </c>
      <c r="D723" s="1">
        <v>0.375</v>
      </c>
      <c r="E723" s="1">
        <v>0.70833333333333337</v>
      </c>
      <c r="F723" t="s">
        <v>12</v>
      </c>
      <c r="G723" t="s">
        <v>14</v>
      </c>
      <c r="H723">
        <v>27</v>
      </c>
      <c r="I723" s="2">
        <v>44146</v>
      </c>
      <c r="J723">
        <f t="shared" si="99"/>
        <v>1</v>
      </c>
      <c r="K723" t="str">
        <f t="shared" si="100"/>
        <v>W</v>
      </c>
      <c r="L723">
        <f t="shared" si="101"/>
        <v>46</v>
      </c>
      <c r="M723" s="11">
        <f t="shared" si="102"/>
        <v>0.41666666666666663</v>
      </c>
      <c r="N723">
        <f t="shared" si="103"/>
        <v>0.22727272727272727</v>
      </c>
      <c r="O723">
        <f t="shared" si="104"/>
        <v>2.0661157024793389E-2</v>
      </c>
      <c r="P723">
        <f t="shared" si="105"/>
        <v>1</v>
      </c>
      <c r="Q723">
        <f t="shared" si="106"/>
        <v>0.2</v>
      </c>
      <c r="R723">
        <f t="shared" si="107"/>
        <v>1</v>
      </c>
    </row>
    <row r="724" spans="1:18" x14ac:dyDescent="0.3">
      <c r="A724">
        <v>2</v>
      </c>
      <c r="B724">
        <v>41.897865000000003</v>
      </c>
      <c r="C724">
        <v>-87.630874000000006</v>
      </c>
      <c r="D724" s="1">
        <v>0.73958333333333337</v>
      </c>
      <c r="E724" s="1">
        <v>0.99930555555555556</v>
      </c>
      <c r="F724" t="s">
        <v>13</v>
      </c>
      <c r="G724" t="s">
        <v>14</v>
      </c>
      <c r="H724">
        <v>27</v>
      </c>
      <c r="I724" s="2">
        <v>44146</v>
      </c>
      <c r="J724">
        <f t="shared" si="99"/>
        <v>1</v>
      </c>
      <c r="K724" t="str">
        <f t="shared" si="100"/>
        <v>W</v>
      </c>
      <c r="L724">
        <f t="shared" si="101"/>
        <v>46</v>
      </c>
      <c r="M724" s="11">
        <f t="shared" si="102"/>
        <v>0.75</v>
      </c>
      <c r="N724">
        <f t="shared" si="103"/>
        <v>0.31818181818181818</v>
      </c>
      <c r="O724">
        <f t="shared" si="104"/>
        <v>2.8925619834710745E-2</v>
      </c>
      <c r="P724">
        <f t="shared" si="105"/>
        <v>1</v>
      </c>
      <c r="Q724">
        <f t="shared" si="106"/>
        <v>0.25</v>
      </c>
      <c r="R724">
        <f t="shared" si="107"/>
        <v>1</v>
      </c>
    </row>
    <row r="725" spans="1:18" x14ac:dyDescent="0.3">
      <c r="A725">
        <v>3</v>
      </c>
      <c r="B725">
        <v>41.880653000000002</v>
      </c>
      <c r="C725">
        <v>-87.636480000000006</v>
      </c>
      <c r="D725" s="1">
        <v>0.375</v>
      </c>
      <c r="E725" s="1">
        <v>0.70833333333333337</v>
      </c>
      <c r="F725" t="s">
        <v>12</v>
      </c>
      <c r="G725" t="s">
        <v>14</v>
      </c>
      <c r="H725">
        <v>29</v>
      </c>
      <c r="I725" s="2">
        <v>44146</v>
      </c>
      <c r="J725">
        <f t="shared" si="99"/>
        <v>1</v>
      </c>
      <c r="K725" t="str">
        <f t="shared" si="100"/>
        <v>W</v>
      </c>
      <c r="L725">
        <f t="shared" si="101"/>
        <v>46</v>
      </c>
      <c r="M725" s="11">
        <f t="shared" si="102"/>
        <v>0.41666666666666663</v>
      </c>
      <c r="N725">
        <f t="shared" si="103"/>
        <v>0.26315789473684209</v>
      </c>
      <c r="O725">
        <f t="shared" si="104"/>
        <v>4.1551246537396121E-2</v>
      </c>
      <c r="P725">
        <f t="shared" si="105"/>
        <v>1</v>
      </c>
      <c r="Q725">
        <f t="shared" si="106"/>
        <v>0.2</v>
      </c>
      <c r="R725">
        <f t="shared" si="107"/>
        <v>1</v>
      </c>
    </row>
    <row r="726" spans="1:18" x14ac:dyDescent="0.3">
      <c r="A726">
        <v>3</v>
      </c>
      <c r="B726">
        <v>41.881996999999998</v>
      </c>
      <c r="C726">
        <v>-87.627484999999993</v>
      </c>
      <c r="D726" s="1">
        <v>0.73958333333333337</v>
      </c>
      <c r="E726" s="1">
        <v>0.77083333333333337</v>
      </c>
      <c r="F726" t="s">
        <v>15</v>
      </c>
      <c r="G726" t="s">
        <v>14</v>
      </c>
      <c r="H726">
        <v>29</v>
      </c>
      <c r="I726" s="2">
        <v>44146</v>
      </c>
      <c r="J726">
        <f t="shared" si="99"/>
        <v>1</v>
      </c>
      <c r="K726" t="str">
        <f t="shared" si="100"/>
        <v>W</v>
      </c>
      <c r="L726">
        <f t="shared" si="101"/>
        <v>46</v>
      </c>
      <c r="M726" s="11">
        <f t="shared" si="102"/>
        <v>0.75</v>
      </c>
      <c r="N726">
        <f t="shared" si="103"/>
        <v>0.21052631578947367</v>
      </c>
      <c r="O726">
        <f t="shared" si="104"/>
        <v>3.3240997229916892E-2</v>
      </c>
      <c r="P726">
        <f t="shared" si="105"/>
        <v>1</v>
      </c>
      <c r="Q726">
        <f t="shared" si="106"/>
        <v>0.33333333333333331</v>
      </c>
      <c r="R726">
        <f t="shared" si="107"/>
        <v>1</v>
      </c>
    </row>
    <row r="727" spans="1:18" x14ac:dyDescent="0.3">
      <c r="A727">
        <v>3</v>
      </c>
      <c r="B727">
        <v>41.897865000000003</v>
      </c>
      <c r="C727">
        <v>-87.630874000000006</v>
      </c>
      <c r="D727" s="1">
        <v>0.79166666666666663</v>
      </c>
      <c r="E727" s="1">
        <v>0.99930555555555556</v>
      </c>
      <c r="F727" t="s">
        <v>13</v>
      </c>
      <c r="G727" t="s">
        <v>14</v>
      </c>
      <c r="H727">
        <v>29</v>
      </c>
      <c r="I727" s="2">
        <v>44146</v>
      </c>
      <c r="J727">
        <f t="shared" si="99"/>
        <v>1</v>
      </c>
      <c r="K727" t="str">
        <f t="shared" si="100"/>
        <v>W</v>
      </c>
      <c r="L727">
        <f t="shared" si="101"/>
        <v>46</v>
      </c>
      <c r="M727" s="11">
        <f t="shared" si="102"/>
        <v>0.83333333333333326</v>
      </c>
      <c r="N727">
        <f t="shared" si="103"/>
        <v>0.26315789473684209</v>
      </c>
      <c r="O727">
        <f t="shared" si="104"/>
        <v>4.1551246537396121E-2</v>
      </c>
      <c r="P727">
        <f t="shared" si="105"/>
        <v>1</v>
      </c>
      <c r="Q727">
        <f t="shared" si="106"/>
        <v>0.5</v>
      </c>
      <c r="R727">
        <f t="shared" si="107"/>
        <v>1</v>
      </c>
    </row>
    <row r="728" spans="1:18" x14ac:dyDescent="0.3">
      <c r="A728">
        <v>4</v>
      </c>
      <c r="B728">
        <v>41.880653000000002</v>
      </c>
      <c r="C728">
        <v>-87.636480000000006</v>
      </c>
      <c r="D728" s="1">
        <v>0.375</v>
      </c>
      <c r="E728" s="1">
        <v>0.71527777777777779</v>
      </c>
      <c r="F728" t="s">
        <v>12</v>
      </c>
      <c r="G728" t="s">
        <v>10</v>
      </c>
      <c r="H728">
        <v>26</v>
      </c>
      <c r="I728" s="2">
        <v>44146</v>
      </c>
      <c r="J728">
        <f t="shared" si="99"/>
        <v>1</v>
      </c>
      <c r="K728" t="str">
        <f t="shared" si="100"/>
        <v>W</v>
      </c>
      <c r="L728">
        <f t="shared" si="101"/>
        <v>46</v>
      </c>
      <c r="M728" s="11">
        <f t="shared" si="102"/>
        <v>0.41666666666666663</v>
      </c>
      <c r="N728">
        <f t="shared" si="103"/>
        <v>0.25</v>
      </c>
      <c r="O728">
        <f t="shared" si="104"/>
        <v>2.5000000000000001E-2</v>
      </c>
      <c r="P728">
        <f t="shared" si="105"/>
        <v>1</v>
      </c>
      <c r="Q728">
        <f t="shared" si="106"/>
        <v>0.2</v>
      </c>
      <c r="R728">
        <f t="shared" si="107"/>
        <v>1</v>
      </c>
    </row>
    <row r="729" spans="1:18" x14ac:dyDescent="0.3">
      <c r="A729">
        <v>4</v>
      </c>
      <c r="B729">
        <v>41.897865000000003</v>
      </c>
      <c r="C729">
        <v>-87.630874000000006</v>
      </c>
      <c r="D729" s="1">
        <v>0.79166666666666663</v>
      </c>
      <c r="E729" s="1">
        <v>0.99930555555555556</v>
      </c>
      <c r="F729" t="s">
        <v>13</v>
      </c>
      <c r="G729" t="s">
        <v>10</v>
      </c>
      <c r="H729">
        <v>26</v>
      </c>
      <c r="I729" s="2">
        <v>44146</v>
      </c>
      <c r="J729">
        <f t="shared" si="99"/>
        <v>1</v>
      </c>
      <c r="K729" t="str">
        <f t="shared" si="100"/>
        <v>W</v>
      </c>
      <c r="L729">
        <f t="shared" si="101"/>
        <v>46</v>
      </c>
      <c r="M729" s="11">
        <f t="shared" si="102"/>
        <v>0.83333333333333326</v>
      </c>
      <c r="N729">
        <f t="shared" si="103"/>
        <v>0.35</v>
      </c>
      <c r="O729">
        <f t="shared" si="104"/>
        <v>3.4999999999999996E-2</v>
      </c>
      <c r="P729">
        <f t="shared" si="105"/>
        <v>1</v>
      </c>
      <c r="Q729">
        <f t="shared" si="106"/>
        <v>0.5</v>
      </c>
      <c r="R729">
        <f t="shared" si="107"/>
        <v>1</v>
      </c>
    </row>
    <row r="730" spans="1:18" x14ac:dyDescent="0.3">
      <c r="A730">
        <v>5</v>
      </c>
      <c r="B730">
        <v>41.874848999999998</v>
      </c>
      <c r="C730">
        <v>-87.634506000000002</v>
      </c>
      <c r="D730" s="1">
        <v>0.25</v>
      </c>
      <c r="E730" s="1">
        <v>0.3125</v>
      </c>
      <c r="F730" t="s">
        <v>16</v>
      </c>
      <c r="G730" t="s">
        <v>10</v>
      </c>
      <c r="H730">
        <v>27</v>
      </c>
      <c r="I730" s="2">
        <v>44146</v>
      </c>
      <c r="J730">
        <f t="shared" si="99"/>
        <v>1</v>
      </c>
      <c r="K730" t="str">
        <f t="shared" si="100"/>
        <v>W</v>
      </c>
      <c r="L730">
        <f t="shared" si="101"/>
        <v>46</v>
      </c>
      <c r="M730" s="11">
        <f t="shared" si="102"/>
        <v>0.25</v>
      </c>
      <c r="N730">
        <f t="shared" si="103"/>
        <v>0.22727272727272727</v>
      </c>
      <c r="O730">
        <f t="shared" si="104"/>
        <v>4.1322314049586778E-2</v>
      </c>
      <c r="P730">
        <f t="shared" si="105"/>
        <v>1</v>
      </c>
      <c r="Q730">
        <f t="shared" si="106"/>
        <v>0.53333333333333333</v>
      </c>
      <c r="R730">
        <f t="shared" si="107"/>
        <v>1</v>
      </c>
    </row>
    <row r="731" spans="1:18" x14ac:dyDescent="0.3">
      <c r="A731">
        <v>5</v>
      </c>
      <c r="B731">
        <v>41.880653000000002</v>
      </c>
      <c r="C731">
        <v>-87.636480000000006</v>
      </c>
      <c r="D731" s="1">
        <v>0.375</v>
      </c>
      <c r="E731" s="1">
        <v>0.70833333333333337</v>
      </c>
      <c r="F731" t="s">
        <v>12</v>
      </c>
      <c r="G731" t="s">
        <v>10</v>
      </c>
      <c r="H731">
        <v>27</v>
      </c>
      <c r="I731" s="2">
        <v>44146</v>
      </c>
      <c r="J731">
        <f t="shared" si="99"/>
        <v>1</v>
      </c>
      <c r="K731" t="str">
        <f t="shared" si="100"/>
        <v>W</v>
      </c>
      <c r="L731">
        <f t="shared" si="101"/>
        <v>46</v>
      </c>
      <c r="M731" s="11">
        <f t="shared" si="102"/>
        <v>0.41666666666666663</v>
      </c>
      <c r="N731">
        <f t="shared" si="103"/>
        <v>0.18181818181818182</v>
      </c>
      <c r="O731">
        <f t="shared" si="104"/>
        <v>3.3057851239669422E-2</v>
      </c>
      <c r="P731">
        <f t="shared" si="105"/>
        <v>1</v>
      </c>
      <c r="Q731">
        <f t="shared" si="106"/>
        <v>0.2</v>
      </c>
      <c r="R731">
        <f t="shared" si="107"/>
        <v>1</v>
      </c>
    </row>
    <row r="732" spans="1:18" x14ac:dyDescent="0.3">
      <c r="A732">
        <v>5</v>
      </c>
      <c r="B732">
        <v>41.881996999999998</v>
      </c>
      <c r="C732">
        <v>-87.627484999999993</v>
      </c>
      <c r="D732" s="1">
        <v>0.73958333333333337</v>
      </c>
      <c r="E732" s="1">
        <v>0.77083333333333337</v>
      </c>
      <c r="F732" t="s">
        <v>15</v>
      </c>
      <c r="G732" t="s">
        <v>10</v>
      </c>
      <c r="H732">
        <v>27</v>
      </c>
      <c r="I732" s="2">
        <v>44146</v>
      </c>
      <c r="J732">
        <f t="shared" si="99"/>
        <v>1</v>
      </c>
      <c r="K732" t="str">
        <f t="shared" si="100"/>
        <v>W</v>
      </c>
      <c r="L732">
        <f t="shared" si="101"/>
        <v>46</v>
      </c>
      <c r="M732" s="11">
        <f t="shared" si="102"/>
        <v>0.75</v>
      </c>
      <c r="N732">
        <f t="shared" si="103"/>
        <v>0.27272727272727271</v>
      </c>
      <c r="O732">
        <f t="shared" si="104"/>
        <v>4.9586776859504127E-2</v>
      </c>
      <c r="P732">
        <f t="shared" si="105"/>
        <v>1</v>
      </c>
      <c r="Q732">
        <f t="shared" si="106"/>
        <v>0.33333333333333331</v>
      </c>
      <c r="R732">
        <f t="shared" si="107"/>
        <v>1</v>
      </c>
    </row>
    <row r="733" spans="1:18" x14ac:dyDescent="0.3">
      <c r="A733">
        <v>5</v>
      </c>
      <c r="B733">
        <v>41.897865000000003</v>
      </c>
      <c r="C733">
        <v>-87.630874000000006</v>
      </c>
      <c r="D733" s="1">
        <v>0.73958333333333337</v>
      </c>
      <c r="E733" s="1">
        <v>0.99930555555555556</v>
      </c>
      <c r="F733" t="s">
        <v>13</v>
      </c>
      <c r="G733" t="s">
        <v>10</v>
      </c>
      <c r="H733">
        <v>27</v>
      </c>
      <c r="I733" s="2">
        <v>44146</v>
      </c>
      <c r="J733">
        <f t="shared" si="99"/>
        <v>1</v>
      </c>
      <c r="K733" t="str">
        <f t="shared" si="100"/>
        <v>W</v>
      </c>
      <c r="L733">
        <f t="shared" si="101"/>
        <v>46</v>
      </c>
      <c r="M733" s="11">
        <f t="shared" si="102"/>
        <v>0.75</v>
      </c>
      <c r="N733">
        <f t="shared" si="103"/>
        <v>0.31818181818181818</v>
      </c>
      <c r="O733">
        <f t="shared" si="104"/>
        <v>5.7851239669421489E-2</v>
      </c>
      <c r="P733">
        <f t="shared" si="105"/>
        <v>1</v>
      </c>
      <c r="Q733">
        <f t="shared" si="106"/>
        <v>0.25</v>
      </c>
      <c r="R733">
        <f t="shared" si="107"/>
        <v>1</v>
      </c>
    </row>
    <row r="734" spans="1:18" x14ac:dyDescent="0.3">
      <c r="A734">
        <v>6</v>
      </c>
      <c r="B734">
        <v>41.874848999999998</v>
      </c>
      <c r="C734">
        <v>-87.634506000000002</v>
      </c>
      <c r="D734" s="1">
        <v>0.25</v>
      </c>
      <c r="E734" s="1">
        <v>0.31944444444444448</v>
      </c>
      <c r="F734" t="s">
        <v>16</v>
      </c>
      <c r="G734" t="s">
        <v>14</v>
      </c>
      <c r="H734">
        <v>29</v>
      </c>
      <c r="I734" s="2">
        <v>44146</v>
      </c>
      <c r="J734">
        <f t="shared" si="99"/>
        <v>1</v>
      </c>
      <c r="K734" t="str">
        <f t="shared" si="100"/>
        <v>W</v>
      </c>
      <c r="L734">
        <f t="shared" si="101"/>
        <v>46</v>
      </c>
      <c r="M734" s="11">
        <f t="shared" si="102"/>
        <v>0.25</v>
      </c>
      <c r="N734">
        <f t="shared" si="103"/>
        <v>0.16</v>
      </c>
      <c r="O734">
        <f t="shared" si="104"/>
        <v>2.5600000000000001E-2</v>
      </c>
      <c r="P734">
        <f t="shared" si="105"/>
        <v>0.875</v>
      </c>
      <c r="Q734">
        <f t="shared" si="106"/>
        <v>0.46666666666666667</v>
      </c>
      <c r="R734">
        <f t="shared" si="107"/>
        <v>0.875</v>
      </c>
    </row>
    <row r="735" spans="1:18" x14ac:dyDescent="0.3">
      <c r="A735">
        <v>6</v>
      </c>
      <c r="B735">
        <v>41.880653000000002</v>
      </c>
      <c r="C735">
        <v>-87.636480000000006</v>
      </c>
      <c r="D735" s="1">
        <v>0.375</v>
      </c>
      <c r="E735" s="1">
        <v>0.71527777777777779</v>
      </c>
      <c r="F735" t="s">
        <v>12</v>
      </c>
      <c r="G735" t="s">
        <v>14</v>
      </c>
      <c r="H735">
        <v>29</v>
      </c>
      <c r="I735" s="2">
        <v>44146</v>
      </c>
      <c r="J735">
        <f t="shared" si="99"/>
        <v>1</v>
      </c>
      <c r="K735" t="str">
        <f t="shared" si="100"/>
        <v>W</v>
      </c>
      <c r="L735">
        <f t="shared" si="101"/>
        <v>46</v>
      </c>
      <c r="M735" s="11">
        <f t="shared" si="102"/>
        <v>0.41666666666666663</v>
      </c>
      <c r="N735">
        <f t="shared" si="103"/>
        <v>0.2</v>
      </c>
      <c r="O735">
        <f t="shared" si="104"/>
        <v>3.2000000000000001E-2</v>
      </c>
      <c r="P735">
        <f t="shared" si="105"/>
        <v>1</v>
      </c>
      <c r="Q735">
        <f t="shared" si="106"/>
        <v>0.2</v>
      </c>
      <c r="R735">
        <f t="shared" si="107"/>
        <v>1</v>
      </c>
    </row>
    <row r="736" spans="1:18" x14ac:dyDescent="0.3">
      <c r="A736">
        <v>6</v>
      </c>
      <c r="B736">
        <v>41.881996999999998</v>
      </c>
      <c r="C736">
        <v>-87.627484999999993</v>
      </c>
      <c r="D736" s="1">
        <v>0.73958333333333337</v>
      </c>
      <c r="E736" s="1">
        <v>0.77777777777777779</v>
      </c>
      <c r="F736" t="s">
        <v>15</v>
      </c>
      <c r="G736" t="s">
        <v>14</v>
      </c>
      <c r="H736">
        <v>29</v>
      </c>
      <c r="I736" s="2">
        <v>44146</v>
      </c>
      <c r="J736">
        <f t="shared" si="99"/>
        <v>1</v>
      </c>
      <c r="K736" t="str">
        <f t="shared" si="100"/>
        <v>W</v>
      </c>
      <c r="L736">
        <f t="shared" si="101"/>
        <v>46</v>
      </c>
      <c r="M736" s="11">
        <f t="shared" si="102"/>
        <v>0.75</v>
      </c>
      <c r="N736">
        <f t="shared" si="103"/>
        <v>0.24</v>
      </c>
      <c r="O736">
        <f t="shared" si="104"/>
        <v>3.8399999999999997E-2</v>
      </c>
      <c r="P736">
        <f t="shared" si="105"/>
        <v>1</v>
      </c>
      <c r="Q736">
        <f t="shared" si="106"/>
        <v>0.33333333333333331</v>
      </c>
      <c r="R736">
        <f t="shared" si="107"/>
        <v>1</v>
      </c>
    </row>
    <row r="737" spans="1:18" x14ac:dyDescent="0.3">
      <c r="A737">
        <v>6</v>
      </c>
      <c r="B737">
        <v>41.897865000000003</v>
      </c>
      <c r="C737">
        <v>-87.630874000000006</v>
      </c>
      <c r="D737" s="1">
        <v>0.73958333333333337</v>
      </c>
      <c r="E737" s="1">
        <v>0.99930555555555556</v>
      </c>
      <c r="F737" t="s">
        <v>13</v>
      </c>
      <c r="G737" t="s">
        <v>14</v>
      </c>
      <c r="H737">
        <v>29</v>
      </c>
      <c r="I737" s="2">
        <v>44146</v>
      </c>
      <c r="J737">
        <f t="shared" si="99"/>
        <v>1</v>
      </c>
      <c r="K737" t="str">
        <f t="shared" si="100"/>
        <v>W</v>
      </c>
      <c r="L737">
        <f t="shared" si="101"/>
        <v>46</v>
      </c>
      <c r="M737" s="11">
        <f t="shared" si="102"/>
        <v>0.75</v>
      </c>
      <c r="N737">
        <f t="shared" si="103"/>
        <v>0.28000000000000003</v>
      </c>
      <c r="O737">
        <f t="shared" si="104"/>
        <v>4.4800000000000006E-2</v>
      </c>
      <c r="P737">
        <f t="shared" si="105"/>
        <v>1</v>
      </c>
      <c r="Q737">
        <f t="shared" si="106"/>
        <v>0.25</v>
      </c>
      <c r="R737">
        <f t="shared" si="107"/>
        <v>1</v>
      </c>
    </row>
    <row r="738" spans="1:18" x14ac:dyDescent="0.3">
      <c r="A738">
        <v>1</v>
      </c>
      <c r="B738">
        <v>41.879604</v>
      </c>
      <c r="C738">
        <v>-87.633663999999996</v>
      </c>
      <c r="D738" s="1">
        <v>0.33333333333333331</v>
      </c>
      <c r="E738" s="1">
        <v>0.34027777777777773</v>
      </c>
      <c r="F738" t="s">
        <v>9</v>
      </c>
      <c r="G738" t="s">
        <v>10</v>
      </c>
      <c r="H738">
        <v>25</v>
      </c>
      <c r="I738" s="2">
        <v>44147</v>
      </c>
      <c r="J738">
        <f t="shared" si="99"/>
        <v>1</v>
      </c>
      <c r="K738" t="str">
        <f t="shared" si="100"/>
        <v>Th</v>
      </c>
      <c r="L738">
        <f t="shared" si="101"/>
        <v>46</v>
      </c>
      <c r="M738" s="11">
        <f t="shared" si="102"/>
        <v>0.33333333333333331</v>
      </c>
      <c r="N738">
        <f t="shared" si="103"/>
        <v>0.18518518518518517</v>
      </c>
      <c r="O738">
        <f t="shared" si="104"/>
        <v>2.743484224965706E-2</v>
      </c>
      <c r="P738">
        <f t="shared" si="105"/>
        <v>1</v>
      </c>
      <c r="Q738">
        <f t="shared" si="106"/>
        <v>0.5</v>
      </c>
      <c r="R738">
        <f t="shared" si="107"/>
        <v>1</v>
      </c>
    </row>
    <row r="739" spans="1:18" x14ac:dyDescent="0.3">
      <c r="A739">
        <v>1</v>
      </c>
      <c r="B739">
        <v>41.877676999999998</v>
      </c>
      <c r="C739">
        <v>-87.634251000000006</v>
      </c>
      <c r="D739" s="1">
        <v>0.34375</v>
      </c>
      <c r="E739" s="1">
        <v>0.34722222222222227</v>
      </c>
      <c r="F739" t="s">
        <v>11</v>
      </c>
      <c r="G739" t="s">
        <v>10</v>
      </c>
      <c r="H739">
        <v>25</v>
      </c>
      <c r="I739" s="2">
        <v>44147</v>
      </c>
      <c r="J739">
        <f t="shared" si="99"/>
        <v>1</v>
      </c>
      <c r="K739" t="str">
        <f t="shared" si="100"/>
        <v>Th</v>
      </c>
      <c r="L739">
        <f t="shared" si="101"/>
        <v>46</v>
      </c>
      <c r="M739" s="11">
        <f t="shared" si="102"/>
        <v>0.33333333333333331</v>
      </c>
      <c r="N739">
        <f t="shared" si="103"/>
        <v>0.18518518518518517</v>
      </c>
      <c r="O739">
        <f t="shared" si="104"/>
        <v>2.743484224965706E-2</v>
      </c>
      <c r="P739">
        <f t="shared" si="105"/>
        <v>1</v>
      </c>
      <c r="Q739">
        <f t="shared" si="106"/>
        <v>1</v>
      </c>
      <c r="R739">
        <f t="shared" si="107"/>
        <v>1</v>
      </c>
    </row>
    <row r="740" spans="1:18" x14ac:dyDescent="0.3">
      <c r="A740">
        <v>1</v>
      </c>
      <c r="B740">
        <v>41.880653000000002</v>
      </c>
      <c r="C740">
        <v>-87.636480000000006</v>
      </c>
      <c r="D740" s="1">
        <v>0.35416666666666669</v>
      </c>
      <c r="E740" s="1">
        <v>0.5</v>
      </c>
      <c r="F740" t="s">
        <v>12</v>
      </c>
      <c r="G740" t="s">
        <v>10</v>
      </c>
      <c r="H740">
        <v>25</v>
      </c>
      <c r="I740" s="2">
        <v>44147</v>
      </c>
      <c r="J740">
        <f t="shared" si="99"/>
        <v>1</v>
      </c>
      <c r="K740" t="str">
        <f t="shared" si="100"/>
        <v>Th</v>
      </c>
      <c r="L740">
        <f t="shared" si="101"/>
        <v>46</v>
      </c>
      <c r="M740" s="11">
        <f t="shared" si="102"/>
        <v>0.33333333333333331</v>
      </c>
      <c r="N740">
        <f t="shared" si="103"/>
        <v>0.18518518518518517</v>
      </c>
      <c r="O740">
        <f t="shared" si="104"/>
        <v>2.743484224965706E-2</v>
      </c>
      <c r="P740">
        <f t="shared" si="105"/>
        <v>1</v>
      </c>
      <c r="Q740">
        <f t="shared" si="106"/>
        <v>1</v>
      </c>
      <c r="R740">
        <f t="shared" si="107"/>
        <v>1</v>
      </c>
    </row>
    <row r="741" spans="1:18" x14ac:dyDescent="0.3">
      <c r="A741">
        <v>1</v>
      </c>
      <c r="B741">
        <v>41.897865000000003</v>
      </c>
      <c r="C741">
        <v>-87.630874000000006</v>
      </c>
      <c r="D741" s="1">
        <v>0.72916666666666663</v>
      </c>
      <c r="E741" s="1">
        <v>0.99930555555555556</v>
      </c>
      <c r="F741" t="s">
        <v>13</v>
      </c>
      <c r="G741" t="s">
        <v>10</v>
      </c>
      <c r="H741">
        <v>25</v>
      </c>
      <c r="I741" s="2">
        <v>44147</v>
      </c>
      <c r="J741">
        <f t="shared" si="99"/>
        <v>1</v>
      </c>
      <c r="K741" t="str">
        <f t="shared" si="100"/>
        <v>Th</v>
      </c>
      <c r="L741">
        <f t="shared" si="101"/>
        <v>46</v>
      </c>
      <c r="M741" s="11">
        <f t="shared" si="102"/>
        <v>0.75</v>
      </c>
      <c r="N741">
        <f t="shared" si="103"/>
        <v>0.25925925925925924</v>
      </c>
      <c r="O741">
        <f t="shared" si="104"/>
        <v>3.8408779149519887E-2</v>
      </c>
      <c r="P741">
        <f t="shared" si="105"/>
        <v>1</v>
      </c>
      <c r="Q741">
        <f t="shared" si="106"/>
        <v>0.25</v>
      </c>
      <c r="R741">
        <f t="shared" si="107"/>
        <v>1</v>
      </c>
    </row>
    <row r="742" spans="1:18" x14ac:dyDescent="0.3">
      <c r="A742">
        <v>2</v>
      </c>
      <c r="B742">
        <v>41.879604</v>
      </c>
      <c r="C742">
        <v>-87.633663999999996</v>
      </c>
      <c r="D742" s="1">
        <v>0.3125</v>
      </c>
      <c r="E742" s="1">
        <v>0.35416666666666669</v>
      </c>
      <c r="F742" t="s">
        <v>9</v>
      </c>
      <c r="G742" t="s">
        <v>14</v>
      </c>
      <c r="H742">
        <v>27</v>
      </c>
      <c r="I742" s="2">
        <v>44147</v>
      </c>
      <c r="J742">
        <f t="shared" si="99"/>
        <v>1</v>
      </c>
      <c r="K742" t="str">
        <f t="shared" si="100"/>
        <v>Th</v>
      </c>
      <c r="L742">
        <f t="shared" si="101"/>
        <v>46</v>
      </c>
      <c r="M742" s="11">
        <f t="shared" si="102"/>
        <v>0.33333333333333331</v>
      </c>
      <c r="N742">
        <f t="shared" si="103"/>
        <v>0.27272727272727271</v>
      </c>
      <c r="O742">
        <f t="shared" si="104"/>
        <v>3.7190082644628093E-2</v>
      </c>
      <c r="P742">
        <f t="shared" si="105"/>
        <v>1</v>
      </c>
      <c r="Q742">
        <f t="shared" si="106"/>
        <v>0.5</v>
      </c>
      <c r="R742">
        <f t="shared" si="107"/>
        <v>1</v>
      </c>
    </row>
    <row r="743" spans="1:18" x14ac:dyDescent="0.3">
      <c r="A743">
        <v>2</v>
      </c>
      <c r="B743">
        <v>41.880653000000002</v>
      </c>
      <c r="C743">
        <v>-87.636480000000006</v>
      </c>
      <c r="D743" s="1">
        <v>0.375</v>
      </c>
      <c r="E743" s="1">
        <v>0.70833333333333337</v>
      </c>
      <c r="F743" t="s">
        <v>12</v>
      </c>
      <c r="G743" t="s">
        <v>14</v>
      </c>
      <c r="H743">
        <v>27</v>
      </c>
      <c r="I743" s="2">
        <v>44147</v>
      </c>
      <c r="J743">
        <f t="shared" si="99"/>
        <v>1</v>
      </c>
      <c r="K743" t="str">
        <f t="shared" si="100"/>
        <v>Th</v>
      </c>
      <c r="L743">
        <f t="shared" si="101"/>
        <v>46</v>
      </c>
      <c r="M743" s="11">
        <f t="shared" si="102"/>
        <v>0.41666666666666663</v>
      </c>
      <c r="N743">
        <f t="shared" si="103"/>
        <v>0.22727272727272727</v>
      </c>
      <c r="O743">
        <f t="shared" si="104"/>
        <v>3.099173553719008E-2</v>
      </c>
      <c r="P743">
        <f t="shared" si="105"/>
        <v>1</v>
      </c>
      <c r="Q743">
        <f t="shared" si="106"/>
        <v>0.2</v>
      </c>
      <c r="R743">
        <f t="shared" si="107"/>
        <v>1</v>
      </c>
    </row>
    <row r="744" spans="1:18" x14ac:dyDescent="0.3">
      <c r="A744">
        <v>2</v>
      </c>
      <c r="B744">
        <v>41.897865000000003</v>
      </c>
      <c r="C744">
        <v>-87.630874000000006</v>
      </c>
      <c r="D744" s="1">
        <v>0.73958333333333337</v>
      </c>
      <c r="E744" s="1">
        <v>0.99930555555555556</v>
      </c>
      <c r="F744" t="s">
        <v>13</v>
      </c>
      <c r="G744" t="s">
        <v>14</v>
      </c>
      <c r="H744">
        <v>27</v>
      </c>
      <c r="I744" s="2">
        <v>44147</v>
      </c>
      <c r="J744">
        <f t="shared" si="99"/>
        <v>1</v>
      </c>
      <c r="K744" t="str">
        <f t="shared" si="100"/>
        <v>Th</v>
      </c>
      <c r="L744">
        <f t="shared" si="101"/>
        <v>46</v>
      </c>
      <c r="M744" s="11">
        <f t="shared" si="102"/>
        <v>0.75</v>
      </c>
      <c r="N744">
        <f t="shared" si="103"/>
        <v>0.31818181818181818</v>
      </c>
      <c r="O744">
        <f t="shared" si="104"/>
        <v>4.338842975206611E-2</v>
      </c>
      <c r="P744">
        <f t="shared" si="105"/>
        <v>1</v>
      </c>
      <c r="Q744">
        <f t="shared" si="106"/>
        <v>0.25</v>
      </c>
      <c r="R744">
        <f t="shared" si="107"/>
        <v>1</v>
      </c>
    </row>
    <row r="745" spans="1:18" x14ac:dyDescent="0.3">
      <c r="A745">
        <v>3</v>
      </c>
      <c r="B745">
        <v>41.880653000000002</v>
      </c>
      <c r="C745">
        <v>-87.636480000000006</v>
      </c>
      <c r="D745" s="1">
        <v>0.375</v>
      </c>
      <c r="E745" s="1">
        <v>0.70833333333333337</v>
      </c>
      <c r="F745" t="s">
        <v>12</v>
      </c>
      <c r="G745" t="s">
        <v>14</v>
      </c>
      <c r="H745">
        <v>29</v>
      </c>
      <c r="I745" s="2">
        <v>44147</v>
      </c>
      <c r="J745">
        <f t="shared" si="99"/>
        <v>1</v>
      </c>
      <c r="K745" t="str">
        <f t="shared" si="100"/>
        <v>Th</v>
      </c>
      <c r="L745">
        <f t="shared" si="101"/>
        <v>46</v>
      </c>
      <c r="M745" s="11">
        <f t="shared" si="102"/>
        <v>0.41666666666666663</v>
      </c>
      <c r="N745">
        <f t="shared" si="103"/>
        <v>0.26315789473684209</v>
      </c>
      <c r="O745">
        <f t="shared" si="104"/>
        <v>4.1551246537396121E-2</v>
      </c>
      <c r="P745">
        <f t="shared" si="105"/>
        <v>1</v>
      </c>
      <c r="Q745">
        <f t="shared" si="106"/>
        <v>0.2</v>
      </c>
      <c r="R745">
        <f t="shared" si="107"/>
        <v>1</v>
      </c>
    </row>
    <row r="746" spans="1:18" x14ac:dyDescent="0.3">
      <c r="A746">
        <v>3</v>
      </c>
      <c r="B746">
        <v>41.881996999999998</v>
      </c>
      <c r="C746">
        <v>-87.627484999999993</v>
      </c>
      <c r="D746" s="1">
        <v>0.73958333333333337</v>
      </c>
      <c r="E746" s="1">
        <v>0.77083333333333337</v>
      </c>
      <c r="F746" t="s">
        <v>15</v>
      </c>
      <c r="G746" t="s">
        <v>14</v>
      </c>
      <c r="H746">
        <v>29</v>
      </c>
      <c r="I746" s="2">
        <v>44147</v>
      </c>
      <c r="J746">
        <f t="shared" si="99"/>
        <v>1</v>
      </c>
      <c r="K746" t="str">
        <f t="shared" si="100"/>
        <v>Th</v>
      </c>
      <c r="L746">
        <f t="shared" si="101"/>
        <v>46</v>
      </c>
      <c r="M746" s="11">
        <f t="shared" si="102"/>
        <v>0.75</v>
      </c>
      <c r="N746">
        <f t="shared" si="103"/>
        <v>0.21052631578947367</v>
      </c>
      <c r="O746">
        <f t="shared" si="104"/>
        <v>3.3240997229916892E-2</v>
      </c>
      <c r="P746">
        <f t="shared" si="105"/>
        <v>1</v>
      </c>
      <c r="Q746">
        <f t="shared" si="106"/>
        <v>0.25</v>
      </c>
      <c r="R746">
        <f t="shared" si="107"/>
        <v>1</v>
      </c>
    </row>
    <row r="747" spans="1:18" x14ac:dyDescent="0.3">
      <c r="A747">
        <v>3</v>
      </c>
      <c r="B747">
        <v>41.897865000000003</v>
      </c>
      <c r="C747">
        <v>-87.630874000000006</v>
      </c>
      <c r="D747" s="1">
        <v>0.79166666666666663</v>
      </c>
      <c r="E747" s="1">
        <v>0.99930555555555556</v>
      </c>
      <c r="F747" t="s">
        <v>13</v>
      </c>
      <c r="G747" t="s">
        <v>14</v>
      </c>
      <c r="H747">
        <v>29</v>
      </c>
      <c r="I747" s="2">
        <v>44147</v>
      </c>
      <c r="J747">
        <f t="shared" si="99"/>
        <v>1</v>
      </c>
      <c r="K747" t="str">
        <f t="shared" si="100"/>
        <v>Th</v>
      </c>
      <c r="L747">
        <f t="shared" si="101"/>
        <v>46</v>
      </c>
      <c r="M747" s="11">
        <f t="shared" si="102"/>
        <v>0.83333333333333326</v>
      </c>
      <c r="N747">
        <f t="shared" si="103"/>
        <v>0.26315789473684209</v>
      </c>
      <c r="O747">
        <f t="shared" si="104"/>
        <v>4.1551246537396121E-2</v>
      </c>
      <c r="P747">
        <f t="shared" si="105"/>
        <v>1</v>
      </c>
      <c r="Q747">
        <f t="shared" si="106"/>
        <v>0.5</v>
      </c>
      <c r="R747">
        <f t="shared" si="107"/>
        <v>1</v>
      </c>
    </row>
    <row r="748" spans="1:18" x14ac:dyDescent="0.3">
      <c r="A748">
        <v>4</v>
      </c>
      <c r="B748">
        <v>41.880653000000002</v>
      </c>
      <c r="C748">
        <v>-87.636480000000006</v>
      </c>
      <c r="D748" s="1">
        <v>0.375</v>
      </c>
      <c r="E748" s="1">
        <v>0.71527777777777779</v>
      </c>
      <c r="F748" t="s">
        <v>12</v>
      </c>
      <c r="G748" t="s">
        <v>10</v>
      </c>
      <c r="H748">
        <v>26</v>
      </c>
      <c r="I748" s="2">
        <v>44147</v>
      </c>
      <c r="J748">
        <f t="shared" si="99"/>
        <v>1</v>
      </c>
      <c r="K748" t="str">
        <f t="shared" si="100"/>
        <v>Th</v>
      </c>
      <c r="L748">
        <f t="shared" si="101"/>
        <v>46</v>
      </c>
      <c r="M748" s="11">
        <f t="shared" si="102"/>
        <v>0.41666666666666663</v>
      </c>
      <c r="N748">
        <f t="shared" si="103"/>
        <v>0.25</v>
      </c>
      <c r="O748">
        <f t="shared" si="104"/>
        <v>3.7499999999999999E-2</v>
      </c>
      <c r="P748">
        <f t="shared" si="105"/>
        <v>1</v>
      </c>
      <c r="Q748">
        <f t="shared" si="106"/>
        <v>0.2</v>
      </c>
      <c r="R748">
        <f t="shared" si="107"/>
        <v>1</v>
      </c>
    </row>
    <row r="749" spans="1:18" x14ac:dyDescent="0.3">
      <c r="A749">
        <v>4</v>
      </c>
      <c r="B749">
        <v>41.881996999999998</v>
      </c>
      <c r="C749">
        <v>-87.627484999999993</v>
      </c>
      <c r="D749" s="1">
        <v>0.73958333333333337</v>
      </c>
      <c r="E749" s="1">
        <v>0.77777777777777779</v>
      </c>
      <c r="F749" t="s">
        <v>15</v>
      </c>
      <c r="G749" t="s">
        <v>10</v>
      </c>
      <c r="H749">
        <v>26</v>
      </c>
      <c r="I749" s="2">
        <v>44147</v>
      </c>
      <c r="J749">
        <f t="shared" si="99"/>
        <v>1</v>
      </c>
      <c r="K749" t="str">
        <f t="shared" si="100"/>
        <v>Th</v>
      </c>
      <c r="L749">
        <f t="shared" si="101"/>
        <v>46</v>
      </c>
      <c r="M749" s="11">
        <f t="shared" si="102"/>
        <v>0.75</v>
      </c>
      <c r="N749">
        <f t="shared" si="103"/>
        <v>0.2</v>
      </c>
      <c r="O749">
        <f t="shared" si="104"/>
        <v>0.03</v>
      </c>
      <c r="P749">
        <f t="shared" si="105"/>
        <v>1</v>
      </c>
      <c r="Q749">
        <f t="shared" si="106"/>
        <v>0.25</v>
      </c>
      <c r="R749">
        <f t="shared" si="107"/>
        <v>1</v>
      </c>
    </row>
    <row r="750" spans="1:18" x14ac:dyDescent="0.3">
      <c r="A750">
        <v>4</v>
      </c>
      <c r="B750">
        <v>41.897865000000003</v>
      </c>
      <c r="C750">
        <v>-87.630874000000006</v>
      </c>
      <c r="D750" s="1">
        <v>0.79166666666666663</v>
      </c>
      <c r="E750" s="1">
        <v>0.99930555555555556</v>
      </c>
      <c r="F750" t="s">
        <v>13</v>
      </c>
      <c r="G750" t="s">
        <v>10</v>
      </c>
      <c r="H750">
        <v>26</v>
      </c>
      <c r="I750" s="2">
        <v>44147</v>
      </c>
      <c r="J750">
        <f t="shared" si="99"/>
        <v>1</v>
      </c>
      <c r="K750" t="str">
        <f t="shared" si="100"/>
        <v>Th</v>
      </c>
      <c r="L750">
        <f t="shared" si="101"/>
        <v>46</v>
      </c>
      <c r="M750" s="11">
        <f t="shared" si="102"/>
        <v>0.83333333333333326</v>
      </c>
      <c r="N750">
        <f t="shared" si="103"/>
        <v>0.35</v>
      </c>
      <c r="O750">
        <f t="shared" si="104"/>
        <v>5.2499999999999998E-2</v>
      </c>
      <c r="P750">
        <f t="shared" si="105"/>
        <v>1</v>
      </c>
      <c r="Q750">
        <f t="shared" si="106"/>
        <v>0.5</v>
      </c>
      <c r="R750">
        <f t="shared" si="107"/>
        <v>1</v>
      </c>
    </row>
    <row r="751" spans="1:18" x14ac:dyDescent="0.3">
      <c r="A751">
        <v>5</v>
      </c>
      <c r="B751">
        <v>41.874848999999998</v>
      </c>
      <c r="C751">
        <v>-87.634506000000002</v>
      </c>
      <c r="D751" s="1">
        <v>0.25</v>
      </c>
      <c r="E751" s="1">
        <v>0.3125</v>
      </c>
      <c r="F751" t="s">
        <v>16</v>
      </c>
      <c r="G751" t="s">
        <v>10</v>
      </c>
      <c r="H751">
        <v>27</v>
      </c>
      <c r="I751" s="2">
        <v>44147</v>
      </c>
      <c r="J751">
        <f t="shared" si="99"/>
        <v>1</v>
      </c>
      <c r="K751" t="str">
        <f t="shared" si="100"/>
        <v>Th</v>
      </c>
      <c r="L751">
        <f t="shared" si="101"/>
        <v>46</v>
      </c>
      <c r="M751" s="11">
        <f t="shared" si="102"/>
        <v>0.25</v>
      </c>
      <c r="N751">
        <f t="shared" si="103"/>
        <v>0.22727272727272727</v>
      </c>
      <c r="O751">
        <f t="shared" si="104"/>
        <v>4.1322314049586778E-2</v>
      </c>
      <c r="P751">
        <f t="shared" si="105"/>
        <v>1</v>
      </c>
      <c r="Q751">
        <f t="shared" si="106"/>
        <v>1</v>
      </c>
      <c r="R751">
        <f t="shared" si="107"/>
        <v>1</v>
      </c>
    </row>
    <row r="752" spans="1:18" x14ac:dyDescent="0.3">
      <c r="A752">
        <v>5</v>
      </c>
      <c r="B752">
        <v>41.880653000000002</v>
      </c>
      <c r="C752">
        <v>-87.636480000000006</v>
      </c>
      <c r="D752" s="1">
        <v>0.375</v>
      </c>
      <c r="E752" s="1">
        <v>0.70833333333333337</v>
      </c>
      <c r="F752" t="s">
        <v>12</v>
      </c>
      <c r="G752" t="s">
        <v>10</v>
      </c>
      <c r="H752">
        <v>27</v>
      </c>
      <c r="I752" s="2">
        <v>44147</v>
      </c>
      <c r="J752">
        <f t="shared" si="99"/>
        <v>1</v>
      </c>
      <c r="K752" t="str">
        <f t="shared" si="100"/>
        <v>Th</v>
      </c>
      <c r="L752">
        <f t="shared" si="101"/>
        <v>46</v>
      </c>
      <c r="M752" s="11">
        <f t="shared" si="102"/>
        <v>0.41666666666666663</v>
      </c>
      <c r="N752">
        <f t="shared" si="103"/>
        <v>0.18181818181818182</v>
      </c>
      <c r="O752">
        <f t="shared" si="104"/>
        <v>3.3057851239669422E-2</v>
      </c>
      <c r="P752">
        <f t="shared" si="105"/>
        <v>1</v>
      </c>
      <c r="Q752">
        <f t="shared" si="106"/>
        <v>0.2</v>
      </c>
      <c r="R752">
        <f t="shared" si="107"/>
        <v>1</v>
      </c>
    </row>
    <row r="753" spans="1:18" x14ac:dyDescent="0.3">
      <c r="A753">
        <v>5</v>
      </c>
      <c r="B753">
        <v>41.881996999999998</v>
      </c>
      <c r="C753">
        <v>-87.627484999999993</v>
      </c>
      <c r="D753" s="1">
        <v>0.73958333333333337</v>
      </c>
      <c r="E753" s="1">
        <v>0.77083333333333337</v>
      </c>
      <c r="F753" t="s">
        <v>15</v>
      </c>
      <c r="G753" t="s">
        <v>10</v>
      </c>
      <c r="H753">
        <v>27</v>
      </c>
      <c r="I753" s="2">
        <v>44147</v>
      </c>
      <c r="J753">
        <f t="shared" si="99"/>
        <v>1</v>
      </c>
      <c r="K753" t="str">
        <f t="shared" si="100"/>
        <v>Th</v>
      </c>
      <c r="L753">
        <f t="shared" si="101"/>
        <v>46</v>
      </c>
      <c r="M753" s="11">
        <f t="shared" si="102"/>
        <v>0.75</v>
      </c>
      <c r="N753">
        <f t="shared" si="103"/>
        <v>0.27272727272727271</v>
      </c>
      <c r="O753">
        <f t="shared" si="104"/>
        <v>4.9586776859504127E-2</v>
      </c>
      <c r="P753">
        <f t="shared" si="105"/>
        <v>1</v>
      </c>
      <c r="Q753">
        <f t="shared" si="106"/>
        <v>0.25</v>
      </c>
      <c r="R753">
        <f t="shared" si="107"/>
        <v>1</v>
      </c>
    </row>
    <row r="754" spans="1:18" x14ac:dyDescent="0.3">
      <c r="A754">
        <v>5</v>
      </c>
      <c r="B754">
        <v>41.897865000000003</v>
      </c>
      <c r="C754">
        <v>-87.630874000000006</v>
      </c>
      <c r="D754" s="1">
        <v>0.73958333333333337</v>
      </c>
      <c r="E754" s="1">
        <v>0.99930555555555556</v>
      </c>
      <c r="F754" t="s">
        <v>13</v>
      </c>
      <c r="G754" t="s">
        <v>10</v>
      </c>
      <c r="H754">
        <v>27</v>
      </c>
      <c r="I754" s="2">
        <v>44147</v>
      </c>
      <c r="J754">
        <f t="shared" si="99"/>
        <v>1</v>
      </c>
      <c r="K754" t="str">
        <f t="shared" si="100"/>
        <v>Th</v>
      </c>
      <c r="L754">
        <f t="shared" si="101"/>
        <v>46</v>
      </c>
      <c r="M754" s="11">
        <f t="shared" si="102"/>
        <v>0.75</v>
      </c>
      <c r="N754">
        <f t="shared" si="103"/>
        <v>0.31818181818181818</v>
      </c>
      <c r="O754">
        <f t="shared" si="104"/>
        <v>5.7851239669421489E-2</v>
      </c>
      <c r="P754">
        <f t="shared" si="105"/>
        <v>1</v>
      </c>
      <c r="Q754">
        <f t="shared" si="106"/>
        <v>0.25</v>
      </c>
      <c r="R754">
        <f t="shared" si="107"/>
        <v>1</v>
      </c>
    </row>
    <row r="755" spans="1:18" x14ac:dyDescent="0.3">
      <c r="A755">
        <v>6</v>
      </c>
      <c r="B755">
        <v>41.880653000000002</v>
      </c>
      <c r="C755">
        <v>-87.636480000000006</v>
      </c>
      <c r="D755" s="1">
        <v>0.375</v>
      </c>
      <c r="E755" s="1">
        <v>0.71527777777777779</v>
      </c>
      <c r="F755" t="s">
        <v>12</v>
      </c>
      <c r="G755" t="s">
        <v>14</v>
      </c>
      <c r="H755">
        <v>29</v>
      </c>
      <c r="I755" s="2">
        <v>44147</v>
      </c>
      <c r="J755">
        <f t="shared" si="99"/>
        <v>1</v>
      </c>
      <c r="K755" t="str">
        <f t="shared" si="100"/>
        <v>Th</v>
      </c>
      <c r="L755">
        <f t="shared" si="101"/>
        <v>46</v>
      </c>
      <c r="M755" s="11">
        <f t="shared" si="102"/>
        <v>0.41666666666666663</v>
      </c>
      <c r="N755">
        <f t="shared" si="103"/>
        <v>0.2</v>
      </c>
      <c r="O755">
        <f t="shared" si="104"/>
        <v>2.4E-2</v>
      </c>
      <c r="P755">
        <f t="shared" si="105"/>
        <v>1</v>
      </c>
      <c r="Q755">
        <f t="shared" si="106"/>
        <v>0.2</v>
      </c>
      <c r="R755">
        <f t="shared" si="107"/>
        <v>1</v>
      </c>
    </row>
    <row r="756" spans="1:18" x14ac:dyDescent="0.3">
      <c r="A756">
        <v>6</v>
      </c>
      <c r="B756">
        <v>41.881996999999998</v>
      </c>
      <c r="C756">
        <v>-87.627484999999993</v>
      </c>
      <c r="D756" s="1">
        <v>0.73958333333333337</v>
      </c>
      <c r="E756" s="1">
        <v>0.77777777777777779</v>
      </c>
      <c r="F756" t="s">
        <v>15</v>
      </c>
      <c r="G756" t="s">
        <v>14</v>
      </c>
      <c r="H756">
        <v>29</v>
      </c>
      <c r="I756" s="2">
        <v>44147</v>
      </c>
      <c r="J756">
        <f t="shared" si="99"/>
        <v>1</v>
      </c>
      <c r="K756" t="str">
        <f t="shared" si="100"/>
        <v>Th</v>
      </c>
      <c r="L756">
        <f t="shared" si="101"/>
        <v>46</v>
      </c>
      <c r="M756" s="11">
        <f t="shared" si="102"/>
        <v>0.75</v>
      </c>
      <c r="N756">
        <f t="shared" si="103"/>
        <v>0.24</v>
      </c>
      <c r="O756">
        <f t="shared" si="104"/>
        <v>2.8799999999999999E-2</v>
      </c>
      <c r="P756">
        <f t="shared" si="105"/>
        <v>1</v>
      </c>
      <c r="Q756">
        <f t="shared" si="106"/>
        <v>0.25</v>
      </c>
      <c r="R756">
        <f t="shared" si="107"/>
        <v>1</v>
      </c>
    </row>
    <row r="757" spans="1:18" x14ac:dyDescent="0.3">
      <c r="A757">
        <v>6</v>
      </c>
      <c r="B757">
        <v>41.897865000000003</v>
      </c>
      <c r="C757">
        <v>-87.630874000000006</v>
      </c>
      <c r="D757" s="1">
        <v>0.73958333333333337</v>
      </c>
      <c r="E757" s="1">
        <v>0.99930555555555556</v>
      </c>
      <c r="F757" t="s">
        <v>13</v>
      </c>
      <c r="G757" t="s">
        <v>14</v>
      </c>
      <c r="H757">
        <v>29</v>
      </c>
      <c r="I757" s="2">
        <v>44147</v>
      </c>
      <c r="J757">
        <f t="shared" si="99"/>
        <v>1</v>
      </c>
      <c r="K757" t="str">
        <f t="shared" si="100"/>
        <v>Th</v>
      </c>
      <c r="L757">
        <f t="shared" si="101"/>
        <v>46</v>
      </c>
      <c r="M757" s="11">
        <f t="shared" si="102"/>
        <v>0.75</v>
      </c>
      <c r="N757">
        <f t="shared" si="103"/>
        <v>0.28000000000000003</v>
      </c>
      <c r="O757">
        <f t="shared" si="104"/>
        <v>3.3600000000000005E-2</v>
      </c>
      <c r="P757">
        <f t="shared" si="105"/>
        <v>1</v>
      </c>
      <c r="Q757">
        <f t="shared" si="106"/>
        <v>0.25</v>
      </c>
      <c r="R757">
        <f t="shared" si="107"/>
        <v>1</v>
      </c>
    </row>
    <row r="758" spans="1:18" x14ac:dyDescent="0.3">
      <c r="A758">
        <v>1</v>
      </c>
      <c r="B758">
        <v>41.879604</v>
      </c>
      <c r="C758">
        <v>-87.633663999999996</v>
      </c>
      <c r="D758" s="1">
        <v>0.33333333333333331</v>
      </c>
      <c r="E758" s="1">
        <v>0.34027777777777773</v>
      </c>
      <c r="F758" t="s">
        <v>9</v>
      </c>
      <c r="G758" t="s">
        <v>10</v>
      </c>
      <c r="H758">
        <v>25</v>
      </c>
      <c r="I758" s="2">
        <v>44148</v>
      </c>
      <c r="J758">
        <f t="shared" si="99"/>
        <v>1</v>
      </c>
      <c r="K758" t="str">
        <f t="shared" si="100"/>
        <v>F</v>
      </c>
      <c r="L758">
        <f t="shared" si="101"/>
        <v>46</v>
      </c>
      <c r="M758" s="11">
        <f t="shared" si="102"/>
        <v>0.33333333333333331</v>
      </c>
      <c r="N758">
        <f t="shared" si="103"/>
        <v>0.18518518518518517</v>
      </c>
      <c r="O758">
        <f t="shared" si="104"/>
        <v>2.743484224965706E-2</v>
      </c>
      <c r="P758">
        <f t="shared" si="105"/>
        <v>1</v>
      </c>
      <c r="Q758">
        <f t="shared" si="106"/>
        <v>0.5</v>
      </c>
      <c r="R758">
        <f t="shared" si="107"/>
        <v>1</v>
      </c>
    </row>
    <row r="759" spans="1:18" x14ac:dyDescent="0.3">
      <c r="A759">
        <v>1</v>
      </c>
      <c r="B759">
        <v>41.877676999999998</v>
      </c>
      <c r="C759">
        <v>-87.634251000000006</v>
      </c>
      <c r="D759" s="1">
        <v>0.34375</v>
      </c>
      <c r="E759" s="1">
        <v>0.34722222222222227</v>
      </c>
      <c r="F759" t="s">
        <v>11</v>
      </c>
      <c r="G759" t="s">
        <v>10</v>
      </c>
      <c r="H759">
        <v>25</v>
      </c>
      <c r="I759" s="2">
        <v>44148</v>
      </c>
      <c r="J759">
        <f t="shared" si="99"/>
        <v>1</v>
      </c>
      <c r="K759" t="str">
        <f t="shared" si="100"/>
        <v>F</v>
      </c>
      <c r="L759">
        <f t="shared" si="101"/>
        <v>46</v>
      </c>
      <c r="M759" s="11">
        <f t="shared" si="102"/>
        <v>0.33333333333333331</v>
      </c>
      <c r="N759">
        <f t="shared" si="103"/>
        <v>0.18518518518518517</v>
      </c>
      <c r="O759">
        <f t="shared" si="104"/>
        <v>2.743484224965706E-2</v>
      </c>
      <c r="P759">
        <f t="shared" si="105"/>
        <v>1</v>
      </c>
      <c r="Q759">
        <f t="shared" si="106"/>
        <v>1</v>
      </c>
      <c r="R759">
        <f t="shared" si="107"/>
        <v>1</v>
      </c>
    </row>
    <row r="760" spans="1:18" x14ac:dyDescent="0.3">
      <c r="A760">
        <v>1</v>
      </c>
      <c r="B760">
        <v>41.880653000000002</v>
      </c>
      <c r="C760">
        <v>-87.636480000000006</v>
      </c>
      <c r="D760" s="1">
        <v>0.35416666666666669</v>
      </c>
      <c r="E760" s="1">
        <v>0.5</v>
      </c>
      <c r="F760" t="s">
        <v>12</v>
      </c>
      <c r="G760" t="s">
        <v>10</v>
      </c>
      <c r="H760">
        <v>25</v>
      </c>
      <c r="I760" s="2">
        <v>44148</v>
      </c>
      <c r="J760">
        <f t="shared" si="99"/>
        <v>1</v>
      </c>
      <c r="K760" t="str">
        <f t="shared" si="100"/>
        <v>F</v>
      </c>
      <c r="L760">
        <f t="shared" si="101"/>
        <v>46</v>
      </c>
      <c r="M760" s="11">
        <f t="shared" si="102"/>
        <v>0.33333333333333331</v>
      </c>
      <c r="N760">
        <f t="shared" si="103"/>
        <v>0.18518518518518517</v>
      </c>
      <c r="O760">
        <f t="shared" si="104"/>
        <v>2.743484224965706E-2</v>
      </c>
      <c r="P760">
        <f t="shared" si="105"/>
        <v>1</v>
      </c>
      <c r="Q760">
        <f t="shared" si="106"/>
        <v>1</v>
      </c>
      <c r="R760">
        <f t="shared" si="107"/>
        <v>1</v>
      </c>
    </row>
    <row r="761" spans="1:18" x14ac:dyDescent="0.3">
      <c r="A761">
        <v>1</v>
      </c>
      <c r="B761">
        <v>41.897865000000003</v>
      </c>
      <c r="C761">
        <v>-87.630874000000006</v>
      </c>
      <c r="D761" s="1">
        <v>0.72916666666666663</v>
      </c>
      <c r="E761" s="1">
        <v>0.99930555555555556</v>
      </c>
      <c r="F761" t="s">
        <v>13</v>
      </c>
      <c r="G761" t="s">
        <v>10</v>
      </c>
      <c r="H761">
        <v>25</v>
      </c>
      <c r="I761" s="2">
        <v>44148</v>
      </c>
      <c r="J761">
        <f t="shared" si="99"/>
        <v>1</v>
      </c>
      <c r="K761" t="str">
        <f t="shared" si="100"/>
        <v>F</v>
      </c>
      <c r="L761">
        <f t="shared" si="101"/>
        <v>46</v>
      </c>
      <c r="M761" s="11">
        <f t="shared" si="102"/>
        <v>0.75</v>
      </c>
      <c r="N761">
        <f t="shared" si="103"/>
        <v>0.25925925925925924</v>
      </c>
      <c r="O761">
        <f t="shared" si="104"/>
        <v>3.8408779149519887E-2</v>
      </c>
      <c r="P761">
        <f t="shared" si="105"/>
        <v>1</v>
      </c>
      <c r="Q761">
        <f t="shared" si="106"/>
        <v>0.26666666666666666</v>
      </c>
      <c r="R761">
        <f t="shared" si="107"/>
        <v>1</v>
      </c>
    </row>
    <row r="762" spans="1:18" x14ac:dyDescent="0.3">
      <c r="A762">
        <v>2</v>
      </c>
      <c r="B762">
        <v>41.879604</v>
      </c>
      <c r="C762">
        <v>-87.633663999999996</v>
      </c>
      <c r="D762" s="1">
        <v>0.3125</v>
      </c>
      <c r="E762" s="1">
        <v>0.35416666666666669</v>
      </c>
      <c r="F762" t="s">
        <v>9</v>
      </c>
      <c r="G762" t="s">
        <v>14</v>
      </c>
      <c r="H762">
        <v>27</v>
      </c>
      <c r="I762" s="2">
        <v>44148</v>
      </c>
      <c r="J762">
        <f t="shared" si="99"/>
        <v>1</v>
      </c>
      <c r="K762" t="str">
        <f t="shared" si="100"/>
        <v>F</v>
      </c>
      <c r="L762">
        <f t="shared" si="101"/>
        <v>46</v>
      </c>
      <c r="M762" s="11">
        <f t="shared" si="102"/>
        <v>0.33333333333333331</v>
      </c>
      <c r="N762">
        <f t="shared" si="103"/>
        <v>0.27272727272727271</v>
      </c>
      <c r="O762">
        <f t="shared" si="104"/>
        <v>4.9586776859504127E-2</v>
      </c>
      <c r="P762">
        <f t="shared" si="105"/>
        <v>1</v>
      </c>
      <c r="Q762">
        <f t="shared" si="106"/>
        <v>0.5</v>
      </c>
      <c r="R762">
        <f t="shared" si="107"/>
        <v>1</v>
      </c>
    </row>
    <row r="763" spans="1:18" x14ac:dyDescent="0.3">
      <c r="A763">
        <v>2</v>
      </c>
      <c r="B763">
        <v>41.880653000000002</v>
      </c>
      <c r="C763">
        <v>-87.636480000000006</v>
      </c>
      <c r="D763" s="1">
        <v>0.375</v>
      </c>
      <c r="E763" s="1">
        <v>0.70833333333333337</v>
      </c>
      <c r="F763" t="s">
        <v>12</v>
      </c>
      <c r="G763" t="s">
        <v>14</v>
      </c>
      <c r="H763">
        <v>27</v>
      </c>
      <c r="I763" s="2">
        <v>44148</v>
      </c>
      <c r="J763">
        <f t="shared" si="99"/>
        <v>1</v>
      </c>
      <c r="K763" t="str">
        <f t="shared" si="100"/>
        <v>F</v>
      </c>
      <c r="L763">
        <f t="shared" si="101"/>
        <v>46</v>
      </c>
      <c r="M763" s="11">
        <f t="shared" si="102"/>
        <v>0.41666666666666663</v>
      </c>
      <c r="N763">
        <f t="shared" si="103"/>
        <v>0.22727272727272727</v>
      </c>
      <c r="O763">
        <f t="shared" si="104"/>
        <v>4.1322314049586778E-2</v>
      </c>
      <c r="P763">
        <f t="shared" si="105"/>
        <v>1</v>
      </c>
      <c r="Q763">
        <f t="shared" si="106"/>
        <v>0.2</v>
      </c>
      <c r="R763">
        <f t="shared" si="107"/>
        <v>1</v>
      </c>
    </row>
    <row r="764" spans="1:18" x14ac:dyDescent="0.3">
      <c r="A764">
        <v>2</v>
      </c>
      <c r="B764">
        <v>41.878163000000001</v>
      </c>
      <c r="C764">
        <v>-87.634919999999994</v>
      </c>
      <c r="D764" s="1">
        <v>0.73958333333333337</v>
      </c>
      <c r="E764" s="1">
        <v>0.79166666666666663</v>
      </c>
      <c r="F764" t="s">
        <v>17</v>
      </c>
      <c r="G764" t="s">
        <v>14</v>
      </c>
      <c r="H764">
        <v>27</v>
      </c>
      <c r="I764" s="2">
        <v>44148</v>
      </c>
      <c r="J764">
        <f t="shared" si="99"/>
        <v>1</v>
      </c>
      <c r="K764" t="str">
        <f t="shared" si="100"/>
        <v>F</v>
      </c>
      <c r="L764">
        <f t="shared" si="101"/>
        <v>46</v>
      </c>
      <c r="M764" s="11">
        <f t="shared" si="102"/>
        <v>0.75</v>
      </c>
      <c r="N764">
        <f t="shared" si="103"/>
        <v>4.5454545454545456E-2</v>
      </c>
      <c r="O764">
        <f t="shared" si="104"/>
        <v>8.2644628099173556E-3</v>
      </c>
      <c r="P764">
        <f t="shared" si="105"/>
        <v>0.25</v>
      </c>
      <c r="Q764">
        <f t="shared" si="106"/>
        <v>1</v>
      </c>
      <c r="R764">
        <f t="shared" si="107"/>
        <v>0.25</v>
      </c>
    </row>
    <row r="765" spans="1:18" x14ac:dyDescent="0.3">
      <c r="A765">
        <v>2</v>
      </c>
      <c r="B765">
        <v>41.897865000000003</v>
      </c>
      <c r="C765">
        <v>-87.630874000000006</v>
      </c>
      <c r="D765" s="1">
        <v>0.80208333333333337</v>
      </c>
      <c r="E765" s="1">
        <v>0.99930555555555556</v>
      </c>
      <c r="F765" t="s">
        <v>13</v>
      </c>
      <c r="G765" t="s">
        <v>14</v>
      </c>
      <c r="H765">
        <v>27</v>
      </c>
      <c r="I765" s="2">
        <v>44148</v>
      </c>
      <c r="J765">
        <f t="shared" si="99"/>
        <v>1</v>
      </c>
      <c r="K765" t="str">
        <f t="shared" si="100"/>
        <v>F</v>
      </c>
      <c r="L765">
        <f t="shared" si="101"/>
        <v>46</v>
      </c>
      <c r="M765" s="11">
        <f t="shared" si="102"/>
        <v>0.83333333333333326</v>
      </c>
      <c r="N765">
        <f t="shared" si="103"/>
        <v>0.31818181818181818</v>
      </c>
      <c r="O765">
        <f t="shared" si="104"/>
        <v>5.7851239669421489E-2</v>
      </c>
      <c r="P765">
        <f t="shared" si="105"/>
        <v>0.875</v>
      </c>
      <c r="Q765">
        <f t="shared" si="106"/>
        <v>5.8823529411764705E-2</v>
      </c>
      <c r="R765">
        <f t="shared" si="107"/>
        <v>0.125</v>
      </c>
    </row>
    <row r="766" spans="1:18" x14ac:dyDescent="0.3">
      <c r="A766">
        <v>3</v>
      </c>
      <c r="B766">
        <v>41.880653000000002</v>
      </c>
      <c r="C766">
        <v>-87.636480000000006</v>
      </c>
      <c r="D766" s="1">
        <v>0.375</v>
      </c>
      <c r="E766" s="1">
        <v>0.70833333333333337</v>
      </c>
      <c r="F766" t="s">
        <v>12</v>
      </c>
      <c r="G766" t="s">
        <v>14</v>
      </c>
      <c r="H766">
        <v>29</v>
      </c>
      <c r="I766" s="2">
        <v>44148</v>
      </c>
      <c r="J766">
        <f t="shared" si="99"/>
        <v>1</v>
      </c>
      <c r="K766" t="str">
        <f t="shared" si="100"/>
        <v>F</v>
      </c>
      <c r="L766">
        <f t="shared" si="101"/>
        <v>46</v>
      </c>
      <c r="M766" s="11">
        <f t="shared" si="102"/>
        <v>0.41666666666666663</v>
      </c>
      <c r="N766">
        <f t="shared" si="103"/>
        <v>0.26315789473684209</v>
      </c>
      <c r="O766">
        <f t="shared" si="104"/>
        <v>4.1551246537396121E-2</v>
      </c>
      <c r="P766">
        <f t="shared" si="105"/>
        <v>1</v>
      </c>
      <c r="Q766">
        <f t="shared" si="106"/>
        <v>0.2</v>
      </c>
      <c r="R766">
        <f t="shared" si="107"/>
        <v>1</v>
      </c>
    </row>
    <row r="767" spans="1:18" x14ac:dyDescent="0.3">
      <c r="A767">
        <v>3</v>
      </c>
      <c r="B767">
        <v>41.881996999999998</v>
      </c>
      <c r="C767">
        <v>-87.627484999999993</v>
      </c>
      <c r="D767" s="1">
        <v>0.73958333333333337</v>
      </c>
      <c r="E767" s="1">
        <v>0.77083333333333337</v>
      </c>
      <c r="F767" t="s">
        <v>15</v>
      </c>
      <c r="G767" t="s">
        <v>14</v>
      </c>
      <c r="H767">
        <v>29</v>
      </c>
      <c r="I767" s="2">
        <v>44148</v>
      </c>
      <c r="J767">
        <f t="shared" si="99"/>
        <v>1</v>
      </c>
      <c r="K767" t="str">
        <f t="shared" si="100"/>
        <v>F</v>
      </c>
      <c r="L767">
        <f t="shared" si="101"/>
        <v>46</v>
      </c>
      <c r="M767" s="11">
        <f t="shared" si="102"/>
        <v>0.75</v>
      </c>
      <c r="N767">
        <f t="shared" si="103"/>
        <v>0.21052631578947367</v>
      </c>
      <c r="O767">
        <f t="shared" si="104"/>
        <v>3.3240997229916892E-2</v>
      </c>
      <c r="P767">
        <f t="shared" si="105"/>
        <v>1</v>
      </c>
      <c r="Q767">
        <f t="shared" si="106"/>
        <v>0.33333333333333331</v>
      </c>
      <c r="R767">
        <f t="shared" si="107"/>
        <v>1</v>
      </c>
    </row>
    <row r="768" spans="1:18" x14ac:dyDescent="0.3">
      <c r="A768">
        <v>3</v>
      </c>
      <c r="B768">
        <v>41.897865000000003</v>
      </c>
      <c r="C768">
        <v>-87.630874000000006</v>
      </c>
      <c r="D768" s="1">
        <v>0.79166666666666663</v>
      </c>
      <c r="E768" s="1">
        <v>0.99930555555555556</v>
      </c>
      <c r="F768" t="s">
        <v>13</v>
      </c>
      <c r="G768" t="s">
        <v>14</v>
      </c>
      <c r="H768">
        <v>29</v>
      </c>
      <c r="I768" s="2">
        <v>44148</v>
      </c>
      <c r="J768">
        <f t="shared" si="99"/>
        <v>1</v>
      </c>
      <c r="K768" t="str">
        <f t="shared" si="100"/>
        <v>F</v>
      </c>
      <c r="L768">
        <f t="shared" si="101"/>
        <v>46</v>
      </c>
      <c r="M768" s="11">
        <f t="shared" si="102"/>
        <v>0.83333333333333326</v>
      </c>
      <c r="N768">
        <f t="shared" si="103"/>
        <v>0.26315789473684209</v>
      </c>
      <c r="O768">
        <f t="shared" si="104"/>
        <v>4.1551246537396121E-2</v>
      </c>
      <c r="P768">
        <f t="shared" si="105"/>
        <v>1</v>
      </c>
      <c r="Q768">
        <f t="shared" si="106"/>
        <v>0.47058823529411764</v>
      </c>
      <c r="R768">
        <f t="shared" si="107"/>
        <v>1</v>
      </c>
    </row>
    <row r="769" spans="1:18" x14ac:dyDescent="0.3">
      <c r="A769">
        <v>4</v>
      </c>
      <c r="B769">
        <v>41.880653000000002</v>
      </c>
      <c r="C769">
        <v>-87.636480000000006</v>
      </c>
      <c r="D769" s="1">
        <v>0.375</v>
      </c>
      <c r="E769" s="1">
        <v>0.71527777777777779</v>
      </c>
      <c r="F769" t="s">
        <v>12</v>
      </c>
      <c r="G769" t="s">
        <v>10</v>
      </c>
      <c r="H769">
        <v>26</v>
      </c>
      <c r="I769" s="2">
        <v>44148</v>
      </c>
      <c r="J769">
        <f t="shared" si="99"/>
        <v>1</v>
      </c>
      <c r="K769" t="str">
        <f t="shared" si="100"/>
        <v>F</v>
      </c>
      <c r="L769">
        <f t="shared" si="101"/>
        <v>46</v>
      </c>
      <c r="M769" s="11">
        <f t="shared" si="102"/>
        <v>0.41666666666666663</v>
      </c>
      <c r="N769">
        <f t="shared" si="103"/>
        <v>0.25</v>
      </c>
      <c r="O769">
        <f t="shared" si="104"/>
        <v>3.7499999999999999E-2</v>
      </c>
      <c r="P769">
        <f t="shared" si="105"/>
        <v>1</v>
      </c>
      <c r="Q769">
        <f t="shared" si="106"/>
        <v>0.2</v>
      </c>
      <c r="R769">
        <f t="shared" si="107"/>
        <v>1</v>
      </c>
    </row>
    <row r="770" spans="1:18" x14ac:dyDescent="0.3">
      <c r="A770">
        <v>4</v>
      </c>
      <c r="B770">
        <v>41.881996999999998</v>
      </c>
      <c r="C770">
        <v>-87.627484999999993</v>
      </c>
      <c r="D770" s="1">
        <v>0.73958333333333337</v>
      </c>
      <c r="E770" s="1">
        <v>0.77777777777777779</v>
      </c>
      <c r="F770" t="s">
        <v>15</v>
      </c>
      <c r="G770" t="s">
        <v>10</v>
      </c>
      <c r="H770">
        <v>26</v>
      </c>
      <c r="I770" s="2">
        <v>44148</v>
      </c>
      <c r="J770">
        <f t="shared" si="99"/>
        <v>1</v>
      </c>
      <c r="K770" t="str">
        <f t="shared" si="100"/>
        <v>F</v>
      </c>
      <c r="L770">
        <f t="shared" si="101"/>
        <v>46</v>
      </c>
      <c r="M770" s="11">
        <f t="shared" si="102"/>
        <v>0.75</v>
      </c>
      <c r="N770">
        <f t="shared" si="103"/>
        <v>0.2</v>
      </c>
      <c r="O770">
        <f t="shared" si="104"/>
        <v>0.03</v>
      </c>
      <c r="P770">
        <f t="shared" si="105"/>
        <v>1</v>
      </c>
      <c r="Q770">
        <f t="shared" si="106"/>
        <v>0.33333333333333331</v>
      </c>
      <c r="R770">
        <f t="shared" si="107"/>
        <v>1</v>
      </c>
    </row>
    <row r="771" spans="1:18" x14ac:dyDescent="0.3">
      <c r="A771">
        <v>4</v>
      </c>
      <c r="B771">
        <v>41.897865000000003</v>
      </c>
      <c r="C771">
        <v>-87.630874000000006</v>
      </c>
      <c r="D771" s="1">
        <v>0.79166666666666663</v>
      </c>
      <c r="E771" s="1">
        <v>0.99930555555555556</v>
      </c>
      <c r="F771" t="s">
        <v>13</v>
      </c>
      <c r="G771" t="s">
        <v>10</v>
      </c>
      <c r="H771">
        <v>26</v>
      </c>
      <c r="I771" s="2">
        <v>44148</v>
      </c>
      <c r="J771">
        <f t="shared" ref="J771:J834" si="108">CHOOSE(WEEKDAY(I771),0,1,1,1,1,1,0)</f>
        <v>1</v>
      </c>
      <c r="K771" t="str">
        <f t="shared" ref="K771:K834" si="109">CHOOSE(WEEKDAY(I771),"Su","M","Tu","W","Th","F","Sa")</f>
        <v>F</v>
      </c>
      <c r="L771">
        <f t="shared" ref="L771:L834" si="110">WEEKNUM(I771)</f>
        <v>46</v>
      </c>
      <c r="M771" s="11">
        <f t="shared" ref="M771:M834" si="111">MROUND(D771,"2:00")</f>
        <v>0.83333333333333326</v>
      </c>
      <c r="N771">
        <f t="shared" ref="N771:N834" si="112">COUNTIFS(F:F,F771,A:A,A771,L:L,L771)/COUNTIFS(A:A,A771,L:L,L771)</f>
        <v>0.35</v>
      </c>
      <c r="O771">
        <f t="shared" ref="O771:O834" si="113">N771*(COUNTIFS(K:K,K771,A:A,A771,L:L,L771)/COUNTIFS(A:A,A771,L:L,L771))</f>
        <v>5.2499999999999998E-2</v>
      </c>
      <c r="P771">
        <f t="shared" ref="P771:P834" si="114">COUNTIFS(F:F,F771,A:A,A771,K:K,K771)/(MAX(L:L)-MIN(L:L))</f>
        <v>1</v>
      </c>
      <c r="Q771">
        <f t="shared" ref="Q771:Q834" si="115">COUNTIFS(F:F,F771,M:M,M771,K:K,K771,A:A,A771)/COUNTIFS(F:F,F771,K:K,K771,M:M,M771)</f>
        <v>0.47058823529411764</v>
      </c>
      <c r="R771">
        <f t="shared" ref="R771:R834" si="116">COUNTIFS(F:F,F771,A:A,A771,K:K,K771,M:M,M771)/(MAX(L:L)-MIN(L:L))</f>
        <v>1</v>
      </c>
    </row>
    <row r="772" spans="1:18" x14ac:dyDescent="0.3">
      <c r="A772">
        <v>5</v>
      </c>
      <c r="B772">
        <v>41.874848999999998</v>
      </c>
      <c r="C772">
        <v>-87.634506000000002</v>
      </c>
      <c r="D772" s="1">
        <v>0.25</v>
      </c>
      <c r="E772" s="1">
        <v>0.3125</v>
      </c>
      <c r="F772" t="s">
        <v>16</v>
      </c>
      <c r="G772" t="s">
        <v>10</v>
      </c>
      <c r="H772">
        <v>27</v>
      </c>
      <c r="I772" s="2">
        <v>44148</v>
      </c>
      <c r="J772">
        <f t="shared" si="108"/>
        <v>1</v>
      </c>
      <c r="K772" t="str">
        <f t="shared" si="109"/>
        <v>F</v>
      </c>
      <c r="L772">
        <f t="shared" si="110"/>
        <v>46</v>
      </c>
      <c r="M772" s="11">
        <f t="shared" si="111"/>
        <v>0.25</v>
      </c>
      <c r="N772">
        <f t="shared" si="112"/>
        <v>0.22727272727272727</v>
      </c>
      <c r="O772">
        <f t="shared" si="113"/>
        <v>3.099173553719008E-2</v>
      </c>
      <c r="P772">
        <f t="shared" si="114"/>
        <v>1</v>
      </c>
      <c r="Q772">
        <f t="shared" si="115"/>
        <v>0.5</v>
      </c>
      <c r="R772">
        <f t="shared" si="116"/>
        <v>1</v>
      </c>
    </row>
    <row r="773" spans="1:18" x14ac:dyDescent="0.3">
      <c r="A773">
        <v>5</v>
      </c>
      <c r="B773">
        <v>41.880653000000002</v>
      </c>
      <c r="C773">
        <v>-87.636480000000006</v>
      </c>
      <c r="D773" s="1">
        <v>0.375</v>
      </c>
      <c r="E773" s="1">
        <v>0.70833333333333337</v>
      </c>
      <c r="F773" t="s">
        <v>12</v>
      </c>
      <c r="G773" t="s">
        <v>10</v>
      </c>
      <c r="H773">
        <v>27</v>
      </c>
      <c r="I773" s="2">
        <v>44148</v>
      </c>
      <c r="J773">
        <f t="shared" si="108"/>
        <v>1</v>
      </c>
      <c r="K773" t="str">
        <f t="shared" si="109"/>
        <v>F</v>
      </c>
      <c r="L773">
        <f t="shared" si="110"/>
        <v>46</v>
      </c>
      <c r="M773" s="11">
        <f t="shared" si="111"/>
        <v>0.41666666666666663</v>
      </c>
      <c r="N773">
        <f t="shared" si="112"/>
        <v>0.18181818181818182</v>
      </c>
      <c r="O773">
        <f t="shared" si="113"/>
        <v>2.4793388429752063E-2</v>
      </c>
      <c r="P773">
        <f t="shared" si="114"/>
        <v>1</v>
      </c>
      <c r="Q773">
        <f t="shared" si="115"/>
        <v>0.2</v>
      </c>
      <c r="R773">
        <f t="shared" si="116"/>
        <v>1</v>
      </c>
    </row>
    <row r="774" spans="1:18" x14ac:dyDescent="0.3">
      <c r="A774">
        <v>5</v>
      </c>
      <c r="B774">
        <v>41.897865000000003</v>
      </c>
      <c r="C774">
        <v>-87.630874000000006</v>
      </c>
      <c r="D774" s="1">
        <v>0.73958333333333337</v>
      </c>
      <c r="E774" s="1">
        <v>0.99930555555555556</v>
      </c>
      <c r="F774" t="s">
        <v>13</v>
      </c>
      <c r="G774" t="s">
        <v>10</v>
      </c>
      <c r="H774">
        <v>27</v>
      </c>
      <c r="I774" s="2">
        <v>44148</v>
      </c>
      <c r="J774">
        <f t="shared" si="108"/>
        <v>1</v>
      </c>
      <c r="K774" t="str">
        <f t="shared" si="109"/>
        <v>F</v>
      </c>
      <c r="L774">
        <f t="shared" si="110"/>
        <v>46</v>
      </c>
      <c r="M774" s="11">
        <f t="shared" si="111"/>
        <v>0.75</v>
      </c>
      <c r="N774">
        <f t="shared" si="112"/>
        <v>0.31818181818181818</v>
      </c>
      <c r="O774">
        <f t="shared" si="113"/>
        <v>4.338842975206611E-2</v>
      </c>
      <c r="P774">
        <f t="shared" si="114"/>
        <v>1</v>
      </c>
      <c r="Q774">
        <f t="shared" si="115"/>
        <v>0.26666666666666666</v>
      </c>
      <c r="R774">
        <f t="shared" si="116"/>
        <v>1</v>
      </c>
    </row>
    <row r="775" spans="1:18" x14ac:dyDescent="0.3">
      <c r="A775">
        <v>6</v>
      </c>
      <c r="B775">
        <v>41.874848999999998</v>
      </c>
      <c r="C775">
        <v>-87.634506000000002</v>
      </c>
      <c r="D775" s="1">
        <v>0.25</v>
      </c>
      <c r="E775" s="1">
        <v>0.31944444444444448</v>
      </c>
      <c r="F775" t="s">
        <v>16</v>
      </c>
      <c r="G775" t="s">
        <v>14</v>
      </c>
      <c r="H775">
        <v>29</v>
      </c>
      <c r="I775" s="2">
        <v>44148</v>
      </c>
      <c r="J775">
        <f t="shared" si="108"/>
        <v>1</v>
      </c>
      <c r="K775" t="str">
        <f t="shared" si="109"/>
        <v>F</v>
      </c>
      <c r="L775">
        <f t="shared" si="110"/>
        <v>46</v>
      </c>
      <c r="M775" s="11">
        <f t="shared" si="111"/>
        <v>0.25</v>
      </c>
      <c r="N775">
        <f t="shared" si="112"/>
        <v>0.16</v>
      </c>
      <c r="O775">
        <f t="shared" si="113"/>
        <v>2.5600000000000001E-2</v>
      </c>
      <c r="P775">
        <f t="shared" si="114"/>
        <v>1</v>
      </c>
      <c r="Q775">
        <f t="shared" si="115"/>
        <v>0.5</v>
      </c>
      <c r="R775">
        <f t="shared" si="116"/>
        <v>1</v>
      </c>
    </row>
    <row r="776" spans="1:18" x14ac:dyDescent="0.3">
      <c r="A776">
        <v>6</v>
      </c>
      <c r="B776">
        <v>41.880653000000002</v>
      </c>
      <c r="C776">
        <v>-87.636480000000006</v>
      </c>
      <c r="D776" s="1">
        <v>0.375</v>
      </c>
      <c r="E776" s="1">
        <v>0.71527777777777779</v>
      </c>
      <c r="F776" t="s">
        <v>12</v>
      </c>
      <c r="G776" t="s">
        <v>14</v>
      </c>
      <c r="H776">
        <v>29</v>
      </c>
      <c r="I776" s="2">
        <v>44148</v>
      </c>
      <c r="J776">
        <f t="shared" si="108"/>
        <v>1</v>
      </c>
      <c r="K776" t="str">
        <f t="shared" si="109"/>
        <v>F</v>
      </c>
      <c r="L776">
        <f t="shared" si="110"/>
        <v>46</v>
      </c>
      <c r="M776" s="11">
        <f t="shared" si="111"/>
        <v>0.41666666666666663</v>
      </c>
      <c r="N776">
        <f t="shared" si="112"/>
        <v>0.2</v>
      </c>
      <c r="O776">
        <f t="shared" si="113"/>
        <v>3.2000000000000001E-2</v>
      </c>
      <c r="P776">
        <f t="shared" si="114"/>
        <v>1</v>
      </c>
      <c r="Q776">
        <f t="shared" si="115"/>
        <v>0.2</v>
      </c>
      <c r="R776">
        <f t="shared" si="116"/>
        <v>1</v>
      </c>
    </row>
    <row r="777" spans="1:18" x14ac:dyDescent="0.3">
      <c r="A777">
        <v>6</v>
      </c>
      <c r="B777">
        <v>41.881996999999998</v>
      </c>
      <c r="C777">
        <v>-87.627484999999993</v>
      </c>
      <c r="D777" s="1">
        <v>0.73958333333333337</v>
      </c>
      <c r="E777" s="1">
        <v>0.77777777777777779</v>
      </c>
      <c r="F777" t="s">
        <v>15</v>
      </c>
      <c r="G777" t="s">
        <v>14</v>
      </c>
      <c r="H777">
        <v>29</v>
      </c>
      <c r="I777" s="2">
        <v>44148</v>
      </c>
      <c r="J777">
        <f t="shared" si="108"/>
        <v>1</v>
      </c>
      <c r="K777" t="str">
        <f t="shared" si="109"/>
        <v>F</v>
      </c>
      <c r="L777">
        <f t="shared" si="110"/>
        <v>46</v>
      </c>
      <c r="M777" s="11">
        <f t="shared" si="111"/>
        <v>0.75</v>
      </c>
      <c r="N777">
        <f t="shared" si="112"/>
        <v>0.24</v>
      </c>
      <c r="O777">
        <f t="shared" si="113"/>
        <v>3.8399999999999997E-2</v>
      </c>
      <c r="P777">
        <f t="shared" si="114"/>
        <v>1</v>
      </c>
      <c r="Q777">
        <f t="shared" si="115"/>
        <v>0.33333333333333331</v>
      </c>
      <c r="R777">
        <f t="shared" si="116"/>
        <v>1</v>
      </c>
    </row>
    <row r="778" spans="1:18" x14ac:dyDescent="0.3">
      <c r="A778">
        <v>6</v>
      </c>
      <c r="B778">
        <v>41.897865000000003</v>
      </c>
      <c r="C778">
        <v>-87.630874000000006</v>
      </c>
      <c r="D778" s="1">
        <v>0.73958333333333337</v>
      </c>
      <c r="E778" s="1">
        <v>0.99930555555555556</v>
      </c>
      <c r="F778" t="s">
        <v>13</v>
      </c>
      <c r="G778" t="s">
        <v>14</v>
      </c>
      <c r="H778">
        <v>29</v>
      </c>
      <c r="I778" s="2">
        <v>44148</v>
      </c>
      <c r="J778">
        <f t="shared" si="108"/>
        <v>1</v>
      </c>
      <c r="K778" t="str">
        <f t="shared" si="109"/>
        <v>F</v>
      </c>
      <c r="L778">
        <f t="shared" si="110"/>
        <v>46</v>
      </c>
      <c r="M778" s="11">
        <f t="shared" si="111"/>
        <v>0.75</v>
      </c>
      <c r="N778">
        <f t="shared" si="112"/>
        <v>0.28000000000000003</v>
      </c>
      <c r="O778">
        <f t="shared" si="113"/>
        <v>4.4800000000000006E-2</v>
      </c>
      <c r="P778">
        <f t="shared" si="114"/>
        <v>1</v>
      </c>
      <c r="Q778">
        <f t="shared" si="115"/>
        <v>0.26666666666666666</v>
      </c>
      <c r="R778">
        <f t="shared" si="116"/>
        <v>1</v>
      </c>
    </row>
    <row r="779" spans="1:18" x14ac:dyDescent="0.3">
      <c r="A779">
        <v>1</v>
      </c>
      <c r="B779">
        <v>41.878163000000001</v>
      </c>
      <c r="C779">
        <v>-87.634919999999994</v>
      </c>
      <c r="D779" s="1">
        <v>0.52083333333333337</v>
      </c>
      <c r="E779" s="1">
        <v>0.54166666666666663</v>
      </c>
      <c r="F779" t="s">
        <v>17</v>
      </c>
      <c r="G779" t="s">
        <v>10</v>
      </c>
      <c r="H779">
        <v>25</v>
      </c>
      <c r="I779" s="2">
        <v>44149</v>
      </c>
      <c r="J779">
        <f t="shared" si="108"/>
        <v>0</v>
      </c>
      <c r="K779" t="str">
        <f t="shared" si="109"/>
        <v>Sa</v>
      </c>
      <c r="L779">
        <f t="shared" si="110"/>
        <v>46</v>
      </c>
      <c r="M779" s="11">
        <f t="shared" si="111"/>
        <v>0.5</v>
      </c>
      <c r="N779">
        <f t="shared" si="112"/>
        <v>7.407407407407407E-2</v>
      </c>
      <c r="O779">
        <f t="shared" si="113"/>
        <v>1.0973936899862825E-2</v>
      </c>
      <c r="P779">
        <f t="shared" si="114"/>
        <v>1</v>
      </c>
      <c r="Q779">
        <f t="shared" si="115"/>
        <v>1</v>
      </c>
      <c r="R779">
        <f t="shared" si="116"/>
        <v>1</v>
      </c>
    </row>
    <row r="780" spans="1:18" x14ac:dyDescent="0.3">
      <c r="A780">
        <v>1</v>
      </c>
      <c r="B780">
        <v>41.884017999999998</v>
      </c>
      <c r="C780">
        <v>-87.627398999999997</v>
      </c>
      <c r="D780" s="1">
        <v>0.58333333333333337</v>
      </c>
      <c r="E780" s="1">
        <v>0.66666666666666663</v>
      </c>
      <c r="F780" t="s">
        <v>18</v>
      </c>
      <c r="G780" t="s">
        <v>10</v>
      </c>
      <c r="H780">
        <v>25</v>
      </c>
      <c r="I780" s="2">
        <v>44149</v>
      </c>
      <c r="J780">
        <f t="shared" si="108"/>
        <v>0</v>
      </c>
      <c r="K780" t="str">
        <f t="shared" si="109"/>
        <v>Sa</v>
      </c>
      <c r="L780">
        <f t="shared" si="110"/>
        <v>46</v>
      </c>
      <c r="M780" s="11">
        <f t="shared" si="111"/>
        <v>0.58333333333333326</v>
      </c>
      <c r="N780">
        <f t="shared" si="112"/>
        <v>3.7037037037037035E-2</v>
      </c>
      <c r="O780">
        <f t="shared" si="113"/>
        <v>5.4869684499314125E-3</v>
      </c>
      <c r="P780">
        <f t="shared" si="114"/>
        <v>1</v>
      </c>
      <c r="Q780">
        <f t="shared" si="115"/>
        <v>1</v>
      </c>
      <c r="R780">
        <f t="shared" si="116"/>
        <v>1</v>
      </c>
    </row>
    <row r="781" spans="1:18" x14ac:dyDescent="0.3">
      <c r="A781">
        <v>1</v>
      </c>
      <c r="B781">
        <v>41.883138000000002</v>
      </c>
      <c r="C781">
        <v>-87.630692999999994</v>
      </c>
      <c r="D781" s="1">
        <v>0.6875</v>
      </c>
      <c r="E781" s="1">
        <v>0.70833333333333337</v>
      </c>
      <c r="F781" t="s">
        <v>19</v>
      </c>
      <c r="G781" t="s">
        <v>10</v>
      </c>
      <c r="H781">
        <v>25</v>
      </c>
      <c r="I781" s="2">
        <v>44149</v>
      </c>
      <c r="J781">
        <f t="shared" si="108"/>
        <v>0</v>
      </c>
      <c r="K781" t="str">
        <f t="shared" si="109"/>
        <v>Sa</v>
      </c>
      <c r="L781">
        <f t="shared" si="110"/>
        <v>46</v>
      </c>
      <c r="M781" s="11">
        <f t="shared" si="111"/>
        <v>0.66666666666666663</v>
      </c>
      <c r="N781">
        <f t="shared" si="112"/>
        <v>7.407407407407407E-2</v>
      </c>
      <c r="O781">
        <f t="shared" si="113"/>
        <v>1.0973936899862825E-2</v>
      </c>
      <c r="P781">
        <f t="shared" si="114"/>
        <v>1</v>
      </c>
      <c r="Q781">
        <f t="shared" si="115"/>
        <v>1</v>
      </c>
      <c r="R781">
        <f t="shared" si="116"/>
        <v>1</v>
      </c>
    </row>
    <row r="782" spans="1:18" x14ac:dyDescent="0.3">
      <c r="A782">
        <v>1</v>
      </c>
      <c r="B782">
        <v>41.897865000000003</v>
      </c>
      <c r="C782">
        <v>-87.630874000000006</v>
      </c>
      <c r="D782" s="1">
        <v>0.83333333333333337</v>
      </c>
      <c r="E782" s="1">
        <v>0.99930555555555556</v>
      </c>
      <c r="F782" t="s">
        <v>13</v>
      </c>
      <c r="G782" t="s">
        <v>10</v>
      </c>
      <c r="H782">
        <v>25</v>
      </c>
      <c r="I782" s="2">
        <v>44149</v>
      </c>
      <c r="J782">
        <f t="shared" si="108"/>
        <v>0</v>
      </c>
      <c r="K782" t="str">
        <f t="shared" si="109"/>
        <v>Sa</v>
      </c>
      <c r="L782">
        <f t="shared" si="110"/>
        <v>46</v>
      </c>
      <c r="M782" s="11">
        <f t="shared" si="111"/>
        <v>0.83333333333333326</v>
      </c>
      <c r="N782">
        <f t="shared" si="112"/>
        <v>0.25925925925925924</v>
      </c>
      <c r="O782">
        <f t="shared" si="113"/>
        <v>3.8408779149519887E-2</v>
      </c>
      <c r="P782">
        <f t="shared" si="114"/>
        <v>1</v>
      </c>
      <c r="Q782">
        <f t="shared" si="115"/>
        <v>0.88888888888888884</v>
      </c>
      <c r="R782">
        <f t="shared" si="116"/>
        <v>1</v>
      </c>
    </row>
    <row r="783" spans="1:18" x14ac:dyDescent="0.3">
      <c r="A783">
        <v>2</v>
      </c>
      <c r="B783">
        <v>41.879927000000002</v>
      </c>
      <c r="C783">
        <v>-87.623632999999998</v>
      </c>
      <c r="D783" s="1">
        <v>0.39583333333333331</v>
      </c>
      <c r="E783" s="1">
        <v>0.5625</v>
      </c>
      <c r="F783" t="s">
        <v>20</v>
      </c>
      <c r="G783" t="s">
        <v>14</v>
      </c>
      <c r="H783">
        <v>27</v>
      </c>
      <c r="I783" s="2">
        <v>44149</v>
      </c>
      <c r="J783">
        <f t="shared" si="108"/>
        <v>0</v>
      </c>
      <c r="K783" t="str">
        <f t="shared" si="109"/>
        <v>Sa</v>
      </c>
      <c r="L783">
        <f t="shared" si="110"/>
        <v>46</v>
      </c>
      <c r="M783" s="11">
        <f t="shared" si="111"/>
        <v>0.41666666666666663</v>
      </c>
      <c r="N783">
        <f t="shared" si="112"/>
        <v>9.0909090909090912E-2</v>
      </c>
      <c r="O783">
        <f t="shared" si="113"/>
        <v>1.2396694214876032E-2</v>
      </c>
      <c r="P783">
        <f t="shared" si="114"/>
        <v>1</v>
      </c>
      <c r="Q783">
        <f t="shared" si="115"/>
        <v>1</v>
      </c>
      <c r="R783">
        <f t="shared" si="116"/>
        <v>1</v>
      </c>
    </row>
    <row r="784" spans="1:18" x14ac:dyDescent="0.3">
      <c r="A784">
        <v>2</v>
      </c>
      <c r="B784">
        <v>41.879604</v>
      </c>
      <c r="C784">
        <v>-87.633663999999996</v>
      </c>
      <c r="D784" s="1">
        <v>0.58333333333333337</v>
      </c>
      <c r="E784" s="1">
        <v>0.625</v>
      </c>
      <c r="F784" t="s">
        <v>9</v>
      </c>
      <c r="G784" t="s">
        <v>14</v>
      </c>
      <c r="H784">
        <v>27</v>
      </c>
      <c r="I784" s="2">
        <v>44149</v>
      </c>
      <c r="J784">
        <f t="shared" si="108"/>
        <v>0</v>
      </c>
      <c r="K784" t="str">
        <f t="shared" si="109"/>
        <v>Sa</v>
      </c>
      <c r="L784">
        <f t="shared" si="110"/>
        <v>46</v>
      </c>
      <c r="M784" s="11">
        <f t="shared" si="111"/>
        <v>0.58333333333333326</v>
      </c>
      <c r="N784">
        <f t="shared" si="112"/>
        <v>0.27272727272727271</v>
      </c>
      <c r="O784">
        <f t="shared" si="113"/>
        <v>3.7190082644628093E-2</v>
      </c>
      <c r="P784">
        <f t="shared" si="114"/>
        <v>1</v>
      </c>
      <c r="Q784">
        <f t="shared" si="115"/>
        <v>1</v>
      </c>
      <c r="R784">
        <f t="shared" si="116"/>
        <v>1</v>
      </c>
    </row>
    <row r="785" spans="1:18" x14ac:dyDescent="0.3">
      <c r="A785">
        <v>2</v>
      </c>
      <c r="B785">
        <v>41.897865000000003</v>
      </c>
      <c r="C785">
        <v>-87.630874000000006</v>
      </c>
      <c r="D785" s="1">
        <v>0.64583333333333337</v>
      </c>
      <c r="E785" s="1">
        <v>0.99930555555555556</v>
      </c>
      <c r="F785" t="s">
        <v>13</v>
      </c>
      <c r="G785" t="s">
        <v>14</v>
      </c>
      <c r="H785">
        <v>27</v>
      </c>
      <c r="I785" s="2">
        <v>44149</v>
      </c>
      <c r="J785">
        <f t="shared" si="108"/>
        <v>0</v>
      </c>
      <c r="K785" t="str">
        <f t="shared" si="109"/>
        <v>Sa</v>
      </c>
      <c r="L785">
        <f t="shared" si="110"/>
        <v>46</v>
      </c>
      <c r="M785" s="11">
        <f t="shared" si="111"/>
        <v>0.66666666666666663</v>
      </c>
      <c r="N785">
        <f t="shared" si="112"/>
        <v>0.31818181818181818</v>
      </c>
      <c r="O785">
        <f t="shared" si="113"/>
        <v>4.338842975206611E-2</v>
      </c>
      <c r="P785">
        <f t="shared" si="114"/>
        <v>1.125</v>
      </c>
      <c r="Q785">
        <f t="shared" si="115"/>
        <v>0.5</v>
      </c>
      <c r="R785">
        <f t="shared" si="116"/>
        <v>1</v>
      </c>
    </row>
    <row r="786" spans="1:18" x14ac:dyDescent="0.3">
      <c r="A786">
        <v>3</v>
      </c>
      <c r="B786">
        <v>41.874848999999998</v>
      </c>
      <c r="C786">
        <v>-87.634506000000002</v>
      </c>
      <c r="D786" s="1">
        <v>0.29166666666666669</v>
      </c>
      <c r="E786" s="1">
        <v>0.375</v>
      </c>
      <c r="F786" t="s">
        <v>16</v>
      </c>
      <c r="G786" t="s">
        <v>14</v>
      </c>
      <c r="H786">
        <v>29</v>
      </c>
      <c r="I786" s="2">
        <v>44149</v>
      </c>
      <c r="J786">
        <f t="shared" si="108"/>
        <v>0</v>
      </c>
      <c r="K786" t="str">
        <f t="shared" si="109"/>
        <v>Sa</v>
      </c>
      <c r="L786">
        <f t="shared" si="110"/>
        <v>46</v>
      </c>
      <c r="M786" s="11">
        <f t="shared" si="111"/>
        <v>0.33333333333333331</v>
      </c>
      <c r="N786">
        <f t="shared" si="112"/>
        <v>0.10526315789473684</v>
      </c>
      <c r="O786">
        <f t="shared" si="113"/>
        <v>1.6620498614958446E-2</v>
      </c>
      <c r="P786">
        <f t="shared" si="114"/>
        <v>1</v>
      </c>
      <c r="Q786">
        <f t="shared" si="115"/>
        <v>1</v>
      </c>
      <c r="R786">
        <f t="shared" si="116"/>
        <v>1</v>
      </c>
    </row>
    <row r="787" spans="1:18" x14ac:dyDescent="0.3">
      <c r="A787">
        <v>3</v>
      </c>
      <c r="B787">
        <v>41.883138000000002</v>
      </c>
      <c r="C787">
        <v>-87.630692999999994</v>
      </c>
      <c r="D787" s="1">
        <v>0.70833333333333337</v>
      </c>
      <c r="E787" s="1">
        <v>0.75</v>
      </c>
      <c r="F787" t="s">
        <v>19</v>
      </c>
      <c r="G787" t="s">
        <v>14</v>
      </c>
      <c r="H787">
        <v>29</v>
      </c>
      <c r="I787" s="2">
        <v>44149</v>
      </c>
      <c r="J787">
        <f t="shared" si="108"/>
        <v>0</v>
      </c>
      <c r="K787" t="str">
        <f t="shared" si="109"/>
        <v>Sa</v>
      </c>
      <c r="L787">
        <f t="shared" si="110"/>
        <v>46</v>
      </c>
      <c r="M787" s="11">
        <f t="shared" si="111"/>
        <v>0.75</v>
      </c>
      <c r="N787">
        <f t="shared" si="112"/>
        <v>5.2631578947368418E-2</v>
      </c>
      <c r="O787">
        <f t="shared" si="113"/>
        <v>8.3102493074792231E-3</v>
      </c>
      <c r="P787">
        <f t="shared" si="114"/>
        <v>1</v>
      </c>
      <c r="Q787">
        <f t="shared" si="115"/>
        <v>1</v>
      </c>
      <c r="R787">
        <f t="shared" si="116"/>
        <v>1</v>
      </c>
    </row>
    <row r="788" spans="1:18" x14ac:dyDescent="0.3">
      <c r="A788">
        <v>3</v>
      </c>
      <c r="B788">
        <v>41.884017999999998</v>
      </c>
      <c r="C788">
        <v>-87.627398999999997</v>
      </c>
      <c r="D788" s="1">
        <v>0.75</v>
      </c>
      <c r="E788" s="1">
        <v>0.91666666666666663</v>
      </c>
      <c r="F788" t="s">
        <v>18</v>
      </c>
      <c r="G788" t="s">
        <v>14</v>
      </c>
      <c r="H788">
        <v>29</v>
      </c>
      <c r="I788" s="2">
        <v>44149</v>
      </c>
      <c r="J788">
        <f t="shared" si="108"/>
        <v>0</v>
      </c>
      <c r="K788" t="str">
        <f t="shared" si="109"/>
        <v>Sa</v>
      </c>
      <c r="L788">
        <f t="shared" si="110"/>
        <v>46</v>
      </c>
      <c r="M788" s="11">
        <f t="shared" si="111"/>
        <v>0.75</v>
      </c>
      <c r="N788">
        <f t="shared" si="112"/>
        <v>0.10526315789473684</v>
      </c>
      <c r="O788">
        <f t="shared" si="113"/>
        <v>1.6620498614958446E-2</v>
      </c>
      <c r="P788">
        <f t="shared" si="114"/>
        <v>1</v>
      </c>
      <c r="Q788">
        <f t="shared" si="115"/>
        <v>1</v>
      </c>
      <c r="R788">
        <f t="shared" si="116"/>
        <v>1</v>
      </c>
    </row>
    <row r="789" spans="1:18" x14ac:dyDescent="0.3">
      <c r="A789">
        <v>4</v>
      </c>
      <c r="B789">
        <v>41.897865000000003</v>
      </c>
      <c r="C789">
        <v>-87.630874000000006</v>
      </c>
      <c r="D789" s="1">
        <v>0.375</v>
      </c>
      <c r="E789" s="1">
        <v>0.38541666666666669</v>
      </c>
      <c r="F789" t="s">
        <v>13</v>
      </c>
      <c r="G789" t="s">
        <v>10</v>
      </c>
      <c r="H789">
        <v>26</v>
      </c>
      <c r="I789" s="2">
        <v>44149</v>
      </c>
      <c r="J789">
        <f t="shared" si="108"/>
        <v>0</v>
      </c>
      <c r="K789" t="str">
        <f t="shared" si="109"/>
        <v>Sa</v>
      </c>
      <c r="L789">
        <f t="shared" si="110"/>
        <v>46</v>
      </c>
      <c r="M789" s="11">
        <f t="shared" si="111"/>
        <v>0.41666666666666663</v>
      </c>
      <c r="N789">
        <f t="shared" si="112"/>
        <v>0.35</v>
      </c>
      <c r="O789">
        <f t="shared" si="113"/>
        <v>5.2499999999999998E-2</v>
      </c>
      <c r="P789">
        <f t="shared" si="114"/>
        <v>1</v>
      </c>
      <c r="Q789">
        <f t="shared" si="115"/>
        <v>1</v>
      </c>
      <c r="R789">
        <f t="shared" si="116"/>
        <v>1</v>
      </c>
    </row>
    <row r="790" spans="1:18" x14ac:dyDescent="0.3">
      <c r="A790">
        <v>4</v>
      </c>
      <c r="B790">
        <v>41.879604</v>
      </c>
      <c r="C790">
        <v>-87.633663999999996</v>
      </c>
      <c r="D790" s="1">
        <v>0.75</v>
      </c>
      <c r="E790" s="1">
        <v>0.79166666666666663</v>
      </c>
      <c r="F790" t="s">
        <v>9</v>
      </c>
      <c r="G790" t="s">
        <v>10</v>
      </c>
      <c r="H790">
        <v>26</v>
      </c>
      <c r="I790" s="2">
        <v>44149</v>
      </c>
      <c r="J790">
        <f t="shared" si="108"/>
        <v>0</v>
      </c>
      <c r="K790" t="str">
        <f t="shared" si="109"/>
        <v>Sa</v>
      </c>
      <c r="L790">
        <f t="shared" si="110"/>
        <v>46</v>
      </c>
      <c r="M790" s="11">
        <f t="shared" si="111"/>
        <v>0.75</v>
      </c>
      <c r="N790">
        <f t="shared" si="112"/>
        <v>0.1</v>
      </c>
      <c r="O790">
        <f t="shared" si="113"/>
        <v>1.4999999999999999E-2</v>
      </c>
      <c r="P790">
        <f t="shared" si="114"/>
        <v>1</v>
      </c>
      <c r="Q790">
        <f t="shared" si="115"/>
        <v>1</v>
      </c>
      <c r="R790">
        <f t="shared" si="116"/>
        <v>1</v>
      </c>
    </row>
    <row r="791" spans="1:18" x14ac:dyDescent="0.3">
      <c r="A791">
        <v>4</v>
      </c>
      <c r="B791">
        <v>41.890135999999998</v>
      </c>
      <c r="C791">
        <v>-87.631688999999994</v>
      </c>
      <c r="D791" s="1">
        <v>0.8125</v>
      </c>
      <c r="E791" s="1">
        <v>0</v>
      </c>
      <c r="F791" t="s">
        <v>21</v>
      </c>
      <c r="G791" t="s">
        <v>10</v>
      </c>
      <c r="H791">
        <v>26</v>
      </c>
      <c r="I791" s="2">
        <v>44149</v>
      </c>
      <c r="J791">
        <f t="shared" si="108"/>
        <v>0</v>
      </c>
      <c r="K791" t="str">
        <f t="shared" si="109"/>
        <v>Sa</v>
      </c>
      <c r="L791">
        <f t="shared" si="110"/>
        <v>46</v>
      </c>
      <c r="M791" s="11">
        <f t="shared" si="111"/>
        <v>0.83333333333333326</v>
      </c>
      <c r="N791">
        <f t="shared" si="112"/>
        <v>0.1</v>
      </c>
      <c r="O791">
        <f t="shared" si="113"/>
        <v>1.4999999999999999E-2</v>
      </c>
      <c r="P791">
        <f t="shared" si="114"/>
        <v>1.125</v>
      </c>
      <c r="Q791">
        <f t="shared" si="115"/>
        <v>0.9</v>
      </c>
      <c r="R791">
        <f t="shared" si="116"/>
        <v>1.125</v>
      </c>
    </row>
    <row r="792" spans="1:18" x14ac:dyDescent="0.3">
      <c r="A792">
        <v>5</v>
      </c>
      <c r="B792">
        <v>41.897865000000003</v>
      </c>
      <c r="C792">
        <v>-87.630874000000006</v>
      </c>
      <c r="D792" s="1">
        <v>0.33333333333333331</v>
      </c>
      <c r="E792" s="1">
        <v>0.375</v>
      </c>
      <c r="F792" t="s">
        <v>13</v>
      </c>
      <c r="G792" t="s">
        <v>10</v>
      </c>
      <c r="H792">
        <v>27</v>
      </c>
      <c r="I792" s="2">
        <v>44149</v>
      </c>
      <c r="J792">
        <f t="shared" si="108"/>
        <v>0</v>
      </c>
      <c r="K792" t="str">
        <f t="shared" si="109"/>
        <v>Sa</v>
      </c>
      <c r="L792">
        <f t="shared" si="110"/>
        <v>46</v>
      </c>
      <c r="M792" s="11">
        <f t="shared" si="111"/>
        <v>0.33333333333333331</v>
      </c>
      <c r="N792">
        <f t="shared" si="112"/>
        <v>0.31818181818181818</v>
      </c>
      <c r="O792">
        <f t="shared" si="113"/>
        <v>2.8925619834710745E-2</v>
      </c>
      <c r="P792">
        <f t="shared" si="114"/>
        <v>1</v>
      </c>
      <c r="Q792">
        <f t="shared" si="115"/>
        <v>1</v>
      </c>
      <c r="R792">
        <f t="shared" si="116"/>
        <v>1</v>
      </c>
    </row>
    <row r="793" spans="1:18" x14ac:dyDescent="0.3">
      <c r="A793">
        <v>5</v>
      </c>
      <c r="B793">
        <v>41.881996999999998</v>
      </c>
      <c r="C793">
        <v>-87.627484999999993</v>
      </c>
      <c r="D793" s="1">
        <v>0.375</v>
      </c>
      <c r="E793" s="1">
        <v>0.54166666666666663</v>
      </c>
      <c r="F793" t="s">
        <v>15</v>
      </c>
      <c r="G793" t="s">
        <v>10</v>
      </c>
      <c r="H793">
        <v>27</v>
      </c>
      <c r="I793" s="2">
        <v>44149</v>
      </c>
      <c r="J793">
        <f t="shared" si="108"/>
        <v>0</v>
      </c>
      <c r="K793" t="str">
        <f t="shared" si="109"/>
        <v>Sa</v>
      </c>
      <c r="L793">
        <f t="shared" si="110"/>
        <v>46</v>
      </c>
      <c r="M793" s="11">
        <f t="shared" si="111"/>
        <v>0.41666666666666663</v>
      </c>
      <c r="N793">
        <f t="shared" si="112"/>
        <v>0.27272727272727271</v>
      </c>
      <c r="O793">
        <f t="shared" si="113"/>
        <v>2.4793388429752063E-2</v>
      </c>
      <c r="P793">
        <f t="shared" si="114"/>
        <v>1</v>
      </c>
      <c r="Q793">
        <f t="shared" si="115"/>
        <v>0.5</v>
      </c>
      <c r="R793">
        <f t="shared" si="116"/>
        <v>1</v>
      </c>
    </row>
    <row r="794" spans="1:18" x14ac:dyDescent="0.3">
      <c r="A794">
        <v>6</v>
      </c>
      <c r="B794">
        <v>41.881996999999998</v>
      </c>
      <c r="C794">
        <v>-87.627484999999993</v>
      </c>
      <c r="D794" s="1">
        <v>0.41666666666666669</v>
      </c>
      <c r="E794" s="1">
        <v>0.54166666666666663</v>
      </c>
      <c r="F794" t="s">
        <v>15</v>
      </c>
      <c r="G794" t="s">
        <v>14</v>
      </c>
      <c r="H794">
        <v>29</v>
      </c>
      <c r="I794" s="2">
        <v>44149</v>
      </c>
      <c r="J794">
        <f t="shared" si="108"/>
        <v>0</v>
      </c>
      <c r="K794" t="str">
        <f t="shared" si="109"/>
        <v>Sa</v>
      </c>
      <c r="L794">
        <f t="shared" si="110"/>
        <v>46</v>
      </c>
      <c r="M794" s="11">
        <f t="shared" si="111"/>
        <v>0.41666666666666663</v>
      </c>
      <c r="N794">
        <f t="shared" si="112"/>
        <v>0.24</v>
      </c>
      <c r="O794">
        <f t="shared" si="113"/>
        <v>2.8799999999999999E-2</v>
      </c>
      <c r="P794">
        <f t="shared" si="114"/>
        <v>1</v>
      </c>
      <c r="Q794">
        <f t="shared" si="115"/>
        <v>0.5</v>
      </c>
      <c r="R794">
        <f t="shared" si="116"/>
        <v>1</v>
      </c>
    </row>
    <row r="795" spans="1:18" x14ac:dyDescent="0.3">
      <c r="A795">
        <v>6</v>
      </c>
      <c r="B795">
        <v>41.883138000000002</v>
      </c>
      <c r="C795">
        <v>-87.630692999999994</v>
      </c>
      <c r="D795" s="1">
        <v>0.58333333333333337</v>
      </c>
      <c r="E795" s="1">
        <v>0.66666666666666663</v>
      </c>
      <c r="F795" t="s">
        <v>19</v>
      </c>
      <c r="G795" t="s">
        <v>14</v>
      </c>
      <c r="H795">
        <v>29</v>
      </c>
      <c r="I795" s="2">
        <v>44149</v>
      </c>
      <c r="J795">
        <f t="shared" si="108"/>
        <v>0</v>
      </c>
      <c r="K795" t="str">
        <f t="shared" si="109"/>
        <v>Sa</v>
      </c>
      <c r="L795">
        <f t="shared" si="110"/>
        <v>46</v>
      </c>
      <c r="M795" s="11">
        <f t="shared" si="111"/>
        <v>0.58333333333333326</v>
      </c>
      <c r="N795">
        <f t="shared" si="112"/>
        <v>0.08</v>
      </c>
      <c r="O795">
        <f t="shared" si="113"/>
        <v>9.5999999999999992E-3</v>
      </c>
      <c r="P795">
        <f t="shared" si="114"/>
        <v>1</v>
      </c>
      <c r="Q795">
        <f t="shared" si="115"/>
        <v>1</v>
      </c>
      <c r="R795">
        <f t="shared" si="116"/>
        <v>1</v>
      </c>
    </row>
    <row r="796" spans="1:18" x14ac:dyDescent="0.3">
      <c r="A796">
        <v>6</v>
      </c>
      <c r="B796">
        <v>41.897865000000003</v>
      </c>
      <c r="C796">
        <v>-87.630874000000006</v>
      </c>
      <c r="D796" s="1">
        <v>0.66666666666666663</v>
      </c>
      <c r="E796" s="1">
        <v>0.99930555555555556</v>
      </c>
      <c r="F796" t="s">
        <v>13</v>
      </c>
      <c r="G796" t="s">
        <v>14</v>
      </c>
      <c r="H796">
        <v>29</v>
      </c>
      <c r="I796" s="2">
        <v>44149</v>
      </c>
      <c r="J796">
        <f t="shared" si="108"/>
        <v>0</v>
      </c>
      <c r="K796" t="str">
        <f t="shared" si="109"/>
        <v>Sa</v>
      </c>
      <c r="L796">
        <f t="shared" si="110"/>
        <v>46</v>
      </c>
      <c r="M796" s="11">
        <f t="shared" si="111"/>
        <v>0.66666666666666663</v>
      </c>
      <c r="N796">
        <f t="shared" si="112"/>
        <v>0.28000000000000003</v>
      </c>
      <c r="O796">
        <f t="shared" si="113"/>
        <v>3.3600000000000005E-2</v>
      </c>
      <c r="P796">
        <f t="shared" si="114"/>
        <v>1</v>
      </c>
      <c r="Q796">
        <f t="shared" si="115"/>
        <v>0.5</v>
      </c>
      <c r="R796">
        <f t="shared" si="116"/>
        <v>1</v>
      </c>
    </row>
    <row r="797" spans="1:18" x14ac:dyDescent="0.3">
      <c r="A797">
        <v>1</v>
      </c>
      <c r="B797">
        <v>41.878163000000001</v>
      </c>
      <c r="C797">
        <v>-87.634919999999994</v>
      </c>
      <c r="D797" s="1">
        <v>0.52083333333333337</v>
      </c>
      <c r="E797" s="1">
        <v>0.54166666666666663</v>
      </c>
      <c r="F797" t="s">
        <v>17</v>
      </c>
      <c r="G797" t="s">
        <v>10</v>
      </c>
      <c r="H797">
        <v>25</v>
      </c>
      <c r="I797" s="2">
        <v>44150</v>
      </c>
      <c r="J797">
        <f t="shared" si="108"/>
        <v>0</v>
      </c>
      <c r="K797" t="str">
        <f t="shared" si="109"/>
        <v>Su</v>
      </c>
      <c r="L797">
        <f t="shared" si="110"/>
        <v>47</v>
      </c>
      <c r="M797" s="11">
        <f t="shared" si="111"/>
        <v>0.5</v>
      </c>
      <c r="N797">
        <f t="shared" si="112"/>
        <v>7.6923076923076927E-2</v>
      </c>
      <c r="O797">
        <f t="shared" si="113"/>
        <v>8.8757396449704144E-3</v>
      </c>
      <c r="P797">
        <f t="shared" si="114"/>
        <v>1</v>
      </c>
      <c r="Q797">
        <f t="shared" si="115"/>
        <v>1</v>
      </c>
      <c r="R797">
        <f t="shared" si="116"/>
        <v>1</v>
      </c>
    </row>
    <row r="798" spans="1:18" x14ac:dyDescent="0.3">
      <c r="A798">
        <v>1</v>
      </c>
      <c r="B798">
        <v>41.883138000000002</v>
      </c>
      <c r="C798">
        <v>-87.630692999999994</v>
      </c>
      <c r="D798" s="1">
        <v>0.6875</v>
      </c>
      <c r="E798" s="1">
        <v>0.70833333333333337</v>
      </c>
      <c r="F798" t="s">
        <v>19</v>
      </c>
      <c r="G798" t="s">
        <v>10</v>
      </c>
      <c r="H798">
        <v>25</v>
      </c>
      <c r="I798" s="2">
        <v>44150</v>
      </c>
      <c r="J798">
        <f t="shared" si="108"/>
        <v>0</v>
      </c>
      <c r="K798" t="str">
        <f t="shared" si="109"/>
        <v>Su</v>
      </c>
      <c r="L798">
        <f t="shared" si="110"/>
        <v>47</v>
      </c>
      <c r="M798" s="11">
        <f t="shared" si="111"/>
        <v>0.66666666666666663</v>
      </c>
      <c r="N798">
        <f t="shared" si="112"/>
        <v>7.6923076923076927E-2</v>
      </c>
      <c r="O798">
        <f t="shared" si="113"/>
        <v>8.8757396449704144E-3</v>
      </c>
      <c r="P798">
        <f t="shared" si="114"/>
        <v>1</v>
      </c>
      <c r="Q798">
        <f t="shared" si="115"/>
        <v>1</v>
      </c>
      <c r="R798">
        <f t="shared" si="116"/>
        <v>1</v>
      </c>
    </row>
    <row r="799" spans="1:18" x14ac:dyDescent="0.3">
      <c r="A799">
        <v>1</v>
      </c>
      <c r="B799">
        <v>41.897865000000003</v>
      </c>
      <c r="C799">
        <v>-87.630874000000006</v>
      </c>
      <c r="D799" s="1">
        <v>0.83333333333333337</v>
      </c>
      <c r="E799" s="1">
        <v>0.99930555555555556</v>
      </c>
      <c r="F799" t="s">
        <v>13</v>
      </c>
      <c r="G799" t="s">
        <v>10</v>
      </c>
      <c r="H799">
        <v>25</v>
      </c>
      <c r="I799" s="2">
        <v>44150</v>
      </c>
      <c r="J799">
        <f t="shared" si="108"/>
        <v>0</v>
      </c>
      <c r="K799" t="str">
        <f t="shared" si="109"/>
        <v>Su</v>
      </c>
      <c r="L799">
        <f t="shared" si="110"/>
        <v>47</v>
      </c>
      <c r="M799" s="11">
        <f t="shared" si="111"/>
        <v>0.83333333333333326</v>
      </c>
      <c r="N799">
        <f t="shared" si="112"/>
        <v>0.26923076923076922</v>
      </c>
      <c r="O799">
        <f t="shared" si="113"/>
        <v>3.1065088757396449E-2</v>
      </c>
      <c r="P799">
        <f t="shared" si="114"/>
        <v>1</v>
      </c>
      <c r="Q799">
        <f t="shared" si="115"/>
        <v>1</v>
      </c>
      <c r="R799">
        <f t="shared" si="116"/>
        <v>1</v>
      </c>
    </row>
    <row r="800" spans="1:18" x14ac:dyDescent="0.3">
      <c r="A800">
        <v>2</v>
      </c>
      <c r="B800">
        <v>41.881996999999998</v>
      </c>
      <c r="C800">
        <v>-87.627484999999993</v>
      </c>
      <c r="D800" s="1">
        <v>0.33333333333333331</v>
      </c>
      <c r="E800" s="1">
        <v>0.375</v>
      </c>
      <c r="F800" t="s">
        <v>15</v>
      </c>
      <c r="G800" t="s">
        <v>14</v>
      </c>
      <c r="H800">
        <v>27</v>
      </c>
      <c r="I800" s="2">
        <v>44150</v>
      </c>
      <c r="J800">
        <f t="shared" si="108"/>
        <v>0</v>
      </c>
      <c r="K800" t="str">
        <f t="shared" si="109"/>
        <v>Su</v>
      </c>
      <c r="L800">
        <f t="shared" si="110"/>
        <v>47</v>
      </c>
      <c r="M800" s="11">
        <f t="shared" si="111"/>
        <v>0.33333333333333331</v>
      </c>
      <c r="N800">
        <f t="shared" si="112"/>
        <v>4.5454545454545456E-2</v>
      </c>
      <c r="O800">
        <f t="shared" si="113"/>
        <v>8.2644628099173556E-3</v>
      </c>
      <c r="P800">
        <f t="shared" si="114"/>
        <v>1</v>
      </c>
      <c r="Q800">
        <f t="shared" si="115"/>
        <v>1</v>
      </c>
      <c r="R800">
        <f t="shared" si="116"/>
        <v>1</v>
      </c>
    </row>
    <row r="801" spans="1:18" x14ac:dyDescent="0.3">
      <c r="A801">
        <v>2</v>
      </c>
      <c r="B801">
        <v>41.879927000000002</v>
      </c>
      <c r="C801">
        <v>-87.623632999999998</v>
      </c>
      <c r="D801" s="1">
        <v>0.39583333333333331</v>
      </c>
      <c r="E801" s="1">
        <v>0.5625</v>
      </c>
      <c r="F801" t="s">
        <v>20</v>
      </c>
      <c r="G801" t="s">
        <v>14</v>
      </c>
      <c r="H801">
        <v>27</v>
      </c>
      <c r="I801" s="2">
        <v>44150</v>
      </c>
      <c r="J801">
        <f t="shared" si="108"/>
        <v>0</v>
      </c>
      <c r="K801" t="str">
        <f t="shared" si="109"/>
        <v>Su</v>
      </c>
      <c r="L801">
        <f t="shared" si="110"/>
        <v>47</v>
      </c>
      <c r="M801" s="11">
        <f t="shared" si="111"/>
        <v>0.41666666666666663</v>
      </c>
      <c r="N801">
        <f t="shared" si="112"/>
        <v>9.0909090909090912E-2</v>
      </c>
      <c r="O801">
        <f t="shared" si="113"/>
        <v>1.6528925619834711E-2</v>
      </c>
      <c r="P801">
        <f t="shared" si="114"/>
        <v>1</v>
      </c>
      <c r="Q801">
        <f t="shared" si="115"/>
        <v>1</v>
      </c>
      <c r="R801">
        <f t="shared" si="116"/>
        <v>1</v>
      </c>
    </row>
    <row r="802" spans="1:18" x14ac:dyDescent="0.3">
      <c r="A802">
        <v>2</v>
      </c>
      <c r="B802">
        <v>41.879604</v>
      </c>
      <c r="C802">
        <v>-87.633663999999996</v>
      </c>
      <c r="D802" s="1">
        <v>0.58333333333333337</v>
      </c>
      <c r="E802" s="1">
        <v>0.625</v>
      </c>
      <c r="F802" t="s">
        <v>9</v>
      </c>
      <c r="G802" t="s">
        <v>14</v>
      </c>
      <c r="H802">
        <v>27</v>
      </c>
      <c r="I802" s="2">
        <v>44150</v>
      </c>
      <c r="J802">
        <f t="shared" si="108"/>
        <v>0</v>
      </c>
      <c r="K802" t="str">
        <f t="shared" si="109"/>
        <v>Su</v>
      </c>
      <c r="L802">
        <f t="shared" si="110"/>
        <v>47</v>
      </c>
      <c r="M802" s="11">
        <f t="shared" si="111"/>
        <v>0.58333333333333326</v>
      </c>
      <c r="N802">
        <f t="shared" si="112"/>
        <v>0.31818181818181818</v>
      </c>
      <c r="O802">
        <f t="shared" si="113"/>
        <v>5.7851239669421489E-2</v>
      </c>
      <c r="P802">
        <f t="shared" si="114"/>
        <v>1</v>
      </c>
      <c r="Q802">
        <f t="shared" si="115"/>
        <v>1</v>
      </c>
      <c r="R802">
        <f t="shared" si="116"/>
        <v>1</v>
      </c>
    </row>
    <row r="803" spans="1:18" x14ac:dyDescent="0.3">
      <c r="A803">
        <v>2</v>
      </c>
      <c r="B803">
        <v>41.897865000000003</v>
      </c>
      <c r="C803">
        <v>-87.630874000000006</v>
      </c>
      <c r="D803" s="1">
        <v>0.64583333333333337</v>
      </c>
      <c r="E803" s="1">
        <v>0.99930555555555556</v>
      </c>
      <c r="F803" t="s">
        <v>13</v>
      </c>
      <c r="G803" t="s">
        <v>14</v>
      </c>
      <c r="H803">
        <v>27</v>
      </c>
      <c r="I803" s="2">
        <v>44150</v>
      </c>
      <c r="J803">
        <f t="shared" si="108"/>
        <v>0</v>
      </c>
      <c r="K803" t="str">
        <f t="shared" si="109"/>
        <v>Su</v>
      </c>
      <c r="L803">
        <f t="shared" si="110"/>
        <v>47</v>
      </c>
      <c r="M803" s="11">
        <f t="shared" si="111"/>
        <v>0.66666666666666663</v>
      </c>
      <c r="N803">
        <f t="shared" si="112"/>
        <v>0.31818181818181818</v>
      </c>
      <c r="O803">
        <f t="shared" si="113"/>
        <v>5.7851239669421489E-2</v>
      </c>
      <c r="P803">
        <f t="shared" si="114"/>
        <v>1</v>
      </c>
      <c r="Q803">
        <f t="shared" si="115"/>
        <v>0.5</v>
      </c>
      <c r="R803">
        <f t="shared" si="116"/>
        <v>1</v>
      </c>
    </row>
    <row r="804" spans="1:18" x14ac:dyDescent="0.3">
      <c r="A804">
        <v>3</v>
      </c>
      <c r="B804">
        <v>41.874848999999998</v>
      </c>
      <c r="C804">
        <v>-87.634506000000002</v>
      </c>
      <c r="D804" s="1">
        <v>0.29166666666666669</v>
      </c>
      <c r="E804" s="1">
        <v>0.375</v>
      </c>
      <c r="F804" t="s">
        <v>16</v>
      </c>
      <c r="G804" t="s">
        <v>14</v>
      </c>
      <c r="H804">
        <v>29</v>
      </c>
      <c r="I804" s="2">
        <v>44150</v>
      </c>
      <c r="J804">
        <f t="shared" si="108"/>
        <v>0</v>
      </c>
      <c r="K804" t="str">
        <f t="shared" si="109"/>
        <v>Su</v>
      </c>
      <c r="L804">
        <f t="shared" si="110"/>
        <v>47</v>
      </c>
      <c r="M804" s="11">
        <f t="shared" si="111"/>
        <v>0.33333333333333331</v>
      </c>
      <c r="N804">
        <f t="shared" si="112"/>
        <v>0.10526315789473684</v>
      </c>
      <c r="O804">
        <f t="shared" si="113"/>
        <v>1.1080332409972297E-2</v>
      </c>
      <c r="P804">
        <f t="shared" si="114"/>
        <v>1</v>
      </c>
      <c r="Q804">
        <f t="shared" si="115"/>
        <v>1</v>
      </c>
      <c r="R804">
        <f t="shared" si="116"/>
        <v>1</v>
      </c>
    </row>
    <row r="805" spans="1:18" x14ac:dyDescent="0.3">
      <c r="A805">
        <v>3</v>
      </c>
      <c r="B805">
        <v>41.884017999999998</v>
      </c>
      <c r="C805">
        <v>-87.627398999999997</v>
      </c>
      <c r="D805" s="1">
        <v>0.75</v>
      </c>
      <c r="E805" s="1">
        <v>0.91666666666666663</v>
      </c>
      <c r="F805" t="s">
        <v>18</v>
      </c>
      <c r="G805" t="s">
        <v>14</v>
      </c>
      <c r="H805">
        <v>29</v>
      </c>
      <c r="I805" s="2">
        <v>44150</v>
      </c>
      <c r="J805">
        <f t="shared" si="108"/>
        <v>0</v>
      </c>
      <c r="K805" t="str">
        <f t="shared" si="109"/>
        <v>Su</v>
      </c>
      <c r="L805">
        <f t="shared" si="110"/>
        <v>47</v>
      </c>
      <c r="M805" s="11">
        <f t="shared" si="111"/>
        <v>0.75</v>
      </c>
      <c r="N805">
        <f t="shared" si="112"/>
        <v>0.10526315789473684</v>
      </c>
      <c r="O805">
        <f t="shared" si="113"/>
        <v>1.1080332409972297E-2</v>
      </c>
      <c r="P805">
        <f t="shared" si="114"/>
        <v>1</v>
      </c>
      <c r="Q805">
        <f t="shared" si="115"/>
        <v>1</v>
      </c>
      <c r="R805">
        <f t="shared" si="116"/>
        <v>1</v>
      </c>
    </row>
    <row r="806" spans="1:18" x14ac:dyDescent="0.3">
      <c r="A806">
        <v>4</v>
      </c>
      <c r="B806">
        <v>41.897865000000003</v>
      </c>
      <c r="C806">
        <v>-87.630874000000006</v>
      </c>
      <c r="D806" s="1">
        <v>0.375</v>
      </c>
      <c r="E806" s="1">
        <v>0.38541666666666669</v>
      </c>
      <c r="F806" t="s">
        <v>13</v>
      </c>
      <c r="G806" t="s">
        <v>10</v>
      </c>
      <c r="H806">
        <v>26</v>
      </c>
      <c r="I806" s="2">
        <v>44150</v>
      </c>
      <c r="J806">
        <f t="shared" si="108"/>
        <v>0</v>
      </c>
      <c r="K806" t="str">
        <f t="shared" si="109"/>
        <v>Su</v>
      </c>
      <c r="L806">
        <f t="shared" si="110"/>
        <v>47</v>
      </c>
      <c r="M806" s="11">
        <f t="shared" si="111"/>
        <v>0.41666666666666663</v>
      </c>
      <c r="N806">
        <f t="shared" si="112"/>
        <v>0.35</v>
      </c>
      <c r="O806">
        <f t="shared" si="113"/>
        <v>5.2499999999999998E-2</v>
      </c>
      <c r="P806">
        <f t="shared" si="114"/>
        <v>1</v>
      </c>
      <c r="Q806">
        <f t="shared" si="115"/>
        <v>1</v>
      </c>
      <c r="R806">
        <f t="shared" si="116"/>
        <v>1</v>
      </c>
    </row>
    <row r="807" spans="1:18" x14ac:dyDescent="0.3">
      <c r="A807">
        <v>4</v>
      </c>
      <c r="B807">
        <v>41.879604</v>
      </c>
      <c r="C807">
        <v>-87.633663999999996</v>
      </c>
      <c r="D807" s="1">
        <v>0.75</v>
      </c>
      <c r="E807" s="1">
        <v>0.79166666666666663</v>
      </c>
      <c r="F807" t="s">
        <v>9</v>
      </c>
      <c r="G807" t="s">
        <v>10</v>
      </c>
      <c r="H807">
        <v>26</v>
      </c>
      <c r="I807" s="2">
        <v>44150</v>
      </c>
      <c r="J807">
        <f t="shared" si="108"/>
        <v>0</v>
      </c>
      <c r="K807" t="str">
        <f t="shared" si="109"/>
        <v>Su</v>
      </c>
      <c r="L807">
        <f t="shared" si="110"/>
        <v>47</v>
      </c>
      <c r="M807" s="11">
        <f t="shared" si="111"/>
        <v>0.75</v>
      </c>
      <c r="N807">
        <f t="shared" si="112"/>
        <v>0.1</v>
      </c>
      <c r="O807">
        <f t="shared" si="113"/>
        <v>1.4999999999999999E-2</v>
      </c>
      <c r="P807">
        <f t="shared" si="114"/>
        <v>1</v>
      </c>
      <c r="Q807">
        <f t="shared" si="115"/>
        <v>1</v>
      </c>
      <c r="R807">
        <f t="shared" si="116"/>
        <v>1</v>
      </c>
    </row>
    <row r="808" spans="1:18" x14ac:dyDescent="0.3">
      <c r="A808">
        <v>4</v>
      </c>
      <c r="B808">
        <v>41.890135999999998</v>
      </c>
      <c r="C808">
        <v>-87.631688999999994</v>
      </c>
      <c r="D808" s="1">
        <v>0.8125</v>
      </c>
      <c r="E808" s="1">
        <v>0</v>
      </c>
      <c r="F808" t="s">
        <v>21</v>
      </c>
      <c r="G808" t="s">
        <v>10</v>
      </c>
      <c r="H808">
        <v>26</v>
      </c>
      <c r="I808" s="2">
        <v>44150</v>
      </c>
      <c r="J808">
        <f t="shared" si="108"/>
        <v>0</v>
      </c>
      <c r="K808" t="str">
        <f t="shared" si="109"/>
        <v>Su</v>
      </c>
      <c r="L808">
        <f t="shared" si="110"/>
        <v>47</v>
      </c>
      <c r="M808" s="11">
        <f t="shared" si="111"/>
        <v>0.83333333333333326</v>
      </c>
      <c r="N808">
        <f t="shared" si="112"/>
        <v>0.1</v>
      </c>
      <c r="O808">
        <f t="shared" si="113"/>
        <v>1.4999999999999999E-2</v>
      </c>
      <c r="P808">
        <f t="shared" si="114"/>
        <v>0.75</v>
      </c>
      <c r="Q808">
        <f t="shared" si="115"/>
        <v>1</v>
      </c>
      <c r="R808">
        <f t="shared" si="116"/>
        <v>0.75</v>
      </c>
    </row>
    <row r="809" spans="1:18" x14ac:dyDescent="0.3">
      <c r="A809">
        <v>5</v>
      </c>
      <c r="B809">
        <v>41.897865000000003</v>
      </c>
      <c r="C809">
        <v>-87.630874000000006</v>
      </c>
      <c r="D809" s="1">
        <v>0.33333333333333331</v>
      </c>
      <c r="E809" s="1">
        <v>0.375</v>
      </c>
      <c r="F809" t="s">
        <v>13</v>
      </c>
      <c r="G809" t="s">
        <v>10</v>
      </c>
      <c r="H809">
        <v>27</v>
      </c>
      <c r="I809" s="2">
        <v>44150</v>
      </c>
      <c r="J809">
        <f t="shared" si="108"/>
        <v>0</v>
      </c>
      <c r="K809" t="str">
        <f t="shared" si="109"/>
        <v>Su</v>
      </c>
      <c r="L809">
        <f t="shared" si="110"/>
        <v>47</v>
      </c>
      <c r="M809" s="11">
        <f t="shared" si="111"/>
        <v>0.33333333333333331</v>
      </c>
      <c r="N809">
        <f t="shared" si="112"/>
        <v>0.31818181818181818</v>
      </c>
      <c r="O809">
        <f t="shared" si="113"/>
        <v>2.8925619834710745E-2</v>
      </c>
      <c r="P809">
        <f t="shared" si="114"/>
        <v>1</v>
      </c>
      <c r="Q809">
        <f t="shared" si="115"/>
        <v>1</v>
      </c>
      <c r="R809">
        <f t="shared" si="116"/>
        <v>1</v>
      </c>
    </row>
    <row r="810" spans="1:18" x14ac:dyDescent="0.3">
      <c r="A810">
        <v>5</v>
      </c>
      <c r="B810">
        <v>41.881996999999998</v>
      </c>
      <c r="C810">
        <v>-87.627484999999993</v>
      </c>
      <c r="D810" s="1">
        <v>0.375</v>
      </c>
      <c r="E810" s="1">
        <v>0.54166666666666663</v>
      </c>
      <c r="F810" t="s">
        <v>15</v>
      </c>
      <c r="G810" t="s">
        <v>10</v>
      </c>
      <c r="H810">
        <v>27</v>
      </c>
      <c r="I810" s="2">
        <v>44150</v>
      </c>
      <c r="J810">
        <f t="shared" si="108"/>
        <v>0</v>
      </c>
      <c r="K810" t="str">
        <f t="shared" si="109"/>
        <v>Su</v>
      </c>
      <c r="L810">
        <f t="shared" si="110"/>
        <v>47</v>
      </c>
      <c r="M810" s="11">
        <f t="shared" si="111"/>
        <v>0.41666666666666663</v>
      </c>
      <c r="N810">
        <f t="shared" si="112"/>
        <v>0.22727272727272727</v>
      </c>
      <c r="O810">
        <f t="shared" si="113"/>
        <v>2.0661157024793389E-2</v>
      </c>
      <c r="P810">
        <f t="shared" si="114"/>
        <v>1</v>
      </c>
      <c r="Q810">
        <f t="shared" si="115"/>
        <v>0.5</v>
      </c>
      <c r="R810">
        <f t="shared" si="116"/>
        <v>1</v>
      </c>
    </row>
    <row r="811" spans="1:18" x14ac:dyDescent="0.3">
      <c r="A811">
        <v>6</v>
      </c>
      <c r="B811">
        <v>41.881996999999998</v>
      </c>
      <c r="C811">
        <v>-87.627484999999993</v>
      </c>
      <c r="D811" s="1">
        <v>0.41666666666666669</v>
      </c>
      <c r="E811" s="1">
        <v>0.54166666666666663</v>
      </c>
      <c r="F811" t="s">
        <v>15</v>
      </c>
      <c r="G811" t="s">
        <v>14</v>
      </c>
      <c r="H811">
        <v>29</v>
      </c>
      <c r="I811" s="2">
        <v>44150</v>
      </c>
      <c r="J811">
        <f t="shared" si="108"/>
        <v>0</v>
      </c>
      <c r="K811" t="str">
        <f t="shared" si="109"/>
        <v>Su</v>
      </c>
      <c r="L811">
        <f t="shared" si="110"/>
        <v>47</v>
      </c>
      <c r="M811" s="11">
        <f t="shared" si="111"/>
        <v>0.41666666666666663</v>
      </c>
      <c r="N811">
        <f t="shared" si="112"/>
        <v>0.25</v>
      </c>
      <c r="O811">
        <f t="shared" si="113"/>
        <v>4.1666666666666664E-2</v>
      </c>
      <c r="P811">
        <f t="shared" si="114"/>
        <v>1</v>
      </c>
      <c r="Q811">
        <f t="shared" si="115"/>
        <v>0.5</v>
      </c>
      <c r="R811">
        <f t="shared" si="116"/>
        <v>1</v>
      </c>
    </row>
    <row r="812" spans="1:18" x14ac:dyDescent="0.3">
      <c r="A812">
        <v>6</v>
      </c>
      <c r="B812">
        <v>41.883138000000002</v>
      </c>
      <c r="C812">
        <v>-87.630692999999994</v>
      </c>
      <c r="D812" s="1">
        <v>0.58333333333333337</v>
      </c>
      <c r="E812" s="1">
        <v>0.66666666666666663</v>
      </c>
      <c r="F812" t="s">
        <v>19</v>
      </c>
      <c r="G812" t="s">
        <v>14</v>
      </c>
      <c r="H812">
        <v>29</v>
      </c>
      <c r="I812" s="2">
        <v>44150</v>
      </c>
      <c r="J812">
        <f t="shared" si="108"/>
        <v>0</v>
      </c>
      <c r="K812" t="str">
        <f t="shared" si="109"/>
        <v>Su</v>
      </c>
      <c r="L812">
        <f t="shared" si="110"/>
        <v>47</v>
      </c>
      <c r="M812" s="11">
        <f t="shared" si="111"/>
        <v>0.58333333333333326</v>
      </c>
      <c r="N812">
        <f t="shared" si="112"/>
        <v>8.3333333333333329E-2</v>
      </c>
      <c r="O812">
        <f t="shared" si="113"/>
        <v>1.3888888888888888E-2</v>
      </c>
      <c r="P812">
        <f t="shared" si="114"/>
        <v>1</v>
      </c>
      <c r="Q812">
        <f t="shared" si="115"/>
        <v>1</v>
      </c>
      <c r="R812">
        <f t="shared" si="116"/>
        <v>1</v>
      </c>
    </row>
    <row r="813" spans="1:18" x14ac:dyDescent="0.3">
      <c r="A813">
        <v>6</v>
      </c>
      <c r="B813">
        <v>41.897865000000003</v>
      </c>
      <c r="C813">
        <v>-87.630874000000006</v>
      </c>
      <c r="D813" s="1">
        <v>0.66666666666666663</v>
      </c>
      <c r="E813" s="1">
        <v>0.6875</v>
      </c>
      <c r="F813" t="s">
        <v>13</v>
      </c>
      <c r="G813" t="s">
        <v>14</v>
      </c>
      <c r="H813">
        <v>29</v>
      </c>
      <c r="I813" s="2">
        <v>44150</v>
      </c>
      <c r="J813">
        <f t="shared" si="108"/>
        <v>0</v>
      </c>
      <c r="K813" t="str">
        <f t="shared" si="109"/>
        <v>Su</v>
      </c>
      <c r="L813">
        <f t="shared" si="110"/>
        <v>47</v>
      </c>
      <c r="M813" s="11">
        <f t="shared" si="111"/>
        <v>0.66666666666666663</v>
      </c>
      <c r="N813">
        <f t="shared" si="112"/>
        <v>0.29166666666666669</v>
      </c>
      <c r="O813">
        <f t="shared" si="113"/>
        <v>4.8611111111111112E-2</v>
      </c>
      <c r="P813">
        <f t="shared" si="114"/>
        <v>1</v>
      </c>
      <c r="Q813">
        <f t="shared" si="115"/>
        <v>0.5</v>
      </c>
      <c r="R813">
        <f t="shared" si="116"/>
        <v>1</v>
      </c>
    </row>
    <row r="814" spans="1:18" x14ac:dyDescent="0.3">
      <c r="A814">
        <v>6</v>
      </c>
      <c r="B814">
        <v>41.890135999999998</v>
      </c>
      <c r="C814">
        <v>-87.631688999999994</v>
      </c>
      <c r="D814" s="1">
        <v>0.91666666666666663</v>
      </c>
      <c r="E814" s="1">
        <v>0.99930555555555556</v>
      </c>
      <c r="F814" t="s">
        <v>21</v>
      </c>
      <c r="G814" t="s">
        <v>14</v>
      </c>
      <c r="H814">
        <v>29</v>
      </c>
      <c r="I814" s="2">
        <v>44150</v>
      </c>
      <c r="J814">
        <f t="shared" si="108"/>
        <v>0</v>
      </c>
      <c r="K814" t="str">
        <f t="shared" si="109"/>
        <v>Su</v>
      </c>
      <c r="L814">
        <f t="shared" si="110"/>
        <v>47</v>
      </c>
      <c r="M814" s="11">
        <f t="shared" si="111"/>
        <v>0.91666666666666663</v>
      </c>
      <c r="N814">
        <f t="shared" si="112"/>
        <v>4.1666666666666664E-2</v>
      </c>
      <c r="O814">
        <f t="shared" si="113"/>
        <v>6.9444444444444441E-3</v>
      </c>
      <c r="P814">
        <f t="shared" si="114"/>
        <v>1</v>
      </c>
      <c r="Q814">
        <f t="shared" si="115"/>
        <v>1</v>
      </c>
      <c r="R814">
        <f t="shared" si="116"/>
        <v>1</v>
      </c>
    </row>
    <row r="815" spans="1:18" x14ac:dyDescent="0.3">
      <c r="A815">
        <v>1</v>
      </c>
      <c r="B815">
        <v>41.877676999999998</v>
      </c>
      <c r="C815">
        <v>-87.634251000000006</v>
      </c>
      <c r="D815" s="1">
        <v>0.34375</v>
      </c>
      <c r="E815" s="1">
        <v>0.34722222222222227</v>
      </c>
      <c r="F815" t="s">
        <v>11</v>
      </c>
      <c r="G815" t="s">
        <v>10</v>
      </c>
      <c r="H815">
        <v>25</v>
      </c>
      <c r="I815" s="2">
        <v>44151</v>
      </c>
      <c r="J815">
        <f t="shared" si="108"/>
        <v>1</v>
      </c>
      <c r="K815" t="str">
        <f t="shared" si="109"/>
        <v>M</v>
      </c>
      <c r="L815">
        <f t="shared" si="110"/>
        <v>47</v>
      </c>
      <c r="M815" s="11">
        <f t="shared" si="111"/>
        <v>0.33333333333333331</v>
      </c>
      <c r="N815">
        <f t="shared" si="112"/>
        <v>0.19230769230769232</v>
      </c>
      <c r="O815">
        <f t="shared" si="113"/>
        <v>2.2189349112426038E-2</v>
      </c>
      <c r="P815">
        <f t="shared" si="114"/>
        <v>1</v>
      </c>
      <c r="Q815">
        <f t="shared" si="115"/>
        <v>1</v>
      </c>
      <c r="R815">
        <f t="shared" si="116"/>
        <v>1</v>
      </c>
    </row>
    <row r="816" spans="1:18" x14ac:dyDescent="0.3">
      <c r="A816">
        <v>1</v>
      </c>
      <c r="B816">
        <v>41.880653000000002</v>
      </c>
      <c r="C816">
        <v>-87.636480000000006</v>
      </c>
      <c r="D816" s="1">
        <v>0.35416666666666669</v>
      </c>
      <c r="E816" s="1">
        <v>0.5</v>
      </c>
      <c r="F816" t="s">
        <v>12</v>
      </c>
      <c r="G816" t="s">
        <v>10</v>
      </c>
      <c r="H816">
        <v>25</v>
      </c>
      <c r="I816" s="2">
        <v>44151</v>
      </c>
      <c r="J816">
        <f t="shared" si="108"/>
        <v>1</v>
      </c>
      <c r="K816" t="str">
        <f t="shared" si="109"/>
        <v>M</v>
      </c>
      <c r="L816">
        <f t="shared" si="110"/>
        <v>47</v>
      </c>
      <c r="M816" s="11">
        <f t="shared" si="111"/>
        <v>0.33333333333333331</v>
      </c>
      <c r="N816">
        <f t="shared" si="112"/>
        <v>0.19230769230769232</v>
      </c>
      <c r="O816">
        <f t="shared" si="113"/>
        <v>2.2189349112426038E-2</v>
      </c>
      <c r="P816">
        <f t="shared" si="114"/>
        <v>1</v>
      </c>
      <c r="Q816">
        <f t="shared" si="115"/>
        <v>1</v>
      </c>
      <c r="R816">
        <f t="shared" si="116"/>
        <v>1</v>
      </c>
    </row>
    <row r="817" spans="1:18" x14ac:dyDescent="0.3">
      <c r="A817">
        <v>1</v>
      </c>
      <c r="B817">
        <v>41.897865000000003</v>
      </c>
      <c r="C817">
        <v>-87.630874000000006</v>
      </c>
      <c r="D817" s="1">
        <v>0.72916666666666663</v>
      </c>
      <c r="E817" s="1">
        <v>0.99930555555555556</v>
      </c>
      <c r="F817" t="s">
        <v>13</v>
      </c>
      <c r="G817" t="s">
        <v>10</v>
      </c>
      <c r="H817">
        <v>25</v>
      </c>
      <c r="I817" s="2">
        <v>44151</v>
      </c>
      <c r="J817">
        <f t="shared" si="108"/>
        <v>1</v>
      </c>
      <c r="K817" t="str">
        <f t="shared" si="109"/>
        <v>M</v>
      </c>
      <c r="L817">
        <f t="shared" si="110"/>
        <v>47</v>
      </c>
      <c r="M817" s="11">
        <f t="shared" si="111"/>
        <v>0.75</v>
      </c>
      <c r="N817">
        <f t="shared" si="112"/>
        <v>0.26923076923076922</v>
      </c>
      <c r="O817">
        <f t="shared" si="113"/>
        <v>3.1065088757396449E-2</v>
      </c>
      <c r="P817">
        <f t="shared" si="114"/>
        <v>1</v>
      </c>
      <c r="Q817">
        <f t="shared" si="115"/>
        <v>0.25</v>
      </c>
      <c r="R817">
        <f t="shared" si="116"/>
        <v>1</v>
      </c>
    </row>
    <row r="818" spans="1:18" x14ac:dyDescent="0.3">
      <c r="A818">
        <v>2</v>
      </c>
      <c r="B818">
        <v>41.879604</v>
      </c>
      <c r="C818">
        <v>-87.633663999999996</v>
      </c>
      <c r="D818" s="1">
        <v>0.3125</v>
      </c>
      <c r="E818" s="1">
        <v>0.35416666666666669</v>
      </c>
      <c r="F818" t="s">
        <v>9</v>
      </c>
      <c r="G818" t="s">
        <v>14</v>
      </c>
      <c r="H818">
        <v>27</v>
      </c>
      <c r="I818" s="2">
        <v>44151</v>
      </c>
      <c r="J818">
        <f t="shared" si="108"/>
        <v>1</v>
      </c>
      <c r="K818" t="str">
        <f t="shared" si="109"/>
        <v>M</v>
      </c>
      <c r="L818">
        <f t="shared" si="110"/>
        <v>47</v>
      </c>
      <c r="M818" s="11">
        <f t="shared" si="111"/>
        <v>0.33333333333333331</v>
      </c>
      <c r="N818">
        <f t="shared" si="112"/>
        <v>0.31818181818181818</v>
      </c>
      <c r="O818">
        <f t="shared" si="113"/>
        <v>4.338842975206611E-2</v>
      </c>
      <c r="P818">
        <f t="shared" si="114"/>
        <v>0.75</v>
      </c>
      <c r="Q818">
        <f t="shared" si="115"/>
        <v>0.46153846153846156</v>
      </c>
      <c r="R818">
        <f t="shared" si="116"/>
        <v>0.75</v>
      </c>
    </row>
    <row r="819" spans="1:18" x14ac:dyDescent="0.3">
      <c r="A819">
        <v>2</v>
      </c>
      <c r="B819">
        <v>41.880653000000002</v>
      </c>
      <c r="C819">
        <v>-87.636480000000006</v>
      </c>
      <c r="D819" s="1">
        <v>0.375</v>
      </c>
      <c r="E819" s="1">
        <v>0.70833333333333337</v>
      </c>
      <c r="F819" t="s">
        <v>12</v>
      </c>
      <c r="G819" t="s">
        <v>14</v>
      </c>
      <c r="H819">
        <v>27</v>
      </c>
      <c r="I819" s="2">
        <v>44151</v>
      </c>
      <c r="J819">
        <f t="shared" si="108"/>
        <v>1</v>
      </c>
      <c r="K819" t="str">
        <f t="shared" si="109"/>
        <v>M</v>
      </c>
      <c r="L819">
        <f t="shared" si="110"/>
        <v>47</v>
      </c>
      <c r="M819" s="11">
        <f t="shared" si="111"/>
        <v>0.41666666666666663</v>
      </c>
      <c r="N819">
        <f t="shared" si="112"/>
        <v>0.22727272727272727</v>
      </c>
      <c r="O819">
        <f t="shared" si="113"/>
        <v>3.099173553719008E-2</v>
      </c>
      <c r="P819">
        <f t="shared" si="114"/>
        <v>1</v>
      </c>
      <c r="Q819">
        <f t="shared" si="115"/>
        <v>0.21052631578947367</v>
      </c>
      <c r="R819">
        <f t="shared" si="116"/>
        <v>1</v>
      </c>
    </row>
    <row r="820" spans="1:18" x14ac:dyDescent="0.3">
      <c r="A820">
        <v>2</v>
      </c>
      <c r="B820">
        <v>41.897865000000003</v>
      </c>
      <c r="C820">
        <v>-87.630874000000006</v>
      </c>
      <c r="D820" s="1">
        <v>0.73958333333333337</v>
      </c>
      <c r="E820" s="1">
        <v>0.99930555555555556</v>
      </c>
      <c r="F820" t="s">
        <v>13</v>
      </c>
      <c r="G820" t="s">
        <v>14</v>
      </c>
      <c r="H820">
        <v>27</v>
      </c>
      <c r="I820" s="2">
        <v>44151</v>
      </c>
      <c r="J820">
        <f t="shared" si="108"/>
        <v>1</v>
      </c>
      <c r="K820" t="str">
        <f t="shared" si="109"/>
        <v>M</v>
      </c>
      <c r="L820">
        <f t="shared" si="110"/>
        <v>47</v>
      </c>
      <c r="M820" s="11">
        <f t="shared" si="111"/>
        <v>0.75</v>
      </c>
      <c r="N820">
        <f t="shared" si="112"/>
        <v>0.31818181818181818</v>
      </c>
      <c r="O820">
        <f t="shared" si="113"/>
        <v>4.338842975206611E-2</v>
      </c>
      <c r="P820">
        <f t="shared" si="114"/>
        <v>1</v>
      </c>
      <c r="Q820">
        <f t="shared" si="115"/>
        <v>0.25</v>
      </c>
      <c r="R820">
        <f t="shared" si="116"/>
        <v>1</v>
      </c>
    </row>
    <row r="821" spans="1:18" x14ac:dyDescent="0.3">
      <c r="A821">
        <v>3</v>
      </c>
      <c r="B821">
        <v>41.880653000000002</v>
      </c>
      <c r="C821">
        <v>-87.636480000000006</v>
      </c>
      <c r="D821" s="1">
        <v>0.375</v>
      </c>
      <c r="E821" s="1">
        <v>0.70833333333333337</v>
      </c>
      <c r="F821" t="s">
        <v>12</v>
      </c>
      <c r="G821" t="s">
        <v>14</v>
      </c>
      <c r="H821">
        <v>29</v>
      </c>
      <c r="I821" s="2">
        <v>44151</v>
      </c>
      <c r="J821">
        <f t="shared" si="108"/>
        <v>1</v>
      </c>
      <c r="K821" t="str">
        <f t="shared" si="109"/>
        <v>M</v>
      </c>
      <c r="L821">
        <f t="shared" si="110"/>
        <v>47</v>
      </c>
      <c r="M821" s="11">
        <f t="shared" si="111"/>
        <v>0.41666666666666663</v>
      </c>
      <c r="N821">
        <f t="shared" si="112"/>
        <v>0.26315789473684209</v>
      </c>
      <c r="O821">
        <f t="shared" si="113"/>
        <v>4.1551246537396121E-2</v>
      </c>
      <c r="P821">
        <f t="shared" si="114"/>
        <v>1</v>
      </c>
      <c r="Q821">
        <f t="shared" si="115"/>
        <v>0.21052631578947367</v>
      </c>
      <c r="R821">
        <f t="shared" si="116"/>
        <v>1</v>
      </c>
    </row>
    <row r="822" spans="1:18" x14ac:dyDescent="0.3">
      <c r="A822">
        <v>3</v>
      </c>
      <c r="B822">
        <v>41.881996999999998</v>
      </c>
      <c r="C822">
        <v>-87.627484999999993</v>
      </c>
      <c r="D822" s="1">
        <v>0.73958333333333337</v>
      </c>
      <c r="E822" s="1">
        <v>0.77083333333333337</v>
      </c>
      <c r="F822" t="s">
        <v>15</v>
      </c>
      <c r="G822" t="s">
        <v>14</v>
      </c>
      <c r="H822">
        <v>29</v>
      </c>
      <c r="I822" s="2">
        <v>44151</v>
      </c>
      <c r="J822">
        <f t="shared" si="108"/>
        <v>1</v>
      </c>
      <c r="K822" t="str">
        <f t="shared" si="109"/>
        <v>M</v>
      </c>
      <c r="L822">
        <f t="shared" si="110"/>
        <v>47</v>
      </c>
      <c r="M822" s="11">
        <f t="shared" si="111"/>
        <v>0.75</v>
      </c>
      <c r="N822">
        <f t="shared" si="112"/>
        <v>0.21052631578947367</v>
      </c>
      <c r="O822">
        <f t="shared" si="113"/>
        <v>3.3240997229916892E-2</v>
      </c>
      <c r="P822">
        <f t="shared" si="114"/>
        <v>0.875</v>
      </c>
      <c r="Q822">
        <f t="shared" si="115"/>
        <v>0.30434782608695654</v>
      </c>
      <c r="R822">
        <f t="shared" si="116"/>
        <v>0.875</v>
      </c>
    </row>
    <row r="823" spans="1:18" x14ac:dyDescent="0.3">
      <c r="A823">
        <v>3</v>
      </c>
      <c r="B823">
        <v>41.897865000000003</v>
      </c>
      <c r="C823">
        <v>-87.630874000000006</v>
      </c>
      <c r="D823" s="1">
        <v>0.79166666666666663</v>
      </c>
      <c r="E823" s="1">
        <v>0.99930555555555556</v>
      </c>
      <c r="F823" t="s">
        <v>13</v>
      </c>
      <c r="G823" t="s">
        <v>14</v>
      </c>
      <c r="H823">
        <v>29</v>
      </c>
      <c r="I823" s="2">
        <v>44151</v>
      </c>
      <c r="J823">
        <f t="shared" si="108"/>
        <v>1</v>
      </c>
      <c r="K823" t="str">
        <f t="shared" si="109"/>
        <v>M</v>
      </c>
      <c r="L823">
        <f t="shared" si="110"/>
        <v>47</v>
      </c>
      <c r="M823" s="11">
        <f t="shared" si="111"/>
        <v>0.83333333333333326</v>
      </c>
      <c r="N823">
        <f t="shared" si="112"/>
        <v>0.26315789473684209</v>
      </c>
      <c r="O823">
        <f t="shared" si="113"/>
        <v>4.1551246537396121E-2</v>
      </c>
      <c r="P823">
        <f t="shared" si="114"/>
        <v>1</v>
      </c>
      <c r="Q823">
        <f t="shared" si="115"/>
        <v>0.5</v>
      </c>
      <c r="R823">
        <f t="shared" si="116"/>
        <v>1</v>
      </c>
    </row>
    <row r="824" spans="1:18" x14ac:dyDescent="0.3">
      <c r="A824">
        <v>4</v>
      </c>
      <c r="B824">
        <v>41.880653000000002</v>
      </c>
      <c r="C824">
        <v>-87.636480000000006</v>
      </c>
      <c r="D824" s="1">
        <v>0.375</v>
      </c>
      <c r="E824" s="1">
        <v>0.71527777777777779</v>
      </c>
      <c r="F824" t="s">
        <v>12</v>
      </c>
      <c r="G824" t="s">
        <v>10</v>
      </c>
      <c r="H824">
        <v>26</v>
      </c>
      <c r="I824" s="2">
        <v>44151</v>
      </c>
      <c r="J824">
        <f t="shared" si="108"/>
        <v>1</v>
      </c>
      <c r="K824" t="str">
        <f t="shared" si="109"/>
        <v>M</v>
      </c>
      <c r="L824">
        <f t="shared" si="110"/>
        <v>47</v>
      </c>
      <c r="M824" s="11">
        <f t="shared" si="111"/>
        <v>0.41666666666666663</v>
      </c>
      <c r="N824">
        <f t="shared" si="112"/>
        <v>0.25</v>
      </c>
      <c r="O824">
        <f t="shared" si="113"/>
        <v>3.7499999999999999E-2</v>
      </c>
      <c r="P824">
        <f t="shared" si="114"/>
        <v>1</v>
      </c>
      <c r="Q824">
        <f t="shared" si="115"/>
        <v>0.21052631578947367</v>
      </c>
      <c r="R824">
        <f t="shared" si="116"/>
        <v>1</v>
      </c>
    </row>
    <row r="825" spans="1:18" x14ac:dyDescent="0.3">
      <c r="A825">
        <v>4</v>
      </c>
      <c r="B825">
        <v>41.881996999999998</v>
      </c>
      <c r="C825">
        <v>-87.627484999999993</v>
      </c>
      <c r="D825" s="1">
        <v>0.73958333333333337</v>
      </c>
      <c r="E825" s="1">
        <v>0.77777777777777779</v>
      </c>
      <c r="F825" t="s">
        <v>15</v>
      </c>
      <c r="G825" t="s">
        <v>10</v>
      </c>
      <c r="H825">
        <v>26</v>
      </c>
      <c r="I825" s="2">
        <v>44151</v>
      </c>
      <c r="J825">
        <f t="shared" si="108"/>
        <v>1</v>
      </c>
      <c r="K825" t="str">
        <f t="shared" si="109"/>
        <v>M</v>
      </c>
      <c r="L825">
        <f t="shared" si="110"/>
        <v>47</v>
      </c>
      <c r="M825" s="11">
        <f t="shared" si="111"/>
        <v>0.75</v>
      </c>
      <c r="N825">
        <f t="shared" si="112"/>
        <v>0.2</v>
      </c>
      <c r="O825">
        <f t="shared" si="113"/>
        <v>0.03</v>
      </c>
      <c r="P825">
        <f t="shared" si="114"/>
        <v>1</v>
      </c>
      <c r="Q825">
        <f t="shared" si="115"/>
        <v>0.34782608695652173</v>
      </c>
      <c r="R825">
        <f t="shared" si="116"/>
        <v>1</v>
      </c>
    </row>
    <row r="826" spans="1:18" x14ac:dyDescent="0.3">
      <c r="A826">
        <v>4</v>
      </c>
      <c r="B826">
        <v>41.897865000000003</v>
      </c>
      <c r="C826">
        <v>-87.630874000000006</v>
      </c>
      <c r="D826" s="1">
        <v>0.79166666666666663</v>
      </c>
      <c r="E826" s="1">
        <v>0.99930555555555556</v>
      </c>
      <c r="F826" t="s">
        <v>13</v>
      </c>
      <c r="G826" t="s">
        <v>10</v>
      </c>
      <c r="H826">
        <v>26</v>
      </c>
      <c r="I826" s="2">
        <v>44151</v>
      </c>
      <c r="J826">
        <f t="shared" si="108"/>
        <v>1</v>
      </c>
      <c r="K826" t="str">
        <f t="shared" si="109"/>
        <v>M</v>
      </c>
      <c r="L826">
        <f t="shared" si="110"/>
        <v>47</v>
      </c>
      <c r="M826" s="11">
        <f t="shared" si="111"/>
        <v>0.83333333333333326</v>
      </c>
      <c r="N826">
        <f t="shared" si="112"/>
        <v>0.35</v>
      </c>
      <c r="O826">
        <f t="shared" si="113"/>
        <v>5.2499999999999998E-2</v>
      </c>
      <c r="P826">
        <f t="shared" si="114"/>
        <v>1</v>
      </c>
      <c r="Q826">
        <f t="shared" si="115"/>
        <v>0.5</v>
      </c>
      <c r="R826">
        <f t="shared" si="116"/>
        <v>1</v>
      </c>
    </row>
    <row r="827" spans="1:18" x14ac:dyDescent="0.3">
      <c r="A827">
        <v>5</v>
      </c>
      <c r="B827">
        <v>41.874848999999998</v>
      </c>
      <c r="C827">
        <v>-87.634506000000002</v>
      </c>
      <c r="D827" s="1">
        <v>0.25</v>
      </c>
      <c r="E827" s="1">
        <v>0.3125</v>
      </c>
      <c r="F827" t="s">
        <v>16</v>
      </c>
      <c r="G827" t="s">
        <v>10</v>
      </c>
      <c r="H827">
        <v>27</v>
      </c>
      <c r="I827" s="2">
        <v>44151</v>
      </c>
      <c r="J827">
        <f t="shared" si="108"/>
        <v>1</v>
      </c>
      <c r="K827" t="str">
        <f t="shared" si="109"/>
        <v>M</v>
      </c>
      <c r="L827">
        <f t="shared" si="110"/>
        <v>47</v>
      </c>
      <c r="M827" s="11">
        <f t="shared" si="111"/>
        <v>0.25</v>
      </c>
      <c r="N827">
        <f t="shared" si="112"/>
        <v>0.22727272727272727</v>
      </c>
      <c r="O827">
        <f t="shared" si="113"/>
        <v>4.1322314049586778E-2</v>
      </c>
      <c r="P827">
        <f t="shared" si="114"/>
        <v>1</v>
      </c>
      <c r="Q827">
        <f t="shared" si="115"/>
        <v>0.5</v>
      </c>
      <c r="R827">
        <f t="shared" si="116"/>
        <v>1</v>
      </c>
    </row>
    <row r="828" spans="1:18" x14ac:dyDescent="0.3">
      <c r="A828">
        <v>5</v>
      </c>
      <c r="B828">
        <v>41.880653000000002</v>
      </c>
      <c r="C828">
        <v>-87.636480000000006</v>
      </c>
      <c r="D828" s="1">
        <v>0.375</v>
      </c>
      <c r="E828" s="1">
        <v>0.70833333333333337</v>
      </c>
      <c r="F828" t="s">
        <v>12</v>
      </c>
      <c r="G828" t="s">
        <v>10</v>
      </c>
      <c r="H828">
        <v>27</v>
      </c>
      <c r="I828" s="2">
        <v>44151</v>
      </c>
      <c r="J828">
        <f t="shared" si="108"/>
        <v>1</v>
      </c>
      <c r="K828" t="str">
        <f t="shared" si="109"/>
        <v>M</v>
      </c>
      <c r="L828">
        <f t="shared" si="110"/>
        <v>47</v>
      </c>
      <c r="M828" s="11">
        <f t="shared" si="111"/>
        <v>0.41666666666666663</v>
      </c>
      <c r="N828">
        <f t="shared" si="112"/>
        <v>0.22727272727272727</v>
      </c>
      <c r="O828">
        <f t="shared" si="113"/>
        <v>4.1322314049586778E-2</v>
      </c>
      <c r="P828">
        <f t="shared" si="114"/>
        <v>0.75</v>
      </c>
      <c r="Q828">
        <f t="shared" si="115"/>
        <v>0.15789473684210525</v>
      </c>
      <c r="R828">
        <f t="shared" si="116"/>
        <v>0.75</v>
      </c>
    </row>
    <row r="829" spans="1:18" x14ac:dyDescent="0.3">
      <c r="A829">
        <v>5</v>
      </c>
      <c r="B829">
        <v>41.881996999999998</v>
      </c>
      <c r="C829">
        <v>-87.627484999999993</v>
      </c>
      <c r="D829" s="1">
        <v>0.73958333333333337</v>
      </c>
      <c r="E829" s="1">
        <v>0.77083333333333337</v>
      </c>
      <c r="F829" t="s">
        <v>15</v>
      </c>
      <c r="G829" t="s">
        <v>10</v>
      </c>
      <c r="H829">
        <v>27</v>
      </c>
      <c r="I829" s="2">
        <v>44151</v>
      </c>
      <c r="J829">
        <f t="shared" si="108"/>
        <v>1</v>
      </c>
      <c r="K829" t="str">
        <f t="shared" si="109"/>
        <v>M</v>
      </c>
      <c r="L829">
        <f t="shared" si="110"/>
        <v>47</v>
      </c>
      <c r="M829" s="11">
        <f t="shared" si="111"/>
        <v>0.75</v>
      </c>
      <c r="N829">
        <f t="shared" si="112"/>
        <v>0.22727272727272727</v>
      </c>
      <c r="O829">
        <f t="shared" si="113"/>
        <v>4.1322314049586778E-2</v>
      </c>
      <c r="P829">
        <f t="shared" si="114"/>
        <v>1</v>
      </c>
      <c r="Q829">
        <f t="shared" si="115"/>
        <v>0.34782608695652173</v>
      </c>
      <c r="R829">
        <f t="shared" si="116"/>
        <v>1</v>
      </c>
    </row>
    <row r="830" spans="1:18" x14ac:dyDescent="0.3">
      <c r="A830">
        <v>5</v>
      </c>
      <c r="B830">
        <v>41.897865000000003</v>
      </c>
      <c r="C830">
        <v>-87.630874000000006</v>
      </c>
      <c r="D830" s="1">
        <v>0.73958333333333337</v>
      </c>
      <c r="E830" s="1">
        <v>0.99930555555555556</v>
      </c>
      <c r="F830" t="s">
        <v>13</v>
      </c>
      <c r="G830" t="s">
        <v>10</v>
      </c>
      <c r="H830">
        <v>27</v>
      </c>
      <c r="I830" s="2">
        <v>44151</v>
      </c>
      <c r="J830">
        <f t="shared" si="108"/>
        <v>1</v>
      </c>
      <c r="K830" t="str">
        <f t="shared" si="109"/>
        <v>M</v>
      </c>
      <c r="L830">
        <f t="shared" si="110"/>
        <v>47</v>
      </c>
      <c r="M830" s="11">
        <f t="shared" si="111"/>
        <v>0.75</v>
      </c>
      <c r="N830">
        <f t="shared" si="112"/>
        <v>0.31818181818181818</v>
      </c>
      <c r="O830">
        <f t="shared" si="113"/>
        <v>5.7851239669421489E-2</v>
      </c>
      <c r="P830">
        <f t="shared" si="114"/>
        <v>1</v>
      </c>
      <c r="Q830">
        <f t="shared" si="115"/>
        <v>0.25</v>
      </c>
      <c r="R830">
        <f t="shared" si="116"/>
        <v>1</v>
      </c>
    </row>
    <row r="831" spans="1:18" x14ac:dyDescent="0.3">
      <c r="A831">
        <v>6</v>
      </c>
      <c r="B831">
        <v>41.874848999999998</v>
      </c>
      <c r="C831">
        <v>-87.634506000000002</v>
      </c>
      <c r="D831" s="1">
        <v>0.25</v>
      </c>
      <c r="E831" s="1">
        <v>0.31944444444444448</v>
      </c>
      <c r="F831" t="s">
        <v>16</v>
      </c>
      <c r="G831" t="s">
        <v>14</v>
      </c>
      <c r="H831">
        <v>29</v>
      </c>
      <c r="I831" s="2">
        <v>44151</v>
      </c>
      <c r="J831">
        <f t="shared" si="108"/>
        <v>1</v>
      </c>
      <c r="K831" t="str">
        <f t="shared" si="109"/>
        <v>M</v>
      </c>
      <c r="L831">
        <f t="shared" si="110"/>
        <v>47</v>
      </c>
      <c r="M831" s="11">
        <f t="shared" si="111"/>
        <v>0.25</v>
      </c>
      <c r="N831">
        <f t="shared" si="112"/>
        <v>0.125</v>
      </c>
      <c r="O831">
        <f t="shared" si="113"/>
        <v>1.5625E-2</v>
      </c>
      <c r="P831">
        <f t="shared" si="114"/>
        <v>1</v>
      </c>
      <c r="Q831">
        <f t="shared" si="115"/>
        <v>0.5</v>
      </c>
      <c r="R831">
        <f t="shared" si="116"/>
        <v>1</v>
      </c>
    </row>
    <row r="832" spans="1:18" x14ac:dyDescent="0.3">
      <c r="A832">
        <v>6</v>
      </c>
      <c r="B832">
        <v>41.880653000000002</v>
      </c>
      <c r="C832">
        <v>-87.636480000000006</v>
      </c>
      <c r="D832" s="1">
        <v>0.375</v>
      </c>
      <c r="E832" s="1">
        <v>0.71527777777777779</v>
      </c>
      <c r="F832" t="s">
        <v>12</v>
      </c>
      <c r="G832" t="s">
        <v>14</v>
      </c>
      <c r="H832">
        <v>29</v>
      </c>
      <c r="I832" s="2">
        <v>44151</v>
      </c>
      <c r="J832">
        <f t="shared" si="108"/>
        <v>1</v>
      </c>
      <c r="K832" t="str">
        <f t="shared" si="109"/>
        <v>M</v>
      </c>
      <c r="L832">
        <f t="shared" si="110"/>
        <v>47</v>
      </c>
      <c r="M832" s="11">
        <f t="shared" si="111"/>
        <v>0.41666666666666663</v>
      </c>
      <c r="N832">
        <f t="shared" si="112"/>
        <v>0.20833333333333334</v>
      </c>
      <c r="O832">
        <f t="shared" si="113"/>
        <v>2.6041666666666668E-2</v>
      </c>
      <c r="P832">
        <f t="shared" si="114"/>
        <v>1</v>
      </c>
      <c r="Q832">
        <f t="shared" si="115"/>
        <v>0.21052631578947367</v>
      </c>
      <c r="R832">
        <f t="shared" si="116"/>
        <v>1</v>
      </c>
    </row>
    <row r="833" spans="1:18" x14ac:dyDescent="0.3">
      <c r="A833">
        <v>6</v>
      </c>
      <c r="B833">
        <v>41.897865000000003</v>
      </c>
      <c r="C833">
        <v>-87.630874000000006</v>
      </c>
      <c r="D833" s="1">
        <v>0.73958333333333337</v>
      </c>
      <c r="E833" s="1">
        <v>0.99930555555555556</v>
      </c>
      <c r="F833" t="s">
        <v>13</v>
      </c>
      <c r="G833" t="s">
        <v>14</v>
      </c>
      <c r="H833">
        <v>29</v>
      </c>
      <c r="I833" s="2">
        <v>44151</v>
      </c>
      <c r="J833">
        <f t="shared" si="108"/>
        <v>1</v>
      </c>
      <c r="K833" t="str">
        <f t="shared" si="109"/>
        <v>M</v>
      </c>
      <c r="L833">
        <f t="shared" si="110"/>
        <v>47</v>
      </c>
      <c r="M833" s="11">
        <f t="shared" si="111"/>
        <v>0.75</v>
      </c>
      <c r="N833">
        <f t="shared" si="112"/>
        <v>0.29166666666666669</v>
      </c>
      <c r="O833">
        <f t="shared" si="113"/>
        <v>3.6458333333333336E-2</v>
      </c>
      <c r="P833">
        <f t="shared" si="114"/>
        <v>1</v>
      </c>
      <c r="Q833">
        <f t="shared" si="115"/>
        <v>0.25</v>
      </c>
      <c r="R833">
        <f t="shared" si="116"/>
        <v>1</v>
      </c>
    </row>
    <row r="834" spans="1:18" x14ac:dyDescent="0.3">
      <c r="A834">
        <v>1</v>
      </c>
      <c r="B834">
        <v>41.879604</v>
      </c>
      <c r="C834">
        <v>-87.633663999999996</v>
      </c>
      <c r="D834" s="1">
        <v>0.33333333333333331</v>
      </c>
      <c r="E834" s="1">
        <v>0.34027777777777773</v>
      </c>
      <c r="F834" t="s">
        <v>9</v>
      </c>
      <c r="G834" t="s">
        <v>10</v>
      </c>
      <c r="H834">
        <v>25</v>
      </c>
      <c r="I834" s="2">
        <v>44152</v>
      </c>
      <c r="J834">
        <f t="shared" si="108"/>
        <v>1</v>
      </c>
      <c r="K834" t="str">
        <f t="shared" si="109"/>
        <v>Tu</v>
      </c>
      <c r="L834">
        <f t="shared" si="110"/>
        <v>47</v>
      </c>
      <c r="M834" s="11">
        <f t="shared" si="111"/>
        <v>0.33333333333333331</v>
      </c>
      <c r="N834">
        <f t="shared" si="112"/>
        <v>0.15384615384615385</v>
      </c>
      <c r="O834">
        <f t="shared" si="113"/>
        <v>2.3668639053254441E-2</v>
      </c>
      <c r="P834">
        <f t="shared" si="114"/>
        <v>1</v>
      </c>
      <c r="Q834">
        <f t="shared" si="115"/>
        <v>0.5</v>
      </c>
      <c r="R834">
        <f t="shared" si="116"/>
        <v>1</v>
      </c>
    </row>
    <row r="835" spans="1:18" x14ac:dyDescent="0.3">
      <c r="A835">
        <v>1</v>
      </c>
      <c r="B835">
        <v>41.877676999999998</v>
      </c>
      <c r="C835">
        <v>-87.634251000000006</v>
      </c>
      <c r="D835" s="1">
        <v>0.34375</v>
      </c>
      <c r="E835" s="1">
        <v>0.34722222222222227</v>
      </c>
      <c r="F835" t="s">
        <v>11</v>
      </c>
      <c r="G835" t="s">
        <v>10</v>
      </c>
      <c r="H835">
        <v>25</v>
      </c>
      <c r="I835" s="2">
        <v>44152</v>
      </c>
      <c r="J835">
        <f t="shared" ref="J835:J898" si="117">CHOOSE(WEEKDAY(I835),0,1,1,1,1,1,0)</f>
        <v>1</v>
      </c>
      <c r="K835" t="str">
        <f t="shared" ref="K835:K898" si="118">CHOOSE(WEEKDAY(I835),"Su","M","Tu","W","Th","F","Sa")</f>
        <v>Tu</v>
      </c>
      <c r="L835">
        <f t="shared" ref="L835:L898" si="119">WEEKNUM(I835)</f>
        <v>47</v>
      </c>
      <c r="M835" s="11">
        <f t="shared" ref="M835:M898" si="120">MROUND(D835,"2:00")</f>
        <v>0.33333333333333331</v>
      </c>
      <c r="N835">
        <f t="shared" ref="N835:N898" si="121">COUNTIFS(F:F,F835,A:A,A835,L:L,L835)/COUNTIFS(A:A,A835,L:L,L835)</f>
        <v>0.19230769230769232</v>
      </c>
      <c r="O835">
        <f t="shared" ref="O835:O898" si="122">N835*(COUNTIFS(K:K,K835,A:A,A835,L:L,L835)/COUNTIFS(A:A,A835,L:L,L835))</f>
        <v>2.9585798816568049E-2</v>
      </c>
      <c r="P835">
        <f t="shared" ref="P835:P898" si="123">COUNTIFS(F:F,F835,A:A,A835,K:K,K835)/(MAX(L:L)-MIN(L:L))</f>
        <v>1</v>
      </c>
      <c r="Q835">
        <f t="shared" ref="Q835:Q898" si="124">COUNTIFS(F:F,F835,M:M,M835,K:K,K835,A:A,A835)/COUNTIFS(F:F,F835,K:K,K835,M:M,M835)</f>
        <v>1</v>
      </c>
      <c r="R835">
        <f t="shared" ref="R835:R898" si="125">COUNTIFS(F:F,F835,A:A,A835,K:K,K835,M:M,M835)/(MAX(L:L)-MIN(L:L))</f>
        <v>1</v>
      </c>
    </row>
    <row r="836" spans="1:18" x14ac:dyDescent="0.3">
      <c r="A836">
        <v>1</v>
      </c>
      <c r="B836">
        <v>41.880653000000002</v>
      </c>
      <c r="C836">
        <v>-87.636480000000006</v>
      </c>
      <c r="D836" s="1">
        <v>0.35416666666666669</v>
      </c>
      <c r="E836" s="1">
        <v>0.5</v>
      </c>
      <c r="F836" t="s">
        <v>12</v>
      </c>
      <c r="G836" t="s">
        <v>10</v>
      </c>
      <c r="H836">
        <v>25</v>
      </c>
      <c r="I836" s="2">
        <v>44152</v>
      </c>
      <c r="J836">
        <f t="shared" si="117"/>
        <v>1</v>
      </c>
      <c r="K836" t="str">
        <f t="shared" si="118"/>
        <v>Tu</v>
      </c>
      <c r="L836">
        <f t="shared" si="119"/>
        <v>47</v>
      </c>
      <c r="M836" s="11">
        <f t="shared" si="120"/>
        <v>0.33333333333333331</v>
      </c>
      <c r="N836">
        <f t="shared" si="121"/>
        <v>0.19230769230769232</v>
      </c>
      <c r="O836">
        <f t="shared" si="122"/>
        <v>2.9585798816568049E-2</v>
      </c>
      <c r="P836">
        <f t="shared" si="123"/>
        <v>1</v>
      </c>
      <c r="Q836">
        <f t="shared" si="124"/>
        <v>1</v>
      </c>
      <c r="R836">
        <f t="shared" si="125"/>
        <v>1</v>
      </c>
    </row>
    <row r="837" spans="1:18" x14ac:dyDescent="0.3">
      <c r="A837">
        <v>1</v>
      </c>
      <c r="B837">
        <v>41.897865000000003</v>
      </c>
      <c r="C837">
        <v>-87.630874000000006</v>
      </c>
      <c r="D837" s="1">
        <v>0.72916666666666663</v>
      </c>
      <c r="E837" s="1">
        <v>0.99930555555555556</v>
      </c>
      <c r="F837" t="s">
        <v>13</v>
      </c>
      <c r="G837" t="s">
        <v>10</v>
      </c>
      <c r="H837">
        <v>25</v>
      </c>
      <c r="I837" s="2">
        <v>44152</v>
      </c>
      <c r="J837">
        <f t="shared" si="117"/>
        <v>1</v>
      </c>
      <c r="K837" t="str">
        <f t="shared" si="118"/>
        <v>Tu</v>
      </c>
      <c r="L837">
        <f t="shared" si="119"/>
        <v>47</v>
      </c>
      <c r="M837" s="11">
        <f t="shared" si="120"/>
        <v>0.75</v>
      </c>
      <c r="N837">
        <f t="shared" si="121"/>
        <v>0.26923076923076922</v>
      </c>
      <c r="O837">
        <f t="shared" si="122"/>
        <v>4.142011834319527E-2</v>
      </c>
      <c r="P837">
        <f t="shared" si="123"/>
        <v>1</v>
      </c>
      <c r="Q837">
        <f t="shared" si="124"/>
        <v>0.25</v>
      </c>
      <c r="R837">
        <f t="shared" si="125"/>
        <v>1</v>
      </c>
    </row>
    <row r="838" spans="1:18" x14ac:dyDescent="0.3">
      <c r="A838">
        <v>2</v>
      </c>
      <c r="B838">
        <v>41.879604</v>
      </c>
      <c r="C838">
        <v>-87.633663999999996</v>
      </c>
      <c r="D838" s="1">
        <v>0.3125</v>
      </c>
      <c r="E838" s="1">
        <v>0.35416666666666669</v>
      </c>
      <c r="F838" t="s">
        <v>9</v>
      </c>
      <c r="G838" t="s">
        <v>14</v>
      </c>
      <c r="H838">
        <v>27</v>
      </c>
      <c r="I838" s="2">
        <v>44152</v>
      </c>
      <c r="J838">
        <f t="shared" si="117"/>
        <v>1</v>
      </c>
      <c r="K838" t="str">
        <f t="shared" si="118"/>
        <v>Tu</v>
      </c>
      <c r="L838">
        <f t="shared" si="119"/>
        <v>47</v>
      </c>
      <c r="M838" s="11">
        <f t="shared" si="120"/>
        <v>0.33333333333333331</v>
      </c>
      <c r="N838">
        <f t="shared" si="121"/>
        <v>0.31818181818181818</v>
      </c>
      <c r="O838">
        <f t="shared" si="122"/>
        <v>4.338842975206611E-2</v>
      </c>
      <c r="P838">
        <f t="shared" si="123"/>
        <v>1</v>
      </c>
      <c r="Q838">
        <f t="shared" si="124"/>
        <v>0.5</v>
      </c>
      <c r="R838">
        <f t="shared" si="125"/>
        <v>1</v>
      </c>
    </row>
    <row r="839" spans="1:18" x14ac:dyDescent="0.3">
      <c r="A839">
        <v>2</v>
      </c>
      <c r="B839">
        <v>41.880653000000002</v>
      </c>
      <c r="C839">
        <v>-87.636480000000006</v>
      </c>
      <c r="D839" s="1">
        <v>0.375</v>
      </c>
      <c r="E839" s="1">
        <v>0.70833333333333337</v>
      </c>
      <c r="F839" t="s">
        <v>12</v>
      </c>
      <c r="G839" t="s">
        <v>14</v>
      </c>
      <c r="H839">
        <v>27</v>
      </c>
      <c r="I839" s="2">
        <v>44152</v>
      </c>
      <c r="J839">
        <f t="shared" si="117"/>
        <v>1</v>
      </c>
      <c r="K839" t="str">
        <f t="shared" si="118"/>
        <v>Tu</v>
      </c>
      <c r="L839">
        <f t="shared" si="119"/>
        <v>47</v>
      </c>
      <c r="M839" s="11">
        <f t="shared" si="120"/>
        <v>0.41666666666666663</v>
      </c>
      <c r="N839">
        <f t="shared" si="121"/>
        <v>0.22727272727272727</v>
      </c>
      <c r="O839">
        <f t="shared" si="122"/>
        <v>3.099173553719008E-2</v>
      </c>
      <c r="P839">
        <f t="shared" si="123"/>
        <v>1</v>
      </c>
      <c r="Q839">
        <f t="shared" si="124"/>
        <v>0.2</v>
      </c>
      <c r="R839">
        <f t="shared" si="125"/>
        <v>1</v>
      </c>
    </row>
    <row r="840" spans="1:18" x14ac:dyDescent="0.3">
      <c r="A840">
        <v>2</v>
      </c>
      <c r="B840">
        <v>41.897865000000003</v>
      </c>
      <c r="C840">
        <v>-87.630874000000006</v>
      </c>
      <c r="D840" s="1">
        <v>0.73958333333333337</v>
      </c>
      <c r="E840" s="1">
        <v>0.99930555555555556</v>
      </c>
      <c r="F840" t="s">
        <v>13</v>
      </c>
      <c r="G840" t="s">
        <v>14</v>
      </c>
      <c r="H840">
        <v>27</v>
      </c>
      <c r="I840" s="2">
        <v>44152</v>
      </c>
      <c r="J840">
        <f t="shared" si="117"/>
        <v>1</v>
      </c>
      <c r="K840" t="str">
        <f t="shared" si="118"/>
        <v>Tu</v>
      </c>
      <c r="L840">
        <f t="shared" si="119"/>
        <v>47</v>
      </c>
      <c r="M840" s="11">
        <f t="shared" si="120"/>
        <v>0.75</v>
      </c>
      <c r="N840">
        <f t="shared" si="121"/>
        <v>0.31818181818181818</v>
      </c>
      <c r="O840">
        <f t="shared" si="122"/>
        <v>4.338842975206611E-2</v>
      </c>
      <c r="P840">
        <f t="shared" si="123"/>
        <v>1</v>
      </c>
      <c r="Q840">
        <f t="shared" si="124"/>
        <v>0.25</v>
      </c>
      <c r="R840">
        <f t="shared" si="125"/>
        <v>1</v>
      </c>
    </row>
    <row r="841" spans="1:18" x14ac:dyDescent="0.3">
      <c r="A841">
        <v>3</v>
      </c>
      <c r="B841">
        <v>41.880653000000002</v>
      </c>
      <c r="C841">
        <v>-87.636480000000006</v>
      </c>
      <c r="D841" s="1">
        <v>0.375</v>
      </c>
      <c r="E841" s="1">
        <v>0.70833333333333337</v>
      </c>
      <c r="F841" t="s">
        <v>12</v>
      </c>
      <c r="G841" t="s">
        <v>14</v>
      </c>
      <c r="H841">
        <v>29</v>
      </c>
      <c r="I841" s="2">
        <v>44152</v>
      </c>
      <c r="J841">
        <f t="shared" si="117"/>
        <v>1</v>
      </c>
      <c r="K841" t="str">
        <f t="shared" si="118"/>
        <v>Tu</v>
      </c>
      <c r="L841">
        <f t="shared" si="119"/>
        <v>47</v>
      </c>
      <c r="M841" s="11">
        <f t="shared" si="120"/>
        <v>0.41666666666666663</v>
      </c>
      <c r="N841">
        <f t="shared" si="121"/>
        <v>0.26315789473684209</v>
      </c>
      <c r="O841">
        <f t="shared" si="122"/>
        <v>2.7700831024930744E-2</v>
      </c>
      <c r="P841">
        <f t="shared" si="123"/>
        <v>1</v>
      </c>
      <c r="Q841">
        <f t="shared" si="124"/>
        <v>0.2</v>
      </c>
      <c r="R841">
        <f t="shared" si="125"/>
        <v>1</v>
      </c>
    </row>
    <row r="842" spans="1:18" x14ac:dyDescent="0.3">
      <c r="A842">
        <v>3</v>
      </c>
      <c r="B842">
        <v>41.897865000000003</v>
      </c>
      <c r="C842">
        <v>-87.630874000000006</v>
      </c>
      <c r="D842" s="1">
        <v>0.79166666666666663</v>
      </c>
      <c r="E842" s="1">
        <v>0.99930555555555556</v>
      </c>
      <c r="F842" t="s">
        <v>13</v>
      </c>
      <c r="G842" t="s">
        <v>14</v>
      </c>
      <c r="H842">
        <v>29</v>
      </c>
      <c r="I842" s="2">
        <v>44152</v>
      </c>
      <c r="J842">
        <f t="shared" si="117"/>
        <v>1</v>
      </c>
      <c r="K842" t="str">
        <f t="shared" si="118"/>
        <v>Tu</v>
      </c>
      <c r="L842">
        <f t="shared" si="119"/>
        <v>47</v>
      </c>
      <c r="M842" s="11">
        <f t="shared" si="120"/>
        <v>0.83333333333333326</v>
      </c>
      <c r="N842">
        <f t="shared" si="121"/>
        <v>0.26315789473684209</v>
      </c>
      <c r="O842">
        <f t="shared" si="122"/>
        <v>2.7700831024930744E-2</v>
      </c>
      <c r="P842">
        <f t="shared" si="123"/>
        <v>1</v>
      </c>
      <c r="Q842">
        <f t="shared" si="124"/>
        <v>0.5</v>
      </c>
      <c r="R842">
        <f t="shared" si="125"/>
        <v>1</v>
      </c>
    </row>
    <row r="843" spans="1:18" x14ac:dyDescent="0.3">
      <c r="A843">
        <v>4</v>
      </c>
      <c r="B843">
        <v>41.880653000000002</v>
      </c>
      <c r="C843">
        <v>-87.636480000000006</v>
      </c>
      <c r="D843" s="1">
        <v>0.375</v>
      </c>
      <c r="E843" s="1">
        <v>0.71527777777777779</v>
      </c>
      <c r="F843" t="s">
        <v>12</v>
      </c>
      <c r="G843" t="s">
        <v>10</v>
      </c>
      <c r="H843">
        <v>26</v>
      </c>
      <c r="I843" s="2">
        <v>44152</v>
      </c>
      <c r="J843">
        <f t="shared" si="117"/>
        <v>1</v>
      </c>
      <c r="K843" t="str">
        <f t="shared" si="118"/>
        <v>Tu</v>
      </c>
      <c r="L843">
        <f t="shared" si="119"/>
        <v>47</v>
      </c>
      <c r="M843" s="11">
        <f t="shared" si="120"/>
        <v>0.41666666666666663</v>
      </c>
      <c r="N843">
        <f t="shared" si="121"/>
        <v>0.25</v>
      </c>
      <c r="O843">
        <f t="shared" si="122"/>
        <v>3.7499999999999999E-2</v>
      </c>
      <c r="P843">
        <f t="shared" si="123"/>
        <v>1</v>
      </c>
      <c r="Q843">
        <f t="shared" si="124"/>
        <v>0.2</v>
      </c>
      <c r="R843">
        <f t="shared" si="125"/>
        <v>1</v>
      </c>
    </row>
    <row r="844" spans="1:18" x14ac:dyDescent="0.3">
      <c r="A844">
        <v>4</v>
      </c>
      <c r="B844">
        <v>41.881996999999998</v>
      </c>
      <c r="C844">
        <v>-87.627484999999993</v>
      </c>
      <c r="D844" s="1">
        <v>0.73958333333333337</v>
      </c>
      <c r="E844" s="1">
        <v>0.77777777777777779</v>
      </c>
      <c r="F844" t="s">
        <v>15</v>
      </c>
      <c r="G844" t="s">
        <v>10</v>
      </c>
      <c r="H844">
        <v>26</v>
      </c>
      <c r="I844" s="2">
        <v>44152</v>
      </c>
      <c r="J844">
        <f t="shared" si="117"/>
        <v>1</v>
      </c>
      <c r="K844" t="str">
        <f t="shared" si="118"/>
        <v>Tu</v>
      </c>
      <c r="L844">
        <f t="shared" si="119"/>
        <v>47</v>
      </c>
      <c r="M844" s="11">
        <f t="shared" si="120"/>
        <v>0.75</v>
      </c>
      <c r="N844">
        <f t="shared" si="121"/>
        <v>0.2</v>
      </c>
      <c r="O844">
        <f t="shared" si="122"/>
        <v>0.03</v>
      </c>
      <c r="P844">
        <f t="shared" si="123"/>
        <v>1</v>
      </c>
      <c r="Q844">
        <f t="shared" si="124"/>
        <v>0.34782608695652173</v>
      </c>
      <c r="R844">
        <f t="shared" si="125"/>
        <v>1</v>
      </c>
    </row>
    <row r="845" spans="1:18" x14ac:dyDescent="0.3">
      <c r="A845">
        <v>4</v>
      </c>
      <c r="B845">
        <v>41.897865000000003</v>
      </c>
      <c r="C845">
        <v>-87.630874000000006</v>
      </c>
      <c r="D845" s="1">
        <v>0.79166666666666663</v>
      </c>
      <c r="E845" s="1">
        <v>0.99930555555555556</v>
      </c>
      <c r="F845" t="s">
        <v>13</v>
      </c>
      <c r="G845" t="s">
        <v>10</v>
      </c>
      <c r="H845">
        <v>26</v>
      </c>
      <c r="I845" s="2">
        <v>44152</v>
      </c>
      <c r="J845">
        <f t="shared" si="117"/>
        <v>1</v>
      </c>
      <c r="K845" t="str">
        <f t="shared" si="118"/>
        <v>Tu</v>
      </c>
      <c r="L845">
        <f t="shared" si="119"/>
        <v>47</v>
      </c>
      <c r="M845" s="11">
        <f t="shared" si="120"/>
        <v>0.83333333333333326</v>
      </c>
      <c r="N845">
        <f t="shared" si="121"/>
        <v>0.35</v>
      </c>
      <c r="O845">
        <f t="shared" si="122"/>
        <v>5.2499999999999998E-2</v>
      </c>
      <c r="P845">
        <f t="shared" si="123"/>
        <v>1</v>
      </c>
      <c r="Q845">
        <f t="shared" si="124"/>
        <v>0.5</v>
      </c>
      <c r="R845">
        <f t="shared" si="125"/>
        <v>1</v>
      </c>
    </row>
    <row r="846" spans="1:18" x14ac:dyDescent="0.3">
      <c r="A846">
        <v>5</v>
      </c>
      <c r="B846">
        <v>41.874848999999998</v>
      </c>
      <c r="C846">
        <v>-87.634506000000002</v>
      </c>
      <c r="D846" s="1">
        <v>0.25</v>
      </c>
      <c r="E846" s="1">
        <v>0.3125</v>
      </c>
      <c r="F846" t="s">
        <v>16</v>
      </c>
      <c r="G846" t="s">
        <v>10</v>
      </c>
      <c r="H846">
        <v>27</v>
      </c>
      <c r="I846" s="2">
        <v>44152</v>
      </c>
      <c r="J846">
        <f t="shared" si="117"/>
        <v>1</v>
      </c>
      <c r="K846" t="str">
        <f t="shared" si="118"/>
        <v>Tu</v>
      </c>
      <c r="L846">
        <f t="shared" si="119"/>
        <v>47</v>
      </c>
      <c r="M846" s="11">
        <f t="shared" si="120"/>
        <v>0.25</v>
      </c>
      <c r="N846">
        <f t="shared" si="121"/>
        <v>0.22727272727272727</v>
      </c>
      <c r="O846">
        <f t="shared" si="122"/>
        <v>3.099173553719008E-2</v>
      </c>
      <c r="P846">
        <f t="shared" si="123"/>
        <v>1</v>
      </c>
      <c r="Q846">
        <f t="shared" si="124"/>
        <v>0.5714285714285714</v>
      </c>
      <c r="R846">
        <f t="shared" si="125"/>
        <v>1</v>
      </c>
    </row>
    <row r="847" spans="1:18" x14ac:dyDescent="0.3">
      <c r="A847">
        <v>5</v>
      </c>
      <c r="B847">
        <v>41.880653000000002</v>
      </c>
      <c r="C847">
        <v>-87.636480000000006</v>
      </c>
      <c r="D847" s="1">
        <v>0.375</v>
      </c>
      <c r="E847" s="1">
        <v>0.70833333333333337</v>
      </c>
      <c r="F847" t="s">
        <v>12</v>
      </c>
      <c r="G847" t="s">
        <v>10</v>
      </c>
      <c r="H847">
        <v>27</v>
      </c>
      <c r="I847" s="2">
        <v>44152</v>
      </c>
      <c r="J847">
        <f t="shared" si="117"/>
        <v>1</v>
      </c>
      <c r="K847" t="str">
        <f t="shared" si="118"/>
        <v>Tu</v>
      </c>
      <c r="L847">
        <f t="shared" si="119"/>
        <v>47</v>
      </c>
      <c r="M847" s="11">
        <f t="shared" si="120"/>
        <v>0.41666666666666663</v>
      </c>
      <c r="N847">
        <f t="shared" si="121"/>
        <v>0.22727272727272727</v>
      </c>
      <c r="O847">
        <f t="shared" si="122"/>
        <v>3.099173553719008E-2</v>
      </c>
      <c r="P847">
        <f t="shared" si="123"/>
        <v>1</v>
      </c>
      <c r="Q847">
        <f t="shared" si="124"/>
        <v>0.2</v>
      </c>
      <c r="R847">
        <f t="shared" si="125"/>
        <v>1</v>
      </c>
    </row>
    <row r="848" spans="1:18" x14ac:dyDescent="0.3">
      <c r="A848">
        <v>5</v>
      </c>
      <c r="B848">
        <v>41.897865000000003</v>
      </c>
      <c r="C848">
        <v>-87.630874000000006</v>
      </c>
      <c r="D848" s="1">
        <v>0.73958333333333337</v>
      </c>
      <c r="E848" s="1">
        <v>0.99930555555555556</v>
      </c>
      <c r="F848" t="s">
        <v>13</v>
      </c>
      <c r="G848" t="s">
        <v>10</v>
      </c>
      <c r="H848">
        <v>27</v>
      </c>
      <c r="I848" s="2">
        <v>44152</v>
      </c>
      <c r="J848">
        <f t="shared" si="117"/>
        <v>1</v>
      </c>
      <c r="K848" t="str">
        <f t="shared" si="118"/>
        <v>Tu</v>
      </c>
      <c r="L848">
        <f t="shared" si="119"/>
        <v>47</v>
      </c>
      <c r="M848" s="11">
        <f t="shared" si="120"/>
        <v>0.75</v>
      </c>
      <c r="N848">
        <f t="shared" si="121"/>
        <v>0.31818181818181818</v>
      </c>
      <c r="O848">
        <f t="shared" si="122"/>
        <v>4.338842975206611E-2</v>
      </c>
      <c r="P848">
        <f t="shared" si="123"/>
        <v>1</v>
      </c>
      <c r="Q848">
        <f t="shared" si="124"/>
        <v>0.25</v>
      </c>
      <c r="R848">
        <f t="shared" si="125"/>
        <v>1</v>
      </c>
    </row>
    <row r="849" spans="1:18" x14ac:dyDescent="0.3">
      <c r="A849">
        <v>6</v>
      </c>
      <c r="B849">
        <v>41.880653000000002</v>
      </c>
      <c r="C849">
        <v>-87.636480000000006</v>
      </c>
      <c r="D849" s="1">
        <v>0.375</v>
      </c>
      <c r="E849" s="1">
        <v>0.71527777777777779</v>
      </c>
      <c r="F849" t="s">
        <v>12</v>
      </c>
      <c r="G849" t="s">
        <v>14</v>
      </c>
      <c r="H849">
        <v>29</v>
      </c>
      <c r="I849" s="2">
        <v>44152</v>
      </c>
      <c r="J849">
        <f t="shared" si="117"/>
        <v>1</v>
      </c>
      <c r="K849" t="str">
        <f t="shared" si="118"/>
        <v>Tu</v>
      </c>
      <c r="L849">
        <f t="shared" si="119"/>
        <v>47</v>
      </c>
      <c r="M849" s="11">
        <f t="shared" si="120"/>
        <v>0.41666666666666663</v>
      </c>
      <c r="N849">
        <f t="shared" si="121"/>
        <v>0.20833333333333334</v>
      </c>
      <c r="O849">
        <f t="shared" si="122"/>
        <v>2.6041666666666668E-2</v>
      </c>
      <c r="P849">
        <f t="shared" si="123"/>
        <v>1</v>
      </c>
      <c r="Q849">
        <f t="shared" si="124"/>
        <v>0.2</v>
      </c>
      <c r="R849">
        <f t="shared" si="125"/>
        <v>1</v>
      </c>
    </row>
    <row r="850" spans="1:18" x14ac:dyDescent="0.3">
      <c r="A850">
        <v>6</v>
      </c>
      <c r="B850">
        <v>41.881996999999998</v>
      </c>
      <c r="C850">
        <v>-87.627484999999993</v>
      </c>
      <c r="D850" s="1">
        <v>0.73958333333333337</v>
      </c>
      <c r="E850" s="1">
        <v>0.77777777777777779</v>
      </c>
      <c r="F850" t="s">
        <v>15</v>
      </c>
      <c r="G850" t="s">
        <v>14</v>
      </c>
      <c r="H850">
        <v>29</v>
      </c>
      <c r="I850" s="2">
        <v>44152</v>
      </c>
      <c r="J850">
        <f t="shared" si="117"/>
        <v>1</v>
      </c>
      <c r="K850" t="str">
        <f t="shared" si="118"/>
        <v>Tu</v>
      </c>
      <c r="L850">
        <f t="shared" si="119"/>
        <v>47</v>
      </c>
      <c r="M850" s="11">
        <f t="shared" si="120"/>
        <v>0.75</v>
      </c>
      <c r="N850">
        <f t="shared" si="121"/>
        <v>0.25</v>
      </c>
      <c r="O850">
        <f t="shared" si="122"/>
        <v>3.125E-2</v>
      </c>
      <c r="P850">
        <f t="shared" si="123"/>
        <v>1</v>
      </c>
      <c r="Q850">
        <f t="shared" si="124"/>
        <v>0.34782608695652173</v>
      </c>
      <c r="R850">
        <f t="shared" si="125"/>
        <v>1</v>
      </c>
    </row>
    <row r="851" spans="1:18" x14ac:dyDescent="0.3">
      <c r="A851">
        <v>6</v>
      </c>
      <c r="B851">
        <v>41.897865000000003</v>
      </c>
      <c r="C851">
        <v>-87.630874000000006</v>
      </c>
      <c r="D851" s="1">
        <v>0.73958333333333337</v>
      </c>
      <c r="E851" s="1">
        <v>0.99930555555555556</v>
      </c>
      <c r="F851" t="s">
        <v>13</v>
      </c>
      <c r="G851" t="s">
        <v>14</v>
      </c>
      <c r="H851">
        <v>29</v>
      </c>
      <c r="I851" s="2">
        <v>44152</v>
      </c>
      <c r="J851">
        <f t="shared" si="117"/>
        <v>1</v>
      </c>
      <c r="K851" t="str">
        <f t="shared" si="118"/>
        <v>Tu</v>
      </c>
      <c r="L851">
        <f t="shared" si="119"/>
        <v>47</v>
      </c>
      <c r="M851" s="11">
        <f t="shared" si="120"/>
        <v>0.75</v>
      </c>
      <c r="N851">
        <f t="shared" si="121"/>
        <v>0.29166666666666669</v>
      </c>
      <c r="O851">
        <f t="shared" si="122"/>
        <v>3.6458333333333336E-2</v>
      </c>
      <c r="P851">
        <f t="shared" si="123"/>
        <v>1</v>
      </c>
      <c r="Q851">
        <f t="shared" si="124"/>
        <v>0.25</v>
      </c>
      <c r="R851">
        <f t="shared" si="125"/>
        <v>1</v>
      </c>
    </row>
    <row r="852" spans="1:18" x14ac:dyDescent="0.3">
      <c r="A852">
        <v>1</v>
      </c>
      <c r="B852">
        <v>41.879604</v>
      </c>
      <c r="C852">
        <v>-87.633663999999996</v>
      </c>
      <c r="D852" s="1">
        <v>0.33333333333333331</v>
      </c>
      <c r="E852" s="1">
        <v>0.34027777777777773</v>
      </c>
      <c r="F852" t="s">
        <v>9</v>
      </c>
      <c r="G852" t="s">
        <v>10</v>
      </c>
      <c r="H852">
        <v>25</v>
      </c>
      <c r="I852" s="2">
        <v>44153</v>
      </c>
      <c r="J852">
        <f t="shared" si="117"/>
        <v>1</v>
      </c>
      <c r="K852" t="str">
        <f t="shared" si="118"/>
        <v>W</v>
      </c>
      <c r="L852">
        <f t="shared" si="119"/>
        <v>47</v>
      </c>
      <c r="M852" s="11">
        <f t="shared" si="120"/>
        <v>0.33333333333333331</v>
      </c>
      <c r="N852">
        <f t="shared" si="121"/>
        <v>0.15384615384615385</v>
      </c>
      <c r="O852">
        <f t="shared" si="122"/>
        <v>2.3668639053254441E-2</v>
      </c>
      <c r="P852">
        <f t="shared" si="123"/>
        <v>1</v>
      </c>
      <c r="Q852">
        <f t="shared" si="124"/>
        <v>0.53333333333333333</v>
      </c>
      <c r="R852">
        <f t="shared" si="125"/>
        <v>1</v>
      </c>
    </row>
    <row r="853" spans="1:18" x14ac:dyDescent="0.3">
      <c r="A853">
        <v>1</v>
      </c>
      <c r="B853">
        <v>41.877676999999998</v>
      </c>
      <c r="C853">
        <v>-87.634251000000006</v>
      </c>
      <c r="D853" s="1">
        <v>0.34375</v>
      </c>
      <c r="E853" s="1">
        <v>0.34722222222222227</v>
      </c>
      <c r="F853" t="s">
        <v>11</v>
      </c>
      <c r="G853" t="s">
        <v>10</v>
      </c>
      <c r="H853">
        <v>25</v>
      </c>
      <c r="I853" s="2">
        <v>44153</v>
      </c>
      <c r="J853">
        <f t="shared" si="117"/>
        <v>1</v>
      </c>
      <c r="K853" t="str">
        <f t="shared" si="118"/>
        <v>W</v>
      </c>
      <c r="L853">
        <f t="shared" si="119"/>
        <v>47</v>
      </c>
      <c r="M853" s="11">
        <f t="shared" si="120"/>
        <v>0.33333333333333331</v>
      </c>
      <c r="N853">
        <f t="shared" si="121"/>
        <v>0.19230769230769232</v>
      </c>
      <c r="O853">
        <f t="shared" si="122"/>
        <v>2.9585798816568049E-2</v>
      </c>
      <c r="P853">
        <f t="shared" si="123"/>
        <v>1</v>
      </c>
      <c r="Q853">
        <f t="shared" si="124"/>
        <v>1</v>
      </c>
      <c r="R853">
        <f t="shared" si="125"/>
        <v>1</v>
      </c>
    </row>
    <row r="854" spans="1:18" x14ac:dyDescent="0.3">
      <c r="A854">
        <v>1</v>
      </c>
      <c r="B854">
        <v>41.880653000000002</v>
      </c>
      <c r="C854">
        <v>-87.636480000000006</v>
      </c>
      <c r="D854" s="1">
        <v>0.35416666666666669</v>
      </c>
      <c r="E854" s="1">
        <v>0.5</v>
      </c>
      <c r="F854" t="s">
        <v>12</v>
      </c>
      <c r="G854" t="s">
        <v>10</v>
      </c>
      <c r="H854">
        <v>25</v>
      </c>
      <c r="I854" s="2">
        <v>44153</v>
      </c>
      <c r="J854">
        <f t="shared" si="117"/>
        <v>1</v>
      </c>
      <c r="K854" t="str">
        <f t="shared" si="118"/>
        <v>W</v>
      </c>
      <c r="L854">
        <f t="shared" si="119"/>
        <v>47</v>
      </c>
      <c r="M854" s="11">
        <f t="shared" si="120"/>
        <v>0.33333333333333331</v>
      </c>
      <c r="N854">
        <f t="shared" si="121"/>
        <v>0.19230769230769232</v>
      </c>
      <c r="O854">
        <f t="shared" si="122"/>
        <v>2.9585798816568049E-2</v>
      </c>
      <c r="P854">
        <f t="shared" si="123"/>
        <v>1</v>
      </c>
      <c r="Q854">
        <f t="shared" si="124"/>
        <v>1</v>
      </c>
      <c r="R854">
        <f t="shared" si="125"/>
        <v>1</v>
      </c>
    </row>
    <row r="855" spans="1:18" x14ac:dyDescent="0.3">
      <c r="A855">
        <v>1</v>
      </c>
      <c r="B855">
        <v>41.897865000000003</v>
      </c>
      <c r="C855">
        <v>-87.630874000000006</v>
      </c>
      <c r="D855" s="1">
        <v>0.72916666666666663</v>
      </c>
      <c r="E855" s="1">
        <v>0.99930555555555556</v>
      </c>
      <c r="F855" t="s">
        <v>13</v>
      </c>
      <c r="G855" t="s">
        <v>10</v>
      </c>
      <c r="H855">
        <v>25</v>
      </c>
      <c r="I855" s="2">
        <v>44153</v>
      </c>
      <c r="J855">
        <f t="shared" si="117"/>
        <v>1</v>
      </c>
      <c r="K855" t="str">
        <f t="shared" si="118"/>
        <v>W</v>
      </c>
      <c r="L855">
        <f t="shared" si="119"/>
        <v>47</v>
      </c>
      <c r="M855" s="11">
        <f t="shared" si="120"/>
        <v>0.75</v>
      </c>
      <c r="N855">
        <f t="shared" si="121"/>
        <v>0.26923076923076922</v>
      </c>
      <c r="O855">
        <f t="shared" si="122"/>
        <v>4.142011834319527E-2</v>
      </c>
      <c r="P855">
        <f t="shared" si="123"/>
        <v>1</v>
      </c>
      <c r="Q855">
        <f t="shared" si="124"/>
        <v>0.25</v>
      </c>
      <c r="R855">
        <f t="shared" si="125"/>
        <v>1</v>
      </c>
    </row>
    <row r="856" spans="1:18" x14ac:dyDescent="0.3">
      <c r="A856">
        <v>2</v>
      </c>
      <c r="B856">
        <v>41.879604</v>
      </c>
      <c r="C856">
        <v>-87.633663999999996</v>
      </c>
      <c r="D856" s="1">
        <v>0.3125</v>
      </c>
      <c r="E856" s="1">
        <v>0.35416666666666669</v>
      </c>
      <c r="F856" t="s">
        <v>9</v>
      </c>
      <c r="G856" t="s">
        <v>14</v>
      </c>
      <c r="H856">
        <v>27</v>
      </c>
      <c r="I856" s="2">
        <v>44153</v>
      </c>
      <c r="J856">
        <f t="shared" si="117"/>
        <v>1</v>
      </c>
      <c r="K856" t="str">
        <f t="shared" si="118"/>
        <v>W</v>
      </c>
      <c r="L856">
        <f t="shared" si="119"/>
        <v>47</v>
      </c>
      <c r="M856" s="11">
        <f t="shared" si="120"/>
        <v>0.33333333333333331</v>
      </c>
      <c r="N856">
        <f t="shared" si="121"/>
        <v>0.31818181818181818</v>
      </c>
      <c r="O856">
        <f t="shared" si="122"/>
        <v>4.338842975206611E-2</v>
      </c>
      <c r="P856">
        <f t="shared" si="123"/>
        <v>0.875</v>
      </c>
      <c r="Q856">
        <f t="shared" si="124"/>
        <v>0.46666666666666667</v>
      </c>
      <c r="R856">
        <f t="shared" si="125"/>
        <v>0.875</v>
      </c>
    </row>
    <row r="857" spans="1:18" x14ac:dyDescent="0.3">
      <c r="A857">
        <v>2</v>
      </c>
      <c r="B857">
        <v>41.880653000000002</v>
      </c>
      <c r="C857">
        <v>-87.636480000000006</v>
      </c>
      <c r="D857" s="1">
        <v>0.375</v>
      </c>
      <c r="E857" s="1">
        <v>0.70833333333333337</v>
      </c>
      <c r="F857" t="s">
        <v>12</v>
      </c>
      <c r="G857" t="s">
        <v>14</v>
      </c>
      <c r="H857">
        <v>27</v>
      </c>
      <c r="I857" s="2">
        <v>44153</v>
      </c>
      <c r="J857">
        <f t="shared" si="117"/>
        <v>1</v>
      </c>
      <c r="K857" t="str">
        <f t="shared" si="118"/>
        <v>W</v>
      </c>
      <c r="L857">
        <f t="shared" si="119"/>
        <v>47</v>
      </c>
      <c r="M857" s="11">
        <f t="shared" si="120"/>
        <v>0.41666666666666663</v>
      </c>
      <c r="N857">
        <f t="shared" si="121"/>
        <v>0.22727272727272727</v>
      </c>
      <c r="O857">
        <f t="shared" si="122"/>
        <v>3.099173553719008E-2</v>
      </c>
      <c r="P857">
        <f t="shared" si="123"/>
        <v>1</v>
      </c>
      <c r="Q857">
        <f t="shared" si="124"/>
        <v>0.2</v>
      </c>
      <c r="R857">
        <f t="shared" si="125"/>
        <v>1</v>
      </c>
    </row>
    <row r="858" spans="1:18" x14ac:dyDescent="0.3">
      <c r="A858">
        <v>2</v>
      </c>
      <c r="B858">
        <v>41.897865000000003</v>
      </c>
      <c r="C858">
        <v>-87.630874000000006</v>
      </c>
      <c r="D858" s="1">
        <v>0.73958333333333337</v>
      </c>
      <c r="E858" s="1">
        <v>0.99930555555555556</v>
      </c>
      <c r="F858" t="s">
        <v>13</v>
      </c>
      <c r="G858" t="s">
        <v>14</v>
      </c>
      <c r="H858">
        <v>27</v>
      </c>
      <c r="I858" s="2">
        <v>44153</v>
      </c>
      <c r="J858">
        <f t="shared" si="117"/>
        <v>1</v>
      </c>
      <c r="K858" t="str">
        <f t="shared" si="118"/>
        <v>W</v>
      </c>
      <c r="L858">
        <f t="shared" si="119"/>
        <v>47</v>
      </c>
      <c r="M858" s="11">
        <f t="shared" si="120"/>
        <v>0.75</v>
      </c>
      <c r="N858">
        <f t="shared" si="121"/>
        <v>0.31818181818181818</v>
      </c>
      <c r="O858">
        <f t="shared" si="122"/>
        <v>4.338842975206611E-2</v>
      </c>
      <c r="P858">
        <f t="shared" si="123"/>
        <v>1</v>
      </c>
      <c r="Q858">
        <f t="shared" si="124"/>
        <v>0.25</v>
      </c>
      <c r="R858">
        <f t="shared" si="125"/>
        <v>1</v>
      </c>
    </row>
    <row r="859" spans="1:18" x14ac:dyDescent="0.3">
      <c r="A859">
        <v>3</v>
      </c>
      <c r="B859">
        <v>41.880653000000002</v>
      </c>
      <c r="C859">
        <v>-87.636480000000006</v>
      </c>
      <c r="D859" s="1">
        <v>0.375</v>
      </c>
      <c r="E859" s="1">
        <v>0.70833333333333337</v>
      </c>
      <c r="F859" t="s">
        <v>12</v>
      </c>
      <c r="G859" t="s">
        <v>14</v>
      </c>
      <c r="H859">
        <v>29</v>
      </c>
      <c r="I859" s="2">
        <v>44153</v>
      </c>
      <c r="J859">
        <f t="shared" si="117"/>
        <v>1</v>
      </c>
      <c r="K859" t="str">
        <f t="shared" si="118"/>
        <v>W</v>
      </c>
      <c r="L859">
        <f t="shared" si="119"/>
        <v>47</v>
      </c>
      <c r="M859" s="11">
        <f t="shared" si="120"/>
        <v>0.41666666666666663</v>
      </c>
      <c r="N859">
        <f t="shared" si="121"/>
        <v>0.26315789473684209</v>
      </c>
      <c r="O859">
        <f t="shared" si="122"/>
        <v>4.1551246537396121E-2</v>
      </c>
      <c r="P859">
        <f t="shared" si="123"/>
        <v>1</v>
      </c>
      <c r="Q859">
        <f t="shared" si="124"/>
        <v>0.2</v>
      </c>
      <c r="R859">
        <f t="shared" si="125"/>
        <v>1</v>
      </c>
    </row>
    <row r="860" spans="1:18" x14ac:dyDescent="0.3">
      <c r="A860">
        <v>3</v>
      </c>
      <c r="B860">
        <v>41.881996999999998</v>
      </c>
      <c r="C860">
        <v>-87.627484999999993</v>
      </c>
      <c r="D860" s="1">
        <v>0.73958333333333337</v>
      </c>
      <c r="E860" s="1">
        <v>0.77083333333333337</v>
      </c>
      <c r="F860" t="s">
        <v>15</v>
      </c>
      <c r="G860" t="s">
        <v>14</v>
      </c>
      <c r="H860">
        <v>29</v>
      </c>
      <c r="I860" s="2">
        <v>44153</v>
      </c>
      <c r="J860">
        <f t="shared" si="117"/>
        <v>1</v>
      </c>
      <c r="K860" t="str">
        <f t="shared" si="118"/>
        <v>W</v>
      </c>
      <c r="L860">
        <f t="shared" si="119"/>
        <v>47</v>
      </c>
      <c r="M860" s="11">
        <f t="shared" si="120"/>
        <v>0.75</v>
      </c>
      <c r="N860">
        <f t="shared" si="121"/>
        <v>0.21052631578947367</v>
      </c>
      <c r="O860">
        <f t="shared" si="122"/>
        <v>3.3240997229916892E-2</v>
      </c>
      <c r="P860">
        <f t="shared" si="123"/>
        <v>1</v>
      </c>
      <c r="Q860">
        <f t="shared" si="124"/>
        <v>0.33333333333333331</v>
      </c>
      <c r="R860">
        <f t="shared" si="125"/>
        <v>1</v>
      </c>
    </row>
    <row r="861" spans="1:18" x14ac:dyDescent="0.3">
      <c r="A861">
        <v>3</v>
      </c>
      <c r="B861">
        <v>41.897865000000003</v>
      </c>
      <c r="C861">
        <v>-87.630874000000006</v>
      </c>
      <c r="D861" s="1">
        <v>0.79166666666666663</v>
      </c>
      <c r="E861" s="1">
        <v>0.99930555555555556</v>
      </c>
      <c r="F861" t="s">
        <v>13</v>
      </c>
      <c r="G861" t="s">
        <v>14</v>
      </c>
      <c r="H861">
        <v>29</v>
      </c>
      <c r="I861" s="2">
        <v>44153</v>
      </c>
      <c r="J861">
        <f t="shared" si="117"/>
        <v>1</v>
      </c>
      <c r="K861" t="str">
        <f t="shared" si="118"/>
        <v>W</v>
      </c>
      <c r="L861">
        <f t="shared" si="119"/>
        <v>47</v>
      </c>
      <c r="M861" s="11">
        <f t="shared" si="120"/>
        <v>0.83333333333333326</v>
      </c>
      <c r="N861">
        <f t="shared" si="121"/>
        <v>0.26315789473684209</v>
      </c>
      <c r="O861">
        <f t="shared" si="122"/>
        <v>4.1551246537396121E-2</v>
      </c>
      <c r="P861">
        <f t="shared" si="123"/>
        <v>1</v>
      </c>
      <c r="Q861">
        <f t="shared" si="124"/>
        <v>0.5</v>
      </c>
      <c r="R861">
        <f t="shared" si="125"/>
        <v>1</v>
      </c>
    </row>
    <row r="862" spans="1:18" x14ac:dyDescent="0.3">
      <c r="A862">
        <v>4</v>
      </c>
      <c r="B862">
        <v>41.880653000000002</v>
      </c>
      <c r="C862">
        <v>-87.636480000000006</v>
      </c>
      <c r="D862" s="1">
        <v>0.375</v>
      </c>
      <c r="E862" s="1">
        <v>0.71527777777777779</v>
      </c>
      <c r="F862" t="s">
        <v>12</v>
      </c>
      <c r="G862" t="s">
        <v>10</v>
      </c>
      <c r="H862">
        <v>26</v>
      </c>
      <c r="I862" s="2">
        <v>44153</v>
      </c>
      <c r="J862">
        <f t="shared" si="117"/>
        <v>1</v>
      </c>
      <c r="K862" t="str">
        <f t="shared" si="118"/>
        <v>W</v>
      </c>
      <c r="L862">
        <f t="shared" si="119"/>
        <v>47</v>
      </c>
      <c r="M862" s="11">
        <f t="shared" si="120"/>
        <v>0.41666666666666663</v>
      </c>
      <c r="N862">
        <f t="shared" si="121"/>
        <v>0.25</v>
      </c>
      <c r="O862">
        <f t="shared" si="122"/>
        <v>2.5000000000000001E-2</v>
      </c>
      <c r="P862">
        <f t="shared" si="123"/>
        <v>1</v>
      </c>
      <c r="Q862">
        <f t="shared" si="124"/>
        <v>0.2</v>
      </c>
      <c r="R862">
        <f t="shared" si="125"/>
        <v>1</v>
      </c>
    </row>
    <row r="863" spans="1:18" x14ac:dyDescent="0.3">
      <c r="A863">
        <v>4</v>
      </c>
      <c r="B863">
        <v>41.897865000000003</v>
      </c>
      <c r="C863">
        <v>-87.630874000000006</v>
      </c>
      <c r="D863" s="1">
        <v>0.79166666666666663</v>
      </c>
      <c r="E863" s="1">
        <v>0.99930555555555556</v>
      </c>
      <c r="F863" t="s">
        <v>13</v>
      </c>
      <c r="G863" t="s">
        <v>10</v>
      </c>
      <c r="H863">
        <v>26</v>
      </c>
      <c r="I863" s="2">
        <v>44153</v>
      </c>
      <c r="J863">
        <f t="shared" si="117"/>
        <v>1</v>
      </c>
      <c r="K863" t="str">
        <f t="shared" si="118"/>
        <v>W</v>
      </c>
      <c r="L863">
        <f t="shared" si="119"/>
        <v>47</v>
      </c>
      <c r="M863" s="11">
        <f t="shared" si="120"/>
        <v>0.83333333333333326</v>
      </c>
      <c r="N863">
        <f t="shared" si="121"/>
        <v>0.35</v>
      </c>
      <c r="O863">
        <f t="shared" si="122"/>
        <v>3.4999999999999996E-2</v>
      </c>
      <c r="P863">
        <f t="shared" si="123"/>
        <v>1</v>
      </c>
      <c r="Q863">
        <f t="shared" si="124"/>
        <v>0.5</v>
      </c>
      <c r="R863">
        <f t="shared" si="125"/>
        <v>1</v>
      </c>
    </row>
    <row r="864" spans="1:18" x14ac:dyDescent="0.3">
      <c r="A864">
        <v>5</v>
      </c>
      <c r="B864">
        <v>41.874848999999998</v>
      </c>
      <c r="C864">
        <v>-87.634506000000002</v>
      </c>
      <c r="D864" s="1">
        <v>0.25</v>
      </c>
      <c r="E864" s="1">
        <v>0.3125</v>
      </c>
      <c r="F864" t="s">
        <v>16</v>
      </c>
      <c r="G864" t="s">
        <v>10</v>
      </c>
      <c r="H864">
        <v>27</v>
      </c>
      <c r="I864" s="2">
        <v>44153</v>
      </c>
      <c r="J864">
        <f t="shared" si="117"/>
        <v>1</v>
      </c>
      <c r="K864" t="str">
        <f t="shared" si="118"/>
        <v>W</v>
      </c>
      <c r="L864">
        <f t="shared" si="119"/>
        <v>47</v>
      </c>
      <c r="M864" s="11">
        <f t="shared" si="120"/>
        <v>0.25</v>
      </c>
      <c r="N864">
        <f t="shared" si="121"/>
        <v>0.22727272727272727</v>
      </c>
      <c r="O864">
        <f t="shared" si="122"/>
        <v>4.1322314049586778E-2</v>
      </c>
      <c r="P864">
        <f t="shared" si="123"/>
        <v>1</v>
      </c>
      <c r="Q864">
        <f t="shared" si="124"/>
        <v>0.53333333333333333</v>
      </c>
      <c r="R864">
        <f t="shared" si="125"/>
        <v>1</v>
      </c>
    </row>
    <row r="865" spans="1:18" x14ac:dyDescent="0.3">
      <c r="A865">
        <v>5</v>
      </c>
      <c r="B865">
        <v>41.880653000000002</v>
      </c>
      <c r="C865">
        <v>-87.636480000000006</v>
      </c>
      <c r="D865" s="1">
        <v>0.375</v>
      </c>
      <c r="E865" s="1">
        <v>0.70833333333333337</v>
      </c>
      <c r="F865" t="s">
        <v>12</v>
      </c>
      <c r="G865" t="s">
        <v>10</v>
      </c>
      <c r="H865">
        <v>27</v>
      </c>
      <c r="I865" s="2">
        <v>44153</v>
      </c>
      <c r="J865">
        <f t="shared" si="117"/>
        <v>1</v>
      </c>
      <c r="K865" t="str">
        <f t="shared" si="118"/>
        <v>W</v>
      </c>
      <c r="L865">
        <f t="shared" si="119"/>
        <v>47</v>
      </c>
      <c r="M865" s="11">
        <f t="shared" si="120"/>
        <v>0.41666666666666663</v>
      </c>
      <c r="N865">
        <f t="shared" si="121"/>
        <v>0.22727272727272727</v>
      </c>
      <c r="O865">
        <f t="shared" si="122"/>
        <v>4.1322314049586778E-2</v>
      </c>
      <c r="P865">
        <f t="shared" si="123"/>
        <v>1</v>
      </c>
      <c r="Q865">
        <f t="shared" si="124"/>
        <v>0.2</v>
      </c>
      <c r="R865">
        <f t="shared" si="125"/>
        <v>1</v>
      </c>
    </row>
    <row r="866" spans="1:18" x14ac:dyDescent="0.3">
      <c r="A866">
        <v>5</v>
      </c>
      <c r="B866">
        <v>41.881996999999998</v>
      </c>
      <c r="C866">
        <v>-87.627484999999993</v>
      </c>
      <c r="D866" s="1">
        <v>0.73958333333333337</v>
      </c>
      <c r="E866" s="1">
        <v>0.77083333333333337</v>
      </c>
      <c r="F866" t="s">
        <v>15</v>
      </c>
      <c r="G866" t="s">
        <v>10</v>
      </c>
      <c r="H866">
        <v>27</v>
      </c>
      <c r="I866" s="2">
        <v>44153</v>
      </c>
      <c r="J866">
        <f t="shared" si="117"/>
        <v>1</v>
      </c>
      <c r="K866" t="str">
        <f t="shared" si="118"/>
        <v>W</v>
      </c>
      <c r="L866">
        <f t="shared" si="119"/>
        <v>47</v>
      </c>
      <c r="M866" s="11">
        <f t="shared" si="120"/>
        <v>0.75</v>
      </c>
      <c r="N866">
        <f t="shared" si="121"/>
        <v>0.22727272727272727</v>
      </c>
      <c r="O866">
        <f t="shared" si="122"/>
        <v>4.1322314049586778E-2</v>
      </c>
      <c r="P866">
        <f t="shared" si="123"/>
        <v>1</v>
      </c>
      <c r="Q866">
        <f t="shared" si="124"/>
        <v>0.33333333333333331</v>
      </c>
      <c r="R866">
        <f t="shared" si="125"/>
        <v>1</v>
      </c>
    </row>
    <row r="867" spans="1:18" x14ac:dyDescent="0.3">
      <c r="A867">
        <v>5</v>
      </c>
      <c r="B867">
        <v>41.897865000000003</v>
      </c>
      <c r="C867">
        <v>-87.630874000000006</v>
      </c>
      <c r="D867" s="1">
        <v>0.73958333333333337</v>
      </c>
      <c r="E867" s="1">
        <v>0.99930555555555556</v>
      </c>
      <c r="F867" t="s">
        <v>13</v>
      </c>
      <c r="G867" t="s">
        <v>10</v>
      </c>
      <c r="H867">
        <v>27</v>
      </c>
      <c r="I867" s="2">
        <v>44153</v>
      </c>
      <c r="J867">
        <f t="shared" si="117"/>
        <v>1</v>
      </c>
      <c r="K867" t="str">
        <f t="shared" si="118"/>
        <v>W</v>
      </c>
      <c r="L867">
        <f t="shared" si="119"/>
        <v>47</v>
      </c>
      <c r="M867" s="11">
        <f t="shared" si="120"/>
        <v>0.75</v>
      </c>
      <c r="N867">
        <f t="shared" si="121"/>
        <v>0.31818181818181818</v>
      </c>
      <c r="O867">
        <f t="shared" si="122"/>
        <v>5.7851239669421489E-2</v>
      </c>
      <c r="P867">
        <f t="shared" si="123"/>
        <v>1</v>
      </c>
      <c r="Q867">
        <f t="shared" si="124"/>
        <v>0.25</v>
      </c>
      <c r="R867">
        <f t="shared" si="125"/>
        <v>1</v>
      </c>
    </row>
    <row r="868" spans="1:18" x14ac:dyDescent="0.3">
      <c r="A868">
        <v>6</v>
      </c>
      <c r="B868">
        <v>41.874848999999998</v>
      </c>
      <c r="C868">
        <v>-87.634506000000002</v>
      </c>
      <c r="D868" s="1">
        <v>0.25</v>
      </c>
      <c r="E868" s="1">
        <v>0.31944444444444448</v>
      </c>
      <c r="F868" t="s">
        <v>16</v>
      </c>
      <c r="G868" t="s">
        <v>14</v>
      </c>
      <c r="H868">
        <v>29</v>
      </c>
      <c r="I868" s="2">
        <v>44153</v>
      </c>
      <c r="J868">
        <f t="shared" si="117"/>
        <v>1</v>
      </c>
      <c r="K868" t="str">
        <f t="shared" si="118"/>
        <v>W</v>
      </c>
      <c r="L868">
        <f t="shared" si="119"/>
        <v>47</v>
      </c>
      <c r="M868" s="11">
        <f t="shared" si="120"/>
        <v>0.25</v>
      </c>
      <c r="N868">
        <f t="shared" si="121"/>
        <v>0.125</v>
      </c>
      <c r="O868">
        <f t="shared" si="122"/>
        <v>2.0833333333333332E-2</v>
      </c>
      <c r="P868">
        <f t="shared" si="123"/>
        <v>0.875</v>
      </c>
      <c r="Q868">
        <f t="shared" si="124"/>
        <v>0.46666666666666667</v>
      </c>
      <c r="R868">
        <f t="shared" si="125"/>
        <v>0.875</v>
      </c>
    </row>
    <row r="869" spans="1:18" x14ac:dyDescent="0.3">
      <c r="A869">
        <v>6</v>
      </c>
      <c r="B869">
        <v>41.880653000000002</v>
      </c>
      <c r="C869">
        <v>-87.636480000000006</v>
      </c>
      <c r="D869" s="1">
        <v>0.375</v>
      </c>
      <c r="E869" s="1">
        <v>0.71527777777777779</v>
      </c>
      <c r="F869" t="s">
        <v>12</v>
      </c>
      <c r="G869" t="s">
        <v>14</v>
      </c>
      <c r="H869">
        <v>29</v>
      </c>
      <c r="I869" s="2">
        <v>44153</v>
      </c>
      <c r="J869">
        <f t="shared" si="117"/>
        <v>1</v>
      </c>
      <c r="K869" t="str">
        <f t="shared" si="118"/>
        <v>W</v>
      </c>
      <c r="L869">
        <f t="shared" si="119"/>
        <v>47</v>
      </c>
      <c r="M869" s="11">
        <f t="shared" si="120"/>
        <v>0.41666666666666663</v>
      </c>
      <c r="N869">
        <f t="shared" si="121"/>
        <v>0.20833333333333334</v>
      </c>
      <c r="O869">
        <f t="shared" si="122"/>
        <v>3.4722222222222224E-2</v>
      </c>
      <c r="P869">
        <f t="shared" si="123"/>
        <v>1</v>
      </c>
      <c r="Q869">
        <f t="shared" si="124"/>
        <v>0.2</v>
      </c>
      <c r="R869">
        <f t="shared" si="125"/>
        <v>1</v>
      </c>
    </row>
    <row r="870" spans="1:18" x14ac:dyDescent="0.3">
      <c r="A870">
        <v>6</v>
      </c>
      <c r="B870">
        <v>41.881996999999998</v>
      </c>
      <c r="C870">
        <v>-87.627484999999993</v>
      </c>
      <c r="D870" s="1">
        <v>0.73958333333333337</v>
      </c>
      <c r="E870" s="1">
        <v>0.77777777777777779</v>
      </c>
      <c r="F870" t="s">
        <v>15</v>
      </c>
      <c r="G870" t="s">
        <v>14</v>
      </c>
      <c r="H870">
        <v>29</v>
      </c>
      <c r="I870" s="2">
        <v>44153</v>
      </c>
      <c r="J870">
        <f t="shared" si="117"/>
        <v>1</v>
      </c>
      <c r="K870" t="str">
        <f t="shared" si="118"/>
        <v>W</v>
      </c>
      <c r="L870">
        <f t="shared" si="119"/>
        <v>47</v>
      </c>
      <c r="M870" s="11">
        <f t="shared" si="120"/>
        <v>0.75</v>
      </c>
      <c r="N870">
        <f t="shared" si="121"/>
        <v>0.25</v>
      </c>
      <c r="O870">
        <f t="shared" si="122"/>
        <v>4.1666666666666664E-2</v>
      </c>
      <c r="P870">
        <f t="shared" si="123"/>
        <v>1</v>
      </c>
      <c r="Q870">
        <f t="shared" si="124"/>
        <v>0.33333333333333331</v>
      </c>
      <c r="R870">
        <f t="shared" si="125"/>
        <v>1</v>
      </c>
    </row>
    <row r="871" spans="1:18" x14ac:dyDescent="0.3">
      <c r="A871">
        <v>6</v>
      </c>
      <c r="B871">
        <v>41.897865000000003</v>
      </c>
      <c r="C871">
        <v>-87.630874000000006</v>
      </c>
      <c r="D871" s="1">
        <v>0.73958333333333337</v>
      </c>
      <c r="E871" s="1">
        <v>0.99930555555555556</v>
      </c>
      <c r="F871" t="s">
        <v>13</v>
      </c>
      <c r="G871" t="s">
        <v>14</v>
      </c>
      <c r="H871">
        <v>29</v>
      </c>
      <c r="I871" s="2">
        <v>44153</v>
      </c>
      <c r="J871">
        <f t="shared" si="117"/>
        <v>1</v>
      </c>
      <c r="K871" t="str">
        <f t="shared" si="118"/>
        <v>W</v>
      </c>
      <c r="L871">
        <f t="shared" si="119"/>
        <v>47</v>
      </c>
      <c r="M871" s="11">
        <f t="shared" si="120"/>
        <v>0.75</v>
      </c>
      <c r="N871">
        <f t="shared" si="121"/>
        <v>0.29166666666666669</v>
      </c>
      <c r="O871">
        <f t="shared" si="122"/>
        <v>4.8611111111111112E-2</v>
      </c>
      <c r="P871">
        <f t="shared" si="123"/>
        <v>1</v>
      </c>
      <c r="Q871">
        <f t="shared" si="124"/>
        <v>0.25</v>
      </c>
      <c r="R871">
        <f t="shared" si="125"/>
        <v>1</v>
      </c>
    </row>
    <row r="872" spans="1:18" x14ac:dyDescent="0.3">
      <c r="A872">
        <v>1</v>
      </c>
      <c r="B872">
        <v>41.879604</v>
      </c>
      <c r="C872">
        <v>-87.633663999999996</v>
      </c>
      <c r="D872" s="1">
        <v>0.33333333333333331</v>
      </c>
      <c r="E872" s="1">
        <v>0.34027777777777773</v>
      </c>
      <c r="F872" t="s">
        <v>9</v>
      </c>
      <c r="G872" t="s">
        <v>10</v>
      </c>
      <c r="H872">
        <v>25</v>
      </c>
      <c r="I872" s="2">
        <v>44154</v>
      </c>
      <c r="J872">
        <f t="shared" si="117"/>
        <v>1</v>
      </c>
      <c r="K872" t="str">
        <f t="shared" si="118"/>
        <v>Th</v>
      </c>
      <c r="L872">
        <f t="shared" si="119"/>
        <v>47</v>
      </c>
      <c r="M872" s="11">
        <f t="shared" si="120"/>
        <v>0.33333333333333331</v>
      </c>
      <c r="N872">
        <f t="shared" si="121"/>
        <v>0.15384615384615385</v>
      </c>
      <c r="O872">
        <f t="shared" si="122"/>
        <v>2.3668639053254441E-2</v>
      </c>
      <c r="P872">
        <f t="shared" si="123"/>
        <v>1</v>
      </c>
      <c r="Q872">
        <f t="shared" si="124"/>
        <v>0.5</v>
      </c>
      <c r="R872">
        <f t="shared" si="125"/>
        <v>1</v>
      </c>
    </row>
    <row r="873" spans="1:18" x14ac:dyDescent="0.3">
      <c r="A873">
        <v>1</v>
      </c>
      <c r="B873">
        <v>41.877676999999998</v>
      </c>
      <c r="C873">
        <v>-87.634251000000006</v>
      </c>
      <c r="D873" s="1">
        <v>0.34375</v>
      </c>
      <c r="E873" s="1">
        <v>0.34722222222222227</v>
      </c>
      <c r="F873" t="s">
        <v>11</v>
      </c>
      <c r="G873" t="s">
        <v>10</v>
      </c>
      <c r="H873">
        <v>25</v>
      </c>
      <c r="I873" s="2">
        <v>44154</v>
      </c>
      <c r="J873">
        <f t="shared" si="117"/>
        <v>1</v>
      </c>
      <c r="K873" t="str">
        <f t="shared" si="118"/>
        <v>Th</v>
      </c>
      <c r="L873">
        <f t="shared" si="119"/>
        <v>47</v>
      </c>
      <c r="M873" s="11">
        <f t="shared" si="120"/>
        <v>0.33333333333333331</v>
      </c>
      <c r="N873">
        <f t="shared" si="121"/>
        <v>0.19230769230769232</v>
      </c>
      <c r="O873">
        <f t="shared" si="122"/>
        <v>2.9585798816568049E-2</v>
      </c>
      <c r="P873">
        <f t="shared" si="123"/>
        <v>1</v>
      </c>
      <c r="Q873">
        <f t="shared" si="124"/>
        <v>1</v>
      </c>
      <c r="R873">
        <f t="shared" si="125"/>
        <v>1</v>
      </c>
    </row>
    <row r="874" spans="1:18" x14ac:dyDescent="0.3">
      <c r="A874">
        <v>1</v>
      </c>
      <c r="B874">
        <v>41.880653000000002</v>
      </c>
      <c r="C874">
        <v>-87.636480000000006</v>
      </c>
      <c r="D874" s="1">
        <v>0.35416666666666669</v>
      </c>
      <c r="E874" s="1">
        <v>0.5</v>
      </c>
      <c r="F874" t="s">
        <v>12</v>
      </c>
      <c r="G874" t="s">
        <v>10</v>
      </c>
      <c r="H874">
        <v>25</v>
      </c>
      <c r="I874" s="2">
        <v>44154</v>
      </c>
      <c r="J874">
        <f t="shared" si="117"/>
        <v>1</v>
      </c>
      <c r="K874" t="str">
        <f t="shared" si="118"/>
        <v>Th</v>
      </c>
      <c r="L874">
        <f t="shared" si="119"/>
        <v>47</v>
      </c>
      <c r="M874" s="11">
        <f t="shared" si="120"/>
        <v>0.33333333333333331</v>
      </c>
      <c r="N874">
        <f t="shared" si="121"/>
        <v>0.19230769230769232</v>
      </c>
      <c r="O874">
        <f t="shared" si="122"/>
        <v>2.9585798816568049E-2</v>
      </c>
      <c r="P874">
        <f t="shared" si="123"/>
        <v>1</v>
      </c>
      <c r="Q874">
        <f t="shared" si="124"/>
        <v>1</v>
      </c>
      <c r="R874">
        <f t="shared" si="125"/>
        <v>1</v>
      </c>
    </row>
    <row r="875" spans="1:18" x14ac:dyDescent="0.3">
      <c r="A875">
        <v>1</v>
      </c>
      <c r="B875">
        <v>41.897865000000003</v>
      </c>
      <c r="C875">
        <v>-87.630874000000006</v>
      </c>
      <c r="D875" s="1">
        <v>0.72916666666666663</v>
      </c>
      <c r="E875" s="1">
        <v>0.99930555555555556</v>
      </c>
      <c r="F875" t="s">
        <v>13</v>
      </c>
      <c r="G875" t="s">
        <v>10</v>
      </c>
      <c r="H875">
        <v>25</v>
      </c>
      <c r="I875" s="2">
        <v>44154</v>
      </c>
      <c r="J875">
        <f t="shared" si="117"/>
        <v>1</v>
      </c>
      <c r="K875" t="str">
        <f t="shared" si="118"/>
        <v>Th</v>
      </c>
      <c r="L875">
        <f t="shared" si="119"/>
        <v>47</v>
      </c>
      <c r="M875" s="11">
        <f t="shared" si="120"/>
        <v>0.75</v>
      </c>
      <c r="N875">
        <f t="shared" si="121"/>
        <v>0.26923076923076922</v>
      </c>
      <c r="O875">
        <f t="shared" si="122"/>
        <v>4.142011834319527E-2</v>
      </c>
      <c r="P875">
        <f t="shared" si="123"/>
        <v>1</v>
      </c>
      <c r="Q875">
        <f t="shared" si="124"/>
        <v>0.25</v>
      </c>
      <c r="R875">
        <f t="shared" si="125"/>
        <v>1</v>
      </c>
    </row>
    <row r="876" spans="1:18" x14ac:dyDescent="0.3">
      <c r="A876">
        <v>2</v>
      </c>
      <c r="B876">
        <v>41.879604</v>
      </c>
      <c r="C876">
        <v>-87.633663999999996</v>
      </c>
      <c r="D876" s="1">
        <v>0.3125</v>
      </c>
      <c r="E876" s="1">
        <v>0.35416666666666669</v>
      </c>
      <c r="F876" t="s">
        <v>9</v>
      </c>
      <c r="G876" t="s">
        <v>14</v>
      </c>
      <c r="H876">
        <v>27</v>
      </c>
      <c r="I876" s="2">
        <v>44154</v>
      </c>
      <c r="J876">
        <f t="shared" si="117"/>
        <v>1</v>
      </c>
      <c r="K876" t="str">
        <f t="shared" si="118"/>
        <v>Th</v>
      </c>
      <c r="L876">
        <f t="shared" si="119"/>
        <v>47</v>
      </c>
      <c r="M876" s="11">
        <f t="shared" si="120"/>
        <v>0.33333333333333331</v>
      </c>
      <c r="N876">
        <f t="shared" si="121"/>
        <v>0.31818181818181818</v>
      </c>
      <c r="O876">
        <f t="shared" si="122"/>
        <v>4.338842975206611E-2</v>
      </c>
      <c r="P876">
        <f t="shared" si="123"/>
        <v>1</v>
      </c>
      <c r="Q876">
        <f t="shared" si="124"/>
        <v>0.5</v>
      </c>
      <c r="R876">
        <f t="shared" si="125"/>
        <v>1</v>
      </c>
    </row>
    <row r="877" spans="1:18" x14ac:dyDescent="0.3">
      <c r="A877">
        <v>2</v>
      </c>
      <c r="B877">
        <v>41.880653000000002</v>
      </c>
      <c r="C877">
        <v>-87.636480000000006</v>
      </c>
      <c r="D877" s="1">
        <v>0.375</v>
      </c>
      <c r="E877" s="1">
        <v>0.70833333333333337</v>
      </c>
      <c r="F877" t="s">
        <v>12</v>
      </c>
      <c r="G877" t="s">
        <v>14</v>
      </c>
      <c r="H877">
        <v>27</v>
      </c>
      <c r="I877" s="2">
        <v>44154</v>
      </c>
      <c r="J877">
        <f t="shared" si="117"/>
        <v>1</v>
      </c>
      <c r="K877" t="str">
        <f t="shared" si="118"/>
        <v>Th</v>
      </c>
      <c r="L877">
        <f t="shared" si="119"/>
        <v>47</v>
      </c>
      <c r="M877" s="11">
        <f t="shared" si="120"/>
        <v>0.41666666666666663</v>
      </c>
      <c r="N877">
        <f t="shared" si="121"/>
        <v>0.22727272727272727</v>
      </c>
      <c r="O877">
        <f t="shared" si="122"/>
        <v>3.099173553719008E-2</v>
      </c>
      <c r="P877">
        <f t="shared" si="123"/>
        <v>1</v>
      </c>
      <c r="Q877">
        <f t="shared" si="124"/>
        <v>0.2</v>
      </c>
      <c r="R877">
        <f t="shared" si="125"/>
        <v>1</v>
      </c>
    </row>
    <row r="878" spans="1:18" x14ac:dyDescent="0.3">
      <c r="A878">
        <v>2</v>
      </c>
      <c r="B878">
        <v>41.897865000000003</v>
      </c>
      <c r="C878">
        <v>-87.630874000000006</v>
      </c>
      <c r="D878" s="1">
        <v>0.73958333333333337</v>
      </c>
      <c r="E878" s="1">
        <v>0.99930555555555556</v>
      </c>
      <c r="F878" t="s">
        <v>13</v>
      </c>
      <c r="G878" t="s">
        <v>14</v>
      </c>
      <c r="H878">
        <v>27</v>
      </c>
      <c r="I878" s="2">
        <v>44154</v>
      </c>
      <c r="J878">
        <f t="shared" si="117"/>
        <v>1</v>
      </c>
      <c r="K878" t="str">
        <f t="shared" si="118"/>
        <v>Th</v>
      </c>
      <c r="L878">
        <f t="shared" si="119"/>
        <v>47</v>
      </c>
      <c r="M878" s="11">
        <f t="shared" si="120"/>
        <v>0.75</v>
      </c>
      <c r="N878">
        <f t="shared" si="121"/>
        <v>0.31818181818181818</v>
      </c>
      <c r="O878">
        <f t="shared" si="122"/>
        <v>4.338842975206611E-2</v>
      </c>
      <c r="P878">
        <f t="shared" si="123"/>
        <v>1</v>
      </c>
      <c r="Q878">
        <f t="shared" si="124"/>
        <v>0.25</v>
      </c>
      <c r="R878">
        <f t="shared" si="125"/>
        <v>1</v>
      </c>
    </row>
    <row r="879" spans="1:18" x14ac:dyDescent="0.3">
      <c r="A879">
        <v>3</v>
      </c>
      <c r="B879">
        <v>41.880653000000002</v>
      </c>
      <c r="C879">
        <v>-87.636480000000006</v>
      </c>
      <c r="D879" s="1">
        <v>0.375</v>
      </c>
      <c r="E879" s="1">
        <v>0.70833333333333337</v>
      </c>
      <c r="F879" t="s">
        <v>12</v>
      </c>
      <c r="G879" t="s">
        <v>14</v>
      </c>
      <c r="H879">
        <v>29</v>
      </c>
      <c r="I879" s="2">
        <v>44154</v>
      </c>
      <c r="J879">
        <f t="shared" si="117"/>
        <v>1</v>
      </c>
      <c r="K879" t="str">
        <f t="shared" si="118"/>
        <v>Th</v>
      </c>
      <c r="L879">
        <f t="shared" si="119"/>
        <v>47</v>
      </c>
      <c r="M879" s="11">
        <f t="shared" si="120"/>
        <v>0.41666666666666663</v>
      </c>
      <c r="N879">
        <f t="shared" si="121"/>
        <v>0.26315789473684209</v>
      </c>
      <c r="O879">
        <f t="shared" si="122"/>
        <v>4.1551246537396121E-2</v>
      </c>
      <c r="P879">
        <f t="shared" si="123"/>
        <v>1</v>
      </c>
      <c r="Q879">
        <f t="shared" si="124"/>
        <v>0.2</v>
      </c>
      <c r="R879">
        <f t="shared" si="125"/>
        <v>1</v>
      </c>
    </row>
    <row r="880" spans="1:18" x14ac:dyDescent="0.3">
      <c r="A880">
        <v>3</v>
      </c>
      <c r="B880">
        <v>41.881996999999998</v>
      </c>
      <c r="C880">
        <v>-87.627484999999993</v>
      </c>
      <c r="D880" s="1">
        <v>0.73958333333333337</v>
      </c>
      <c r="E880" s="1">
        <v>0.77083333333333337</v>
      </c>
      <c r="F880" t="s">
        <v>15</v>
      </c>
      <c r="G880" t="s">
        <v>14</v>
      </c>
      <c r="H880">
        <v>29</v>
      </c>
      <c r="I880" s="2">
        <v>44154</v>
      </c>
      <c r="J880">
        <f t="shared" si="117"/>
        <v>1</v>
      </c>
      <c r="K880" t="str">
        <f t="shared" si="118"/>
        <v>Th</v>
      </c>
      <c r="L880">
        <f t="shared" si="119"/>
        <v>47</v>
      </c>
      <c r="M880" s="11">
        <f t="shared" si="120"/>
        <v>0.75</v>
      </c>
      <c r="N880">
        <f t="shared" si="121"/>
        <v>0.21052631578947367</v>
      </c>
      <c r="O880">
        <f t="shared" si="122"/>
        <v>3.3240997229916892E-2</v>
      </c>
      <c r="P880">
        <f t="shared" si="123"/>
        <v>1</v>
      </c>
      <c r="Q880">
        <f t="shared" si="124"/>
        <v>0.25</v>
      </c>
      <c r="R880">
        <f t="shared" si="125"/>
        <v>1</v>
      </c>
    </row>
    <row r="881" spans="1:18" x14ac:dyDescent="0.3">
      <c r="A881">
        <v>3</v>
      </c>
      <c r="B881">
        <v>41.897865000000003</v>
      </c>
      <c r="C881">
        <v>-87.630874000000006</v>
      </c>
      <c r="D881" s="1">
        <v>0.79166666666666663</v>
      </c>
      <c r="E881" s="1">
        <v>0.99930555555555556</v>
      </c>
      <c r="F881" t="s">
        <v>13</v>
      </c>
      <c r="G881" t="s">
        <v>14</v>
      </c>
      <c r="H881">
        <v>29</v>
      </c>
      <c r="I881" s="2">
        <v>44154</v>
      </c>
      <c r="J881">
        <f t="shared" si="117"/>
        <v>1</v>
      </c>
      <c r="K881" t="str">
        <f t="shared" si="118"/>
        <v>Th</v>
      </c>
      <c r="L881">
        <f t="shared" si="119"/>
        <v>47</v>
      </c>
      <c r="M881" s="11">
        <f t="shared" si="120"/>
        <v>0.83333333333333326</v>
      </c>
      <c r="N881">
        <f t="shared" si="121"/>
        <v>0.26315789473684209</v>
      </c>
      <c r="O881">
        <f t="shared" si="122"/>
        <v>4.1551246537396121E-2</v>
      </c>
      <c r="P881">
        <f t="shared" si="123"/>
        <v>1</v>
      </c>
      <c r="Q881">
        <f t="shared" si="124"/>
        <v>0.5</v>
      </c>
      <c r="R881">
        <f t="shared" si="125"/>
        <v>1</v>
      </c>
    </row>
    <row r="882" spans="1:18" x14ac:dyDescent="0.3">
      <c r="A882">
        <v>4</v>
      </c>
      <c r="B882">
        <v>41.880653000000002</v>
      </c>
      <c r="C882">
        <v>-87.636480000000006</v>
      </c>
      <c r="D882" s="1">
        <v>0.375</v>
      </c>
      <c r="E882" s="1">
        <v>0.71527777777777779</v>
      </c>
      <c r="F882" t="s">
        <v>12</v>
      </c>
      <c r="G882" t="s">
        <v>10</v>
      </c>
      <c r="H882">
        <v>26</v>
      </c>
      <c r="I882" s="2">
        <v>44154</v>
      </c>
      <c r="J882">
        <f t="shared" si="117"/>
        <v>1</v>
      </c>
      <c r="K882" t="str">
        <f t="shared" si="118"/>
        <v>Th</v>
      </c>
      <c r="L882">
        <f t="shared" si="119"/>
        <v>47</v>
      </c>
      <c r="M882" s="11">
        <f t="shared" si="120"/>
        <v>0.41666666666666663</v>
      </c>
      <c r="N882">
        <f t="shared" si="121"/>
        <v>0.25</v>
      </c>
      <c r="O882">
        <f t="shared" si="122"/>
        <v>3.7499999999999999E-2</v>
      </c>
      <c r="P882">
        <f t="shared" si="123"/>
        <v>1</v>
      </c>
      <c r="Q882">
        <f t="shared" si="124"/>
        <v>0.2</v>
      </c>
      <c r="R882">
        <f t="shared" si="125"/>
        <v>1</v>
      </c>
    </row>
    <row r="883" spans="1:18" x14ac:dyDescent="0.3">
      <c r="A883">
        <v>4</v>
      </c>
      <c r="B883">
        <v>41.881996999999998</v>
      </c>
      <c r="C883">
        <v>-87.627484999999993</v>
      </c>
      <c r="D883" s="1">
        <v>0.73958333333333337</v>
      </c>
      <c r="E883" s="1">
        <v>0.77777777777777779</v>
      </c>
      <c r="F883" t="s">
        <v>15</v>
      </c>
      <c r="G883" t="s">
        <v>10</v>
      </c>
      <c r="H883">
        <v>26</v>
      </c>
      <c r="I883" s="2">
        <v>44154</v>
      </c>
      <c r="J883">
        <f t="shared" si="117"/>
        <v>1</v>
      </c>
      <c r="K883" t="str">
        <f t="shared" si="118"/>
        <v>Th</v>
      </c>
      <c r="L883">
        <f t="shared" si="119"/>
        <v>47</v>
      </c>
      <c r="M883" s="11">
        <f t="shared" si="120"/>
        <v>0.75</v>
      </c>
      <c r="N883">
        <f t="shared" si="121"/>
        <v>0.2</v>
      </c>
      <c r="O883">
        <f t="shared" si="122"/>
        <v>0.03</v>
      </c>
      <c r="P883">
        <f t="shared" si="123"/>
        <v>1</v>
      </c>
      <c r="Q883">
        <f t="shared" si="124"/>
        <v>0.25</v>
      </c>
      <c r="R883">
        <f t="shared" si="125"/>
        <v>1</v>
      </c>
    </row>
    <row r="884" spans="1:18" x14ac:dyDescent="0.3">
      <c r="A884">
        <v>4</v>
      </c>
      <c r="B884">
        <v>41.897865000000003</v>
      </c>
      <c r="C884">
        <v>-87.630874000000006</v>
      </c>
      <c r="D884" s="1">
        <v>0.79166666666666663</v>
      </c>
      <c r="E884" s="1">
        <v>0.99930555555555556</v>
      </c>
      <c r="F884" t="s">
        <v>13</v>
      </c>
      <c r="G884" t="s">
        <v>10</v>
      </c>
      <c r="H884">
        <v>26</v>
      </c>
      <c r="I884" s="2">
        <v>44154</v>
      </c>
      <c r="J884">
        <f t="shared" si="117"/>
        <v>1</v>
      </c>
      <c r="K884" t="str">
        <f t="shared" si="118"/>
        <v>Th</v>
      </c>
      <c r="L884">
        <f t="shared" si="119"/>
        <v>47</v>
      </c>
      <c r="M884" s="11">
        <f t="shared" si="120"/>
        <v>0.83333333333333326</v>
      </c>
      <c r="N884">
        <f t="shared" si="121"/>
        <v>0.35</v>
      </c>
      <c r="O884">
        <f t="shared" si="122"/>
        <v>5.2499999999999998E-2</v>
      </c>
      <c r="P884">
        <f t="shared" si="123"/>
        <v>1</v>
      </c>
      <c r="Q884">
        <f t="shared" si="124"/>
        <v>0.5</v>
      </c>
      <c r="R884">
        <f t="shared" si="125"/>
        <v>1</v>
      </c>
    </row>
    <row r="885" spans="1:18" x14ac:dyDescent="0.3">
      <c r="A885">
        <v>5</v>
      </c>
      <c r="B885">
        <v>41.874848999999998</v>
      </c>
      <c r="C885">
        <v>-87.634506000000002</v>
      </c>
      <c r="D885" s="1">
        <v>0.25</v>
      </c>
      <c r="E885" s="1">
        <v>0.3125</v>
      </c>
      <c r="F885" t="s">
        <v>16</v>
      </c>
      <c r="G885" t="s">
        <v>10</v>
      </c>
      <c r="H885">
        <v>27</v>
      </c>
      <c r="I885" s="2">
        <v>44154</v>
      </c>
      <c r="J885">
        <f t="shared" si="117"/>
        <v>1</v>
      </c>
      <c r="K885" t="str">
        <f t="shared" si="118"/>
        <v>Th</v>
      </c>
      <c r="L885">
        <f t="shared" si="119"/>
        <v>47</v>
      </c>
      <c r="M885" s="11">
        <f t="shared" si="120"/>
        <v>0.25</v>
      </c>
      <c r="N885">
        <f t="shared" si="121"/>
        <v>0.22727272727272727</v>
      </c>
      <c r="O885">
        <f t="shared" si="122"/>
        <v>4.1322314049586778E-2</v>
      </c>
      <c r="P885">
        <f t="shared" si="123"/>
        <v>1</v>
      </c>
      <c r="Q885">
        <f t="shared" si="124"/>
        <v>1</v>
      </c>
      <c r="R885">
        <f t="shared" si="125"/>
        <v>1</v>
      </c>
    </row>
    <row r="886" spans="1:18" x14ac:dyDescent="0.3">
      <c r="A886">
        <v>5</v>
      </c>
      <c r="B886">
        <v>41.880653000000002</v>
      </c>
      <c r="C886">
        <v>-87.636480000000006</v>
      </c>
      <c r="D886" s="1">
        <v>0.375</v>
      </c>
      <c r="E886" s="1">
        <v>0.70833333333333337</v>
      </c>
      <c r="F886" t="s">
        <v>12</v>
      </c>
      <c r="G886" t="s">
        <v>10</v>
      </c>
      <c r="H886">
        <v>27</v>
      </c>
      <c r="I886" s="2">
        <v>44154</v>
      </c>
      <c r="J886">
        <f t="shared" si="117"/>
        <v>1</v>
      </c>
      <c r="K886" t="str">
        <f t="shared" si="118"/>
        <v>Th</v>
      </c>
      <c r="L886">
        <f t="shared" si="119"/>
        <v>47</v>
      </c>
      <c r="M886" s="11">
        <f t="shared" si="120"/>
        <v>0.41666666666666663</v>
      </c>
      <c r="N886">
        <f t="shared" si="121"/>
        <v>0.22727272727272727</v>
      </c>
      <c r="O886">
        <f t="shared" si="122"/>
        <v>4.1322314049586778E-2</v>
      </c>
      <c r="P886">
        <f t="shared" si="123"/>
        <v>1</v>
      </c>
      <c r="Q886">
        <f t="shared" si="124"/>
        <v>0.2</v>
      </c>
      <c r="R886">
        <f t="shared" si="125"/>
        <v>1</v>
      </c>
    </row>
    <row r="887" spans="1:18" x14ac:dyDescent="0.3">
      <c r="A887">
        <v>5</v>
      </c>
      <c r="B887">
        <v>41.881996999999998</v>
      </c>
      <c r="C887">
        <v>-87.627484999999993</v>
      </c>
      <c r="D887" s="1">
        <v>0.73958333333333337</v>
      </c>
      <c r="E887" s="1">
        <v>0.77083333333333337</v>
      </c>
      <c r="F887" t="s">
        <v>15</v>
      </c>
      <c r="G887" t="s">
        <v>10</v>
      </c>
      <c r="H887">
        <v>27</v>
      </c>
      <c r="I887" s="2">
        <v>44154</v>
      </c>
      <c r="J887">
        <f t="shared" si="117"/>
        <v>1</v>
      </c>
      <c r="K887" t="str">
        <f t="shared" si="118"/>
        <v>Th</v>
      </c>
      <c r="L887">
        <f t="shared" si="119"/>
        <v>47</v>
      </c>
      <c r="M887" s="11">
        <f t="shared" si="120"/>
        <v>0.75</v>
      </c>
      <c r="N887">
        <f t="shared" si="121"/>
        <v>0.22727272727272727</v>
      </c>
      <c r="O887">
        <f t="shared" si="122"/>
        <v>4.1322314049586778E-2</v>
      </c>
      <c r="P887">
        <f t="shared" si="123"/>
        <v>1</v>
      </c>
      <c r="Q887">
        <f t="shared" si="124"/>
        <v>0.25</v>
      </c>
      <c r="R887">
        <f t="shared" si="125"/>
        <v>1</v>
      </c>
    </row>
    <row r="888" spans="1:18" x14ac:dyDescent="0.3">
      <c r="A888">
        <v>5</v>
      </c>
      <c r="B888">
        <v>41.897865000000003</v>
      </c>
      <c r="C888">
        <v>-87.630874000000006</v>
      </c>
      <c r="D888" s="1">
        <v>0.73958333333333337</v>
      </c>
      <c r="E888" s="1">
        <v>0.99930555555555556</v>
      </c>
      <c r="F888" t="s">
        <v>13</v>
      </c>
      <c r="G888" t="s">
        <v>10</v>
      </c>
      <c r="H888">
        <v>27</v>
      </c>
      <c r="I888" s="2">
        <v>44154</v>
      </c>
      <c r="J888">
        <f t="shared" si="117"/>
        <v>1</v>
      </c>
      <c r="K888" t="str">
        <f t="shared" si="118"/>
        <v>Th</v>
      </c>
      <c r="L888">
        <f t="shared" si="119"/>
        <v>47</v>
      </c>
      <c r="M888" s="11">
        <f t="shared" si="120"/>
        <v>0.75</v>
      </c>
      <c r="N888">
        <f t="shared" si="121"/>
        <v>0.31818181818181818</v>
      </c>
      <c r="O888">
        <f t="shared" si="122"/>
        <v>5.7851239669421489E-2</v>
      </c>
      <c r="P888">
        <f t="shared" si="123"/>
        <v>1</v>
      </c>
      <c r="Q888">
        <f t="shared" si="124"/>
        <v>0.25</v>
      </c>
      <c r="R888">
        <f t="shared" si="125"/>
        <v>1</v>
      </c>
    </row>
    <row r="889" spans="1:18" x14ac:dyDescent="0.3">
      <c r="A889">
        <v>6</v>
      </c>
      <c r="B889">
        <v>41.880653000000002</v>
      </c>
      <c r="C889">
        <v>-87.636480000000006</v>
      </c>
      <c r="D889" s="1">
        <v>0.375</v>
      </c>
      <c r="E889" s="1">
        <v>0.71527777777777779</v>
      </c>
      <c r="F889" t="s">
        <v>12</v>
      </c>
      <c r="G889" t="s">
        <v>14</v>
      </c>
      <c r="H889">
        <v>29</v>
      </c>
      <c r="I889" s="2">
        <v>44154</v>
      </c>
      <c r="J889">
        <f t="shared" si="117"/>
        <v>1</v>
      </c>
      <c r="K889" t="str">
        <f t="shared" si="118"/>
        <v>Th</v>
      </c>
      <c r="L889">
        <f t="shared" si="119"/>
        <v>47</v>
      </c>
      <c r="M889" s="11">
        <f t="shared" si="120"/>
        <v>0.41666666666666663</v>
      </c>
      <c r="N889">
        <f t="shared" si="121"/>
        <v>0.20833333333333334</v>
      </c>
      <c r="O889">
        <f t="shared" si="122"/>
        <v>2.6041666666666668E-2</v>
      </c>
      <c r="P889">
        <f t="shared" si="123"/>
        <v>1</v>
      </c>
      <c r="Q889">
        <f t="shared" si="124"/>
        <v>0.2</v>
      </c>
      <c r="R889">
        <f t="shared" si="125"/>
        <v>1</v>
      </c>
    </row>
    <row r="890" spans="1:18" x14ac:dyDescent="0.3">
      <c r="A890">
        <v>6</v>
      </c>
      <c r="B890">
        <v>41.881996999999998</v>
      </c>
      <c r="C890">
        <v>-87.627484999999993</v>
      </c>
      <c r="D890" s="1">
        <v>0.73958333333333337</v>
      </c>
      <c r="E890" s="1">
        <v>0.77777777777777779</v>
      </c>
      <c r="F890" t="s">
        <v>15</v>
      </c>
      <c r="G890" t="s">
        <v>14</v>
      </c>
      <c r="H890">
        <v>29</v>
      </c>
      <c r="I890" s="2">
        <v>44154</v>
      </c>
      <c r="J890">
        <f t="shared" si="117"/>
        <v>1</v>
      </c>
      <c r="K890" t="str">
        <f t="shared" si="118"/>
        <v>Th</v>
      </c>
      <c r="L890">
        <f t="shared" si="119"/>
        <v>47</v>
      </c>
      <c r="M890" s="11">
        <f t="shared" si="120"/>
        <v>0.75</v>
      </c>
      <c r="N890">
        <f t="shared" si="121"/>
        <v>0.25</v>
      </c>
      <c r="O890">
        <f t="shared" si="122"/>
        <v>3.125E-2</v>
      </c>
      <c r="P890">
        <f t="shared" si="123"/>
        <v>1</v>
      </c>
      <c r="Q890">
        <f t="shared" si="124"/>
        <v>0.25</v>
      </c>
      <c r="R890">
        <f t="shared" si="125"/>
        <v>1</v>
      </c>
    </row>
    <row r="891" spans="1:18" x14ac:dyDescent="0.3">
      <c r="A891">
        <v>6</v>
      </c>
      <c r="B891">
        <v>41.897865000000003</v>
      </c>
      <c r="C891">
        <v>-87.630874000000006</v>
      </c>
      <c r="D891" s="1">
        <v>0.73958333333333337</v>
      </c>
      <c r="E891" s="1">
        <v>0.99930555555555556</v>
      </c>
      <c r="F891" t="s">
        <v>13</v>
      </c>
      <c r="G891" t="s">
        <v>14</v>
      </c>
      <c r="H891">
        <v>29</v>
      </c>
      <c r="I891" s="2">
        <v>44154</v>
      </c>
      <c r="J891">
        <f t="shared" si="117"/>
        <v>1</v>
      </c>
      <c r="K891" t="str">
        <f t="shared" si="118"/>
        <v>Th</v>
      </c>
      <c r="L891">
        <f t="shared" si="119"/>
        <v>47</v>
      </c>
      <c r="M891" s="11">
        <f t="shared" si="120"/>
        <v>0.75</v>
      </c>
      <c r="N891">
        <f t="shared" si="121"/>
        <v>0.29166666666666669</v>
      </c>
      <c r="O891">
        <f t="shared" si="122"/>
        <v>3.6458333333333336E-2</v>
      </c>
      <c r="P891">
        <f t="shared" si="123"/>
        <v>1</v>
      </c>
      <c r="Q891">
        <f t="shared" si="124"/>
        <v>0.25</v>
      </c>
      <c r="R891">
        <f t="shared" si="125"/>
        <v>1</v>
      </c>
    </row>
    <row r="892" spans="1:18" x14ac:dyDescent="0.3">
      <c r="A892">
        <v>1</v>
      </c>
      <c r="B892">
        <v>41.879604</v>
      </c>
      <c r="C892">
        <v>-87.633663999999996</v>
      </c>
      <c r="D892" s="1">
        <v>0.33333333333333331</v>
      </c>
      <c r="E892" s="1">
        <v>0.34027777777777773</v>
      </c>
      <c r="F892" t="s">
        <v>9</v>
      </c>
      <c r="G892" t="s">
        <v>10</v>
      </c>
      <c r="H892">
        <v>25</v>
      </c>
      <c r="I892" s="2">
        <v>44155</v>
      </c>
      <c r="J892">
        <f t="shared" si="117"/>
        <v>1</v>
      </c>
      <c r="K892" t="str">
        <f t="shared" si="118"/>
        <v>F</v>
      </c>
      <c r="L892">
        <f t="shared" si="119"/>
        <v>47</v>
      </c>
      <c r="M892" s="11">
        <f t="shared" si="120"/>
        <v>0.33333333333333331</v>
      </c>
      <c r="N892">
        <f t="shared" si="121"/>
        <v>0.15384615384615385</v>
      </c>
      <c r="O892">
        <f t="shared" si="122"/>
        <v>2.3668639053254441E-2</v>
      </c>
      <c r="P892">
        <f t="shared" si="123"/>
        <v>1</v>
      </c>
      <c r="Q892">
        <f t="shared" si="124"/>
        <v>0.5</v>
      </c>
      <c r="R892">
        <f t="shared" si="125"/>
        <v>1</v>
      </c>
    </row>
    <row r="893" spans="1:18" x14ac:dyDescent="0.3">
      <c r="A893">
        <v>1</v>
      </c>
      <c r="B893">
        <v>41.877676999999998</v>
      </c>
      <c r="C893">
        <v>-87.634251000000006</v>
      </c>
      <c r="D893" s="1">
        <v>0.34375</v>
      </c>
      <c r="E893" s="1">
        <v>0.34722222222222227</v>
      </c>
      <c r="F893" t="s">
        <v>11</v>
      </c>
      <c r="G893" t="s">
        <v>10</v>
      </c>
      <c r="H893">
        <v>25</v>
      </c>
      <c r="I893" s="2">
        <v>44155</v>
      </c>
      <c r="J893">
        <f t="shared" si="117"/>
        <v>1</v>
      </c>
      <c r="K893" t="str">
        <f t="shared" si="118"/>
        <v>F</v>
      </c>
      <c r="L893">
        <f t="shared" si="119"/>
        <v>47</v>
      </c>
      <c r="M893" s="11">
        <f t="shared" si="120"/>
        <v>0.33333333333333331</v>
      </c>
      <c r="N893">
        <f t="shared" si="121"/>
        <v>0.19230769230769232</v>
      </c>
      <c r="O893">
        <f t="shared" si="122"/>
        <v>2.9585798816568049E-2</v>
      </c>
      <c r="P893">
        <f t="shared" si="123"/>
        <v>1</v>
      </c>
      <c r="Q893">
        <f t="shared" si="124"/>
        <v>1</v>
      </c>
      <c r="R893">
        <f t="shared" si="125"/>
        <v>1</v>
      </c>
    </row>
    <row r="894" spans="1:18" x14ac:dyDescent="0.3">
      <c r="A894">
        <v>1</v>
      </c>
      <c r="B894">
        <v>41.880653000000002</v>
      </c>
      <c r="C894">
        <v>-87.636480000000006</v>
      </c>
      <c r="D894" s="1">
        <v>0.35416666666666669</v>
      </c>
      <c r="E894" s="1">
        <v>0.5</v>
      </c>
      <c r="F894" t="s">
        <v>12</v>
      </c>
      <c r="G894" t="s">
        <v>10</v>
      </c>
      <c r="H894">
        <v>25</v>
      </c>
      <c r="I894" s="2">
        <v>44155</v>
      </c>
      <c r="J894">
        <f t="shared" si="117"/>
        <v>1</v>
      </c>
      <c r="K894" t="str">
        <f t="shared" si="118"/>
        <v>F</v>
      </c>
      <c r="L894">
        <f t="shared" si="119"/>
        <v>47</v>
      </c>
      <c r="M894" s="11">
        <f t="shared" si="120"/>
        <v>0.33333333333333331</v>
      </c>
      <c r="N894">
        <f t="shared" si="121"/>
        <v>0.19230769230769232</v>
      </c>
      <c r="O894">
        <f t="shared" si="122"/>
        <v>2.9585798816568049E-2</v>
      </c>
      <c r="P894">
        <f t="shared" si="123"/>
        <v>1</v>
      </c>
      <c r="Q894">
        <f t="shared" si="124"/>
        <v>1</v>
      </c>
      <c r="R894">
        <f t="shared" si="125"/>
        <v>1</v>
      </c>
    </row>
    <row r="895" spans="1:18" x14ac:dyDescent="0.3">
      <c r="A895">
        <v>1</v>
      </c>
      <c r="B895">
        <v>41.897865000000003</v>
      </c>
      <c r="C895">
        <v>-87.630874000000006</v>
      </c>
      <c r="D895" s="1">
        <v>0.72916666666666663</v>
      </c>
      <c r="E895" s="1">
        <v>0.99930555555555556</v>
      </c>
      <c r="F895" t="s">
        <v>13</v>
      </c>
      <c r="G895" t="s">
        <v>10</v>
      </c>
      <c r="H895">
        <v>25</v>
      </c>
      <c r="I895" s="2">
        <v>44155</v>
      </c>
      <c r="J895">
        <f t="shared" si="117"/>
        <v>1</v>
      </c>
      <c r="K895" t="str">
        <f t="shared" si="118"/>
        <v>F</v>
      </c>
      <c r="L895">
        <f t="shared" si="119"/>
        <v>47</v>
      </c>
      <c r="M895" s="11">
        <f t="shared" si="120"/>
        <v>0.75</v>
      </c>
      <c r="N895">
        <f t="shared" si="121"/>
        <v>0.26923076923076922</v>
      </c>
      <c r="O895">
        <f t="shared" si="122"/>
        <v>4.142011834319527E-2</v>
      </c>
      <c r="P895">
        <f t="shared" si="123"/>
        <v>1</v>
      </c>
      <c r="Q895">
        <f t="shared" si="124"/>
        <v>0.26666666666666666</v>
      </c>
      <c r="R895">
        <f t="shared" si="125"/>
        <v>1</v>
      </c>
    </row>
    <row r="896" spans="1:18" x14ac:dyDescent="0.3">
      <c r="A896">
        <v>2</v>
      </c>
      <c r="B896">
        <v>41.879604</v>
      </c>
      <c r="C896">
        <v>-87.633663999999996</v>
      </c>
      <c r="D896" s="1">
        <v>0.3125</v>
      </c>
      <c r="E896" s="1">
        <v>0.35416666666666669</v>
      </c>
      <c r="F896" t="s">
        <v>9</v>
      </c>
      <c r="G896" t="s">
        <v>14</v>
      </c>
      <c r="H896">
        <v>27</v>
      </c>
      <c r="I896" s="2">
        <v>44155</v>
      </c>
      <c r="J896">
        <f t="shared" si="117"/>
        <v>1</v>
      </c>
      <c r="K896" t="str">
        <f t="shared" si="118"/>
        <v>F</v>
      </c>
      <c r="L896">
        <f t="shared" si="119"/>
        <v>47</v>
      </c>
      <c r="M896" s="11">
        <f t="shared" si="120"/>
        <v>0.33333333333333331</v>
      </c>
      <c r="N896">
        <f t="shared" si="121"/>
        <v>0.31818181818181818</v>
      </c>
      <c r="O896">
        <f t="shared" si="122"/>
        <v>4.338842975206611E-2</v>
      </c>
      <c r="P896">
        <f t="shared" si="123"/>
        <v>1</v>
      </c>
      <c r="Q896">
        <f t="shared" si="124"/>
        <v>0.5</v>
      </c>
      <c r="R896">
        <f t="shared" si="125"/>
        <v>1</v>
      </c>
    </row>
    <row r="897" spans="1:18" x14ac:dyDescent="0.3">
      <c r="A897">
        <v>2</v>
      </c>
      <c r="B897">
        <v>41.880653000000002</v>
      </c>
      <c r="C897">
        <v>-87.636480000000006</v>
      </c>
      <c r="D897" s="1">
        <v>0.375</v>
      </c>
      <c r="E897" s="1">
        <v>0.70833333333333337</v>
      </c>
      <c r="F897" t="s">
        <v>12</v>
      </c>
      <c r="G897" t="s">
        <v>14</v>
      </c>
      <c r="H897">
        <v>27</v>
      </c>
      <c r="I897" s="2">
        <v>44155</v>
      </c>
      <c r="J897">
        <f t="shared" si="117"/>
        <v>1</v>
      </c>
      <c r="K897" t="str">
        <f t="shared" si="118"/>
        <v>F</v>
      </c>
      <c r="L897">
        <f t="shared" si="119"/>
        <v>47</v>
      </c>
      <c r="M897" s="11">
        <f t="shared" si="120"/>
        <v>0.41666666666666663</v>
      </c>
      <c r="N897">
        <f t="shared" si="121"/>
        <v>0.22727272727272727</v>
      </c>
      <c r="O897">
        <f t="shared" si="122"/>
        <v>3.099173553719008E-2</v>
      </c>
      <c r="P897">
        <f t="shared" si="123"/>
        <v>1</v>
      </c>
      <c r="Q897">
        <f t="shared" si="124"/>
        <v>0.2</v>
      </c>
      <c r="R897">
        <f t="shared" si="125"/>
        <v>1</v>
      </c>
    </row>
    <row r="898" spans="1:18" x14ac:dyDescent="0.3">
      <c r="A898">
        <v>2</v>
      </c>
      <c r="B898">
        <v>41.897865000000003</v>
      </c>
      <c r="C898">
        <v>-87.630874000000006</v>
      </c>
      <c r="D898" s="1">
        <v>0.73958333333333337</v>
      </c>
      <c r="E898" s="1">
        <v>0.99930555555555556</v>
      </c>
      <c r="F898" t="s">
        <v>13</v>
      </c>
      <c r="G898" t="s">
        <v>14</v>
      </c>
      <c r="H898">
        <v>27</v>
      </c>
      <c r="I898" s="2">
        <v>44155</v>
      </c>
      <c r="J898">
        <f t="shared" si="117"/>
        <v>1</v>
      </c>
      <c r="K898" t="str">
        <f t="shared" si="118"/>
        <v>F</v>
      </c>
      <c r="L898">
        <f t="shared" si="119"/>
        <v>47</v>
      </c>
      <c r="M898" s="11">
        <f t="shared" si="120"/>
        <v>0.75</v>
      </c>
      <c r="N898">
        <f t="shared" si="121"/>
        <v>0.31818181818181818</v>
      </c>
      <c r="O898">
        <f t="shared" si="122"/>
        <v>4.338842975206611E-2</v>
      </c>
      <c r="P898">
        <f t="shared" si="123"/>
        <v>0.875</v>
      </c>
      <c r="Q898">
        <f t="shared" si="124"/>
        <v>0.2</v>
      </c>
      <c r="R898">
        <f t="shared" si="125"/>
        <v>0.75</v>
      </c>
    </row>
    <row r="899" spans="1:18" x14ac:dyDescent="0.3">
      <c r="A899">
        <v>3</v>
      </c>
      <c r="B899">
        <v>41.880653000000002</v>
      </c>
      <c r="C899">
        <v>-87.636480000000006</v>
      </c>
      <c r="D899" s="1">
        <v>0.375</v>
      </c>
      <c r="E899" s="1">
        <v>0.70833333333333337</v>
      </c>
      <c r="F899" t="s">
        <v>12</v>
      </c>
      <c r="G899" t="s">
        <v>14</v>
      </c>
      <c r="H899">
        <v>29</v>
      </c>
      <c r="I899" s="2">
        <v>44155</v>
      </c>
      <c r="J899">
        <f t="shared" ref="J899:J962" si="126">CHOOSE(WEEKDAY(I899),0,1,1,1,1,1,0)</f>
        <v>1</v>
      </c>
      <c r="K899" t="str">
        <f t="shared" ref="K899:K962" si="127">CHOOSE(WEEKDAY(I899),"Su","M","Tu","W","Th","F","Sa")</f>
        <v>F</v>
      </c>
      <c r="L899">
        <f t="shared" ref="L899:L962" si="128">WEEKNUM(I899)</f>
        <v>47</v>
      </c>
      <c r="M899" s="11">
        <f t="shared" ref="M899:M962" si="129">MROUND(D899,"2:00")</f>
        <v>0.41666666666666663</v>
      </c>
      <c r="N899">
        <f t="shared" ref="N899:N962" si="130">COUNTIFS(F:F,F899,A:A,A899,L:L,L899)/COUNTIFS(A:A,A899,L:L,L899)</f>
        <v>0.26315789473684209</v>
      </c>
      <c r="O899">
        <f t="shared" ref="O899:O962" si="131">N899*(COUNTIFS(K:K,K899,A:A,A899,L:L,L899)/COUNTIFS(A:A,A899,L:L,L899))</f>
        <v>4.1551246537396121E-2</v>
      </c>
      <c r="P899">
        <f t="shared" ref="P899:P962" si="132">COUNTIFS(F:F,F899,A:A,A899,K:K,K899)/(MAX(L:L)-MIN(L:L))</f>
        <v>1</v>
      </c>
      <c r="Q899">
        <f t="shared" ref="Q899:Q962" si="133">COUNTIFS(F:F,F899,M:M,M899,K:K,K899,A:A,A899)/COUNTIFS(F:F,F899,K:K,K899,M:M,M899)</f>
        <v>0.2</v>
      </c>
      <c r="R899">
        <f t="shared" ref="R899:R962" si="134">COUNTIFS(F:F,F899,A:A,A899,K:K,K899,M:M,M899)/(MAX(L:L)-MIN(L:L))</f>
        <v>1</v>
      </c>
    </row>
    <row r="900" spans="1:18" x14ac:dyDescent="0.3">
      <c r="A900">
        <v>3</v>
      </c>
      <c r="B900">
        <v>41.881996999999998</v>
      </c>
      <c r="C900">
        <v>-87.627484999999993</v>
      </c>
      <c r="D900" s="1">
        <v>0.73958333333333337</v>
      </c>
      <c r="E900" s="1">
        <v>0.77083333333333337</v>
      </c>
      <c r="F900" t="s">
        <v>15</v>
      </c>
      <c r="G900" t="s">
        <v>14</v>
      </c>
      <c r="H900">
        <v>29</v>
      </c>
      <c r="I900" s="2">
        <v>44155</v>
      </c>
      <c r="J900">
        <f t="shared" si="126"/>
        <v>1</v>
      </c>
      <c r="K900" t="str">
        <f t="shared" si="127"/>
        <v>F</v>
      </c>
      <c r="L900">
        <f t="shared" si="128"/>
        <v>47</v>
      </c>
      <c r="M900" s="11">
        <f t="shared" si="129"/>
        <v>0.75</v>
      </c>
      <c r="N900">
        <f t="shared" si="130"/>
        <v>0.21052631578947367</v>
      </c>
      <c r="O900">
        <f t="shared" si="131"/>
        <v>3.3240997229916892E-2</v>
      </c>
      <c r="P900">
        <f t="shared" si="132"/>
        <v>1</v>
      </c>
      <c r="Q900">
        <f t="shared" si="133"/>
        <v>0.33333333333333331</v>
      </c>
      <c r="R900">
        <f t="shared" si="134"/>
        <v>1</v>
      </c>
    </row>
    <row r="901" spans="1:18" x14ac:dyDescent="0.3">
      <c r="A901">
        <v>3</v>
      </c>
      <c r="B901">
        <v>41.897865000000003</v>
      </c>
      <c r="C901">
        <v>-87.630874000000006</v>
      </c>
      <c r="D901" s="1">
        <v>0.79166666666666663</v>
      </c>
      <c r="E901" s="1">
        <v>0.99930555555555556</v>
      </c>
      <c r="F901" t="s">
        <v>13</v>
      </c>
      <c r="G901" t="s">
        <v>14</v>
      </c>
      <c r="H901">
        <v>29</v>
      </c>
      <c r="I901" s="2">
        <v>44155</v>
      </c>
      <c r="J901">
        <f t="shared" si="126"/>
        <v>1</v>
      </c>
      <c r="K901" t="str">
        <f t="shared" si="127"/>
        <v>F</v>
      </c>
      <c r="L901">
        <f t="shared" si="128"/>
        <v>47</v>
      </c>
      <c r="M901" s="11">
        <f t="shared" si="129"/>
        <v>0.83333333333333326</v>
      </c>
      <c r="N901">
        <f t="shared" si="130"/>
        <v>0.26315789473684209</v>
      </c>
      <c r="O901">
        <f t="shared" si="131"/>
        <v>4.1551246537396121E-2</v>
      </c>
      <c r="P901">
        <f t="shared" si="132"/>
        <v>1</v>
      </c>
      <c r="Q901">
        <f t="shared" si="133"/>
        <v>0.47058823529411764</v>
      </c>
      <c r="R901">
        <f t="shared" si="134"/>
        <v>1</v>
      </c>
    </row>
    <row r="902" spans="1:18" x14ac:dyDescent="0.3">
      <c r="A902">
        <v>4</v>
      </c>
      <c r="B902">
        <v>41.880653000000002</v>
      </c>
      <c r="C902">
        <v>-87.636480000000006</v>
      </c>
      <c r="D902" s="1">
        <v>0.375</v>
      </c>
      <c r="E902" s="1">
        <v>0.71527777777777779</v>
      </c>
      <c r="F902" t="s">
        <v>12</v>
      </c>
      <c r="G902" t="s">
        <v>10</v>
      </c>
      <c r="H902">
        <v>26</v>
      </c>
      <c r="I902" s="2">
        <v>44155</v>
      </c>
      <c r="J902">
        <f t="shared" si="126"/>
        <v>1</v>
      </c>
      <c r="K902" t="str">
        <f t="shared" si="127"/>
        <v>F</v>
      </c>
      <c r="L902">
        <f t="shared" si="128"/>
        <v>47</v>
      </c>
      <c r="M902" s="11">
        <f t="shared" si="129"/>
        <v>0.41666666666666663</v>
      </c>
      <c r="N902">
        <f t="shared" si="130"/>
        <v>0.25</v>
      </c>
      <c r="O902">
        <f t="shared" si="131"/>
        <v>3.7499999999999999E-2</v>
      </c>
      <c r="P902">
        <f t="shared" si="132"/>
        <v>1</v>
      </c>
      <c r="Q902">
        <f t="shared" si="133"/>
        <v>0.2</v>
      </c>
      <c r="R902">
        <f t="shared" si="134"/>
        <v>1</v>
      </c>
    </row>
    <row r="903" spans="1:18" x14ac:dyDescent="0.3">
      <c r="A903">
        <v>4</v>
      </c>
      <c r="B903">
        <v>41.881996999999998</v>
      </c>
      <c r="C903">
        <v>-87.627484999999993</v>
      </c>
      <c r="D903" s="1">
        <v>0.73958333333333337</v>
      </c>
      <c r="E903" s="1">
        <v>0.77777777777777779</v>
      </c>
      <c r="F903" t="s">
        <v>15</v>
      </c>
      <c r="G903" t="s">
        <v>10</v>
      </c>
      <c r="H903">
        <v>26</v>
      </c>
      <c r="I903" s="2">
        <v>44155</v>
      </c>
      <c r="J903">
        <f t="shared" si="126"/>
        <v>1</v>
      </c>
      <c r="K903" t="str">
        <f t="shared" si="127"/>
        <v>F</v>
      </c>
      <c r="L903">
        <f t="shared" si="128"/>
        <v>47</v>
      </c>
      <c r="M903" s="11">
        <f t="shared" si="129"/>
        <v>0.75</v>
      </c>
      <c r="N903">
        <f t="shared" si="130"/>
        <v>0.2</v>
      </c>
      <c r="O903">
        <f t="shared" si="131"/>
        <v>0.03</v>
      </c>
      <c r="P903">
        <f t="shared" si="132"/>
        <v>1</v>
      </c>
      <c r="Q903">
        <f t="shared" si="133"/>
        <v>0.33333333333333331</v>
      </c>
      <c r="R903">
        <f t="shared" si="134"/>
        <v>1</v>
      </c>
    </row>
    <row r="904" spans="1:18" x14ac:dyDescent="0.3">
      <c r="A904">
        <v>4</v>
      </c>
      <c r="B904">
        <v>41.897865000000003</v>
      </c>
      <c r="C904">
        <v>-87.630874000000006</v>
      </c>
      <c r="D904" s="1">
        <v>0.79166666666666663</v>
      </c>
      <c r="E904" s="1">
        <v>0.99930555555555556</v>
      </c>
      <c r="F904" t="s">
        <v>13</v>
      </c>
      <c r="G904" t="s">
        <v>10</v>
      </c>
      <c r="H904">
        <v>26</v>
      </c>
      <c r="I904" s="2">
        <v>44155</v>
      </c>
      <c r="J904">
        <f t="shared" si="126"/>
        <v>1</v>
      </c>
      <c r="K904" t="str">
        <f t="shared" si="127"/>
        <v>F</v>
      </c>
      <c r="L904">
        <f t="shared" si="128"/>
        <v>47</v>
      </c>
      <c r="M904" s="11">
        <f t="shared" si="129"/>
        <v>0.83333333333333326</v>
      </c>
      <c r="N904">
        <f t="shared" si="130"/>
        <v>0.35</v>
      </c>
      <c r="O904">
        <f t="shared" si="131"/>
        <v>5.2499999999999998E-2</v>
      </c>
      <c r="P904">
        <f t="shared" si="132"/>
        <v>1</v>
      </c>
      <c r="Q904">
        <f t="shared" si="133"/>
        <v>0.47058823529411764</v>
      </c>
      <c r="R904">
        <f t="shared" si="134"/>
        <v>1</v>
      </c>
    </row>
    <row r="905" spans="1:18" x14ac:dyDescent="0.3">
      <c r="A905">
        <v>5</v>
      </c>
      <c r="B905">
        <v>41.874848999999998</v>
      </c>
      <c r="C905">
        <v>-87.634506000000002</v>
      </c>
      <c r="D905" s="1">
        <v>0.25</v>
      </c>
      <c r="E905" s="1">
        <v>0.3125</v>
      </c>
      <c r="F905" t="s">
        <v>16</v>
      </c>
      <c r="G905" t="s">
        <v>10</v>
      </c>
      <c r="H905">
        <v>27</v>
      </c>
      <c r="I905" s="2">
        <v>44155</v>
      </c>
      <c r="J905">
        <f t="shared" si="126"/>
        <v>1</v>
      </c>
      <c r="K905" t="str">
        <f t="shared" si="127"/>
        <v>F</v>
      </c>
      <c r="L905">
        <f t="shared" si="128"/>
        <v>47</v>
      </c>
      <c r="M905" s="11">
        <f t="shared" si="129"/>
        <v>0.25</v>
      </c>
      <c r="N905">
        <f t="shared" si="130"/>
        <v>0.22727272727272727</v>
      </c>
      <c r="O905">
        <f t="shared" si="131"/>
        <v>3.099173553719008E-2</v>
      </c>
      <c r="P905">
        <f t="shared" si="132"/>
        <v>1</v>
      </c>
      <c r="Q905">
        <f t="shared" si="133"/>
        <v>0.5</v>
      </c>
      <c r="R905">
        <f t="shared" si="134"/>
        <v>1</v>
      </c>
    </row>
    <row r="906" spans="1:18" x14ac:dyDescent="0.3">
      <c r="A906">
        <v>5</v>
      </c>
      <c r="B906">
        <v>41.880653000000002</v>
      </c>
      <c r="C906">
        <v>-87.636480000000006</v>
      </c>
      <c r="D906" s="1">
        <v>0.375</v>
      </c>
      <c r="E906" s="1">
        <v>0.70833333333333337</v>
      </c>
      <c r="F906" t="s">
        <v>12</v>
      </c>
      <c r="G906" t="s">
        <v>10</v>
      </c>
      <c r="H906">
        <v>27</v>
      </c>
      <c r="I906" s="2">
        <v>44155</v>
      </c>
      <c r="J906">
        <f t="shared" si="126"/>
        <v>1</v>
      </c>
      <c r="K906" t="str">
        <f t="shared" si="127"/>
        <v>F</v>
      </c>
      <c r="L906">
        <f t="shared" si="128"/>
        <v>47</v>
      </c>
      <c r="M906" s="11">
        <f t="shared" si="129"/>
        <v>0.41666666666666663</v>
      </c>
      <c r="N906">
        <f t="shared" si="130"/>
        <v>0.22727272727272727</v>
      </c>
      <c r="O906">
        <f t="shared" si="131"/>
        <v>3.099173553719008E-2</v>
      </c>
      <c r="P906">
        <f t="shared" si="132"/>
        <v>1</v>
      </c>
      <c r="Q906">
        <f t="shared" si="133"/>
        <v>0.2</v>
      </c>
      <c r="R906">
        <f t="shared" si="134"/>
        <v>1</v>
      </c>
    </row>
    <row r="907" spans="1:18" x14ac:dyDescent="0.3">
      <c r="A907">
        <v>5</v>
      </c>
      <c r="B907">
        <v>41.897865000000003</v>
      </c>
      <c r="C907">
        <v>-87.630874000000006</v>
      </c>
      <c r="D907" s="1">
        <v>0.73958333333333337</v>
      </c>
      <c r="E907" s="1">
        <v>0.99930555555555556</v>
      </c>
      <c r="F907" t="s">
        <v>13</v>
      </c>
      <c r="G907" t="s">
        <v>10</v>
      </c>
      <c r="H907">
        <v>27</v>
      </c>
      <c r="I907" s="2">
        <v>44155</v>
      </c>
      <c r="J907">
        <f t="shared" si="126"/>
        <v>1</v>
      </c>
      <c r="K907" t="str">
        <f t="shared" si="127"/>
        <v>F</v>
      </c>
      <c r="L907">
        <f t="shared" si="128"/>
        <v>47</v>
      </c>
      <c r="M907" s="11">
        <f t="shared" si="129"/>
        <v>0.75</v>
      </c>
      <c r="N907">
        <f t="shared" si="130"/>
        <v>0.31818181818181818</v>
      </c>
      <c r="O907">
        <f t="shared" si="131"/>
        <v>4.338842975206611E-2</v>
      </c>
      <c r="P907">
        <f t="shared" si="132"/>
        <v>1</v>
      </c>
      <c r="Q907">
        <f t="shared" si="133"/>
        <v>0.26666666666666666</v>
      </c>
      <c r="R907">
        <f t="shared" si="134"/>
        <v>1</v>
      </c>
    </row>
    <row r="908" spans="1:18" x14ac:dyDescent="0.3">
      <c r="A908">
        <v>6</v>
      </c>
      <c r="B908">
        <v>41.874848999999998</v>
      </c>
      <c r="C908">
        <v>-87.634506000000002</v>
      </c>
      <c r="D908" s="1">
        <v>0.25</v>
      </c>
      <c r="E908" s="1">
        <v>0.31944444444444448</v>
      </c>
      <c r="F908" t="s">
        <v>16</v>
      </c>
      <c r="G908" t="s">
        <v>14</v>
      </c>
      <c r="H908">
        <v>29</v>
      </c>
      <c r="I908" s="2">
        <v>44155</v>
      </c>
      <c r="J908">
        <f t="shared" si="126"/>
        <v>1</v>
      </c>
      <c r="K908" t="str">
        <f t="shared" si="127"/>
        <v>F</v>
      </c>
      <c r="L908">
        <f t="shared" si="128"/>
        <v>47</v>
      </c>
      <c r="M908" s="11">
        <f t="shared" si="129"/>
        <v>0.25</v>
      </c>
      <c r="N908">
        <f t="shared" si="130"/>
        <v>0.125</v>
      </c>
      <c r="O908">
        <f t="shared" si="131"/>
        <v>2.0833333333333332E-2</v>
      </c>
      <c r="P908">
        <f t="shared" si="132"/>
        <v>1</v>
      </c>
      <c r="Q908">
        <f t="shared" si="133"/>
        <v>0.5</v>
      </c>
      <c r="R908">
        <f t="shared" si="134"/>
        <v>1</v>
      </c>
    </row>
    <row r="909" spans="1:18" x14ac:dyDescent="0.3">
      <c r="A909">
        <v>6</v>
      </c>
      <c r="B909">
        <v>41.880653000000002</v>
      </c>
      <c r="C909">
        <v>-87.636480000000006</v>
      </c>
      <c r="D909" s="1">
        <v>0.375</v>
      </c>
      <c r="E909" s="1">
        <v>0.71527777777777779</v>
      </c>
      <c r="F909" t="s">
        <v>12</v>
      </c>
      <c r="G909" t="s">
        <v>14</v>
      </c>
      <c r="H909">
        <v>29</v>
      </c>
      <c r="I909" s="2">
        <v>44155</v>
      </c>
      <c r="J909">
        <f t="shared" si="126"/>
        <v>1</v>
      </c>
      <c r="K909" t="str">
        <f t="shared" si="127"/>
        <v>F</v>
      </c>
      <c r="L909">
        <f t="shared" si="128"/>
        <v>47</v>
      </c>
      <c r="M909" s="11">
        <f t="shared" si="129"/>
        <v>0.41666666666666663</v>
      </c>
      <c r="N909">
        <f t="shared" si="130"/>
        <v>0.20833333333333334</v>
      </c>
      <c r="O909">
        <f t="shared" si="131"/>
        <v>3.4722222222222224E-2</v>
      </c>
      <c r="P909">
        <f t="shared" si="132"/>
        <v>1</v>
      </c>
      <c r="Q909">
        <f t="shared" si="133"/>
        <v>0.2</v>
      </c>
      <c r="R909">
        <f t="shared" si="134"/>
        <v>1</v>
      </c>
    </row>
    <row r="910" spans="1:18" x14ac:dyDescent="0.3">
      <c r="A910">
        <v>6</v>
      </c>
      <c r="B910">
        <v>41.881996999999998</v>
      </c>
      <c r="C910">
        <v>-87.627484999999993</v>
      </c>
      <c r="D910" s="1">
        <v>0.73958333333333337</v>
      </c>
      <c r="E910" s="1">
        <v>0.77777777777777779</v>
      </c>
      <c r="F910" t="s">
        <v>15</v>
      </c>
      <c r="G910" t="s">
        <v>14</v>
      </c>
      <c r="H910">
        <v>29</v>
      </c>
      <c r="I910" s="2">
        <v>44155</v>
      </c>
      <c r="J910">
        <f t="shared" si="126"/>
        <v>1</v>
      </c>
      <c r="K910" t="str">
        <f t="shared" si="127"/>
        <v>F</v>
      </c>
      <c r="L910">
        <f t="shared" si="128"/>
        <v>47</v>
      </c>
      <c r="M910" s="11">
        <f t="shared" si="129"/>
        <v>0.75</v>
      </c>
      <c r="N910">
        <f t="shared" si="130"/>
        <v>0.25</v>
      </c>
      <c r="O910">
        <f t="shared" si="131"/>
        <v>4.1666666666666664E-2</v>
      </c>
      <c r="P910">
        <f t="shared" si="132"/>
        <v>1</v>
      </c>
      <c r="Q910">
        <f t="shared" si="133"/>
        <v>0.33333333333333331</v>
      </c>
      <c r="R910">
        <f t="shared" si="134"/>
        <v>1</v>
      </c>
    </row>
    <row r="911" spans="1:18" x14ac:dyDescent="0.3">
      <c r="A911">
        <v>6</v>
      </c>
      <c r="B911">
        <v>41.897865000000003</v>
      </c>
      <c r="C911">
        <v>-87.630874000000006</v>
      </c>
      <c r="D911" s="1">
        <v>0.73958333333333337</v>
      </c>
      <c r="E911" s="1">
        <v>0.99930555555555556</v>
      </c>
      <c r="F911" t="s">
        <v>13</v>
      </c>
      <c r="G911" t="s">
        <v>14</v>
      </c>
      <c r="H911">
        <v>29</v>
      </c>
      <c r="I911" s="2">
        <v>44155</v>
      </c>
      <c r="J911">
        <f t="shared" si="126"/>
        <v>1</v>
      </c>
      <c r="K911" t="str">
        <f t="shared" si="127"/>
        <v>F</v>
      </c>
      <c r="L911">
        <f t="shared" si="128"/>
        <v>47</v>
      </c>
      <c r="M911" s="11">
        <f t="shared" si="129"/>
        <v>0.75</v>
      </c>
      <c r="N911">
        <f t="shared" si="130"/>
        <v>0.29166666666666669</v>
      </c>
      <c r="O911">
        <f t="shared" si="131"/>
        <v>4.8611111111111112E-2</v>
      </c>
      <c r="P911">
        <f t="shared" si="132"/>
        <v>1</v>
      </c>
      <c r="Q911">
        <f t="shared" si="133"/>
        <v>0.26666666666666666</v>
      </c>
      <c r="R911">
        <f t="shared" si="134"/>
        <v>1</v>
      </c>
    </row>
    <row r="912" spans="1:18" x14ac:dyDescent="0.3">
      <c r="A912">
        <v>1</v>
      </c>
      <c r="B912">
        <v>41.878163000000001</v>
      </c>
      <c r="C912">
        <v>-87.634919999999994</v>
      </c>
      <c r="D912" s="1">
        <v>0.52083333333333337</v>
      </c>
      <c r="E912" s="1">
        <v>0.54166666666666663</v>
      </c>
      <c r="F912" t="s">
        <v>17</v>
      </c>
      <c r="G912" t="s">
        <v>10</v>
      </c>
      <c r="H912">
        <v>25</v>
      </c>
      <c r="I912" s="2">
        <v>44156</v>
      </c>
      <c r="J912">
        <f t="shared" si="126"/>
        <v>0</v>
      </c>
      <c r="K912" t="str">
        <f t="shared" si="127"/>
        <v>Sa</v>
      </c>
      <c r="L912">
        <f t="shared" si="128"/>
        <v>47</v>
      </c>
      <c r="M912" s="11">
        <f t="shared" si="129"/>
        <v>0.5</v>
      </c>
      <c r="N912">
        <f t="shared" si="130"/>
        <v>7.6923076923076927E-2</v>
      </c>
      <c r="O912">
        <f t="shared" si="131"/>
        <v>1.183431952662722E-2</v>
      </c>
      <c r="P912">
        <f t="shared" si="132"/>
        <v>1</v>
      </c>
      <c r="Q912">
        <f t="shared" si="133"/>
        <v>1</v>
      </c>
      <c r="R912">
        <f t="shared" si="134"/>
        <v>1</v>
      </c>
    </row>
    <row r="913" spans="1:18" x14ac:dyDescent="0.3">
      <c r="A913">
        <v>1</v>
      </c>
      <c r="B913">
        <v>41.884017999999998</v>
      </c>
      <c r="C913">
        <v>-87.627398999999997</v>
      </c>
      <c r="D913" s="1">
        <v>0.58333333333333337</v>
      </c>
      <c r="E913" s="1">
        <v>0.66666666666666663</v>
      </c>
      <c r="F913" t="s">
        <v>18</v>
      </c>
      <c r="G913" t="s">
        <v>10</v>
      </c>
      <c r="H913">
        <v>25</v>
      </c>
      <c r="I913" s="2">
        <v>44156</v>
      </c>
      <c r="J913">
        <f t="shared" si="126"/>
        <v>0</v>
      </c>
      <c r="K913" t="str">
        <f t="shared" si="127"/>
        <v>Sa</v>
      </c>
      <c r="L913">
        <f t="shared" si="128"/>
        <v>47</v>
      </c>
      <c r="M913" s="11">
        <f t="shared" si="129"/>
        <v>0.58333333333333326</v>
      </c>
      <c r="N913">
        <f t="shared" si="130"/>
        <v>3.8461538461538464E-2</v>
      </c>
      <c r="O913">
        <f t="shared" si="131"/>
        <v>5.9171597633136102E-3</v>
      </c>
      <c r="P913">
        <f t="shared" si="132"/>
        <v>1</v>
      </c>
      <c r="Q913">
        <f t="shared" si="133"/>
        <v>1</v>
      </c>
      <c r="R913">
        <f t="shared" si="134"/>
        <v>1</v>
      </c>
    </row>
    <row r="914" spans="1:18" x14ac:dyDescent="0.3">
      <c r="A914">
        <v>1</v>
      </c>
      <c r="B914">
        <v>41.883138000000002</v>
      </c>
      <c r="C914">
        <v>-87.630692999999994</v>
      </c>
      <c r="D914" s="1">
        <v>0.6875</v>
      </c>
      <c r="E914" s="1">
        <v>0.70833333333333337</v>
      </c>
      <c r="F914" t="s">
        <v>19</v>
      </c>
      <c r="G914" t="s">
        <v>10</v>
      </c>
      <c r="H914">
        <v>25</v>
      </c>
      <c r="I914" s="2">
        <v>44156</v>
      </c>
      <c r="J914">
        <f t="shared" si="126"/>
        <v>0</v>
      </c>
      <c r="K914" t="str">
        <f t="shared" si="127"/>
        <v>Sa</v>
      </c>
      <c r="L914">
        <f t="shared" si="128"/>
        <v>47</v>
      </c>
      <c r="M914" s="11">
        <f t="shared" si="129"/>
        <v>0.66666666666666663</v>
      </c>
      <c r="N914">
        <f t="shared" si="130"/>
        <v>7.6923076923076927E-2</v>
      </c>
      <c r="O914">
        <f t="shared" si="131"/>
        <v>1.183431952662722E-2</v>
      </c>
      <c r="P914">
        <f t="shared" si="132"/>
        <v>1</v>
      </c>
      <c r="Q914">
        <f t="shared" si="133"/>
        <v>1</v>
      </c>
      <c r="R914">
        <f t="shared" si="134"/>
        <v>1</v>
      </c>
    </row>
    <row r="915" spans="1:18" x14ac:dyDescent="0.3">
      <c r="A915">
        <v>1</v>
      </c>
      <c r="B915">
        <v>41.897865000000003</v>
      </c>
      <c r="C915">
        <v>-87.630874000000006</v>
      </c>
      <c r="D915" s="1">
        <v>0.83333333333333337</v>
      </c>
      <c r="E915" s="1">
        <v>0.99930555555555556</v>
      </c>
      <c r="F915" t="s">
        <v>13</v>
      </c>
      <c r="G915" t="s">
        <v>10</v>
      </c>
      <c r="H915">
        <v>25</v>
      </c>
      <c r="I915" s="2">
        <v>44156</v>
      </c>
      <c r="J915">
        <f t="shared" si="126"/>
        <v>0</v>
      </c>
      <c r="K915" t="str">
        <f t="shared" si="127"/>
        <v>Sa</v>
      </c>
      <c r="L915">
        <f t="shared" si="128"/>
        <v>47</v>
      </c>
      <c r="M915" s="11">
        <f t="shared" si="129"/>
        <v>0.83333333333333326</v>
      </c>
      <c r="N915">
        <f t="shared" si="130"/>
        <v>0.26923076923076922</v>
      </c>
      <c r="O915">
        <f t="shared" si="131"/>
        <v>4.142011834319527E-2</v>
      </c>
      <c r="P915">
        <f t="shared" si="132"/>
        <v>1</v>
      </c>
      <c r="Q915">
        <f t="shared" si="133"/>
        <v>0.88888888888888884</v>
      </c>
      <c r="R915">
        <f t="shared" si="134"/>
        <v>1</v>
      </c>
    </row>
    <row r="916" spans="1:18" x14ac:dyDescent="0.3">
      <c r="A916">
        <v>2</v>
      </c>
      <c r="B916">
        <v>41.879927000000002</v>
      </c>
      <c r="C916">
        <v>-87.623632999999998</v>
      </c>
      <c r="D916" s="1">
        <v>0.39583333333333331</v>
      </c>
      <c r="E916" s="1">
        <v>0.5625</v>
      </c>
      <c r="F916" t="s">
        <v>20</v>
      </c>
      <c r="G916" t="s">
        <v>14</v>
      </c>
      <c r="H916">
        <v>27</v>
      </c>
      <c r="I916" s="2">
        <v>44156</v>
      </c>
      <c r="J916">
        <f t="shared" si="126"/>
        <v>0</v>
      </c>
      <c r="K916" t="str">
        <f t="shared" si="127"/>
        <v>Sa</v>
      </c>
      <c r="L916">
        <f t="shared" si="128"/>
        <v>47</v>
      </c>
      <c r="M916" s="11">
        <f t="shared" si="129"/>
        <v>0.41666666666666663</v>
      </c>
      <c r="N916">
        <f t="shared" si="130"/>
        <v>9.0909090909090912E-2</v>
      </c>
      <c r="O916">
        <f t="shared" si="131"/>
        <v>1.2396694214876032E-2</v>
      </c>
      <c r="P916">
        <f t="shared" si="132"/>
        <v>1</v>
      </c>
      <c r="Q916">
        <f t="shared" si="133"/>
        <v>1</v>
      </c>
      <c r="R916">
        <f t="shared" si="134"/>
        <v>1</v>
      </c>
    </row>
    <row r="917" spans="1:18" x14ac:dyDescent="0.3">
      <c r="A917">
        <v>2</v>
      </c>
      <c r="B917">
        <v>41.879604</v>
      </c>
      <c r="C917">
        <v>-87.633663999999996</v>
      </c>
      <c r="D917" s="1">
        <v>0.58333333333333337</v>
      </c>
      <c r="E917" s="1">
        <v>0.625</v>
      </c>
      <c r="F917" t="s">
        <v>9</v>
      </c>
      <c r="G917" t="s">
        <v>14</v>
      </c>
      <c r="H917">
        <v>27</v>
      </c>
      <c r="I917" s="2">
        <v>44156</v>
      </c>
      <c r="J917">
        <f t="shared" si="126"/>
        <v>0</v>
      </c>
      <c r="K917" t="str">
        <f t="shared" si="127"/>
        <v>Sa</v>
      </c>
      <c r="L917">
        <f t="shared" si="128"/>
        <v>47</v>
      </c>
      <c r="M917" s="11">
        <f t="shared" si="129"/>
        <v>0.58333333333333326</v>
      </c>
      <c r="N917">
        <f t="shared" si="130"/>
        <v>0.31818181818181818</v>
      </c>
      <c r="O917">
        <f t="shared" si="131"/>
        <v>4.338842975206611E-2</v>
      </c>
      <c r="P917">
        <f t="shared" si="132"/>
        <v>1</v>
      </c>
      <c r="Q917">
        <f t="shared" si="133"/>
        <v>1</v>
      </c>
      <c r="R917">
        <f t="shared" si="134"/>
        <v>1</v>
      </c>
    </row>
    <row r="918" spans="1:18" x14ac:dyDescent="0.3">
      <c r="A918">
        <v>2</v>
      </c>
      <c r="B918">
        <v>41.897865000000003</v>
      </c>
      <c r="C918">
        <v>-87.630874000000006</v>
      </c>
      <c r="D918" s="1">
        <v>0.64583333333333337</v>
      </c>
      <c r="E918" s="1">
        <v>0.99930555555555556</v>
      </c>
      <c r="F918" t="s">
        <v>13</v>
      </c>
      <c r="G918" t="s">
        <v>14</v>
      </c>
      <c r="H918">
        <v>27</v>
      </c>
      <c r="I918" s="2">
        <v>44156</v>
      </c>
      <c r="J918">
        <f t="shared" si="126"/>
        <v>0</v>
      </c>
      <c r="K918" t="str">
        <f t="shared" si="127"/>
        <v>Sa</v>
      </c>
      <c r="L918">
        <f t="shared" si="128"/>
        <v>47</v>
      </c>
      <c r="M918" s="11">
        <f t="shared" si="129"/>
        <v>0.66666666666666663</v>
      </c>
      <c r="N918">
        <f t="shared" si="130"/>
        <v>0.31818181818181818</v>
      </c>
      <c r="O918">
        <f t="shared" si="131"/>
        <v>4.338842975206611E-2</v>
      </c>
      <c r="P918">
        <f t="shared" si="132"/>
        <v>1.125</v>
      </c>
      <c r="Q918">
        <f t="shared" si="133"/>
        <v>0.5</v>
      </c>
      <c r="R918">
        <f t="shared" si="134"/>
        <v>1</v>
      </c>
    </row>
    <row r="919" spans="1:18" x14ac:dyDescent="0.3">
      <c r="A919">
        <v>3</v>
      </c>
      <c r="B919">
        <v>41.874848999999998</v>
      </c>
      <c r="C919">
        <v>-87.634506000000002</v>
      </c>
      <c r="D919" s="1">
        <v>0.29166666666666669</v>
      </c>
      <c r="E919" s="1">
        <v>0.375</v>
      </c>
      <c r="F919" t="s">
        <v>16</v>
      </c>
      <c r="G919" t="s">
        <v>14</v>
      </c>
      <c r="H919">
        <v>29</v>
      </c>
      <c r="I919" s="2">
        <v>44156</v>
      </c>
      <c r="J919">
        <f t="shared" si="126"/>
        <v>0</v>
      </c>
      <c r="K919" t="str">
        <f t="shared" si="127"/>
        <v>Sa</v>
      </c>
      <c r="L919">
        <f t="shared" si="128"/>
        <v>47</v>
      </c>
      <c r="M919" s="11">
        <f t="shared" si="129"/>
        <v>0.33333333333333331</v>
      </c>
      <c r="N919">
        <f t="shared" si="130"/>
        <v>0.10526315789473684</v>
      </c>
      <c r="O919">
        <f t="shared" si="131"/>
        <v>1.6620498614958446E-2</v>
      </c>
      <c r="P919">
        <f t="shared" si="132"/>
        <v>1</v>
      </c>
      <c r="Q919">
        <f t="shared" si="133"/>
        <v>1</v>
      </c>
      <c r="R919">
        <f t="shared" si="134"/>
        <v>1</v>
      </c>
    </row>
    <row r="920" spans="1:18" x14ac:dyDescent="0.3">
      <c r="A920">
        <v>3</v>
      </c>
      <c r="B920">
        <v>41.883138000000002</v>
      </c>
      <c r="C920">
        <v>-87.630692999999994</v>
      </c>
      <c r="D920" s="1">
        <v>0.70833333333333337</v>
      </c>
      <c r="E920" s="1">
        <v>0.75</v>
      </c>
      <c r="F920" t="s">
        <v>19</v>
      </c>
      <c r="G920" t="s">
        <v>14</v>
      </c>
      <c r="H920">
        <v>29</v>
      </c>
      <c r="I920" s="2">
        <v>44156</v>
      </c>
      <c r="J920">
        <f t="shared" si="126"/>
        <v>0</v>
      </c>
      <c r="K920" t="str">
        <f t="shared" si="127"/>
        <v>Sa</v>
      </c>
      <c r="L920">
        <f t="shared" si="128"/>
        <v>47</v>
      </c>
      <c r="M920" s="11">
        <f t="shared" si="129"/>
        <v>0.75</v>
      </c>
      <c r="N920">
        <f t="shared" si="130"/>
        <v>5.2631578947368418E-2</v>
      </c>
      <c r="O920">
        <f t="shared" si="131"/>
        <v>8.3102493074792231E-3</v>
      </c>
      <c r="P920">
        <f t="shared" si="132"/>
        <v>1</v>
      </c>
      <c r="Q920">
        <f t="shared" si="133"/>
        <v>1</v>
      </c>
      <c r="R920">
        <f t="shared" si="134"/>
        <v>1</v>
      </c>
    </row>
    <row r="921" spans="1:18" x14ac:dyDescent="0.3">
      <c r="A921">
        <v>3</v>
      </c>
      <c r="B921">
        <v>41.884017999999998</v>
      </c>
      <c r="C921">
        <v>-87.627398999999997</v>
      </c>
      <c r="D921" s="1">
        <v>0.75</v>
      </c>
      <c r="E921" s="1">
        <v>0.91666666666666663</v>
      </c>
      <c r="F921" t="s">
        <v>18</v>
      </c>
      <c r="G921" t="s">
        <v>14</v>
      </c>
      <c r="H921">
        <v>29</v>
      </c>
      <c r="I921" s="2">
        <v>44156</v>
      </c>
      <c r="J921">
        <f t="shared" si="126"/>
        <v>0</v>
      </c>
      <c r="K921" t="str">
        <f t="shared" si="127"/>
        <v>Sa</v>
      </c>
      <c r="L921">
        <f t="shared" si="128"/>
        <v>47</v>
      </c>
      <c r="M921" s="11">
        <f t="shared" si="129"/>
        <v>0.75</v>
      </c>
      <c r="N921">
        <f t="shared" si="130"/>
        <v>0.10526315789473684</v>
      </c>
      <c r="O921">
        <f t="shared" si="131"/>
        <v>1.6620498614958446E-2</v>
      </c>
      <c r="P921">
        <f t="shared" si="132"/>
        <v>1</v>
      </c>
      <c r="Q921">
        <f t="shared" si="133"/>
        <v>1</v>
      </c>
      <c r="R921">
        <f t="shared" si="134"/>
        <v>1</v>
      </c>
    </row>
    <row r="922" spans="1:18" x14ac:dyDescent="0.3">
      <c r="A922">
        <v>4</v>
      </c>
      <c r="B922">
        <v>41.897865000000003</v>
      </c>
      <c r="C922">
        <v>-87.630874000000006</v>
      </c>
      <c r="D922" s="1">
        <v>0.375</v>
      </c>
      <c r="E922" s="1">
        <v>0.38541666666666669</v>
      </c>
      <c r="F922" t="s">
        <v>13</v>
      </c>
      <c r="G922" t="s">
        <v>10</v>
      </c>
      <c r="H922">
        <v>26</v>
      </c>
      <c r="I922" s="2">
        <v>44156</v>
      </c>
      <c r="J922">
        <f t="shared" si="126"/>
        <v>0</v>
      </c>
      <c r="K922" t="str">
        <f t="shared" si="127"/>
        <v>Sa</v>
      </c>
      <c r="L922">
        <f t="shared" si="128"/>
        <v>47</v>
      </c>
      <c r="M922" s="11">
        <f t="shared" si="129"/>
        <v>0.41666666666666663</v>
      </c>
      <c r="N922">
        <f t="shared" si="130"/>
        <v>0.35</v>
      </c>
      <c r="O922">
        <f t="shared" si="131"/>
        <v>5.2499999999999998E-2</v>
      </c>
      <c r="P922">
        <f t="shared" si="132"/>
        <v>1</v>
      </c>
      <c r="Q922">
        <f t="shared" si="133"/>
        <v>1</v>
      </c>
      <c r="R922">
        <f t="shared" si="134"/>
        <v>1</v>
      </c>
    </row>
    <row r="923" spans="1:18" x14ac:dyDescent="0.3">
      <c r="A923">
        <v>4</v>
      </c>
      <c r="B923">
        <v>41.879604</v>
      </c>
      <c r="C923">
        <v>-87.633663999999996</v>
      </c>
      <c r="D923" s="1">
        <v>0.75</v>
      </c>
      <c r="E923" s="1">
        <v>0.79166666666666663</v>
      </c>
      <c r="F923" t="s">
        <v>9</v>
      </c>
      <c r="G923" t="s">
        <v>10</v>
      </c>
      <c r="H923">
        <v>26</v>
      </c>
      <c r="I923" s="2">
        <v>44156</v>
      </c>
      <c r="J923">
        <f t="shared" si="126"/>
        <v>0</v>
      </c>
      <c r="K923" t="str">
        <f t="shared" si="127"/>
        <v>Sa</v>
      </c>
      <c r="L923">
        <f t="shared" si="128"/>
        <v>47</v>
      </c>
      <c r="M923" s="11">
        <f t="shared" si="129"/>
        <v>0.75</v>
      </c>
      <c r="N923">
        <f t="shared" si="130"/>
        <v>0.1</v>
      </c>
      <c r="O923">
        <f t="shared" si="131"/>
        <v>1.4999999999999999E-2</v>
      </c>
      <c r="P923">
        <f t="shared" si="132"/>
        <v>1</v>
      </c>
      <c r="Q923">
        <f t="shared" si="133"/>
        <v>1</v>
      </c>
      <c r="R923">
        <f t="shared" si="134"/>
        <v>1</v>
      </c>
    </row>
    <row r="924" spans="1:18" x14ac:dyDescent="0.3">
      <c r="A924">
        <v>4</v>
      </c>
      <c r="B924">
        <v>41.890135999999998</v>
      </c>
      <c r="C924">
        <v>-87.631688999999994</v>
      </c>
      <c r="D924" s="1">
        <v>0.8125</v>
      </c>
      <c r="E924" s="1">
        <v>0</v>
      </c>
      <c r="F924" t="s">
        <v>21</v>
      </c>
      <c r="G924" t="s">
        <v>10</v>
      </c>
      <c r="H924">
        <v>26</v>
      </c>
      <c r="I924" s="2">
        <v>44156</v>
      </c>
      <c r="J924">
        <f t="shared" si="126"/>
        <v>0</v>
      </c>
      <c r="K924" t="str">
        <f t="shared" si="127"/>
        <v>Sa</v>
      </c>
      <c r="L924">
        <f t="shared" si="128"/>
        <v>47</v>
      </c>
      <c r="M924" s="11">
        <f t="shared" si="129"/>
        <v>0.83333333333333326</v>
      </c>
      <c r="N924">
        <f t="shared" si="130"/>
        <v>0.1</v>
      </c>
      <c r="O924">
        <f t="shared" si="131"/>
        <v>1.4999999999999999E-2</v>
      </c>
      <c r="P924">
        <f t="shared" si="132"/>
        <v>1.125</v>
      </c>
      <c r="Q924">
        <f t="shared" si="133"/>
        <v>0.9</v>
      </c>
      <c r="R924">
        <f t="shared" si="134"/>
        <v>1.125</v>
      </c>
    </row>
    <row r="925" spans="1:18" x14ac:dyDescent="0.3">
      <c r="A925">
        <v>5</v>
      </c>
      <c r="B925">
        <v>41.897865000000003</v>
      </c>
      <c r="C925">
        <v>-87.630874000000006</v>
      </c>
      <c r="D925" s="1">
        <v>0.33333333333333331</v>
      </c>
      <c r="E925" s="1">
        <v>0.375</v>
      </c>
      <c r="F925" t="s">
        <v>13</v>
      </c>
      <c r="G925" t="s">
        <v>10</v>
      </c>
      <c r="H925">
        <v>27</v>
      </c>
      <c r="I925" s="2">
        <v>44156</v>
      </c>
      <c r="J925">
        <f t="shared" si="126"/>
        <v>0</v>
      </c>
      <c r="K925" t="str">
        <f t="shared" si="127"/>
        <v>Sa</v>
      </c>
      <c r="L925">
        <f t="shared" si="128"/>
        <v>47</v>
      </c>
      <c r="M925" s="11">
        <f t="shared" si="129"/>
        <v>0.33333333333333331</v>
      </c>
      <c r="N925">
        <f t="shared" si="130"/>
        <v>0.31818181818181818</v>
      </c>
      <c r="O925">
        <f t="shared" si="131"/>
        <v>2.8925619834710745E-2</v>
      </c>
      <c r="P925">
        <f t="shared" si="132"/>
        <v>1</v>
      </c>
      <c r="Q925">
        <f t="shared" si="133"/>
        <v>1</v>
      </c>
      <c r="R925">
        <f t="shared" si="134"/>
        <v>1</v>
      </c>
    </row>
    <row r="926" spans="1:18" x14ac:dyDescent="0.3">
      <c r="A926">
        <v>5</v>
      </c>
      <c r="B926">
        <v>41.881996999999998</v>
      </c>
      <c r="C926">
        <v>-87.627484999999993</v>
      </c>
      <c r="D926" s="1">
        <v>0.375</v>
      </c>
      <c r="E926" s="1">
        <v>0.54166666666666663</v>
      </c>
      <c r="F926" t="s">
        <v>15</v>
      </c>
      <c r="G926" t="s">
        <v>10</v>
      </c>
      <c r="H926">
        <v>27</v>
      </c>
      <c r="I926" s="2">
        <v>44156</v>
      </c>
      <c r="J926">
        <f t="shared" si="126"/>
        <v>0</v>
      </c>
      <c r="K926" t="str">
        <f t="shared" si="127"/>
        <v>Sa</v>
      </c>
      <c r="L926">
        <f t="shared" si="128"/>
        <v>47</v>
      </c>
      <c r="M926" s="11">
        <f t="shared" si="129"/>
        <v>0.41666666666666663</v>
      </c>
      <c r="N926">
        <f t="shared" si="130"/>
        <v>0.22727272727272727</v>
      </c>
      <c r="O926">
        <f t="shared" si="131"/>
        <v>2.0661157024793389E-2</v>
      </c>
      <c r="P926">
        <f t="shared" si="132"/>
        <v>1</v>
      </c>
      <c r="Q926">
        <f t="shared" si="133"/>
        <v>0.5</v>
      </c>
      <c r="R926">
        <f t="shared" si="134"/>
        <v>1</v>
      </c>
    </row>
    <row r="927" spans="1:18" x14ac:dyDescent="0.3">
      <c r="A927">
        <v>6</v>
      </c>
      <c r="B927">
        <v>41.881996999999998</v>
      </c>
      <c r="C927">
        <v>-87.627484999999993</v>
      </c>
      <c r="D927" s="1">
        <v>0.41666666666666669</v>
      </c>
      <c r="E927" s="1">
        <v>0.54166666666666663</v>
      </c>
      <c r="F927" t="s">
        <v>15</v>
      </c>
      <c r="G927" t="s">
        <v>14</v>
      </c>
      <c r="H927">
        <v>29</v>
      </c>
      <c r="I927" s="2">
        <v>44156</v>
      </c>
      <c r="J927">
        <f t="shared" si="126"/>
        <v>0</v>
      </c>
      <c r="K927" t="str">
        <f t="shared" si="127"/>
        <v>Sa</v>
      </c>
      <c r="L927">
        <f t="shared" si="128"/>
        <v>47</v>
      </c>
      <c r="M927" s="11">
        <f t="shared" si="129"/>
        <v>0.41666666666666663</v>
      </c>
      <c r="N927">
        <f t="shared" si="130"/>
        <v>0.25</v>
      </c>
      <c r="O927">
        <f t="shared" si="131"/>
        <v>3.125E-2</v>
      </c>
      <c r="P927">
        <f t="shared" si="132"/>
        <v>1</v>
      </c>
      <c r="Q927">
        <f t="shared" si="133"/>
        <v>0.5</v>
      </c>
      <c r="R927">
        <f t="shared" si="134"/>
        <v>1</v>
      </c>
    </row>
    <row r="928" spans="1:18" x14ac:dyDescent="0.3">
      <c r="A928">
        <v>6</v>
      </c>
      <c r="B928">
        <v>41.883138000000002</v>
      </c>
      <c r="C928">
        <v>-87.630692999999994</v>
      </c>
      <c r="D928" s="1">
        <v>0.58333333333333337</v>
      </c>
      <c r="E928" s="1">
        <v>0.66666666666666663</v>
      </c>
      <c r="F928" t="s">
        <v>19</v>
      </c>
      <c r="G928" t="s">
        <v>14</v>
      </c>
      <c r="H928">
        <v>29</v>
      </c>
      <c r="I928" s="2">
        <v>44156</v>
      </c>
      <c r="J928">
        <f t="shared" si="126"/>
        <v>0</v>
      </c>
      <c r="K928" t="str">
        <f t="shared" si="127"/>
        <v>Sa</v>
      </c>
      <c r="L928">
        <f t="shared" si="128"/>
        <v>47</v>
      </c>
      <c r="M928" s="11">
        <f t="shared" si="129"/>
        <v>0.58333333333333326</v>
      </c>
      <c r="N928">
        <f t="shared" si="130"/>
        <v>8.3333333333333329E-2</v>
      </c>
      <c r="O928">
        <f t="shared" si="131"/>
        <v>1.0416666666666666E-2</v>
      </c>
      <c r="P928">
        <f t="shared" si="132"/>
        <v>1</v>
      </c>
      <c r="Q928">
        <f t="shared" si="133"/>
        <v>1</v>
      </c>
      <c r="R928">
        <f t="shared" si="134"/>
        <v>1</v>
      </c>
    </row>
    <row r="929" spans="1:18" x14ac:dyDescent="0.3">
      <c r="A929">
        <v>6</v>
      </c>
      <c r="B929">
        <v>41.897865000000003</v>
      </c>
      <c r="C929">
        <v>-87.630874000000006</v>
      </c>
      <c r="D929" s="1">
        <v>0.66666666666666663</v>
      </c>
      <c r="E929" s="1">
        <v>0.99930555555555556</v>
      </c>
      <c r="F929" t="s">
        <v>13</v>
      </c>
      <c r="G929" t="s">
        <v>14</v>
      </c>
      <c r="H929">
        <v>29</v>
      </c>
      <c r="I929" s="2">
        <v>44156</v>
      </c>
      <c r="J929">
        <f t="shared" si="126"/>
        <v>0</v>
      </c>
      <c r="K929" t="str">
        <f t="shared" si="127"/>
        <v>Sa</v>
      </c>
      <c r="L929">
        <f t="shared" si="128"/>
        <v>47</v>
      </c>
      <c r="M929" s="11">
        <f t="shared" si="129"/>
        <v>0.66666666666666663</v>
      </c>
      <c r="N929">
        <f t="shared" si="130"/>
        <v>0.29166666666666669</v>
      </c>
      <c r="O929">
        <f t="shared" si="131"/>
        <v>3.6458333333333336E-2</v>
      </c>
      <c r="P929">
        <f t="shared" si="132"/>
        <v>1</v>
      </c>
      <c r="Q929">
        <f t="shared" si="133"/>
        <v>0.5</v>
      </c>
      <c r="R929">
        <f t="shared" si="134"/>
        <v>1</v>
      </c>
    </row>
    <row r="930" spans="1:18" x14ac:dyDescent="0.3">
      <c r="A930">
        <v>1</v>
      </c>
      <c r="B930">
        <v>41.878163000000001</v>
      </c>
      <c r="C930">
        <v>-87.634919999999994</v>
      </c>
      <c r="D930" s="1">
        <v>0.52083333333333337</v>
      </c>
      <c r="E930" s="1">
        <v>0.54166666666666663</v>
      </c>
      <c r="F930" t="s">
        <v>17</v>
      </c>
      <c r="G930" t="s">
        <v>10</v>
      </c>
      <c r="H930">
        <v>25</v>
      </c>
      <c r="I930" s="2">
        <v>44157</v>
      </c>
      <c r="J930">
        <f t="shared" si="126"/>
        <v>0</v>
      </c>
      <c r="K930" t="str">
        <f t="shared" si="127"/>
        <v>Su</v>
      </c>
      <c r="L930">
        <f t="shared" si="128"/>
        <v>48</v>
      </c>
      <c r="M930" s="11">
        <f t="shared" si="129"/>
        <v>0.5</v>
      </c>
      <c r="N930">
        <f t="shared" si="130"/>
        <v>7.407407407407407E-2</v>
      </c>
      <c r="O930">
        <f t="shared" si="131"/>
        <v>8.2304526748971183E-3</v>
      </c>
      <c r="P930">
        <f t="shared" si="132"/>
        <v>1</v>
      </c>
      <c r="Q930">
        <f t="shared" si="133"/>
        <v>1</v>
      </c>
      <c r="R930">
        <f t="shared" si="134"/>
        <v>1</v>
      </c>
    </row>
    <row r="931" spans="1:18" x14ac:dyDescent="0.3">
      <c r="A931">
        <v>1</v>
      </c>
      <c r="B931">
        <v>41.883138000000002</v>
      </c>
      <c r="C931">
        <v>-87.630692999999994</v>
      </c>
      <c r="D931" s="1">
        <v>0.6875</v>
      </c>
      <c r="E931" s="1">
        <v>0.70833333333333337</v>
      </c>
      <c r="F931" t="s">
        <v>19</v>
      </c>
      <c r="G931" t="s">
        <v>10</v>
      </c>
      <c r="H931">
        <v>25</v>
      </c>
      <c r="I931" s="2">
        <v>44157</v>
      </c>
      <c r="J931">
        <f t="shared" si="126"/>
        <v>0</v>
      </c>
      <c r="K931" t="str">
        <f t="shared" si="127"/>
        <v>Su</v>
      </c>
      <c r="L931">
        <f t="shared" si="128"/>
        <v>48</v>
      </c>
      <c r="M931" s="11">
        <f t="shared" si="129"/>
        <v>0.66666666666666663</v>
      </c>
      <c r="N931">
        <f t="shared" si="130"/>
        <v>7.407407407407407E-2</v>
      </c>
      <c r="O931">
        <f t="shared" si="131"/>
        <v>8.2304526748971183E-3</v>
      </c>
      <c r="P931">
        <f t="shared" si="132"/>
        <v>1</v>
      </c>
      <c r="Q931">
        <f t="shared" si="133"/>
        <v>1</v>
      </c>
      <c r="R931">
        <f t="shared" si="134"/>
        <v>1</v>
      </c>
    </row>
    <row r="932" spans="1:18" x14ac:dyDescent="0.3">
      <c r="A932">
        <v>1</v>
      </c>
      <c r="B932">
        <v>41.897865000000003</v>
      </c>
      <c r="C932">
        <v>-87.630874000000006</v>
      </c>
      <c r="D932" s="1">
        <v>0.83333333333333337</v>
      </c>
      <c r="E932" s="1">
        <v>0.99930555555555556</v>
      </c>
      <c r="F932" t="s">
        <v>13</v>
      </c>
      <c r="G932" t="s">
        <v>10</v>
      </c>
      <c r="H932">
        <v>25</v>
      </c>
      <c r="I932" s="2">
        <v>44157</v>
      </c>
      <c r="J932">
        <f t="shared" si="126"/>
        <v>0</v>
      </c>
      <c r="K932" t="str">
        <f t="shared" si="127"/>
        <v>Su</v>
      </c>
      <c r="L932">
        <f t="shared" si="128"/>
        <v>48</v>
      </c>
      <c r="M932" s="11">
        <f t="shared" si="129"/>
        <v>0.83333333333333326</v>
      </c>
      <c r="N932">
        <f t="shared" si="130"/>
        <v>0.25925925925925924</v>
      </c>
      <c r="O932">
        <f t="shared" si="131"/>
        <v>2.8806584362139915E-2</v>
      </c>
      <c r="P932">
        <f t="shared" si="132"/>
        <v>1</v>
      </c>
      <c r="Q932">
        <f t="shared" si="133"/>
        <v>1</v>
      </c>
      <c r="R932">
        <f t="shared" si="134"/>
        <v>1</v>
      </c>
    </row>
    <row r="933" spans="1:18" x14ac:dyDescent="0.3">
      <c r="A933">
        <v>2</v>
      </c>
      <c r="B933">
        <v>41.881996999999998</v>
      </c>
      <c r="C933">
        <v>-87.627484999999993</v>
      </c>
      <c r="D933" s="1">
        <v>0.33333333333333331</v>
      </c>
      <c r="E933" s="1">
        <v>0.375</v>
      </c>
      <c r="F933" t="s">
        <v>15</v>
      </c>
      <c r="G933" t="s">
        <v>14</v>
      </c>
      <c r="H933">
        <v>27</v>
      </c>
      <c r="I933" s="2">
        <v>44157</v>
      </c>
      <c r="J933">
        <f t="shared" si="126"/>
        <v>0</v>
      </c>
      <c r="K933" t="str">
        <f t="shared" si="127"/>
        <v>Su</v>
      </c>
      <c r="L933">
        <f t="shared" si="128"/>
        <v>48</v>
      </c>
      <c r="M933" s="11">
        <f t="shared" si="129"/>
        <v>0.33333333333333331</v>
      </c>
      <c r="N933">
        <f t="shared" si="130"/>
        <v>4.7619047619047616E-2</v>
      </c>
      <c r="O933">
        <f t="shared" si="131"/>
        <v>9.0702947845804974E-3</v>
      </c>
      <c r="P933">
        <f t="shared" si="132"/>
        <v>1</v>
      </c>
      <c r="Q933">
        <f t="shared" si="133"/>
        <v>1</v>
      </c>
      <c r="R933">
        <f t="shared" si="134"/>
        <v>1</v>
      </c>
    </row>
    <row r="934" spans="1:18" x14ac:dyDescent="0.3">
      <c r="A934">
        <v>2</v>
      </c>
      <c r="B934">
        <v>41.879927000000002</v>
      </c>
      <c r="C934">
        <v>-87.623632999999998</v>
      </c>
      <c r="D934" s="1">
        <v>0.39583333333333331</v>
      </c>
      <c r="E934" s="1">
        <v>0.5625</v>
      </c>
      <c r="F934" t="s">
        <v>20</v>
      </c>
      <c r="G934" t="s">
        <v>14</v>
      </c>
      <c r="H934">
        <v>27</v>
      </c>
      <c r="I934" s="2">
        <v>44157</v>
      </c>
      <c r="J934">
        <f t="shared" si="126"/>
        <v>0</v>
      </c>
      <c r="K934" t="str">
        <f t="shared" si="127"/>
        <v>Su</v>
      </c>
      <c r="L934">
        <f t="shared" si="128"/>
        <v>48</v>
      </c>
      <c r="M934" s="11">
        <f t="shared" si="129"/>
        <v>0.41666666666666663</v>
      </c>
      <c r="N934">
        <f t="shared" si="130"/>
        <v>9.5238095238095233E-2</v>
      </c>
      <c r="O934">
        <f t="shared" si="131"/>
        <v>1.8140589569160995E-2</v>
      </c>
      <c r="P934">
        <f t="shared" si="132"/>
        <v>1</v>
      </c>
      <c r="Q934">
        <f t="shared" si="133"/>
        <v>1</v>
      </c>
      <c r="R934">
        <f t="shared" si="134"/>
        <v>1</v>
      </c>
    </row>
    <row r="935" spans="1:18" x14ac:dyDescent="0.3">
      <c r="A935">
        <v>2</v>
      </c>
      <c r="B935">
        <v>41.879604</v>
      </c>
      <c r="C935">
        <v>-87.633663999999996</v>
      </c>
      <c r="D935" s="1">
        <v>0.58333333333333337</v>
      </c>
      <c r="E935" s="1">
        <v>0.625</v>
      </c>
      <c r="F935" t="s">
        <v>9</v>
      </c>
      <c r="G935" t="s">
        <v>14</v>
      </c>
      <c r="H935">
        <v>27</v>
      </c>
      <c r="I935" s="2">
        <v>44157</v>
      </c>
      <c r="J935">
        <f t="shared" si="126"/>
        <v>0</v>
      </c>
      <c r="K935" t="str">
        <f t="shared" si="127"/>
        <v>Su</v>
      </c>
      <c r="L935">
        <f t="shared" si="128"/>
        <v>48</v>
      </c>
      <c r="M935" s="11">
        <f t="shared" si="129"/>
        <v>0.58333333333333326</v>
      </c>
      <c r="N935">
        <f t="shared" si="130"/>
        <v>0.2857142857142857</v>
      </c>
      <c r="O935">
        <f t="shared" si="131"/>
        <v>5.4421768707482984E-2</v>
      </c>
      <c r="P935">
        <f t="shared" si="132"/>
        <v>1</v>
      </c>
      <c r="Q935">
        <f t="shared" si="133"/>
        <v>1</v>
      </c>
      <c r="R935">
        <f t="shared" si="134"/>
        <v>1</v>
      </c>
    </row>
    <row r="936" spans="1:18" x14ac:dyDescent="0.3">
      <c r="A936">
        <v>2</v>
      </c>
      <c r="B936">
        <v>41.897865000000003</v>
      </c>
      <c r="C936">
        <v>-87.630874000000006</v>
      </c>
      <c r="D936" s="1">
        <v>0.64583333333333337</v>
      </c>
      <c r="E936" s="1">
        <v>0.99930555555555556</v>
      </c>
      <c r="F936" t="s">
        <v>13</v>
      </c>
      <c r="G936" t="s">
        <v>14</v>
      </c>
      <c r="H936">
        <v>27</v>
      </c>
      <c r="I936" s="2">
        <v>44157</v>
      </c>
      <c r="J936">
        <f t="shared" si="126"/>
        <v>0</v>
      </c>
      <c r="K936" t="str">
        <f t="shared" si="127"/>
        <v>Su</v>
      </c>
      <c r="L936">
        <f t="shared" si="128"/>
        <v>48</v>
      </c>
      <c r="M936" s="11">
        <f t="shared" si="129"/>
        <v>0.66666666666666663</v>
      </c>
      <c r="N936">
        <f t="shared" si="130"/>
        <v>0.33333333333333331</v>
      </c>
      <c r="O936">
        <f t="shared" si="131"/>
        <v>6.3492063492063489E-2</v>
      </c>
      <c r="P936">
        <f t="shared" si="132"/>
        <v>1</v>
      </c>
      <c r="Q936">
        <f t="shared" si="133"/>
        <v>0.5</v>
      </c>
      <c r="R936">
        <f t="shared" si="134"/>
        <v>1</v>
      </c>
    </row>
    <row r="937" spans="1:18" x14ac:dyDescent="0.3">
      <c r="A937">
        <v>3</v>
      </c>
      <c r="B937">
        <v>41.874848999999998</v>
      </c>
      <c r="C937">
        <v>-87.634506000000002</v>
      </c>
      <c r="D937" s="1">
        <v>0.29166666666666669</v>
      </c>
      <c r="E937" s="1">
        <v>0.375</v>
      </c>
      <c r="F937" t="s">
        <v>16</v>
      </c>
      <c r="G937" t="s">
        <v>14</v>
      </c>
      <c r="H937">
        <v>29</v>
      </c>
      <c r="I937" s="2">
        <v>44157</v>
      </c>
      <c r="J937">
        <f t="shared" si="126"/>
        <v>0</v>
      </c>
      <c r="K937" t="str">
        <f t="shared" si="127"/>
        <v>Su</v>
      </c>
      <c r="L937">
        <f t="shared" si="128"/>
        <v>48</v>
      </c>
      <c r="M937" s="11">
        <f t="shared" si="129"/>
        <v>0.33333333333333331</v>
      </c>
      <c r="N937">
        <f t="shared" si="130"/>
        <v>0.10526315789473684</v>
      </c>
      <c r="O937">
        <f t="shared" si="131"/>
        <v>1.1080332409972297E-2</v>
      </c>
      <c r="P937">
        <f t="shared" si="132"/>
        <v>1</v>
      </c>
      <c r="Q937">
        <f t="shared" si="133"/>
        <v>1</v>
      </c>
      <c r="R937">
        <f t="shared" si="134"/>
        <v>1</v>
      </c>
    </row>
    <row r="938" spans="1:18" x14ac:dyDescent="0.3">
      <c r="A938">
        <v>3</v>
      </c>
      <c r="B938">
        <v>41.884017999999998</v>
      </c>
      <c r="C938">
        <v>-87.627398999999997</v>
      </c>
      <c r="D938" s="1">
        <v>0.75</v>
      </c>
      <c r="E938" s="1">
        <v>0.91666666666666663</v>
      </c>
      <c r="F938" t="s">
        <v>18</v>
      </c>
      <c r="G938" t="s">
        <v>14</v>
      </c>
      <c r="H938">
        <v>29</v>
      </c>
      <c r="I938" s="2">
        <v>44157</v>
      </c>
      <c r="J938">
        <f t="shared" si="126"/>
        <v>0</v>
      </c>
      <c r="K938" t="str">
        <f t="shared" si="127"/>
        <v>Su</v>
      </c>
      <c r="L938">
        <f t="shared" si="128"/>
        <v>48</v>
      </c>
      <c r="M938" s="11">
        <f t="shared" si="129"/>
        <v>0.75</v>
      </c>
      <c r="N938">
        <f t="shared" si="130"/>
        <v>0.10526315789473684</v>
      </c>
      <c r="O938">
        <f t="shared" si="131"/>
        <v>1.1080332409972297E-2</v>
      </c>
      <c r="P938">
        <f t="shared" si="132"/>
        <v>1</v>
      </c>
      <c r="Q938">
        <f t="shared" si="133"/>
        <v>1</v>
      </c>
      <c r="R938">
        <f t="shared" si="134"/>
        <v>1</v>
      </c>
    </row>
    <row r="939" spans="1:18" x14ac:dyDescent="0.3">
      <c r="A939">
        <v>4</v>
      </c>
      <c r="B939">
        <v>41.897865000000003</v>
      </c>
      <c r="C939">
        <v>-87.630874000000006</v>
      </c>
      <c r="D939" s="1">
        <v>0.375</v>
      </c>
      <c r="E939" s="1">
        <v>0.38541666666666669</v>
      </c>
      <c r="F939" t="s">
        <v>13</v>
      </c>
      <c r="G939" t="s">
        <v>10</v>
      </c>
      <c r="H939">
        <v>26</v>
      </c>
      <c r="I939" s="2">
        <v>44157</v>
      </c>
      <c r="J939">
        <f t="shared" si="126"/>
        <v>0</v>
      </c>
      <c r="K939" t="str">
        <f t="shared" si="127"/>
        <v>Su</v>
      </c>
      <c r="L939">
        <f t="shared" si="128"/>
        <v>48</v>
      </c>
      <c r="M939" s="11">
        <f t="shared" si="129"/>
        <v>0.41666666666666663</v>
      </c>
      <c r="N939">
        <f t="shared" si="130"/>
        <v>0.35</v>
      </c>
      <c r="O939">
        <f t="shared" si="131"/>
        <v>5.2499999999999998E-2</v>
      </c>
      <c r="P939">
        <f t="shared" si="132"/>
        <v>1</v>
      </c>
      <c r="Q939">
        <f t="shared" si="133"/>
        <v>1</v>
      </c>
      <c r="R939">
        <f t="shared" si="134"/>
        <v>1</v>
      </c>
    </row>
    <row r="940" spans="1:18" x14ac:dyDescent="0.3">
      <c r="A940">
        <v>4</v>
      </c>
      <c r="B940">
        <v>41.879604</v>
      </c>
      <c r="C940">
        <v>-87.633663999999996</v>
      </c>
      <c r="D940" s="1">
        <v>0.75</v>
      </c>
      <c r="E940" s="1">
        <v>0.79166666666666663</v>
      </c>
      <c r="F940" t="s">
        <v>9</v>
      </c>
      <c r="G940" t="s">
        <v>10</v>
      </c>
      <c r="H940">
        <v>26</v>
      </c>
      <c r="I940" s="2">
        <v>44157</v>
      </c>
      <c r="J940">
        <f t="shared" si="126"/>
        <v>0</v>
      </c>
      <c r="K940" t="str">
        <f t="shared" si="127"/>
        <v>Su</v>
      </c>
      <c r="L940">
        <f t="shared" si="128"/>
        <v>48</v>
      </c>
      <c r="M940" s="11">
        <f t="shared" si="129"/>
        <v>0.75</v>
      </c>
      <c r="N940">
        <f t="shared" si="130"/>
        <v>0.1</v>
      </c>
      <c r="O940">
        <f t="shared" si="131"/>
        <v>1.4999999999999999E-2</v>
      </c>
      <c r="P940">
        <f t="shared" si="132"/>
        <v>1</v>
      </c>
      <c r="Q940">
        <f t="shared" si="133"/>
        <v>1</v>
      </c>
      <c r="R940">
        <f t="shared" si="134"/>
        <v>1</v>
      </c>
    </row>
    <row r="941" spans="1:18" x14ac:dyDescent="0.3">
      <c r="A941">
        <v>4</v>
      </c>
      <c r="B941">
        <v>41.890135999999998</v>
      </c>
      <c r="C941">
        <v>-87.631688999999994</v>
      </c>
      <c r="D941" s="1">
        <v>0.8125</v>
      </c>
      <c r="E941" s="1">
        <v>0</v>
      </c>
      <c r="F941" t="s">
        <v>21</v>
      </c>
      <c r="G941" t="s">
        <v>10</v>
      </c>
      <c r="H941">
        <v>26</v>
      </c>
      <c r="I941" s="2">
        <v>44157</v>
      </c>
      <c r="J941">
        <f t="shared" si="126"/>
        <v>0</v>
      </c>
      <c r="K941" t="str">
        <f t="shared" si="127"/>
        <v>Su</v>
      </c>
      <c r="L941">
        <f t="shared" si="128"/>
        <v>48</v>
      </c>
      <c r="M941" s="11">
        <f t="shared" si="129"/>
        <v>0.83333333333333326</v>
      </c>
      <c r="N941">
        <f t="shared" si="130"/>
        <v>0.1</v>
      </c>
      <c r="O941">
        <f t="shared" si="131"/>
        <v>1.4999999999999999E-2</v>
      </c>
      <c r="P941">
        <f t="shared" si="132"/>
        <v>0.75</v>
      </c>
      <c r="Q941">
        <f t="shared" si="133"/>
        <v>1</v>
      </c>
      <c r="R941">
        <f t="shared" si="134"/>
        <v>0.75</v>
      </c>
    </row>
    <row r="942" spans="1:18" x14ac:dyDescent="0.3">
      <c r="A942">
        <v>5</v>
      </c>
      <c r="B942">
        <v>41.897865000000003</v>
      </c>
      <c r="C942">
        <v>-87.630874000000006</v>
      </c>
      <c r="D942" s="1">
        <v>0.33333333333333331</v>
      </c>
      <c r="E942" s="1">
        <v>0.375</v>
      </c>
      <c r="F942" t="s">
        <v>13</v>
      </c>
      <c r="G942" t="s">
        <v>10</v>
      </c>
      <c r="H942">
        <v>27</v>
      </c>
      <c r="I942" s="2">
        <v>44157</v>
      </c>
      <c r="J942">
        <f t="shared" si="126"/>
        <v>0</v>
      </c>
      <c r="K942" t="str">
        <f t="shared" si="127"/>
        <v>Su</v>
      </c>
      <c r="L942">
        <f t="shared" si="128"/>
        <v>48</v>
      </c>
      <c r="M942" s="11">
        <f t="shared" si="129"/>
        <v>0.33333333333333331</v>
      </c>
      <c r="N942">
        <f t="shared" si="130"/>
        <v>0.30434782608695654</v>
      </c>
      <c r="O942">
        <f t="shared" si="131"/>
        <v>2.6465028355387523E-2</v>
      </c>
      <c r="P942">
        <f t="shared" si="132"/>
        <v>1</v>
      </c>
      <c r="Q942">
        <f t="shared" si="133"/>
        <v>1</v>
      </c>
      <c r="R942">
        <f t="shared" si="134"/>
        <v>1</v>
      </c>
    </row>
    <row r="943" spans="1:18" x14ac:dyDescent="0.3">
      <c r="A943">
        <v>5</v>
      </c>
      <c r="B943">
        <v>41.881996999999998</v>
      </c>
      <c r="C943">
        <v>-87.627484999999993</v>
      </c>
      <c r="D943" s="1">
        <v>0.375</v>
      </c>
      <c r="E943" s="1">
        <v>0.54166666666666663</v>
      </c>
      <c r="F943" t="s">
        <v>15</v>
      </c>
      <c r="G943" t="s">
        <v>10</v>
      </c>
      <c r="H943">
        <v>27</v>
      </c>
      <c r="I943" s="2">
        <v>44157</v>
      </c>
      <c r="J943">
        <f t="shared" si="126"/>
        <v>0</v>
      </c>
      <c r="K943" t="str">
        <f t="shared" si="127"/>
        <v>Su</v>
      </c>
      <c r="L943">
        <f t="shared" si="128"/>
        <v>48</v>
      </c>
      <c r="M943" s="11">
        <f t="shared" si="129"/>
        <v>0.41666666666666663</v>
      </c>
      <c r="N943">
        <f t="shared" si="130"/>
        <v>0.2608695652173913</v>
      </c>
      <c r="O943">
        <f t="shared" si="131"/>
        <v>2.268431001890359E-2</v>
      </c>
      <c r="P943">
        <f t="shared" si="132"/>
        <v>1</v>
      </c>
      <c r="Q943">
        <f t="shared" si="133"/>
        <v>0.5</v>
      </c>
      <c r="R943">
        <f t="shared" si="134"/>
        <v>1</v>
      </c>
    </row>
    <row r="944" spans="1:18" x14ac:dyDescent="0.3">
      <c r="A944">
        <v>6</v>
      </c>
      <c r="B944">
        <v>41.881996999999998</v>
      </c>
      <c r="C944">
        <v>-87.627484999999993</v>
      </c>
      <c r="D944" s="1">
        <v>0.41666666666666669</v>
      </c>
      <c r="E944" s="1">
        <v>0.54166666666666663</v>
      </c>
      <c r="F944" t="s">
        <v>15</v>
      </c>
      <c r="G944" t="s">
        <v>14</v>
      </c>
      <c r="H944">
        <v>29</v>
      </c>
      <c r="I944" s="2">
        <v>44157</v>
      </c>
      <c r="J944">
        <f t="shared" si="126"/>
        <v>0</v>
      </c>
      <c r="K944" t="str">
        <f t="shared" si="127"/>
        <v>Su</v>
      </c>
      <c r="L944">
        <f t="shared" si="128"/>
        <v>48</v>
      </c>
      <c r="M944" s="11">
        <f t="shared" si="129"/>
        <v>0.41666666666666663</v>
      </c>
      <c r="N944">
        <f t="shared" si="130"/>
        <v>0.25</v>
      </c>
      <c r="O944">
        <f t="shared" si="131"/>
        <v>4.1666666666666664E-2</v>
      </c>
      <c r="P944">
        <f t="shared" si="132"/>
        <v>1</v>
      </c>
      <c r="Q944">
        <f t="shared" si="133"/>
        <v>0.5</v>
      </c>
      <c r="R944">
        <f t="shared" si="134"/>
        <v>1</v>
      </c>
    </row>
    <row r="945" spans="1:18" x14ac:dyDescent="0.3">
      <c r="A945">
        <v>6</v>
      </c>
      <c r="B945">
        <v>41.883138000000002</v>
      </c>
      <c r="C945">
        <v>-87.630692999999994</v>
      </c>
      <c r="D945" s="1">
        <v>0.58333333333333337</v>
      </c>
      <c r="E945" s="1">
        <v>0.66666666666666663</v>
      </c>
      <c r="F945" t="s">
        <v>19</v>
      </c>
      <c r="G945" t="s">
        <v>14</v>
      </c>
      <c r="H945">
        <v>29</v>
      </c>
      <c r="I945" s="2">
        <v>44157</v>
      </c>
      <c r="J945">
        <f t="shared" si="126"/>
        <v>0</v>
      </c>
      <c r="K945" t="str">
        <f t="shared" si="127"/>
        <v>Su</v>
      </c>
      <c r="L945">
        <f t="shared" si="128"/>
        <v>48</v>
      </c>
      <c r="M945" s="11">
        <f t="shared" si="129"/>
        <v>0.58333333333333326</v>
      </c>
      <c r="N945">
        <f t="shared" si="130"/>
        <v>8.3333333333333329E-2</v>
      </c>
      <c r="O945">
        <f t="shared" si="131"/>
        <v>1.3888888888888888E-2</v>
      </c>
      <c r="P945">
        <f t="shared" si="132"/>
        <v>1</v>
      </c>
      <c r="Q945">
        <f t="shared" si="133"/>
        <v>1</v>
      </c>
      <c r="R945">
        <f t="shared" si="134"/>
        <v>1</v>
      </c>
    </row>
    <row r="946" spans="1:18" x14ac:dyDescent="0.3">
      <c r="A946">
        <v>6</v>
      </c>
      <c r="B946">
        <v>41.897865000000003</v>
      </c>
      <c r="C946">
        <v>-87.630874000000006</v>
      </c>
      <c r="D946" s="1">
        <v>0.66666666666666663</v>
      </c>
      <c r="E946" s="1">
        <v>0.6875</v>
      </c>
      <c r="F946" t="s">
        <v>13</v>
      </c>
      <c r="G946" t="s">
        <v>14</v>
      </c>
      <c r="H946">
        <v>29</v>
      </c>
      <c r="I946" s="2">
        <v>44157</v>
      </c>
      <c r="J946">
        <f t="shared" si="126"/>
        <v>0</v>
      </c>
      <c r="K946" t="str">
        <f t="shared" si="127"/>
        <v>Su</v>
      </c>
      <c r="L946">
        <f t="shared" si="128"/>
        <v>48</v>
      </c>
      <c r="M946" s="11">
        <f t="shared" si="129"/>
        <v>0.66666666666666663</v>
      </c>
      <c r="N946">
        <f t="shared" si="130"/>
        <v>0.29166666666666669</v>
      </c>
      <c r="O946">
        <f t="shared" si="131"/>
        <v>4.8611111111111112E-2</v>
      </c>
      <c r="P946">
        <f t="shared" si="132"/>
        <v>1</v>
      </c>
      <c r="Q946">
        <f t="shared" si="133"/>
        <v>0.5</v>
      </c>
      <c r="R946">
        <f t="shared" si="134"/>
        <v>1</v>
      </c>
    </row>
    <row r="947" spans="1:18" x14ac:dyDescent="0.3">
      <c r="A947">
        <v>6</v>
      </c>
      <c r="B947">
        <v>41.890135999999998</v>
      </c>
      <c r="C947">
        <v>-87.631688999999994</v>
      </c>
      <c r="D947" s="1">
        <v>0.91666666666666663</v>
      </c>
      <c r="E947" s="1">
        <v>0.99930555555555556</v>
      </c>
      <c r="F947" t="s">
        <v>21</v>
      </c>
      <c r="G947" t="s">
        <v>14</v>
      </c>
      <c r="H947">
        <v>29</v>
      </c>
      <c r="I947" s="2">
        <v>44157</v>
      </c>
      <c r="J947">
        <f t="shared" si="126"/>
        <v>0</v>
      </c>
      <c r="K947" t="str">
        <f t="shared" si="127"/>
        <v>Su</v>
      </c>
      <c r="L947">
        <f t="shared" si="128"/>
        <v>48</v>
      </c>
      <c r="M947" s="11">
        <f t="shared" si="129"/>
        <v>0.91666666666666663</v>
      </c>
      <c r="N947">
        <f t="shared" si="130"/>
        <v>4.1666666666666664E-2</v>
      </c>
      <c r="O947">
        <f t="shared" si="131"/>
        <v>6.9444444444444441E-3</v>
      </c>
      <c r="P947">
        <f t="shared" si="132"/>
        <v>1</v>
      </c>
      <c r="Q947">
        <f t="shared" si="133"/>
        <v>1</v>
      </c>
      <c r="R947">
        <f t="shared" si="134"/>
        <v>1</v>
      </c>
    </row>
    <row r="948" spans="1:18" x14ac:dyDescent="0.3">
      <c r="A948">
        <v>1</v>
      </c>
      <c r="B948">
        <v>41.879604</v>
      </c>
      <c r="C948">
        <v>-87.633663999999996</v>
      </c>
      <c r="D948" s="1">
        <v>0.33333333333333331</v>
      </c>
      <c r="E948" s="1">
        <v>0.34027777777777773</v>
      </c>
      <c r="F948" t="s">
        <v>9</v>
      </c>
      <c r="G948" t="s">
        <v>10</v>
      </c>
      <c r="H948">
        <v>25</v>
      </c>
      <c r="I948" s="2">
        <v>44158</v>
      </c>
      <c r="J948">
        <f t="shared" si="126"/>
        <v>1</v>
      </c>
      <c r="K948" t="str">
        <f t="shared" si="127"/>
        <v>M</v>
      </c>
      <c r="L948">
        <f t="shared" si="128"/>
        <v>48</v>
      </c>
      <c r="M948" s="11">
        <f t="shared" si="129"/>
        <v>0.33333333333333331</v>
      </c>
      <c r="N948">
        <f t="shared" si="130"/>
        <v>0.18518518518518517</v>
      </c>
      <c r="O948">
        <f t="shared" si="131"/>
        <v>2.743484224965706E-2</v>
      </c>
      <c r="P948">
        <f t="shared" si="132"/>
        <v>0.875</v>
      </c>
      <c r="Q948">
        <f t="shared" si="133"/>
        <v>0.53846153846153844</v>
      </c>
      <c r="R948">
        <f t="shared" si="134"/>
        <v>0.875</v>
      </c>
    </row>
    <row r="949" spans="1:18" x14ac:dyDescent="0.3">
      <c r="A949">
        <v>1</v>
      </c>
      <c r="B949">
        <v>41.877676999999998</v>
      </c>
      <c r="C949">
        <v>-87.634251000000006</v>
      </c>
      <c r="D949" s="1">
        <v>0.34375</v>
      </c>
      <c r="E949" s="1">
        <v>0.34722222222222227</v>
      </c>
      <c r="F949" t="s">
        <v>11</v>
      </c>
      <c r="G949" t="s">
        <v>10</v>
      </c>
      <c r="H949">
        <v>25</v>
      </c>
      <c r="I949" s="2">
        <v>44158</v>
      </c>
      <c r="J949">
        <f t="shared" si="126"/>
        <v>1</v>
      </c>
      <c r="K949" t="str">
        <f t="shared" si="127"/>
        <v>M</v>
      </c>
      <c r="L949">
        <f t="shared" si="128"/>
        <v>48</v>
      </c>
      <c r="M949" s="11">
        <f t="shared" si="129"/>
        <v>0.33333333333333331</v>
      </c>
      <c r="N949">
        <f t="shared" si="130"/>
        <v>0.18518518518518517</v>
      </c>
      <c r="O949">
        <f t="shared" si="131"/>
        <v>2.743484224965706E-2</v>
      </c>
      <c r="P949">
        <f t="shared" si="132"/>
        <v>1</v>
      </c>
      <c r="Q949">
        <f t="shared" si="133"/>
        <v>1</v>
      </c>
      <c r="R949">
        <f t="shared" si="134"/>
        <v>1</v>
      </c>
    </row>
    <row r="950" spans="1:18" x14ac:dyDescent="0.3">
      <c r="A950">
        <v>1</v>
      </c>
      <c r="B950">
        <v>41.880653000000002</v>
      </c>
      <c r="C950">
        <v>-87.636480000000006</v>
      </c>
      <c r="D950" s="1">
        <v>0.35416666666666669</v>
      </c>
      <c r="E950" s="1">
        <v>0.5</v>
      </c>
      <c r="F950" t="s">
        <v>12</v>
      </c>
      <c r="G950" t="s">
        <v>10</v>
      </c>
      <c r="H950">
        <v>25</v>
      </c>
      <c r="I950" s="2">
        <v>44158</v>
      </c>
      <c r="J950">
        <f t="shared" si="126"/>
        <v>1</v>
      </c>
      <c r="K950" t="str">
        <f t="shared" si="127"/>
        <v>M</v>
      </c>
      <c r="L950">
        <f t="shared" si="128"/>
        <v>48</v>
      </c>
      <c r="M950" s="11">
        <f t="shared" si="129"/>
        <v>0.33333333333333331</v>
      </c>
      <c r="N950">
        <f t="shared" si="130"/>
        <v>0.18518518518518517</v>
      </c>
      <c r="O950">
        <f t="shared" si="131"/>
        <v>2.743484224965706E-2</v>
      </c>
      <c r="P950">
        <f t="shared" si="132"/>
        <v>1</v>
      </c>
      <c r="Q950">
        <f t="shared" si="133"/>
        <v>1</v>
      </c>
      <c r="R950">
        <f t="shared" si="134"/>
        <v>1</v>
      </c>
    </row>
    <row r="951" spans="1:18" x14ac:dyDescent="0.3">
      <c r="A951">
        <v>1</v>
      </c>
      <c r="B951">
        <v>41.897865000000003</v>
      </c>
      <c r="C951">
        <v>-87.630874000000006</v>
      </c>
      <c r="D951" s="1">
        <v>0.72916666666666663</v>
      </c>
      <c r="E951" s="1">
        <v>0.99930555555555556</v>
      </c>
      <c r="F951" t="s">
        <v>13</v>
      </c>
      <c r="G951" t="s">
        <v>10</v>
      </c>
      <c r="H951">
        <v>25</v>
      </c>
      <c r="I951" s="2">
        <v>44158</v>
      </c>
      <c r="J951">
        <f t="shared" si="126"/>
        <v>1</v>
      </c>
      <c r="K951" t="str">
        <f t="shared" si="127"/>
        <v>M</v>
      </c>
      <c r="L951">
        <f t="shared" si="128"/>
        <v>48</v>
      </c>
      <c r="M951" s="11">
        <f t="shared" si="129"/>
        <v>0.75</v>
      </c>
      <c r="N951">
        <f t="shared" si="130"/>
        <v>0.25925925925925924</v>
      </c>
      <c r="O951">
        <f t="shared" si="131"/>
        <v>3.8408779149519887E-2</v>
      </c>
      <c r="P951">
        <f t="shared" si="132"/>
        <v>1</v>
      </c>
      <c r="Q951">
        <f t="shared" si="133"/>
        <v>0.25</v>
      </c>
      <c r="R951">
        <f t="shared" si="134"/>
        <v>1</v>
      </c>
    </row>
    <row r="952" spans="1:18" x14ac:dyDescent="0.3">
      <c r="A952">
        <v>2</v>
      </c>
      <c r="B952">
        <v>41.880653000000002</v>
      </c>
      <c r="C952">
        <v>-87.636480000000006</v>
      </c>
      <c r="D952" s="1">
        <v>0.375</v>
      </c>
      <c r="E952" s="1">
        <v>0.70833333333333337</v>
      </c>
      <c r="F952" t="s">
        <v>12</v>
      </c>
      <c r="G952" t="s">
        <v>14</v>
      </c>
      <c r="H952">
        <v>27</v>
      </c>
      <c r="I952" s="2">
        <v>44158</v>
      </c>
      <c r="J952">
        <f t="shared" si="126"/>
        <v>1</v>
      </c>
      <c r="K952" t="str">
        <f t="shared" si="127"/>
        <v>M</v>
      </c>
      <c r="L952">
        <f t="shared" si="128"/>
        <v>48</v>
      </c>
      <c r="M952" s="11">
        <f t="shared" si="129"/>
        <v>0.41666666666666663</v>
      </c>
      <c r="N952">
        <f t="shared" si="130"/>
        <v>0.23809523809523808</v>
      </c>
      <c r="O952">
        <f t="shared" si="131"/>
        <v>2.2675736961451243E-2</v>
      </c>
      <c r="P952">
        <f t="shared" si="132"/>
        <v>1</v>
      </c>
      <c r="Q952">
        <f t="shared" si="133"/>
        <v>0.21052631578947367</v>
      </c>
      <c r="R952">
        <f t="shared" si="134"/>
        <v>1</v>
      </c>
    </row>
    <row r="953" spans="1:18" x14ac:dyDescent="0.3">
      <c r="A953">
        <v>2</v>
      </c>
      <c r="B953">
        <v>41.897865000000003</v>
      </c>
      <c r="C953">
        <v>-87.630874000000006</v>
      </c>
      <c r="D953" s="1">
        <v>0.73958333333333337</v>
      </c>
      <c r="E953" s="1">
        <v>0.99930555555555556</v>
      </c>
      <c r="F953" t="s">
        <v>13</v>
      </c>
      <c r="G953" t="s">
        <v>14</v>
      </c>
      <c r="H953">
        <v>27</v>
      </c>
      <c r="I953" s="2">
        <v>44158</v>
      </c>
      <c r="J953">
        <f t="shared" si="126"/>
        <v>1</v>
      </c>
      <c r="K953" t="str">
        <f t="shared" si="127"/>
        <v>M</v>
      </c>
      <c r="L953">
        <f t="shared" si="128"/>
        <v>48</v>
      </c>
      <c r="M953" s="11">
        <f t="shared" si="129"/>
        <v>0.75</v>
      </c>
      <c r="N953">
        <f t="shared" si="130"/>
        <v>0.33333333333333331</v>
      </c>
      <c r="O953">
        <f t="shared" si="131"/>
        <v>3.1746031746031744E-2</v>
      </c>
      <c r="P953">
        <f t="shared" si="132"/>
        <v>1</v>
      </c>
      <c r="Q953">
        <f t="shared" si="133"/>
        <v>0.25</v>
      </c>
      <c r="R953">
        <f t="shared" si="134"/>
        <v>1</v>
      </c>
    </row>
    <row r="954" spans="1:18" x14ac:dyDescent="0.3">
      <c r="A954">
        <v>3</v>
      </c>
      <c r="B954">
        <v>41.880653000000002</v>
      </c>
      <c r="C954">
        <v>-87.636480000000006</v>
      </c>
      <c r="D954" s="1">
        <v>0.375</v>
      </c>
      <c r="E954" s="1">
        <v>0.70833333333333337</v>
      </c>
      <c r="F954" t="s">
        <v>12</v>
      </c>
      <c r="G954" t="s">
        <v>14</v>
      </c>
      <c r="H954">
        <v>29</v>
      </c>
      <c r="I954" s="2">
        <v>44158</v>
      </c>
      <c r="J954">
        <f t="shared" si="126"/>
        <v>1</v>
      </c>
      <c r="K954" t="str">
        <f t="shared" si="127"/>
        <v>M</v>
      </c>
      <c r="L954">
        <f t="shared" si="128"/>
        <v>48</v>
      </c>
      <c r="M954" s="11">
        <f t="shared" si="129"/>
        <v>0.41666666666666663</v>
      </c>
      <c r="N954">
        <f t="shared" si="130"/>
        <v>0.26315789473684209</v>
      </c>
      <c r="O954">
        <f t="shared" si="131"/>
        <v>4.1551246537396121E-2</v>
      </c>
      <c r="P954">
        <f t="shared" si="132"/>
        <v>1</v>
      </c>
      <c r="Q954">
        <f t="shared" si="133"/>
        <v>0.21052631578947367</v>
      </c>
      <c r="R954">
        <f t="shared" si="134"/>
        <v>1</v>
      </c>
    </row>
    <row r="955" spans="1:18" x14ac:dyDescent="0.3">
      <c r="A955">
        <v>3</v>
      </c>
      <c r="B955">
        <v>41.881996999999998</v>
      </c>
      <c r="C955">
        <v>-87.627484999999993</v>
      </c>
      <c r="D955" s="1">
        <v>0.73958333333333337</v>
      </c>
      <c r="E955" s="1">
        <v>0.77083333333333337</v>
      </c>
      <c r="F955" t="s">
        <v>15</v>
      </c>
      <c r="G955" t="s">
        <v>14</v>
      </c>
      <c r="H955">
        <v>29</v>
      </c>
      <c r="I955" s="2">
        <v>44158</v>
      </c>
      <c r="J955">
        <f t="shared" si="126"/>
        <v>1</v>
      </c>
      <c r="K955" t="str">
        <f t="shared" si="127"/>
        <v>M</v>
      </c>
      <c r="L955">
        <f t="shared" si="128"/>
        <v>48</v>
      </c>
      <c r="M955" s="11">
        <f t="shared" si="129"/>
        <v>0.75</v>
      </c>
      <c r="N955">
        <f t="shared" si="130"/>
        <v>0.21052631578947367</v>
      </c>
      <c r="O955">
        <f t="shared" si="131"/>
        <v>3.3240997229916892E-2</v>
      </c>
      <c r="P955">
        <f t="shared" si="132"/>
        <v>0.875</v>
      </c>
      <c r="Q955">
        <f t="shared" si="133"/>
        <v>0.30434782608695654</v>
      </c>
      <c r="R955">
        <f t="shared" si="134"/>
        <v>0.875</v>
      </c>
    </row>
    <row r="956" spans="1:18" x14ac:dyDescent="0.3">
      <c r="A956">
        <v>3</v>
      </c>
      <c r="B956">
        <v>41.897865000000003</v>
      </c>
      <c r="C956">
        <v>-87.630874000000006</v>
      </c>
      <c r="D956" s="1">
        <v>0.79166666666666663</v>
      </c>
      <c r="E956" s="1">
        <v>0.99930555555555556</v>
      </c>
      <c r="F956" t="s">
        <v>13</v>
      </c>
      <c r="G956" t="s">
        <v>14</v>
      </c>
      <c r="H956">
        <v>29</v>
      </c>
      <c r="I956" s="2">
        <v>44158</v>
      </c>
      <c r="J956">
        <f t="shared" si="126"/>
        <v>1</v>
      </c>
      <c r="K956" t="str">
        <f t="shared" si="127"/>
        <v>M</v>
      </c>
      <c r="L956">
        <f t="shared" si="128"/>
        <v>48</v>
      </c>
      <c r="M956" s="11">
        <f t="shared" si="129"/>
        <v>0.83333333333333326</v>
      </c>
      <c r="N956">
        <f t="shared" si="130"/>
        <v>0.26315789473684209</v>
      </c>
      <c r="O956">
        <f t="shared" si="131"/>
        <v>4.1551246537396121E-2</v>
      </c>
      <c r="P956">
        <f t="shared" si="132"/>
        <v>1</v>
      </c>
      <c r="Q956">
        <f t="shared" si="133"/>
        <v>0.5</v>
      </c>
      <c r="R956">
        <f t="shared" si="134"/>
        <v>1</v>
      </c>
    </row>
    <row r="957" spans="1:18" x14ac:dyDescent="0.3">
      <c r="A957">
        <v>4</v>
      </c>
      <c r="B957">
        <v>41.880653000000002</v>
      </c>
      <c r="C957">
        <v>-87.636480000000006</v>
      </c>
      <c r="D957" s="1">
        <v>0.375</v>
      </c>
      <c r="E957" s="1">
        <v>0.71527777777777779</v>
      </c>
      <c r="F957" t="s">
        <v>12</v>
      </c>
      <c r="G957" t="s">
        <v>10</v>
      </c>
      <c r="H957">
        <v>26</v>
      </c>
      <c r="I957" s="2">
        <v>44158</v>
      </c>
      <c r="J957">
        <f t="shared" si="126"/>
        <v>1</v>
      </c>
      <c r="K957" t="str">
        <f t="shared" si="127"/>
        <v>M</v>
      </c>
      <c r="L957">
        <f t="shared" si="128"/>
        <v>48</v>
      </c>
      <c r="M957" s="11">
        <f t="shared" si="129"/>
        <v>0.41666666666666663</v>
      </c>
      <c r="N957">
        <f t="shared" si="130"/>
        <v>0.25</v>
      </c>
      <c r="O957">
        <f t="shared" si="131"/>
        <v>3.7499999999999999E-2</v>
      </c>
      <c r="P957">
        <f t="shared" si="132"/>
        <v>1</v>
      </c>
      <c r="Q957">
        <f t="shared" si="133"/>
        <v>0.21052631578947367</v>
      </c>
      <c r="R957">
        <f t="shared" si="134"/>
        <v>1</v>
      </c>
    </row>
    <row r="958" spans="1:18" x14ac:dyDescent="0.3">
      <c r="A958">
        <v>4</v>
      </c>
      <c r="B958">
        <v>41.881996999999998</v>
      </c>
      <c r="C958">
        <v>-87.627484999999993</v>
      </c>
      <c r="D958" s="1">
        <v>0.73958333333333337</v>
      </c>
      <c r="E958" s="1">
        <v>0.77777777777777779</v>
      </c>
      <c r="F958" t="s">
        <v>15</v>
      </c>
      <c r="G958" t="s">
        <v>10</v>
      </c>
      <c r="H958">
        <v>26</v>
      </c>
      <c r="I958" s="2">
        <v>44158</v>
      </c>
      <c r="J958">
        <f t="shared" si="126"/>
        <v>1</v>
      </c>
      <c r="K958" t="str">
        <f t="shared" si="127"/>
        <v>M</v>
      </c>
      <c r="L958">
        <f t="shared" si="128"/>
        <v>48</v>
      </c>
      <c r="M958" s="11">
        <f t="shared" si="129"/>
        <v>0.75</v>
      </c>
      <c r="N958">
        <f t="shared" si="130"/>
        <v>0.2</v>
      </c>
      <c r="O958">
        <f t="shared" si="131"/>
        <v>0.03</v>
      </c>
      <c r="P958">
        <f t="shared" si="132"/>
        <v>1</v>
      </c>
      <c r="Q958">
        <f t="shared" si="133"/>
        <v>0.34782608695652173</v>
      </c>
      <c r="R958">
        <f t="shared" si="134"/>
        <v>1</v>
      </c>
    </row>
    <row r="959" spans="1:18" x14ac:dyDescent="0.3">
      <c r="A959">
        <v>4</v>
      </c>
      <c r="B959">
        <v>41.897865000000003</v>
      </c>
      <c r="C959">
        <v>-87.630874000000006</v>
      </c>
      <c r="D959" s="1">
        <v>0.79166666666666663</v>
      </c>
      <c r="E959" s="1">
        <v>0.99930555555555556</v>
      </c>
      <c r="F959" t="s">
        <v>13</v>
      </c>
      <c r="G959" t="s">
        <v>10</v>
      </c>
      <c r="H959">
        <v>26</v>
      </c>
      <c r="I959" s="2">
        <v>44158</v>
      </c>
      <c r="J959">
        <f t="shared" si="126"/>
        <v>1</v>
      </c>
      <c r="K959" t="str">
        <f t="shared" si="127"/>
        <v>M</v>
      </c>
      <c r="L959">
        <f t="shared" si="128"/>
        <v>48</v>
      </c>
      <c r="M959" s="11">
        <f t="shared" si="129"/>
        <v>0.83333333333333326</v>
      </c>
      <c r="N959">
        <f t="shared" si="130"/>
        <v>0.35</v>
      </c>
      <c r="O959">
        <f t="shared" si="131"/>
        <v>5.2499999999999998E-2</v>
      </c>
      <c r="P959">
        <f t="shared" si="132"/>
        <v>1</v>
      </c>
      <c r="Q959">
        <f t="shared" si="133"/>
        <v>0.5</v>
      </c>
      <c r="R959">
        <f t="shared" si="134"/>
        <v>1</v>
      </c>
    </row>
    <row r="960" spans="1:18" x14ac:dyDescent="0.3">
      <c r="A960">
        <v>5</v>
      </c>
      <c r="B960">
        <v>41.874848999999998</v>
      </c>
      <c r="C960">
        <v>-87.634506000000002</v>
      </c>
      <c r="D960" s="1">
        <v>0.25</v>
      </c>
      <c r="E960" s="1">
        <v>0.3125</v>
      </c>
      <c r="F960" t="s">
        <v>16</v>
      </c>
      <c r="G960" t="s">
        <v>10</v>
      </c>
      <c r="H960">
        <v>27</v>
      </c>
      <c r="I960" s="2">
        <v>44158</v>
      </c>
      <c r="J960">
        <f t="shared" si="126"/>
        <v>1</v>
      </c>
      <c r="K960" t="str">
        <f t="shared" si="127"/>
        <v>M</v>
      </c>
      <c r="L960">
        <f t="shared" si="128"/>
        <v>48</v>
      </c>
      <c r="M960" s="11">
        <f t="shared" si="129"/>
        <v>0.25</v>
      </c>
      <c r="N960">
        <f t="shared" si="130"/>
        <v>0.21739130434782608</v>
      </c>
      <c r="O960">
        <f t="shared" si="131"/>
        <v>3.780718336483932E-2</v>
      </c>
      <c r="P960">
        <f t="shared" si="132"/>
        <v>1</v>
      </c>
      <c r="Q960">
        <f t="shared" si="133"/>
        <v>0.5</v>
      </c>
      <c r="R960">
        <f t="shared" si="134"/>
        <v>1</v>
      </c>
    </row>
    <row r="961" spans="1:18" x14ac:dyDescent="0.3">
      <c r="A961">
        <v>5</v>
      </c>
      <c r="B961">
        <v>41.880653000000002</v>
      </c>
      <c r="C961">
        <v>-87.636480000000006</v>
      </c>
      <c r="D961" s="1">
        <v>0.375</v>
      </c>
      <c r="E961" s="1">
        <v>0.70833333333333337</v>
      </c>
      <c r="F961" t="s">
        <v>12</v>
      </c>
      <c r="G961" t="s">
        <v>10</v>
      </c>
      <c r="H961">
        <v>27</v>
      </c>
      <c r="I961" s="2">
        <v>44158</v>
      </c>
      <c r="J961">
        <f t="shared" si="126"/>
        <v>1</v>
      </c>
      <c r="K961" t="str">
        <f t="shared" si="127"/>
        <v>M</v>
      </c>
      <c r="L961">
        <f t="shared" si="128"/>
        <v>48</v>
      </c>
      <c r="M961" s="11">
        <f t="shared" si="129"/>
        <v>0.41666666666666663</v>
      </c>
      <c r="N961">
        <f t="shared" si="130"/>
        <v>0.21739130434782608</v>
      </c>
      <c r="O961">
        <f t="shared" si="131"/>
        <v>3.780718336483932E-2</v>
      </c>
      <c r="P961">
        <f t="shared" si="132"/>
        <v>0.75</v>
      </c>
      <c r="Q961">
        <f t="shared" si="133"/>
        <v>0.15789473684210525</v>
      </c>
      <c r="R961">
        <f t="shared" si="134"/>
        <v>0.75</v>
      </c>
    </row>
    <row r="962" spans="1:18" x14ac:dyDescent="0.3">
      <c r="A962">
        <v>5</v>
      </c>
      <c r="B962">
        <v>41.881996999999998</v>
      </c>
      <c r="C962">
        <v>-87.627484999999993</v>
      </c>
      <c r="D962" s="1">
        <v>0.73958333333333337</v>
      </c>
      <c r="E962" s="1">
        <v>0.77083333333333337</v>
      </c>
      <c r="F962" t="s">
        <v>15</v>
      </c>
      <c r="G962" t="s">
        <v>10</v>
      </c>
      <c r="H962">
        <v>27</v>
      </c>
      <c r="I962" s="2">
        <v>44158</v>
      </c>
      <c r="J962">
        <f t="shared" si="126"/>
        <v>1</v>
      </c>
      <c r="K962" t="str">
        <f t="shared" si="127"/>
        <v>M</v>
      </c>
      <c r="L962">
        <f t="shared" si="128"/>
        <v>48</v>
      </c>
      <c r="M962" s="11">
        <f t="shared" si="129"/>
        <v>0.75</v>
      </c>
      <c r="N962">
        <f t="shared" si="130"/>
        <v>0.2608695652173913</v>
      </c>
      <c r="O962">
        <f t="shared" si="131"/>
        <v>4.5368620037807179E-2</v>
      </c>
      <c r="P962">
        <f t="shared" si="132"/>
        <v>1</v>
      </c>
      <c r="Q962">
        <f t="shared" si="133"/>
        <v>0.34782608695652173</v>
      </c>
      <c r="R962">
        <f t="shared" si="134"/>
        <v>1</v>
      </c>
    </row>
    <row r="963" spans="1:18" x14ac:dyDescent="0.3">
      <c r="A963">
        <v>5</v>
      </c>
      <c r="B963">
        <v>41.897865000000003</v>
      </c>
      <c r="C963">
        <v>-87.630874000000006</v>
      </c>
      <c r="D963" s="1">
        <v>0.73958333333333337</v>
      </c>
      <c r="E963" s="1">
        <v>0.99930555555555556</v>
      </c>
      <c r="F963" t="s">
        <v>13</v>
      </c>
      <c r="G963" t="s">
        <v>10</v>
      </c>
      <c r="H963">
        <v>27</v>
      </c>
      <c r="I963" s="2">
        <v>44158</v>
      </c>
      <c r="J963">
        <f t="shared" ref="J963:J1026" si="135">CHOOSE(WEEKDAY(I963),0,1,1,1,1,1,0)</f>
        <v>1</v>
      </c>
      <c r="K963" t="str">
        <f t="shared" ref="K963:K1026" si="136">CHOOSE(WEEKDAY(I963),"Su","M","Tu","W","Th","F","Sa")</f>
        <v>M</v>
      </c>
      <c r="L963">
        <f t="shared" ref="L963:L1026" si="137">WEEKNUM(I963)</f>
        <v>48</v>
      </c>
      <c r="M963" s="11">
        <f t="shared" ref="M963:M1026" si="138">MROUND(D963,"2:00")</f>
        <v>0.75</v>
      </c>
      <c r="N963">
        <f t="shared" ref="N963:N1026" si="139">COUNTIFS(F:F,F963,A:A,A963,L:L,L963)/COUNTIFS(A:A,A963,L:L,L963)</f>
        <v>0.30434782608695654</v>
      </c>
      <c r="O963">
        <f t="shared" ref="O963:O1026" si="140">N963*(COUNTIFS(K:K,K963,A:A,A963,L:L,L963)/COUNTIFS(A:A,A963,L:L,L963))</f>
        <v>5.2930056710775046E-2</v>
      </c>
      <c r="P963">
        <f t="shared" ref="P963:P1026" si="141">COUNTIFS(F:F,F963,A:A,A963,K:K,K963)/(MAX(L:L)-MIN(L:L))</f>
        <v>1</v>
      </c>
      <c r="Q963">
        <f t="shared" ref="Q963:Q1026" si="142">COUNTIFS(F:F,F963,M:M,M963,K:K,K963,A:A,A963)/COUNTIFS(F:F,F963,K:K,K963,M:M,M963)</f>
        <v>0.25</v>
      </c>
      <c r="R963">
        <f t="shared" ref="R963:R1026" si="143">COUNTIFS(F:F,F963,A:A,A963,K:K,K963,M:M,M963)/(MAX(L:L)-MIN(L:L))</f>
        <v>1</v>
      </c>
    </row>
    <row r="964" spans="1:18" x14ac:dyDescent="0.3">
      <c r="A964">
        <v>6</v>
      </c>
      <c r="B964">
        <v>41.874848999999998</v>
      </c>
      <c r="C964">
        <v>-87.634506000000002</v>
      </c>
      <c r="D964" s="1">
        <v>0.25</v>
      </c>
      <c r="E964" s="1">
        <v>0.31944444444444448</v>
      </c>
      <c r="F964" t="s">
        <v>16</v>
      </c>
      <c r="G964" t="s">
        <v>14</v>
      </c>
      <c r="H964">
        <v>29</v>
      </c>
      <c r="I964" s="2">
        <v>44158</v>
      </c>
      <c r="J964">
        <f t="shared" si="135"/>
        <v>1</v>
      </c>
      <c r="K964" t="str">
        <f t="shared" si="136"/>
        <v>M</v>
      </c>
      <c r="L964">
        <f t="shared" si="137"/>
        <v>48</v>
      </c>
      <c r="M964" s="11">
        <f t="shared" si="138"/>
        <v>0.25</v>
      </c>
      <c r="N964">
        <f t="shared" si="139"/>
        <v>0.125</v>
      </c>
      <c r="O964">
        <f t="shared" si="140"/>
        <v>1.5625E-2</v>
      </c>
      <c r="P964">
        <f t="shared" si="141"/>
        <v>1</v>
      </c>
      <c r="Q964">
        <f t="shared" si="142"/>
        <v>0.5</v>
      </c>
      <c r="R964">
        <f t="shared" si="143"/>
        <v>1</v>
      </c>
    </row>
    <row r="965" spans="1:18" x14ac:dyDescent="0.3">
      <c r="A965">
        <v>6</v>
      </c>
      <c r="B965">
        <v>41.880653000000002</v>
      </c>
      <c r="C965">
        <v>-87.636480000000006</v>
      </c>
      <c r="D965" s="1">
        <v>0.375</v>
      </c>
      <c r="E965" s="1">
        <v>0.71527777777777779</v>
      </c>
      <c r="F965" t="s">
        <v>12</v>
      </c>
      <c r="G965" t="s">
        <v>14</v>
      </c>
      <c r="H965">
        <v>29</v>
      </c>
      <c r="I965" s="2">
        <v>44158</v>
      </c>
      <c r="J965">
        <f t="shared" si="135"/>
        <v>1</v>
      </c>
      <c r="K965" t="str">
        <f t="shared" si="136"/>
        <v>M</v>
      </c>
      <c r="L965">
        <f t="shared" si="137"/>
        <v>48</v>
      </c>
      <c r="M965" s="11">
        <f t="shared" si="138"/>
        <v>0.41666666666666663</v>
      </c>
      <c r="N965">
        <f t="shared" si="139"/>
        <v>0.20833333333333334</v>
      </c>
      <c r="O965">
        <f t="shared" si="140"/>
        <v>2.6041666666666668E-2</v>
      </c>
      <c r="P965">
        <f t="shared" si="141"/>
        <v>1</v>
      </c>
      <c r="Q965">
        <f t="shared" si="142"/>
        <v>0.21052631578947367</v>
      </c>
      <c r="R965">
        <f t="shared" si="143"/>
        <v>1</v>
      </c>
    </row>
    <row r="966" spans="1:18" x14ac:dyDescent="0.3">
      <c r="A966">
        <v>6</v>
      </c>
      <c r="B966">
        <v>41.897865000000003</v>
      </c>
      <c r="C966">
        <v>-87.630874000000006</v>
      </c>
      <c r="D966" s="1">
        <v>0.73958333333333337</v>
      </c>
      <c r="E966" s="1">
        <v>0.99930555555555556</v>
      </c>
      <c r="F966" t="s">
        <v>13</v>
      </c>
      <c r="G966" t="s">
        <v>14</v>
      </c>
      <c r="H966">
        <v>29</v>
      </c>
      <c r="I966" s="2">
        <v>44158</v>
      </c>
      <c r="J966">
        <f t="shared" si="135"/>
        <v>1</v>
      </c>
      <c r="K966" t="str">
        <f t="shared" si="136"/>
        <v>M</v>
      </c>
      <c r="L966">
        <f t="shared" si="137"/>
        <v>48</v>
      </c>
      <c r="M966" s="11">
        <f t="shared" si="138"/>
        <v>0.75</v>
      </c>
      <c r="N966">
        <f t="shared" si="139"/>
        <v>0.29166666666666669</v>
      </c>
      <c r="O966">
        <f t="shared" si="140"/>
        <v>3.6458333333333336E-2</v>
      </c>
      <c r="P966">
        <f t="shared" si="141"/>
        <v>1</v>
      </c>
      <c r="Q966">
        <f t="shared" si="142"/>
        <v>0.25</v>
      </c>
      <c r="R966">
        <f t="shared" si="143"/>
        <v>1</v>
      </c>
    </row>
    <row r="967" spans="1:18" x14ac:dyDescent="0.3">
      <c r="A967">
        <v>1</v>
      </c>
      <c r="B967">
        <v>41.879604</v>
      </c>
      <c r="C967">
        <v>-87.633663999999996</v>
      </c>
      <c r="D967" s="1">
        <v>0.33333333333333331</v>
      </c>
      <c r="E967" s="1">
        <v>0.34027777777777773</v>
      </c>
      <c r="F967" t="s">
        <v>9</v>
      </c>
      <c r="G967" t="s">
        <v>10</v>
      </c>
      <c r="H967">
        <v>25</v>
      </c>
      <c r="I967" s="2">
        <v>44159</v>
      </c>
      <c r="J967">
        <f t="shared" si="135"/>
        <v>1</v>
      </c>
      <c r="K967" t="str">
        <f t="shared" si="136"/>
        <v>Tu</v>
      </c>
      <c r="L967">
        <f t="shared" si="137"/>
        <v>48</v>
      </c>
      <c r="M967" s="11">
        <f t="shared" si="138"/>
        <v>0.33333333333333331</v>
      </c>
      <c r="N967">
        <f t="shared" si="139"/>
        <v>0.18518518518518517</v>
      </c>
      <c r="O967">
        <f t="shared" si="140"/>
        <v>2.743484224965706E-2</v>
      </c>
      <c r="P967">
        <f t="shared" si="141"/>
        <v>1</v>
      </c>
      <c r="Q967">
        <f t="shared" si="142"/>
        <v>0.5</v>
      </c>
      <c r="R967">
        <f t="shared" si="143"/>
        <v>1</v>
      </c>
    </row>
    <row r="968" spans="1:18" x14ac:dyDescent="0.3">
      <c r="A968">
        <v>1</v>
      </c>
      <c r="B968">
        <v>41.877676999999998</v>
      </c>
      <c r="C968">
        <v>-87.634251000000006</v>
      </c>
      <c r="D968" s="1">
        <v>0.34375</v>
      </c>
      <c r="E968" s="1">
        <v>0.34722222222222227</v>
      </c>
      <c r="F968" t="s">
        <v>11</v>
      </c>
      <c r="G968" t="s">
        <v>10</v>
      </c>
      <c r="H968">
        <v>25</v>
      </c>
      <c r="I968" s="2">
        <v>44159</v>
      </c>
      <c r="J968">
        <f t="shared" si="135"/>
        <v>1</v>
      </c>
      <c r="K968" t="str">
        <f t="shared" si="136"/>
        <v>Tu</v>
      </c>
      <c r="L968">
        <f t="shared" si="137"/>
        <v>48</v>
      </c>
      <c r="M968" s="11">
        <f t="shared" si="138"/>
        <v>0.33333333333333331</v>
      </c>
      <c r="N968">
        <f t="shared" si="139"/>
        <v>0.18518518518518517</v>
      </c>
      <c r="O968">
        <f t="shared" si="140"/>
        <v>2.743484224965706E-2</v>
      </c>
      <c r="P968">
        <f t="shared" si="141"/>
        <v>1</v>
      </c>
      <c r="Q968">
        <f t="shared" si="142"/>
        <v>1</v>
      </c>
      <c r="R968">
        <f t="shared" si="143"/>
        <v>1</v>
      </c>
    </row>
    <row r="969" spans="1:18" x14ac:dyDescent="0.3">
      <c r="A969">
        <v>1</v>
      </c>
      <c r="B969">
        <v>41.880653000000002</v>
      </c>
      <c r="C969">
        <v>-87.636480000000006</v>
      </c>
      <c r="D969" s="1">
        <v>0.35416666666666669</v>
      </c>
      <c r="E969" s="1">
        <v>0.5</v>
      </c>
      <c r="F969" t="s">
        <v>12</v>
      </c>
      <c r="G969" t="s">
        <v>10</v>
      </c>
      <c r="H969">
        <v>25</v>
      </c>
      <c r="I969" s="2">
        <v>44159</v>
      </c>
      <c r="J969">
        <f t="shared" si="135"/>
        <v>1</v>
      </c>
      <c r="K969" t="str">
        <f t="shared" si="136"/>
        <v>Tu</v>
      </c>
      <c r="L969">
        <f t="shared" si="137"/>
        <v>48</v>
      </c>
      <c r="M969" s="11">
        <f t="shared" si="138"/>
        <v>0.33333333333333331</v>
      </c>
      <c r="N969">
        <f t="shared" si="139"/>
        <v>0.18518518518518517</v>
      </c>
      <c r="O969">
        <f t="shared" si="140"/>
        <v>2.743484224965706E-2</v>
      </c>
      <c r="P969">
        <f t="shared" si="141"/>
        <v>1</v>
      </c>
      <c r="Q969">
        <f t="shared" si="142"/>
        <v>1</v>
      </c>
      <c r="R969">
        <f t="shared" si="143"/>
        <v>1</v>
      </c>
    </row>
    <row r="970" spans="1:18" x14ac:dyDescent="0.3">
      <c r="A970">
        <v>1</v>
      </c>
      <c r="B970">
        <v>41.897865000000003</v>
      </c>
      <c r="C970">
        <v>-87.630874000000006</v>
      </c>
      <c r="D970" s="1">
        <v>0.72916666666666663</v>
      </c>
      <c r="E970" s="1">
        <v>0.99930555555555556</v>
      </c>
      <c r="F970" t="s">
        <v>13</v>
      </c>
      <c r="G970" t="s">
        <v>10</v>
      </c>
      <c r="H970">
        <v>25</v>
      </c>
      <c r="I970" s="2">
        <v>44159</v>
      </c>
      <c r="J970">
        <f t="shared" si="135"/>
        <v>1</v>
      </c>
      <c r="K970" t="str">
        <f t="shared" si="136"/>
        <v>Tu</v>
      </c>
      <c r="L970">
        <f t="shared" si="137"/>
        <v>48</v>
      </c>
      <c r="M970" s="11">
        <f t="shared" si="138"/>
        <v>0.75</v>
      </c>
      <c r="N970">
        <f t="shared" si="139"/>
        <v>0.25925925925925924</v>
      </c>
      <c r="O970">
        <f t="shared" si="140"/>
        <v>3.8408779149519887E-2</v>
      </c>
      <c r="P970">
        <f t="shared" si="141"/>
        <v>1</v>
      </c>
      <c r="Q970">
        <f t="shared" si="142"/>
        <v>0.25</v>
      </c>
      <c r="R970">
        <f t="shared" si="143"/>
        <v>1</v>
      </c>
    </row>
    <row r="971" spans="1:18" x14ac:dyDescent="0.3">
      <c r="A971">
        <v>2</v>
      </c>
      <c r="B971">
        <v>41.879604</v>
      </c>
      <c r="C971">
        <v>-87.633663999999996</v>
      </c>
      <c r="D971" s="1">
        <v>0.3125</v>
      </c>
      <c r="E971" s="1">
        <v>0.35416666666666669</v>
      </c>
      <c r="F971" t="s">
        <v>9</v>
      </c>
      <c r="G971" t="s">
        <v>14</v>
      </c>
      <c r="H971">
        <v>27</v>
      </c>
      <c r="I971" s="2">
        <v>44159</v>
      </c>
      <c r="J971">
        <f t="shared" si="135"/>
        <v>1</v>
      </c>
      <c r="K971" t="str">
        <f t="shared" si="136"/>
        <v>Tu</v>
      </c>
      <c r="L971">
        <f t="shared" si="137"/>
        <v>48</v>
      </c>
      <c r="M971" s="11">
        <f t="shared" si="138"/>
        <v>0.33333333333333331</v>
      </c>
      <c r="N971">
        <f t="shared" si="139"/>
        <v>0.2857142857142857</v>
      </c>
      <c r="O971">
        <f t="shared" si="140"/>
        <v>4.0816326530612242E-2</v>
      </c>
      <c r="P971">
        <f t="shared" si="141"/>
        <v>1</v>
      </c>
      <c r="Q971">
        <f t="shared" si="142"/>
        <v>0.5</v>
      </c>
      <c r="R971">
        <f t="shared" si="143"/>
        <v>1</v>
      </c>
    </row>
    <row r="972" spans="1:18" x14ac:dyDescent="0.3">
      <c r="A972">
        <v>2</v>
      </c>
      <c r="B972">
        <v>41.880653000000002</v>
      </c>
      <c r="C972">
        <v>-87.636480000000006</v>
      </c>
      <c r="D972" s="1">
        <v>0.375</v>
      </c>
      <c r="E972" s="1">
        <v>0.70833333333333337</v>
      </c>
      <c r="F972" t="s">
        <v>12</v>
      </c>
      <c r="G972" t="s">
        <v>14</v>
      </c>
      <c r="H972">
        <v>27</v>
      </c>
      <c r="I972" s="2">
        <v>44159</v>
      </c>
      <c r="J972">
        <f t="shared" si="135"/>
        <v>1</v>
      </c>
      <c r="K972" t="str">
        <f t="shared" si="136"/>
        <v>Tu</v>
      </c>
      <c r="L972">
        <f t="shared" si="137"/>
        <v>48</v>
      </c>
      <c r="M972" s="11">
        <f t="shared" si="138"/>
        <v>0.41666666666666663</v>
      </c>
      <c r="N972">
        <f t="shared" si="139"/>
        <v>0.23809523809523808</v>
      </c>
      <c r="O972">
        <f t="shared" si="140"/>
        <v>3.4013605442176867E-2</v>
      </c>
      <c r="P972">
        <f t="shared" si="141"/>
        <v>1</v>
      </c>
      <c r="Q972">
        <f t="shared" si="142"/>
        <v>0.2</v>
      </c>
      <c r="R972">
        <f t="shared" si="143"/>
        <v>1</v>
      </c>
    </row>
    <row r="973" spans="1:18" x14ac:dyDescent="0.3">
      <c r="A973">
        <v>2</v>
      </c>
      <c r="B973">
        <v>41.897865000000003</v>
      </c>
      <c r="C973">
        <v>-87.630874000000006</v>
      </c>
      <c r="D973" s="1">
        <v>0.73958333333333337</v>
      </c>
      <c r="E973" s="1">
        <v>0.99930555555555556</v>
      </c>
      <c r="F973" t="s">
        <v>13</v>
      </c>
      <c r="G973" t="s">
        <v>14</v>
      </c>
      <c r="H973">
        <v>27</v>
      </c>
      <c r="I973" s="2">
        <v>44159</v>
      </c>
      <c r="J973">
        <f t="shared" si="135"/>
        <v>1</v>
      </c>
      <c r="K973" t="str">
        <f t="shared" si="136"/>
        <v>Tu</v>
      </c>
      <c r="L973">
        <f t="shared" si="137"/>
        <v>48</v>
      </c>
      <c r="M973" s="11">
        <f t="shared" si="138"/>
        <v>0.75</v>
      </c>
      <c r="N973">
        <f t="shared" si="139"/>
        <v>0.33333333333333331</v>
      </c>
      <c r="O973">
        <f t="shared" si="140"/>
        <v>4.7619047619047616E-2</v>
      </c>
      <c r="P973">
        <f t="shared" si="141"/>
        <v>1</v>
      </c>
      <c r="Q973">
        <f t="shared" si="142"/>
        <v>0.25</v>
      </c>
      <c r="R973">
        <f t="shared" si="143"/>
        <v>1</v>
      </c>
    </row>
    <row r="974" spans="1:18" x14ac:dyDescent="0.3">
      <c r="A974">
        <v>3</v>
      </c>
      <c r="B974">
        <v>41.880653000000002</v>
      </c>
      <c r="C974">
        <v>-87.636480000000006</v>
      </c>
      <c r="D974" s="1">
        <v>0.375</v>
      </c>
      <c r="E974" s="1">
        <v>0.70833333333333337</v>
      </c>
      <c r="F974" t="s">
        <v>12</v>
      </c>
      <c r="G974" t="s">
        <v>14</v>
      </c>
      <c r="H974">
        <v>29</v>
      </c>
      <c r="I974" s="2">
        <v>44159</v>
      </c>
      <c r="J974">
        <f t="shared" si="135"/>
        <v>1</v>
      </c>
      <c r="K974" t="str">
        <f t="shared" si="136"/>
        <v>Tu</v>
      </c>
      <c r="L974">
        <f t="shared" si="137"/>
        <v>48</v>
      </c>
      <c r="M974" s="11">
        <f t="shared" si="138"/>
        <v>0.41666666666666663</v>
      </c>
      <c r="N974">
        <f t="shared" si="139"/>
        <v>0.26315789473684209</v>
      </c>
      <c r="O974">
        <f t="shared" si="140"/>
        <v>2.7700831024930744E-2</v>
      </c>
      <c r="P974">
        <f t="shared" si="141"/>
        <v>1</v>
      </c>
      <c r="Q974">
        <f t="shared" si="142"/>
        <v>0.2</v>
      </c>
      <c r="R974">
        <f t="shared" si="143"/>
        <v>1</v>
      </c>
    </row>
    <row r="975" spans="1:18" x14ac:dyDescent="0.3">
      <c r="A975">
        <v>3</v>
      </c>
      <c r="B975">
        <v>41.897865000000003</v>
      </c>
      <c r="C975">
        <v>-87.630874000000006</v>
      </c>
      <c r="D975" s="1">
        <v>0.79166666666666663</v>
      </c>
      <c r="E975" s="1">
        <v>0.99930555555555556</v>
      </c>
      <c r="F975" t="s">
        <v>13</v>
      </c>
      <c r="G975" t="s">
        <v>14</v>
      </c>
      <c r="H975">
        <v>29</v>
      </c>
      <c r="I975" s="2">
        <v>44159</v>
      </c>
      <c r="J975">
        <f t="shared" si="135"/>
        <v>1</v>
      </c>
      <c r="K975" t="str">
        <f t="shared" si="136"/>
        <v>Tu</v>
      </c>
      <c r="L975">
        <f t="shared" si="137"/>
        <v>48</v>
      </c>
      <c r="M975" s="11">
        <f t="shared" si="138"/>
        <v>0.83333333333333326</v>
      </c>
      <c r="N975">
        <f t="shared" si="139"/>
        <v>0.26315789473684209</v>
      </c>
      <c r="O975">
        <f t="shared" si="140"/>
        <v>2.7700831024930744E-2</v>
      </c>
      <c r="P975">
        <f t="shared" si="141"/>
        <v>1</v>
      </c>
      <c r="Q975">
        <f t="shared" si="142"/>
        <v>0.5</v>
      </c>
      <c r="R975">
        <f t="shared" si="143"/>
        <v>1</v>
      </c>
    </row>
    <row r="976" spans="1:18" x14ac:dyDescent="0.3">
      <c r="A976">
        <v>4</v>
      </c>
      <c r="B976">
        <v>41.880653000000002</v>
      </c>
      <c r="C976">
        <v>-87.636480000000006</v>
      </c>
      <c r="D976" s="1">
        <v>0.375</v>
      </c>
      <c r="E976" s="1">
        <v>0.71527777777777779</v>
      </c>
      <c r="F976" t="s">
        <v>12</v>
      </c>
      <c r="G976" t="s">
        <v>10</v>
      </c>
      <c r="H976">
        <v>26</v>
      </c>
      <c r="I976" s="2">
        <v>44159</v>
      </c>
      <c r="J976">
        <f t="shared" si="135"/>
        <v>1</v>
      </c>
      <c r="K976" t="str">
        <f t="shared" si="136"/>
        <v>Tu</v>
      </c>
      <c r="L976">
        <f t="shared" si="137"/>
        <v>48</v>
      </c>
      <c r="M976" s="11">
        <f t="shared" si="138"/>
        <v>0.41666666666666663</v>
      </c>
      <c r="N976">
        <f t="shared" si="139"/>
        <v>0.25</v>
      </c>
      <c r="O976">
        <f t="shared" si="140"/>
        <v>3.7499999999999999E-2</v>
      </c>
      <c r="P976">
        <f t="shared" si="141"/>
        <v>1</v>
      </c>
      <c r="Q976">
        <f t="shared" si="142"/>
        <v>0.2</v>
      </c>
      <c r="R976">
        <f t="shared" si="143"/>
        <v>1</v>
      </c>
    </row>
    <row r="977" spans="1:18" x14ac:dyDescent="0.3">
      <c r="A977">
        <v>4</v>
      </c>
      <c r="B977">
        <v>41.881996999999998</v>
      </c>
      <c r="C977">
        <v>-87.627484999999993</v>
      </c>
      <c r="D977" s="1">
        <v>0.73958333333333337</v>
      </c>
      <c r="E977" s="1">
        <v>0.77777777777777779</v>
      </c>
      <c r="F977" t="s">
        <v>15</v>
      </c>
      <c r="G977" t="s">
        <v>10</v>
      </c>
      <c r="H977">
        <v>26</v>
      </c>
      <c r="I977" s="2">
        <v>44159</v>
      </c>
      <c r="J977">
        <f t="shared" si="135"/>
        <v>1</v>
      </c>
      <c r="K977" t="str">
        <f t="shared" si="136"/>
        <v>Tu</v>
      </c>
      <c r="L977">
        <f t="shared" si="137"/>
        <v>48</v>
      </c>
      <c r="M977" s="11">
        <f t="shared" si="138"/>
        <v>0.75</v>
      </c>
      <c r="N977">
        <f t="shared" si="139"/>
        <v>0.2</v>
      </c>
      <c r="O977">
        <f t="shared" si="140"/>
        <v>0.03</v>
      </c>
      <c r="P977">
        <f t="shared" si="141"/>
        <v>1</v>
      </c>
      <c r="Q977">
        <f t="shared" si="142"/>
        <v>0.34782608695652173</v>
      </c>
      <c r="R977">
        <f t="shared" si="143"/>
        <v>1</v>
      </c>
    </row>
    <row r="978" spans="1:18" x14ac:dyDescent="0.3">
      <c r="A978">
        <v>4</v>
      </c>
      <c r="B978">
        <v>41.897865000000003</v>
      </c>
      <c r="C978">
        <v>-87.630874000000006</v>
      </c>
      <c r="D978" s="1">
        <v>0.79166666666666663</v>
      </c>
      <c r="E978" s="1">
        <v>0.99930555555555556</v>
      </c>
      <c r="F978" t="s">
        <v>13</v>
      </c>
      <c r="G978" t="s">
        <v>10</v>
      </c>
      <c r="H978">
        <v>26</v>
      </c>
      <c r="I978" s="2">
        <v>44159</v>
      </c>
      <c r="J978">
        <f t="shared" si="135"/>
        <v>1</v>
      </c>
      <c r="K978" t="str">
        <f t="shared" si="136"/>
        <v>Tu</v>
      </c>
      <c r="L978">
        <f t="shared" si="137"/>
        <v>48</v>
      </c>
      <c r="M978" s="11">
        <f t="shared" si="138"/>
        <v>0.83333333333333326</v>
      </c>
      <c r="N978">
        <f t="shared" si="139"/>
        <v>0.35</v>
      </c>
      <c r="O978">
        <f t="shared" si="140"/>
        <v>5.2499999999999998E-2</v>
      </c>
      <c r="P978">
        <f t="shared" si="141"/>
        <v>1</v>
      </c>
      <c r="Q978">
        <f t="shared" si="142"/>
        <v>0.5</v>
      </c>
      <c r="R978">
        <f t="shared" si="143"/>
        <v>1</v>
      </c>
    </row>
    <row r="979" spans="1:18" x14ac:dyDescent="0.3">
      <c r="A979">
        <v>5</v>
      </c>
      <c r="B979">
        <v>41.874848999999998</v>
      </c>
      <c r="C979">
        <v>-87.634506000000002</v>
      </c>
      <c r="D979" s="1">
        <v>0.25</v>
      </c>
      <c r="E979" s="1">
        <v>0.3125</v>
      </c>
      <c r="F979" t="s">
        <v>16</v>
      </c>
      <c r="G979" t="s">
        <v>10</v>
      </c>
      <c r="H979">
        <v>27</v>
      </c>
      <c r="I979" s="2">
        <v>44159</v>
      </c>
      <c r="J979">
        <f t="shared" si="135"/>
        <v>1</v>
      </c>
      <c r="K979" t="str">
        <f t="shared" si="136"/>
        <v>Tu</v>
      </c>
      <c r="L979">
        <f t="shared" si="137"/>
        <v>48</v>
      </c>
      <c r="M979" s="11">
        <f t="shared" si="138"/>
        <v>0.25</v>
      </c>
      <c r="N979">
        <f t="shared" si="139"/>
        <v>0.21739130434782608</v>
      </c>
      <c r="O979">
        <f t="shared" si="140"/>
        <v>3.780718336483932E-2</v>
      </c>
      <c r="P979">
        <f t="shared" si="141"/>
        <v>1</v>
      </c>
      <c r="Q979">
        <f t="shared" si="142"/>
        <v>0.5714285714285714</v>
      </c>
      <c r="R979">
        <f t="shared" si="143"/>
        <v>1</v>
      </c>
    </row>
    <row r="980" spans="1:18" x14ac:dyDescent="0.3">
      <c r="A980">
        <v>5</v>
      </c>
      <c r="B980">
        <v>41.880653000000002</v>
      </c>
      <c r="C980">
        <v>-87.636480000000006</v>
      </c>
      <c r="D980" s="1">
        <v>0.375</v>
      </c>
      <c r="E980" s="1">
        <v>0.70833333333333337</v>
      </c>
      <c r="F980" t="s">
        <v>12</v>
      </c>
      <c r="G980" t="s">
        <v>10</v>
      </c>
      <c r="H980">
        <v>27</v>
      </c>
      <c r="I980" s="2">
        <v>44159</v>
      </c>
      <c r="J980">
        <f t="shared" si="135"/>
        <v>1</v>
      </c>
      <c r="K980" t="str">
        <f t="shared" si="136"/>
        <v>Tu</v>
      </c>
      <c r="L980">
        <f t="shared" si="137"/>
        <v>48</v>
      </c>
      <c r="M980" s="11">
        <f t="shared" si="138"/>
        <v>0.41666666666666663</v>
      </c>
      <c r="N980">
        <f t="shared" si="139"/>
        <v>0.21739130434782608</v>
      </c>
      <c r="O980">
        <f t="shared" si="140"/>
        <v>3.780718336483932E-2</v>
      </c>
      <c r="P980">
        <f t="shared" si="141"/>
        <v>1</v>
      </c>
      <c r="Q980">
        <f t="shared" si="142"/>
        <v>0.2</v>
      </c>
      <c r="R980">
        <f t="shared" si="143"/>
        <v>1</v>
      </c>
    </row>
    <row r="981" spans="1:18" x14ac:dyDescent="0.3">
      <c r="A981">
        <v>5</v>
      </c>
      <c r="B981">
        <v>41.881996999999998</v>
      </c>
      <c r="C981">
        <v>-87.627484999999993</v>
      </c>
      <c r="D981" s="1">
        <v>0.73958333333333337</v>
      </c>
      <c r="E981" s="1">
        <v>0.77083333333333337</v>
      </c>
      <c r="F981" t="s">
        <v>15</v>
      </c>
      <c r="G981" t="s">
        <v>10</v>
      </c>
      <c r="H981">
        <v>27</v>
      </c>
      <c r="I981" s="2">
        <v>44159</v>
      </c>
      <c r="J981">
        <f t="shared" si="135"/>
        <v>1</v>
      </c>
      <c r="K981" t="str">
        <f t="shared" si="136"/>
        <v>Tu</v>
      </c>
      <c r="L981">
        <f t="shared" si="137"/>
        <v>48</v>
      </c>
      <c r="M981" s="11">
        <f t="shared" si="138"/>
        <v>0.75</v>
      </c>
      <c r="N981">
        <f t="shared" si="139"/>
        <v>0.2608695652173913</v>
      </c>
      <c r="O981">
        <f t="shared" si="140"/>
        <v>4.5368620037807179E-2</v>
      </c>
      <c r="P981">
        <f t="shared" si="141"/>
        <v>0.875</v>
      </c>
      <c r="Q981">
        <f t="shared" si="142"/>
        <v>0.30434782608695654</v>
      </c>
      <c r="R981">
        <f t="shared" si="143"/>
        <v>0.875</v>
      </c>
    </row>
    <row r="982" spans="1:18" x14ac:dyDescent="0.3">
      <c r="A982">
        <v>5</v>
      </c>
      <c r="B982">
        <v>41.897865000000003</v>
      </c>
      <c r="C982">
        <v>-87.630874000000006</v>
      </c>
      <c r="D982" s="1">
        <v>0.73958333333333337</v>
      </c>
      <c r="E982" s="1">
        <v>0.99930555555555556</v>
      </c>
      <c r="F982" t="s">
        <v>13</v>
      </c>
      <c r="G982" t="s">
        <v>10</v>
      </c>
      <c r="H982">
        <v>27</v>
      </c>
      <c r="I982" s="2">
        <v>44159</v>
      </c>
      <c r="J982">
        <f t="shared" si="135"/>
        <v>1</v>
      </c>
      <c r="K982" t="str">
        <f t="shared" si="136"/>
        <v>Tu</v>
      </c>
      <c r="L982">
        <f t="shared" si="137"/>
        <v>48</v>
      </c>
      <c r="M982" s="11">
        <f t="shared" si="138"/>
        <v>0.75</v>
      </c>
      <c r="N982">
        <f t="shared" si="139"/>
        <v>0.30434782608695654</v>
      </c>
      <c r="O982">
        <f t="shared" si="140"/>
        <v>5.2930056710775046E-2</v>
      </c>
      <c r="P982">
        <f t="shared" si="141"/>
        <v>1</v>
      </c>
      <c r="Q982">
        <f t="shared" si="142"/>
        <v>0.25</v>
      </c>
      <c r="R982">
        <f t="shared" si="143"/>
        <v>1</v>
      </c>
    </row>
    <row r="983" spans="1:18" x14ac:dyDescent="0.3">
      <c r="A983">
        <v>6</v>
      </c>
      <c r="B983">
        <v>41.874848999999998</v>
      </c>
      <c r="C983">
        <v>-87.634506000000002</v>
      </c>
      <c r="D983" s="1">
        <v>0.25</v>
      </c>
      <c r="E983" s="1">
        <v>0.31944444444444448</v>
      </c>
      <c r="F983" t="s">
        <v>16</v>
      </c>
      <c r="G983" t="s">
        <v>14</v>
      </c>
      <c r="H983">
        <v>29</v>
      </c>
      <c r="I983" s="2">
        <v>44159</v>
      </c>
      <c r="J983">
        <f t="shared" si="135"/>
        <v>1</v>
      </c>
      <c r="K983" t="str">
        <f t="shared" si="136"/>
        <v>Tu</v>
      </c>
      <c r="L983">
        <f t="shared" si="137"/>
        <v>48</v>
      </c>
      <c r="M983" s="11">
        <f t="shared" si="138"/>
        <v>0.25</v>
      </c>
      <c r="N983">
        <f t="shared" si="139"/>
        <v>0.125</v>
      </c>
      <c r="O983">
        <f t="shared" si="140"/>
        <v>2.0833333333333332E-2</v>
      </c>
      <c r="P983">
        <f t="shared" si="141"/>
        <v>0.75</v>
      </c>
      <c r="Q983">
        <f t="shared" si="142"/>
        <v>0.42857142857142855</v>
      </c>
      <c r="R983">
        <f t="shared" si="143"/>
        <v>0.75</v>
      </c>
    </row>
    <row r="984" spans="1:18" x14ac:dyDescent="0.3">
      <c r="A984">
        <v>6</v>
      </c>
      <c r="B984">
        <v>41.880653000000002</v>
      </c>
      <c r="C984">
        <v>-87.636480000000006</v>
      </c>
      <c r="D984" s="1">
        <v>0.375</v>
      </c>
      <c r="E984" s="1">
        <v>0.71527777777777779</v>
      </c>
      <c r="F984" t="s">
        <v>12</v>
      </c>
      <c r="G984" t="s">
        <v>14</v>
      </c>
      <c r="H984">
        <v>29</v>
      </c>
      <c r="I984" s="2">
        <v>44159</v>
      </c>
      <c r="J984">
        <f t="shared" si="135"/>
        <v>1</v>
      </c>
      <c r="K984" t="str">
        <f t="shared" si="136"/>
        <v>Tu</v>
      </c>
      <c r="L984">
        <f t="shared" si="137"/>
        <v>48</v>
      </c>
      <c r="M984" s="11">
        <f t="shared" si="138"/>
        <v>0.41666666666666663</v>
      </c>
      <c r="N984">
        <f t="shared" si="139"/>
        <v>0.20833333333333334</v>
      </c>
      <c r="O984">
        <f t="shared" si="140"/>
        <v>3.4722222222222224E-2</v>
      </c>
      <c r="P984">
        <f t="shared" si="141"/>
        <v>1</v>
      </c>
      <c r="Q984">
        <f t="shared" si="142"/>
        <v>0.2</v>
      </c>
      <c r="R984">
        <f t="shared" si="143"/>
        <v>1</v>
      </c>
    </row>
    <row r="985" spans="1:18" x14ac:dyDescent="0.3">
      <c r="A985">
        <v>6</v>
      </c>
      <c r="B985">
        <v>41.881996999999998</v>
      </c>
      <c r="C985">
        <v>-87.627484999999993</v>
      </c>
      <c r="D985" s="1">
        <v>0.73958333333333337</v>
      </c>
      <c r="E985" s="1">
        <v>0.77777777777777779</v>
      </c>
      <c r="F985" t="s">
        <v>15</v>
      </c>
      <c r="G985" t="s">
        <v>14</v>
      </c>
      <c r="H985">
        <v>29</v>
      </c>
      <c r="I985" s="2">
        <v>44159</v>
      </c>
      <c r="J985">
        <f t="shared" si="135"/>
        <v>1</v>
      </c>
      <c r="K985" t="str">
        <f t="shared" si="136"/>
        <v>Tu</v>
      </c>
      <c r="L985">
        <f t="shared" si="137"/>
        <v>48</v>
      </c>
      <c r="M985" s="11">
        <f t="shared" si="138"/>
        <v>0.75</v>
      </c>
      <c r="N985">
        <f t="shared" si="139"/>
        <v>0.25</v>
      </c>
      <c r="O985">
        <f t="shared" si="140"/>
        <v>4.1666666666666664E-2</v>
      </c>
      <c r="P985">
        <f t="shared" si="141"/>
        <v>1</v>
      </c>
      <c r="Q985">
        <f t="shared" si="142"/>
        <v>0.34782608695652173</v>
      </c>
      <c r="R985">
        <f t="shared" si="143"/>
        <v>1</v>
      </c>
    </row>
    <row r="986" spans="1:18" x14ac:dyDescent="0.3">
      <c r="A986">
        <v>6</v>
      </c>
      <c r="B986">
        <v>41.897865000000003</v>
      </c>
      <c r="C986">
        <v>-87.630874000000006</v>
      </c>
      <c r="D986" s="1">
        <v>0.73958333333333337</v>
      </c>
      <c r="E986" s="1">
        <v>0.99930555555555556</v>
      </c>
      <c r="F986" t="s">
        <v>13</v>
      </c>
      <c r="G986" t="s">
        <v>14</v>
      </c>
      <c r="H986">
        <v>29</v>
      </c>
      <c r="I986" s="2">
        <v>44159</v>
      </c>
      <c r="J986">
        <f t="shared" si="135"/>
        <v>1</v>
      </c>
      <c r="K986" t="str">
        <f t="shared" si="136"/>
        <v>Tu</v>
      </c>
      <c r="L986">
        <f t="shared" si="137"/>
        <v>48</v>
      </c>
      <c r="M986" s="11">
        <f t="shared" si="138"/>
        <v>0.75</v>
      </c>
      <c r="N986">
        <f t="shared" si="139"/>
        <v>0.29166666666666669</v>
      </c>
      <c r="O986">
        <f t="shared" si="140"/>
        <v>4.8611111111111112E-2</v>
      </c>
      <c r="P986">
        <f t="shared" si="141"/>
        <v>1</v>
      </c>
      <c r="Q986">
        <f t="shared" si="142"/>
        <v>0.25</v>
      </c>
      <c r="R986">
        <f t="shared" si="143"/>
        <v>1</v>
      </c>
    </row>
    <row r="987" spans="1:18" x14ac:dyDescent="0.3">
      <c r="A987">
        <v>1</v>
      </c>
      <c r="B987">
        <v>41.879604</v>
      </c>
      <c r="C987">
        <v>-87.633663999999996</v>
      </c>
      <c r="D987" s="1">
        <v>0.33333333333333331</v>
      </c>
      <c r="E987" s="1">
        <v>0.34027777777777773</v>
      </c>
      <c r="F987" t="s">
        <v>9</v>
      </c>
      <c r="G987" t="s">
        <v>10</v>
      </c>
      <c r="H987">
        <v>25</v>
      </c>
      <c r="I987" s="2">
        <v>44160</v>
      </c>
      <c r="J987">
        <f t="shared" si="135"/>
        <v>1</v>
      </c>
      <c r="K987" t="str">
        <f t="shared" si="136"/>
        <v>W</v>
      </c>
      <c r="L987">
        <f t="shared" si="137"/>
        <v>48</v>
      </c>
      <c r="M987" s="11">
        <f t="shared" si="138"/>
        <v>0.33333333333333331</v>
      </c>
      <c r="N987">
        <f t="shared" si="139"/>
        <v>0.18518518518518517</v>
      </c>
      <c r="O987">
        <f t="shared" si="140"/>
        <v>2.743484224965706E-2</v>
      </c>
      <c r="P987">
        <f t="shared" si="141"/>
        <v>1</v>
      </c>
      <c r="Q987">
        <f t="shared" si="142"/>
        <v>0.53333333333333333</v>
      </c>
      <c r="R987">
        <f t="shared" si="143"/>
        <v>1</v>
      </c>
    </row>
    <row r="988" spans="1:18" x14ac:dyDescent="0.3">
      <c r="A988">
        <v>1</v>
      </c>
      <c r="B988">
        <v>41.877676999999998</v>
      </c>
      <c r="C988">
        <v>-87.634251000000006</v>
      </c>
      <c r="D988" s="1">
        <v>0.34375</v>
      </c>
      <c r="E988" s="1">
        <v>0.34722222222222227</v>
      </c>
      <c r="F988" t="s">
        <v>11</v>
      </c>
      <c r="G988" t="s">
        <v>10</v>
      </c>
      <c r="H988">
        <v>25</v>
      </c>
      <c r="I988" s="2">
        <v>44160</v>
      </c>
      <c r="J988">
        <f t="shared" si="135"/>
        <v>1</v>
      </c>
      <c r="K988" t="str">
        <f t="shared" si="136"/>
        <v>W</v>
      </c>
      <c r="L988">
        <f t="shared" si="137"/>
        <v>48</v>
      </c>
      <c r="M988" s="11">
        <f t="shared" si="138"/>
        <v>0.33333333333333331</v>
      </c>
      <c r="N988">
        <f t="shared" si="139"/>
        <v>0.18518518518518517</v>
      </c>
      <c r="O988">
        <f t="shared" si="140"/>
        <v>2.743484224965706E-2</v>
      </c>
      <c r="P988">
        <f t="shared" si="141"/>
        <v>1</v>
      </c>
      <c r="Q988">
        <f t="shared" si="142"/>
        <v>1</v>
      </c>
      <c r="R988">
        <f t="shared" si="143"/>
        <v>1</v>
      </c>
    </row>
    <row r="989" spans="1:18" x14ac:dyDescent="0.3">
      <c r="A989">
        <v>1</v>
      </c>
      <c r="B989">
        <v>41.880653000000002</v>
      </c>
      <c r="C989">
        <v>-87.636480000000006</v>
      </c>
      <c r="D989" s="1">
        <v>0.35416666666666669</v>
      </c>
      <c r="E989" s="1">
        <v>0.5</v>
      </c>
      <c r="F989" t="s">
        <v>12</v>
      </c>
      <c r="G989" t="s">
        <v>10</v>
      </c>
      <c r="H989">
        <v>25</v>
      </c>
      <c r="I989" s="2">
        <v>44160</v>
      </c>
      <c r="J989">
        <f t="shared" si="135"/>
        <v>1</v>
      </c>
      <c r="K989" t="str">
        <f t="shared" si="136"/>
        <v>W</v>
      </c>
      <c r="L989">
        <f t="shared" si="137"/>
        <v>48</v>
      </c>
      <c r="M989" s="11">
        <f t="shared" si="138"/>
        <v>0.33333333333333331</v>
      </c>
      <c r="N989">
        <f t="shared" si="139"/>
        <v>0.18518518518518517</v>
      </c>
      <c r="O989">
        <f t="shared" si="140"/>
        <v>2.743484224965706E-2</v>
      </c>
      <c r="P989">
        <f t="shared" si="141"/>
        <v>1</v>
      </c>
      <c r="Q989">
        <f t="shared" si="142"/>
        <v>1</v>
      </c>
      <c r="R989">
        <f t="shared" si="143"/>
        <v>1</v>
      </c>
    </row>
    <row r="990" spans="1:18" x14ac:dyDescent="0.3">
      <c r="A990">
        <v>1</v>
      </c>
      <c r="B990">
        <v>41.897865000000003</v>
      </c>
      <c r="C990">
        <v>-87.630874000000006</v>
      </c>
      <c r="D990" s="1">
        <v>0.72916666666666663</v>
      </c>
      <c r="E990" s="1">
        <v>0.99930555555555556</v>
      </c>
      <c r="F990" t="s">
        <v>13</v>
      </c>
      <c r="G990" t="s">
        <v>10</v>
      </c>
      <c r="H990">
        <v>25</v>
      </c>
      <c r="I990" s="2">
        <v>44160</v>
      </c>
      <c r="J990">
        <f t="shared" si="135"/>
        <v>1</v>
      </c>
      <c r="K990" t="str">
        <f t="shared" si="136"/>
        <v>W</v>
      </c>
      <c r="L990">
        <f t="shared" si="137"/>
        <v>48</v>
      </c>
      <c r="M990" s="11">
        <f t="shared" si="138"/>
        <v>0.75</v>
      </c>
      <c r="N990">
        <f t="shared" si="139"/>
        <v>0.25925925925925924</v>
      </c>
      <c r="O990">
        <f t="shared" si="140"/>
        <v>3.8408779149519887E-2</v>
      </c>
      <c r="P990">
        <f t="shared" si="141"/>
        <v>1</v>
      </c>
      <c r="Q990">
        <f t="shared" si="142"/>
        <v>0.25</v>
      </c>
      <c r="R990">
        <f t="shared" si="143"/>
        <v>1</v>
      </c>
    </row>
    <row r="991" spans="1:18" x14ac:dyDescent="0.3">
      <c r="A991">
        <v>2</v>
      </c>
      <c r="B991">
        <v>41.879604</v>
      </c>
      <c r="C991">
        <v>-87.633663999999996</v>
      </c>
      <c r="D991" s="1">
        <v>0.3125</v>
      </c>
      <c r="E991" s="1">
        <v>0.35416666666666669</v>
      </c>
      <c r="F991" t="s">
        <v>9</v>
      </c>
      <c r="G991" t="s">
        <v>14</v>
      </c>
      <c r="H991">
        <v>27</v>
      </c>
      <c r="I991" s="2">
        <v>44160</v>
      </c>
      <c r="J991">
        <f t="shared" si="135"/>
        <v>1</v>
      </c>
      <c r="K991" t="str">
        <f t="shared" si="136"/>
        <v>W</v>
      </c>
      <c r="L991">
        <f t="shared" si="137"/>
        <v>48</v>
      </c>
      <c r="M991" s="11">
        <f t="shared" si="138"/>
        <v>0.33333333333333331</v>
      </c>
      <c r="N991">
        <f t="shared" si="139"/>
        <v>0.2857142857142857</v>
      </c>
      <c r="O991">
        <f t="shared" si="140"/>
        <v>4.0816326530612242E-2</v>
      </c>
      <c r="P991">
        <f t="shared" si="141"/>
        <v>0.875</v>
      </c>
      <c r="Q991">
        <f t="shared" si="142"/>
        <v>0.46666666666666667</v>
      </c>
      <c r="R991">
        <f t="shared" si="143"/>
        <v>0.875</v>
      </c>
    </row>
    <row r="992" spans="1:18" x14ac:dyDescent="0.3">
      <c r="A992">
        <v>2</v>
      </c>
      <c r="B992">
        <v>41.880653000000002</v>
      </c>
      <c r="C992">
        <v>-87.636480000000006</v>
      </c>
      <c r="D992" s="1">
        <v>0.375</v>
      </c>
      <c r="E992" s="1">
        <v>0.70833333333333337</v>
      </c>
      <c r="F992" t="s">
        <v>12</v>
      </c>
      <c r="G992" t="s">
        <v>14</v>
      </c>
      <c r="H992">
        <v>27</v>
      </c>
      <c r="I992" s="2">
        <v>44160</v>
      </c>
      <c r="J992">
        <f t="shared" si="135"/>
        <v>1</v>
      </c>
      <c r="K992" t="str">
        <f t="shared" si="136"/>
        <v>W</v>
      </c>
      <c r="L992">
        <f t="shared" si="137"/>
        <v>48</v>
      </c>
      <c r="M992" s="11">
        <f t="shared" si="138"/>
        <v>0.41666666666666663</v>
      </c>
      <c r="N992">
        <f t="shared" si="139"/>
        <v>0.23809523809523808</v>
      </c>
      <c r="O992">
        <f t="shared" si="140"/>
        <v>3.4013605442176867E-2</v>
      </c>
      <c r="P992">
        <f t="shared" si="141"/>
        <v>1</v>
      </c>
      <c r="Q992">
        <f t="shared" si="142"/>
        <v>0.2</v>
      </c>
      <c r="R992">
        <f t="shared" si="143"/>
        <v>1</v>
      </c>
    </row>
    <row r="993" spans="1:18" x14ac:dyDescent="0.3">
      <c r="A993">
        <v>2</v>
      </c>
      <c r="B993">
        <v>41.897865000000003</v>
      </c>
      <c r="C993">
        <v>-87.630874000000006</v>
      </c>
      <c r="D993" s="1">
        <v>0.73958333333333337</v>
      </c>
      <c r="E993" s="1">
        <v>0.99930555555555556</v>
      </c>
      <c r="F993" t="s">
        <v>13</v>
      </c>
      <c r="G993" t="s">
        <v>14</v>
      </c>
      <c r="H993">
        <v>27</v>
      </c>
      <c r="I993" s="2">
        <v>44160</v>
      </c>
      <c r="J993">
        <f t="shared" si="135"/>
        <v>1</v>
      </c>
      <c r="K993" t="str">
        <f t="shared" si="136"/>
        <v>W</v>
      </c>
      <c r="L993">
        <f t="shared" si="137"/>
        <v>48</v>
      </c>
      <c r="M993" s="11">
        <f t="shared" si="138"/>
        <v>0.75</v>
      </c>
      <c r="N993">
        <f t="shared" si="139"/>
        <v>0.33333333333333331</v>
      </c>
      <c r="O993">
        <f t="shared" si="140"/>
        <v>4.7619047619047616E-2</v>
      </c>
      <c r="P993">
        <f t="shared" si="141"/>
        <v>1</v>
      </c>
      <c r="Q993">
        <f t="shared" si="142"/>
        <v>0.25</v>
      </c>
      <c r="R993">
        <f t="shared" si="143"/>
        <v>1</v>
      </c>
    </row>
    <row r="994" spans="1:18" x14ac:dyDescent="0.3">
      <c r="A994">
        <v>3</v>
      </c>
      <c r="B994">
        <v>41.880653000000002</v>
      </c>
      <c r="C994">
        <v>-87.636480000000006</v>
      </c>
      <c r="D994" s="1">
        <v>0.375</v>
      </c>
      <c r="E994" s="1">
        <v>0.70833333333333337</v>
      </c>
      <c r="F994" t="s">
        <v>12</v>
      </c>
      <c r="G994" t="s">
        <v>14</v>
      </c>
      <c r="H994">
        <v>29</v>
      </c>
      <c r="I994" s="2">
        <v>44160</v>
      </c>
      <c r="J994">
        <f t="shared" si="135"/>
        <v>1</v>
      </c>
      <c r="K994" t="str">
        <f t="shared" si="136"/>
        <v>W</v>
      </c>
      <c r="L994">
        <f t="shared" si="137"/>
        <v>48</v>
      </c>
      <c r="M994" s="11">
        <f t="shared" si="138"/>
        <v>0.41666666666666663</v>
      </c>
      <c r="N994">
        <f t="shared" si="139"/>
        <v>0.26315789473684209</v>
      </c>
      <c r="O994">
        <f t="shared" si="140"/>
        <v>4.1551246537396121E-2</v>
      </c>
      <c r="P994">
        <f t="shared" si="141"/>
        <v>1</v>
      </c>
      <c r="Q994">
        <f t="shared" si="142"/>
        <v>0.2</v>
      </c>
      <c r="R994">
        <f t="shared" si="143"/>
        <v>1</v>
      </c>
    </row>
    <row r="995" spans="1:18" x14ac:dyDescent="0.3">
      <c r="A995">
        <v>3</v>
      </c>
      <c r="B995">
        <v>41.881996999999998</v>
      </c>
      <c r="C995">
        <v>-87.627484999999993</v>
      </c>
      <c r="D995" s="1">
        <v>0.73958333333333337</v>
      </c>
      <c r="E995" s="1">
        <v>0.77083333333333337</v>
      </c>
      <c r="F995" t="s">
        <v>15</v>
      </c>
      <c r="G995" t="s">
        <v>14</v>
      </c>
      <c r="H995">
        <v>29</v>
      </c>
      <c r="I995" s="2">
        <v>44160</v>
      </c>
      <c r="J995">
        <f t="shared" si="135"/>
        <v>1</v>
      </c>
      <c r="K995" t="str">
        <f t="shared" si="136"/>
        <v>W</v>
      </c>
      <c r="L995">
        <f t="shared" si="137"/>
        <v>48</v>
      </c>
      <c r="M995" s="11">
        <f t="shared" si="138"/>
        <v>0.75</v>
      </c>
      <c r="N995">
        <f t="shared" si="139"/>
        <v>0.21052631578947367</v>
      </c>
      <c r="O995">
        <f t="shared" si="140"/>
        <v>3.3240997229916892E-2</v>
      </c>
      <c r="P995">
        <f t="shared" si="141"/>
        <v>1</v>
      </c>
      <c r="Q995">
        <f t="shared" si="142"/>
        <v>0.33333333333333331</v>
      </c>
      <c r="R995">
        <f t="shared" si="143"/>
        <v>1</v>
      </c>
    </row>
    <row r="996" spans="1:18" x14ac:dyDescent="0.3">
      <c r="A996">
        <v>3</v>
      </c>
      <c r="B996">
        <v>41.897865000000003</v>
      </c>
      <c r="C996">
        <v>-87.630874000000006</v>
      </c>
      <c r="D996" s="1">
        <v>0.79166666666666663</v>
      </c>
      <c r="E996" s="1">
        <v>0.99930555555555556</v>
      </c>
      <c r="F996" t="s">
        <v>13</v>
      </c>
      <c r="G996" t="s">
        <v>14</v>
      </c>
      <c r="H996">
        <v>29</v>
      </c>
      <c r="I996" s="2">
        <v>44160</v>
      </c>
      <c r="J996">
        <f t="shared" si="135"/>
        <v>1</v>
      </c>
      <c r="K996" t="str">
        <f t="shared" si="136"/>
        <v>W</v>
      </c>
      <c r="L996">
        <f t="shared" si="137"/>
        <v>48</v>
      </c>
      <c r="M996" s="11">
        <f t="shared" si="138"/>
        <v>0.83333333333333326</v>
      </c>
      <c r="N996">
        <f t="shared" si="139"/>
        <v>0.26315789473684209</v>
      </c>
      <c r="O996">
        <f t="shared" si="140"/>
        <v>4.1551246537396121E-2</v>
      </c>
      <c r="P996">
        <f t="shared" si="141"/>
        <v>1</v>
      </c>
      <c r="Q996">
        <f t="shared" si="142"/>
        <v>0.5</v>
      </c>
      <c r="R996">
        <f t="shared" si="143"/>
        <v>1</v>
      </c>
    </row>
    <row r="997" spans="1:18" x14ac:dyDescent="0.3">
      <c r="A997">
        <v>4</v>
      </c>
      <c r="B997">
        <v>41.880653000000002</v>
      </c>
      <c r="C997">
        <v>-87.636480000000006</v>
      </c>
      <c r="D997" s="1">
        <v>0.375</v>
      </c>
      <c r="E997" s="1">
        <v>0.71527777777777779</v>
      </c>
      <c r="F997" t="s">
        <v>12</v>
      </c>
      <c r="G997" t="s">
        <v>10</v>
      </c>
      <c r="H997">
        <v>26</v>
      </c>
      <c r="I997" s="2">
        <v>44160</v>
      </c>
      <c r="J997">
        <f t="shared" si="135"/>
        <v>1</v>
      </c>
      <c r="K997" t="str">
        <f t="shared" si="136"/>
        <v>W</v>
      </c>
      <c r="L997">
        <f t="shared" si="137"/>
        <v>48</v>
      </c>
      <c r="M997" s="11">
        <f t="shared" si="138"/>
        <v>0.41666666666666663</v>
      </c>
      <c r="N997">
        <f t="shared" si="139"/>
        <v>0.25</v>
      </c>
      <c r="O997">
        <f t="shared" si="140"/>
        <v>2.5000000000000001E-2</v>
      </c>
      <c r="P997">
        <f t="shared" si="141"/>
        <v>1</v>
      </c>
      <c r="Q997">
        <f t="shared" si="142"/>
        <v>0.2</v>
      </c>
      <c r="R997">
        <f t="shared" si="143"/>
        <v>1</v>
      </c>
    </row>
    <row r="998" spans="1:18" x14ac:dyDescent="0.3">
      <c r="A998">
        <v>4</v>
      </c>
      <c r="B998">
        <v>41.897865000000003</v>
      </c>
      <c r="C998">
        <v>-87.630874000000006</v>
      </c>
      <c r="D998" s="1">
        <v>0.79166666666666663</v>
      </c>
      <c r="E998" s="1">
        <v>0.99930555555555556</v>
      </c>
      <c r="F998" t="s">
        <v>13</v>
      </c>
      <c r="G998" t="s">
        <v>10</v>
      </c>
      <c r="H998">
        <v>26</v>
      </c>
      <c r="I998" s="2">
        <v>44160</v>
      </c>
      <c r="J998">
        <f t="shared" si="135"/>
        <v>1</v>
      </c>
      <c r="K998" t="str">
        <f t="shared" si="136"/>
        <v>W</v>
      </c>
      <c r="L998">
        <f t="shared" si="137"/>
        <v>48</v>
      </c>
      <c r="M998" s="11">
        <f t="shared" si="138"/>
        <v>0.83333333333333326</v>
      </c>
      <c r="N998">
        <f t="shared" si="139"/>
        <v>0.35</v>
      </c>
      <c r="O998">
        <f t="shared" si="140"/>
        <v>3.4999999999999996E-2</v>
      </c>
      <c r="P998">
        <f t="shared" si="141"/>
        <v>1</v>
      </c>
      <c r="Q998">
        <f t="shared" si="142"/>
        <v>0.5</v>
      </c>
      <c r="R998">
        <f t="shared" si="143"/>
        <v>1</v>
      </c>
    </row>
    <row r="999" spans="1:18" x14ac:dyDescent="0.3">
      <c r="A999">
        <v>5</v>
      </c>
      <c r="B999">
        <v>41.874848999999998</v>
      </c>
      <c r="C999">
        <v>-87.634506000000002</v>
      </c>
      <c r="D999" s="1">
        <v>0.25</v>
      </c>
      <c r="E999" s="1">
        <v>0.3125</v>
      </c>
      <c r="F999" t="s">
        <v>16</v>
      </c>
      <c r="G999" t="s">
        <v>10</v>
      </c>
      <c r="H999">
        <v>27</v>
      </c>
      <c r="I999" s="2">
        <v>44160</v>
      </c>
      <c r="J999">
        <f t="shared" si="135"/>
        <v>1</v>
      </c>
      <c r="K999" t="str">
        <f t="shared" si="136"/>
        <v>W</v>
      </c>
      <c r="L999">
        <f t="shared" si="137"/>
        <v>48</v>
      </c>
      <c r="M999" s="11">
        <f t="shared" si="138"/>
        <v>0.25</v>
      </c>
      <c r="N999">
        <f t="shared" si="139"/>
        <v>0.21739130434782608</v>
      </c>
      <c r="O999">
        <f t="shared" si="140"/>
        <v>3.780718336483932E-2</v>
      </c>
      <c r="P999">
        <f t="shared" si="141"/>
        <v>1</v>
      </c>
      <c r="Q999">
        <f t="shared" si="142"/>
        <v>0.53333333333333333</v>
      </c>
      <c r="R999">
        <f t="shared" si="143"/>
        <v>1</v>
      </c>
    </row>
    <row r="1000" spans="1:18" x14ac:dyDescent="0.3">
      <c r="A1000">
        <v>5</v>
      </c>
      <c r="B1000">
        <v>41.880653000000002</v>
      </c>
      <c r="C1000">
        <v>-87.636480000000006</v>
      </c>
      <c r="D1000" s="1">
        <v>0.375</v>
      </c>
      <c r="E1000" s="1">
        <v>0.70833333333333337</v>
      </c>
      <c r="F1000" t="s">
        <v>12</v>
      </c>
      <c r="G1000" t="s">
        <v>10</v>
      </c>
      <c r="H1000">
        <v>27</v>
      </c>
      <c r="I1000" s="2">
        <v>44160</v>
      </c>
      <c r="J1000">
        <f t="shared" si="135"/>
        <v>1</v>
      </c>
      <c r="K1000" t="str">
        <f t="shared" si="136"/>
        <v>W</v>
      </c>
      <c r="L1000">
        <f t="shared" si="137"/>
        <v>48</v>
      </c>
      <c r="M1000" s="11">
        <f t="shared" si="138"/>
        <v>0.41666666666666663</v>
      </c>
      <c r="N1000">
        <f t="shared" si="139"/>
        <v>0.21739130434782608</v>
      </c>
      <c r="O1000">
        <f t="shared" si="140"/>
        <v>3.780718336483932E-2</v>
      </c>
      <c r="P1000">
        <f t="shared" si="141"/>
        <v>1</v>
      </c>
      <c r="Q1000">
        <f t="shared" si="142"/>
        <v>0.2</v>
      </c>
      <c r="R1000">
        <f t="shared" si="143"/>
        <v>1</v>
      </c>
    </row>
    <row r="1001" spans="1:18" x14ac:dyDescent="0.3">
      <c r="A1001">
        <v>5</v>
      </c>
      <c r="B1001">
        <v>41.881996999999998</v>
      </c>
      <c r="C1001">
        <v>-87.627484999999993</v>
      </c>
      <c r="D1001" s="1">
        <v>0.73958333333333337</v>
      </c>
      <c r="E1001" s="1">
        <v>0.77083333333333337</v>
      </c>
      <c r="F1001" t="s">
        <v>15</v>
      </c>
      <c r="G1001" t="s">
        <v>10</v>
      </c>
      <c r="H1001">
        <v>27</v>
      </c>
      <c r="I1001" s="2">
        <v>44160</v>
      </c>
      <c r="J1001">
        <f t="shared" si="135"/>
        <v>1</v>
      </c>
      <c r="K1001" t="str">
        <f t="shared" si="136"/>
        <v>W</v>
      </c>
      <c r="L1001">
        <f t="shared" si="137"/>
        <v>48</v>
      </c>
      <c r="M1001" s="11">
        <f t="shared" si="138"/>
        <v>0.75</v>
      </c>
      <c r="N1001">
        <f t="shared" si="139"/>
        <v>0.2608695652173913</v>
      </c>
      <c r="O1001">
        <f t="shared" si="140"/>
        <v>4.5368620037807179E-2</v>
      </c>
      <c r="P1001">
        <f t="shared" si="141"/>
        <v>1</v>
      </c>
      <c r="Q1001">
        <f t="shared" si="142"/>
        <v>0.33333333333333331</v>
      </c>
      <c r="R1001">
        <f t="shared" si="143"/>
        <v>1</v>
      </c>
    </row>
    <row r="1002" spans="1:18" x14ac:dyDescent="0.3">
      <c r="A1002">
        <v>5</v>
      </c>
      <c r="B1002">
        <v>41.897865000000003</v>
      </c>
      <c r="C1002">
        <v>-87.630874000000006</v>
      </c>
      <c r="D1002" s="1">
        <v>0.73958333333333337</v>
      </c>
      <c r="E1002" s="1">
        <v>0.99930555555555556</v>
      </c>
      <c r="F1002" t="s">
        <v>13</v>
      </c>
      <c r="G1002" t="s">
        <v>10</v>
      </c>
      <c r="H1002">
        <v>27</v>
      </c>
      <c r="I1002" s="2">
        <v>44160</v>
      </c>
      <c r="J1002">
        <f t="shared" si="135"/>
        <v>1</v>
      </c>
      <c r="K1002" t="str">
        <f t="shared" si="136"/>
        <v>W</v>
      </c>
      <c r="L1002">
        <f t="shared" si="137"/>
        <v>48</v>
      </c>
      <c r="M1002" s="11">
        <f t="shared" si="138"/>
        <v>0.75</v>
      </c>
      <c r="N1002">
        <f t="shared" si="139"/>
        <v>0.30434782608695654</v>
      </c>
      <c r="O1002">
        <f t="shared" si="140"/>
        <v>5.2930056710775046E-2</v>
      </c>
      <c r="P1002">
        <f t="shared" si="141"/>
        <v>1</v>
      </c>
      <c r="Q1002">
        <f t="shared" si="142"/>
        <v>0.25</v>
      </c>
      <c r="R1002">
        <f t="shared" si="143"/>
        <v>1</v>
      </c>
    </row>
    <row r="1003" spans="1:18" x14ac:dyDescent="0.3">
      <c r="A1003">
        <v>6</v>
      </c>
      <c r="B1003">
        <v>41.880653000000002</v>
      </c>
      <c r="C1003">
        <v>-87.636480000000006</v>
      </c>
      <c r="D1003" s="1">
        <v>0.375</v>
      </c>
      <c r="E1003" s="1">
        <v>0.71527777777777779</v>
      </c>
      <c r="F1003" t="s">
        <v>12</v>
      </c>
      <c r="G1003" t="s">
        <v>14</v>
      </c>
      <c r="H1003">
        <v>29</v>
      </c>
      <c r="I1003" s="2">
        <v>44160</v>
      </c>
      <c r="J1003">
        <f t="shared" si="135"/>
        <v>1</v>
      </c>
      <c r="K1003" t="str">
        <f t="shared" si="136"/>
        <v>W</v>
      </c>
      <c r="L1003">
        <f t="shared" si="137"/>
        <v>48</v>
      </c>
      <c r="M1003" s="11">
        <f t="shared" si="138"/>
        <v>0.41666666666666663</v>
      </c>
      <c r="N1003">
        <f t="shared" si="139"/>
        <v>0.20833333333333334</v>
      </c>
      <c r="O1003">
        <f t="shared" si="140"/>
        <v>2.6041666666666668E-2</v>
      </c>
      <c r="P1003">
        <f t="shared" si="141"/>
        <v>1</v>
      </c>
      <c r="Q1003">
        <f t="shared" si="142"/>
        <v>0.2</v>
      </c>
      <c r="R1003">
        <f t="shared" si="143"/>
        <v>1</v>
      </c>
    </row>
    <row r="1004" spans="1:18" x14ac:dyDescent="0.3">
      <c r="A1004">
        <v>6</v>
      </c>
      <c r="B1004">
        <v>41.881996999999998</v>
      </c>
      <c r="C1004">
        <v>-87.627484999999993</v>
      </c>
      <c r="D1004" s="1">
        <v>0.73958333333333337</v>
      </c>
      <c r="E1004" s="1">
        <v>0.77777777777777779</v>
      </c>
      <c r="F1004" t="s">
        <v>15</v>
      </c>
      <c r="G1004" t="s">
        <v>14</v>
      </c>
      <c r="H1004">
        <v>29</v>
      </c>
      <c r="I1004" s="2">
        <v>44160</v>
      </c>
      <c r="J1004">
        <f t="shared" si="135"/>
        <v>1</v>
      </c>
      <c r="K1004" t="str">
        <f t="shared" si="136"/>
        <v>W</v>
      </c>
      <c r="L1004">
        <f t="shared" si="137"/>
        <v>48</v>
      </c>
      <c r="M1004" s="11">
        <f t="shared" si="138"/>
        <v>0.75</v>
      </c>
      <c r="N1004">
        <f t="shared" si="139"/>
        <v>0.25</v>
      </c>
      <c r="O1004">
        <f t="shared" si="140"/>
        <v>3.125E-2</v>
      </c>
      <c r="P1004">
        <f t="shared" si="141"/>
        <v>1</v>
      </c>
      <c r="Q1004">
        <f t="shared" si="142"/>
        <v>0.33333333333333331</v>
      </c>
      <c r="R1004">
        <f t="shared" si="143"/>
        <v>1</v>
      </c>
    </row>
    <row r="1005" spans="1:18" x14ac:dyDescent="0.3">
      <c r="A1005">
        <v>6</v>
      </c>
      <c r="B1005">
        <v>41.897865000000003</v>
      </c>
      <c r="C1005">
        <v>-87.630874000000006</v>
      </c>
      <c r="D1005" s="1">
        <v>0.73958333333333337</v>
      </c>
      <c r="E1005" s="1">
        <v>0.99930555555555556</v>
      </c>
      <c r="F1005" t="s">
        <v>13</v>
      </c>
      <c r="G1005" t="s">
        <v>14</v>
      </c>
      <c r="H1005">
        <v>29</v>
      </c>
      <c r="I1005" s="2">
        <v>44160</v>
      </c>
      <c r="J1005">
        <f t="shared" si="135"/>
        <v>1</v>
      </c>
      <c r="K1005" t="str">
        <f t="shared" si="136"/>
        <v>W</v>
      </c>
      <c r="L1005">
        <f t="shared" si="137"/>
        <v>48</v>
      </c>
      <c r="M1005" s="11">
        <f t="shared" si="138"/>
        <v>0.75</v>
      </c>
      <c r="N1005">
        <f t="shared" si="139"/>
        <v>0.29166666666666669</v>
      </c>
      <c r="O1005">
        <f t="shared" si="140"/>
        <v>3.6458333333333336E-2</v>
      </c>
      <c r="P1005">
        <f t="shared" si="141"/>
        <v>1</v>
      </c>
      <c r="Q1005">
        <f t="shared" si="142"/>
        <v>0.25</v>
      </c>
      <c r="R1005">
        <f t="shared" si="143"/>
        <v>1</v>
      </c>
    </row>
    <row r="1006" spans="1:18" x14ac:dyDescent="0.3">
      <c r="A1006">
        <v>1</v>
      </c>
      <c r="B1006">
        <v>41.879604</v>
      </c>
      <c r="C1006">
        <v>-87.633663999999996</v>
      </c>
      <c r="D1006" s="1">
        <v>0.33333333333333331</v>
      </c>
      <c r="E1006" s="1">
        <v>0.34027777777777773</v>
      </c>
      <c r="F1006" t="s">
        <v>9</v>
      </c>
      <c r="G1006" t="s">
        <v>10</v>
      </c>
      <c r="H1006">
        <v>25</v>
      </c>
      <c r="I1006" s="2">
        <v>44161</v>
      </c>
      <c r="J1006">
        <f t="shared" si="135"/>
        <v>1</v>
      </c>
      <c r="K1006" t="str">
        <f t="shared" si="136"/>
        <v>Th</v>
      </c>
      <c r="L1006">
        <f t="shared" si="137"/>
        <v>48</v>
      </c>
      <c r="M1006" s="11">
        <f t="shared" si="138"/>
        <v>0.33333333333333331</v>
      </c>
      <c r="N1006">
        <f t="shared" si="139"/>
        <v>0.18518518518518517</v>
      </c>
      <c r="O1006">
        <f t="shared" si="140"/>
        <v>2.743484224965706E-2</v>
      </c>
      <c r="P1006">
        <f t="shared" si="141"/>
        <v>1</v>
      </c>
      <c r="Q1006">
        <f t="shared" si="142"/>
        <v>0.5</v>
      </c>
      <c r="R1006">
        <f t="shared" si="143"/>
        <v>1</v>
      </c>
    </row>
    <row r="1007" spans="1:18" x14ac:dyDescent="0.3">
      <c r="A1007">
        <v>1</v>
      </c>
      <c r="B1007">
        <v>41.877676999999998</v>
      </c>
      <c r="C1007">
        <v>-87.634251000000006</v>
      </c>
      <c r="D1007" s="1">
        <v>0.34375</v>
      </c>
      <c r="E1007" s="1">
        <v>0.34722222222222227</v>
      </c>
      <c r="F1007" t="s">
        <v>11</v>
      </c>
      <c r="G1007" t="s">
        <v>10</v>
      </c>
      <c r="H1007">
        <v>25</v>
      </c>
      <c r="I1007" s="2">
        <v>44161</v>
      </c>
      <c r="J1007">
        <f t="shared" si="135"/>
        <v>1</v>
      </c>
      <c r="K1007" t="str">
        <f t="shared" si="136"/>
        <v>Th</v>
      </c>
      <c r="L1007">
        <f t="shared" si="137"/>
        <v>48</v>
      </c>
      <c r="M1007" s="11">
        <f t="shared" si="138"/>
        <v>0.33333333333333331</v>
      </c>
      <c r="N1007">
        <f t="shared" si="139"/>
        <v>0.18518518518518517</v>
      </c>
      <c r="O1007">
        <f t="shared" si="140"/>
        <v>2.743484224965706E-2</v>
      </c>
      <c r="P1007">
        <f t="shared" si="141"/>
        <v>1</v>
      </c>
      <c r="Q1007">
        <f t="shared" si="142"/>
        <v>1</v>
      </c>
      <c r="R1007">
        <f t="shared" si="143"/>
        <v>1</v>
      </c>
    </row>
    <row r="1008" spans="1:18" x14ac:dyDescent="0.3">
      <c r="A1008">
        <v>1</v>
      </c>
      <c r="B1008">
        <v>41.880653000000002</v>
      </c>
      <c r="C1008">
        <v>-87.636480000000006</v>
      </c>
      <c r="D1008" s="1">
        <v>0.35416666666666669</v>
      </c>
      <c r="E1008" s="1">
        <v>0.5</v>
      </c>
      <c r="F1008" t="s">
        <v>12</v>
      </c>
      <c r="G1008" t="s">
        <v>10</v>
      </c>
      <c r="H1008">
        <v>25</v>
      </c>
      <c r="I1008" s="2">
        <v>44161</v>
      </c>
      <c r="J1008">
        <f t="shared" si="135"/>
        <v>1</v>
      </c>
      <c r="K1008" t="str">
        <f t="shared" si="136"/>
        <v>Th</v>
      </c>
      <c r="L1008">
        <f t="shared" si="137"/>
        <v>48</v>
      </c>
      <c r="M1008" s="11">
        <f t="shared" si="138"/>
        <v>0.33333333333333331</v>
      </c>
      <c r="N1008">
        <f t="shared" si="139"/>
        <v>0.18518518518518517</v>
      </c>
      <c r="O1008">
        <f t="shared" si="140"/>
        <v>2.743484224965706E-2</v>
      </c>
      <c r="P1008">
        <f t="shared" si="141"/>
        <v>1</v>
      </c>
      <c r="Q1008">
        <f t="shared" si="142"/>
        <v>1</v>
      </c>
      <c r="R1008">
        <f t="shared" si="143"/>
        <v>1</v>
      </c>
    </row>
    <row r="1009" spans="1:18" x14ac:dyDescent="0.3">
      <c r="A1009">
        <v>1</v>
      </c>
      <c r="B1009">
        <v>41.897865000000003</v>
      </c>
      <c r="C1009">
        <v>-87.630874000000006</v>
      </c>
      <c r="D1009" s="1">
        <v>0.72916666666666663</v>
      </c>
      <c r="E1009" s="1">
        <v>0.99930555555555556</v>
      </c>
      <c r="F1009" t="s">
        <v>13</v>
      </c>
      <c r="G1009" t="s">
        <v>10</v>
      </c>
      <c r="H1009">
        <v>25</v>
      </c>
      <c r="I1009" s="2">
        <v>44161</v>
      </c>
      <c r="J1009">
        <f t="shared" si="135"/>
        <v>1</v>
      </c>
      <c r="K1009" t="str">
        <f t="shared" si="136"/>
        <v>Th</v>
      </c>
      <c r="L1009">
        <f t="shared" si="137"/>
        <v>48</v>
      </c>
      <c r="M1009" s="11">
        <f t="shared" si="138"/>
        <v>0.75</v>
      </c>
      <c r="N1009">
        <f t="shared" si="139"/>
        <v>0.25925925925925924</v>
      </c>
      <c r="O1009">
        <f t="shared" si="140"/>
        <v>3.8408779149519887E-2</v>
      </c>
      <c r="P1009">
        <f t="shared" si="141"/>
        <v>1</v>
      </c>
      <c r="Q1009">
        <f t="shared" si="142"/>
        <v>0.25</v>
      </c>
      <c r="R1009">
        <f t="shared" si="143"/>
        <v>1</v>
      </c>
    </row>
    <row r="1010" spans="1:18" x14ac:dyDescent="0.3">
      <c r="A1010">
        <v>2</v>
      </c>
      <c r="B1010">
        <v>41.879604</v>
      </c>
      <c r="C1010">
        <v>-87.633663999999996</v>
      </c>
      <c r="D1010" s="1">
        <v>0.3125</v>
      </c>
      <c r="E1010" s="1">
        <v>0.35416666666666669</v>
      </c>
      <c r="F1010" t="s">
        <v>9</v>
      </c>
      <c r="G1010" t="s">
        <v>14</v>
      </c>
      <c r="H1010">
        <v>27</v>
      </c>
      <c r="I1010" s="2">
        <v>44161</v>
      </c>
      <c r="J1010">
        <f t="shared" si="135"/>
        <v>1</v>
      </c>
      <c r="K1010" t="str">
        <f t="shared" si="136"/>
        <v>Th</v>
      </c>
      <c r="L1010">
        <f t="shared" si="137"/>
        <v>48</v>
      </c>
      <c r="M1010" s="11">
        <f t="shared" si="138"/>
        <v>0.33333333333333331</v>
      </c>
      <c r="N1010">
        <f t="shared" si="139"/>
        <v>0.2857142857142857</v>
      </c>
      <c r="O1010">
        <f t="shared" si="140"/>
        <v>4.0816326530612242E-2</v>
      </c>
      <c r="P1010">
        <f t="shared" si="141"/>
        <v>1</v>
      </c>
      <c r="Q1010">
        <f t="shared" si="142"/>
        <v>0.5</v>
      </c>
      <c r="R1010">
        <f t="shared" si="143"/>
        <v>1</v>
      </c>
    </row>
    <row r="1011" spans="1:18" x14ac:dyDescent="0.3">
      <c r="A1011">
        <v>2</v>
      </c>
      <c r="B1011">
        <v>41.880653000000002</v>
      </c>
      <c r="C1011">
        <v>-87.636480000000006</v>
      </c>
      <c r="D1011" s="1">
        <v>0.375</v>
      </c>
      <c r="E1011" s="1">
        <v>0.70833333333333337</v>
      </c>
      <c r="F1011" t="s">
        <v>12</v>
      </c>
      <c r="G1011" t="s">
        <v>14</v>
      </c>
      <c r="H1011">
        <v>27</v>
      </c>
      <c r="I1011" s="2">
        <v>44161</v>
      </c>
      <c r="J1011">
        <f t="shared" si="135"/>
        <v>1</v>
      </c>
      <c r="K1011" t="str">
        <f t="shared" si="136"/>
        <v>Th</v>
      </c>
      <c r="L1011">
        <f t="shared" si="137"/>
        <v>48</v>
      </c>
      <c r="M1011" s="11">
        <f t="shared" si="138"/>
        <v>0.41666666666666663</v>
      </c>
      <c r="N1011">
        <f t="shared" si="139"/>
        <v>0.23809523809523808</v>
      </c>
      <c r="O1011">
        <f t="shared" si="140"/>
        <v>3.4013605442176867E-2</v>
      </c>
      <c r="P1011">
        <f t="shared" si="141"/>
        <v>1</v>
      </c>
      <c r="Q1011">
        <f t="shared" si="142"/>
        <v>0.2</v>
      </c>
      <c r="R1011">
        <f t="shared" si="143"/>
        <v>1</v>
      </c>
    </row>
    <row r="1012" spans="1:18" x14ac:dyDescent="0.3">
      <c r="A1012">
        <v>2</v>
      </c>
      <c r="B1012">
        <v>41.897865000000003</v>
      </c>
      <c r="C1012">
        <v>-87.630874000000006</v>
      </c>
      <c r="D1012" s="1">
        <v>0.73958333333333337</v>
      </c>
      <c r="E1012" s="1">
        <v>0.99930555555555556</v>
      </c>
      <c r="F1012" t="s">
        <v>13</v>
      </c>
      <c r="G1012" t="s">
        <v>14</v>
      </c>
      <c r="H1012">
        <v>27</v>
      </c>
      <c r="I1012" s="2">
        <v>44161</v>
      </c>
      <c r="J1012">
        <f t="shared" si="135"/>
        <v>1</v>
      </c>
      <c r="K1012" t="str">
        <f t="shared" si="136"/>
        <v>Th</v>
      </c>
      <c r="L1012">
        <f t="shared" si="137"/>
        <v>48</v>
      </c>
      <c r="M1012" s="11">
        <f t="shared" si="138"/>
        <v>0.75</v>
      </c>
      <c r="N1012">
        <f t="shared" si="139"/>
        <v>0.33333333333333331</v>
      </c>
      <c r="O1012">
        <f t="shared" si="140"/>
        <v>4.7619047619047616E-2</v>
      </c>
      <c r="P1012">
        <f t="shared" si="141"/>
        <v>1</v>
      </c>
      <c r="Q1012">
        <f t="shared" si="142"/>
        <v>0.25</v>
      </c>
      <c r="R1012">
        <f t="shared" si="143"/>
        <v>1</v>
      </c>
    </row>
    <row r="1013" spans="1:18" x14ac:dyDescent="0.3">
      <c r="A1013">
        <v>3</v>
      </c>
      <c r="B1013">
        <v>41.880653000000002</v>
      </c>
      <c r="C1013">
        <v>-87.636480000000006</v>
      </c>
      <c r="D1013" s="1">
        <v>0.375</v>
      </c>
      <c r="E1013" s="1">
        <v>0.70833333333333337</v>
      </c>
      <c r="F1013" t="s">
        <v>12</v>
      </c>
      <c r="G1013" t="s">
        <v>14</v>
      </c>
      <c r="H1013">
        <v>29</v>
      </c>
      <c r="I1013" s="2">
        <v>44161</v>
      </c>
      <c r="J1013">
        <f t="shared" si="135"/>
        <v>1</v>
      </c>
      <c r="K1013" t="str">
        <f t="shared" si="136"/>
        <v>Th</v>
      </c>
      <c r="L1013">
        <f t="shared" si="137"/>
        <v>48</v>
      </c>
      <c r="M1013" s="11">
        <f t="shared" si="138"/>
        <v>0.41666666666666663</v>
      </c>
      <c r="N1013">
        <f t="shared" si="139"/>
        <v>0.26315789473684209</v>
      </c>
      <c r="O1013">
        <f t="shared" si="140"/>
        <v>4.1551246537396121E-2</v>
      </c>
      <c r="P1013">
        <f t="shared" si="141"/>
        <v>1</v>
      </c>
      <c r="Q1013">
        <f t="shared" si="142"/>
        <v>0.2</v>
      </c>
      <c r="R1013">
        <f t="shared" si="143"/>
        <v>1</v>
      </c>
    </row>
    <row r="1014" spans="1:18" x14ac:dyDescent="0.3">
      <c r="A1014">
        <v>3</v>
      </c>
      <c r="B1014">
        <v>41.881996999999998</v>
      </c>
      <c r="C1014">
        <v>-87.627484999999993</v>
      </c>
      <c r="D1014" s="1">
        <v>0.73958333333333337</v>
      </c>
      <c r="E1014" s="1">
        <v>0.77083333333333337</v>
      </c>
      <c r="F1014" t="s">
        <v>15</v>
      </c>
      <c r="G1014" t="s">
        <v>14</v>
      </c>
      <c r="H1014">
        <v>29</v>
      </c>
      <c r="I1014" s="2">
        <v>44161</v>
      </c>
      <c r="J1014">
        <f t="shared" si="135"/>
        <v>1</v>
      </c>
      <c r="K1014" t="str">
        <f t="shared" si="136"/>
        <v>Th</v>
      </c>
      <c r="L1014">
        <f t="shared" si="137"/>
        <v>48</v>
      </c>
      <c r="M1014" s="11">
        <f t="shared" si="138"/>
        <v>0.75</v>
      </c>
      <c r="N1014">
        <f t="shared" si="139"/>
        <v>0.21052631578947367</v>
      </c>
      <c r="O1014">
        <f t="shared" si="140"/>
        <v>3.3240997229916892E-2</v>
      </c>
      <c r="P1014">
        <f t="shared" si="141"/>
        <v>1</v>
      </c>
      <c r="Q1014">
        <f t="shared" si="142"/>
        <v>0.25</v>
      </c>
      <c r="R1014">
        <f t="shared" si="143"/>
        <v>1</v>
      </c>
    </row>
    <row r="1015" spans="1:18" x14ac:dyDescent="0.3">
      <c r="A1015">
        <v>3</v>
      </c>
      <c r="B1015">
        <v>41.897865000000003</v>
      </c>
      <c r="C1015">
        <v>-87.630874000000006</v>
      </c>
      <c r="D1015" s="1">
        <v>0.79166666666666663</v>
      </c>
      <c r="E1015" s="1">
        <v>0.99930555555555556</v>
      </c>
      <c r="F1015" t="s">
        <v>13</v>
      </c>
      <c r="G1015" t="s">
        <v>14</v>
      </c>
      <c r="H1015">
        <v>29</v>
      </c>
      <c r="I1015" s="2">
        <v>44161</v>
      </c>
      <c r="J1015">
        <f t="shared" si="135"/>
        <v>1</v>
      </c>
      <c r="K1015" t="str">
        <f t="shared" si="136"/>
        <v>Th</v>
      </c>
      <c r="L1015">
        <f t="shared" si="137"/>
        <v>48</v>
      </c>
      <c r="M1015" s="11">
        <f t="shared" si="138"/>
        <v>0.83333333333333326</v>
      </c>
      <c r="N1015">
        <f t="shared" si="139"/>
        <v>0.26315789473684209</v>
      </c>
      <c r="O1015">
        <f t="shared" si="140"/>
        <v>4.1551246537396121E-2</v>
      </c>
      <c r="P1015">
        <f t="shared" si="141"/>
        <v>1</v>
      </c>
      <c r="Q1015">
        <f t="shared" si="142"/>
        <v>0.5</v>
      </c>
      <c r="R1015">
        <f t="shared" si="143"/>
        <v>1</v>
      </c>
    </row>
    <row r="1016" spans="1:18" x14ac:dyDescent="0.3">
      <c r="A1016">
        <v>4</v>
      </c>
      <c r="B1016">
        <v>41.880653000000002</v>
      </c>
      <c r="C1016">
        <v>-87.636480000000006</v>
      </c>
      <c r="D1016" s="1">
        <v>0.375</v>
      </c>
      <c r="E1016" s="1">
        <v>0.71527777777777779</v>
      </c>
      <c r="F1016" t="s">
        <v>12</v>
      </c>
      <c r="G1016" t="s">
        <v>10</v>
      </c>
      <c r="H1016">
        <v>26</v>
      </c>
      <c r="I1016" s="2">
        <v>44161</v>
      </c>
      <c r="J1016">
        <f t="shared" si="135"/>
        <v>1</v>
      </c>
      <c r="K1016" t="str">
        <f t="shared" si="136"/>
        <v>Th</v>
      </c>
      <c r="L1016">
        <f t="shared" si="137"/>
        <v>48</v>
      </c>
      <c r="M1016" s="11">
        <f t="shared" si="138"/>
        <v>0.41666666666666663</v>
      </c>
      <c r="N1016">
        <f t="shared" si="139"/>
        <v>0.25</v>
      </c>
      <c r="O1016">
        <f t="shared" si="140"/>
        <v>3.7499999999999999E-2</v>
      </c>
      <c r="P1016">
        <f t="shared" si="141"/>
        <v>1</v>
      </c>
      <c r="Q1016">
        <f t="shared" si="142"/>
        <v>0.2</v>
      </c>
      <c r="R1016">
        <f t="shared" si="143"/>
        <v>1</v>
      </c>
    </row>
    <row r="1017" spans="1:18" x14ac:dyDescent="0.3">
      <c r="A1017">
        <v>4</v>
      </c>
      <c r="B1017">
        <v>41.881996999999998</v>
      </c>
      <c r="C1017">
        <v>-87.627484999999993</v>
      </c>
      <c r="D1017" s="1">
        <v>0.73958333333333337</v>
      </c>
      <c r="E1017" s="1">
        <v>0.77777777777777779</v>
      </c>
      <c r="F1017" t="s">
        <v>15</v>
      </c>
      <c r="G1017" t="s">
        <v>10</v>
      </c>
      <c r="H1017">
        <v>26</v>
      </c>
      <c r="I1017" s="2">
        <v>44161</v>
      </c>
      <c r="J1017">
        <f t="shared" si="135"/>
        <v>1</v>
      </c>
      <c r="K1017" t="str">
        <f t="shared" si="136"/>
        <v>Th</v>
      </c>
      <c r="L1017">
        <f t="shared" si="137"/>
        <v>48</v>
      </c>
      <c r="M1017" s="11">
        <f t="shared" si="138"/>
        <v>0.75</v>
      </c>
      <c r="N1017">
        <f t="shared" si="139"/>
        <v>0.2</v>
      </c>
      <c r="O1017">
        <f t="shared" si="140"/>
        <v>0.03</v>
      </c>
      <c r="P1017">
        <f t="shared" si="141"/>
        <v>1</v>
      </c>
      <c r="Q1017">
        <f t="shared" si="142"/>
        <v>0.25</v>
      </c>
      <c r="R1017">
        <f t="shared" si="143"/>
        <v>1</v>
      </c>
    </row>
    <row r="1018" spans="1:18" x14ac:dyDescent="0.3">
      <c r="A1018">
        <v>4</v>
      </c>
      <c r="B1018">
        <v>41.897865000000003</v>
      </c>
      <c r="C1018">
        <v>-87.630874000000006</v>
      </c>
      <c r="D1018" s="1">
        <v>0.79166666666666663</v>
      </c>
      <c r="E1018" s="1">
        <v>0.99930555555555556</v>
      </c>
      <c r="F1018" t="s">
        <v>13</v>
      </c>
      <c r="G1018" t="s">
        <v>10</v>
      </c>
      <c r="H1018">
        <v>26</v>
      </c>
      <c r="I1018" s="2">
        <v>44161</v>
      </c>
      <c r="J1018">
        <f t="shared" si="135"/>
        <v>1</v>
      </c>
      <c r="K1018" t="str">
        <f t="shared" si="136"/>
        <v>Th</v>
      </c>
      <c r="L1018">
        <f t="shared" si="137"/>
        <v>48</v>
      </c>
      <c r="M1018" s="11">
        <f t="shared" si="138"/>
        <v>0.83333333333333326</v>
      </c>
      <c r="N1018">
        <f t="shared" si="139"/>
        <v>0.35</v>
      </c>
      <c r="O1018">
        <f t="shared" si="140"/>
        <v>5.2499999999999998E-2</v>
      </c>
      <c r="P1018">
        <f t="shared" si="141"/>
        <v>1</v>
      </c>
      <c r="Q1018">
        <f t="shared" si="142"/>
        <v>0.5</v>
      </c>
      <c r="R1018">
        <f t="shared" si="143"/>
        <v>1</v>
      </c>
    </row>
    <row r="1019" spans="1:18" x14ac:dyDescent="0.3">
      <c r="A1019">
        <v>5</v>
      </c>
      <c r="B1019">
        <v>41.874848999999998</v>
      </c>
      <c r="C1019">
        <v>-87.634506000000002</v>
      </c>
      <c r="D1019" s="1">
        <v>0.25</v>
      </c>
      <c r="E1019" s="1">
        <v>0.3125</v>
      </c>
      <c r="F1019" t="s">
        <v>16</v>
      </c>
      <c r="G1019" t="s">
        <v>10</v>
      </c>
      <c r="H1019">
        <v>27</v>
      </c>
      <c r="I1019" s="2">
        <v>44161</v>
      </c>
      <c r="J1019">
        <f t="shared" si="135"/>
        <v>1</v>
      </c>
      <c r="K1019" t="str">
        <f t="shared" si="136"/>
        <v>Th</v>
      </c>
      <c r="L1019">
        <f t="shared" si="137"/>
        <v>48</v>
      </c>
      <c r="M1019" s="11">
        <f t="shared" si="138"/>
        <v>0.25</v>
      </c>
      <c r="N1019">
        <f t="shared" si="139"/>
        <v>0.21739130434782608</v>
      </c>
      <c r="O1019">
        <f t="shared" si="140"/>
        <v>3.780718336483932E-2</v>
      </c>
      <c r="P1019">
        <f t="shared" si="141"/>
        <v>1</v>
      </c>
      <c r="Q1019">
        <f t="shared" si="142"/>
        <v>1</v>
      </c>
      <c r="R1019">
        <f t="shared" si="143"/>
        <v>1</v>
      </c>
    </row>
    <row r="1020" spans="1:18" x14ac:dyDescent="0.3">
      <c r="A1020">
        <v>5</v>
      </c>
      <c r="B1020">
        <v>41.880653000000002</v>
      </c>
      <c r="C1020">
        <v>-87.636480000000006</v>
      </c>
      <c r="D1020" s="1">
        <v>0.375</v>
      </c>
      <c r="E1020" s="1">
        <v>0.70833333333333337</v>
      </c>
      <c r="F1020" t="s">
        <v>12</v>
      </c>
      <c r="G1020" t="s">
        <v>10</v>
      </c>
      <c r="H1020">
        <v>27</v>
      </c>
      <c r="I1020" s="2">
        <v>44161</v>
      </c>
      <c r="J1020">
        <f t="shared" si="135"/>
        <v>1</v>
      </c>
      <c r="K1020" t="str">
        <f t="shared" si="136"/>
        <v>Th</v>
      </c>
      <c r="L1020">
        <f t="shared" si="137"/>
        <v>48</v>
      </c>
      <c r="M1020" s="11">
        <f t="shared" si="138"/>
        <v>0.41666666666666663</v>
      </c>
      <c r="N1020">
        <f t="shared" si="139"/>
        <v>0.21739130434782608</v>
      </c>
      <c r="O1020">
        <f t="shared" si="140"/>
        <v>3.780718336483932E-2</v>
      </c>
      <c r="P1020">
        <f t="shared" si="141"/>
        <v>1</v>
      </c>
      <c r="Q1020">
        <f t="shared" si="142"/>
        <v>0.2</v>
      </c>
      <c r="R1020">
        <f t="shared" si="143"/>
        <v>1</v>
      </c>
    </row>
    <row r="1021" spans="1:18" x14ac:dyDescent="0.3">
      <c r="A1021">
        <v>5</v>
      </c>
      <c r="B1021">
        <v>41.881996999999998</v>
      </c>
      <c r="C1021">
        <v>-87.627484999999993</v>
      </c>
      <c r="D1021" s="1">
        <v>0.73958333333333337</v>
      </c>
      <c r="E1021" s="1">
        <v>0.77083333333333337</v>
      </c>
      <c r="F1021" t="s">
        <v>15</v>
      </c>
      <c r="G1021" t="s">
        <v>10</v>
      </c>
      <c r="H1021">
        <v>27</v>
      </c>
      <c r="I1021" s="2">
        <v>44161</v>
      </c>
      <c r="J1021">
        <f t="shared" si="135"/>
        <v>1</v>
      </c>
      <c r="K1021" t="str">
        <f t="shared" si="136"/>
        <v>Th</v>
      </c>
      <c r="L1021">
        <f t="shared" si="137"/>
        <v>48</v>
      </c>
      <c r="M1021" s="11">
        <f t="shared" si="138"/>
        <v>0.75</v>
      </c>
      <c r="N1021">
        <f t="shared" si="139"/>
        <v>0.2608695652173913</v>
      </c>
      <c r="O1021">
        <f t="shared" si="140"/>
        <v>4.5368620037807179E-2</v>
      </c>
      <c r="P1021">
        <f t="shared" si="141"/>
        <v>1</v>
      </c>
      <c r="Q1021">
        <f t="shared" si="142"/>
        <v>0.25</v>
      </c>
      <c r="R1021">
        <f t="shared" si="143"/>
        <v>1</v>
      </c>
    </row>
    <row r="1022" spans="1:18" x14ac:dyDescent="0.3">
      <c r="A1022">
        <v>5</v>
      </c>
      <c r="B1022">
        <v>41.897865000000003</v>
      </c>
      <c r="C1022">
        <v>-87.630874000000006</v>
      </c>
      <c r="D1022" s="1">
        <v>0.73958333333333337</v>
      </c>
      <c r="E1022" s="1">
        <v>0.99930555555555556</v>
      </c>
      <c r="F1022" t="s">
        <v>13</v>
      </c>
      <c r="G1022" t="s">
        <v>10</v>
      </c>
      <c r="H1022">
        <v>27</v>
      </c>
      <c r="I1022" s="2">
        <v>44161</v>
      </c>
      <c r="J1022">
        <f t="shared" si="135"/>
        <v>1</v>
      </c>
      <c r="K1022" t="str">
        <f t="shared" si="136"/>
        <v>Th</v>
      </c>
      <c r="L1022">
        <f t="shared" si="137"/>
        <v>48</v>
      </c>
      <c r="M1022" s="11">
        <f t="shared" si="138"/>
        <v>0.75</v>
      </c>
      <c r="N1022">
        <f t="shared" si="139"/>
        <v>0.30434782608695654</v>
      </c>
      <c r="O1022">
        <f t="shared" si="140"/>
        <v>5.2930056710775046E-2</v>
      </c>
      <c r="P1022">
        <f t="shared" si="141"/>
        <v>1</v>
      </c>
      <c r="Q1022">
        <f t="shared" si="142"/>
        <v>0.25</v>
      </c>
      <c r="R1022">
        <f t="shared" si="143"/>
        <v>1</v>
      </c>
    </row>
    <row r="1023" spans="1:18" x14ac:dyDescent="0.3">
      <c r="A1023">
        <v>6</v>
      </c>
      <c r="B1023">
        <v>41.880653000000002</v>
      </c>
      <c r="C1023">
        <v>-87.636480000000006</v>
      </c>
      <c r="D1023" s="1">
        <v>0.375</v>
      </c>
      <c r="E1023" s="1">
        <v>0.71527777777777779</v>
      </c>
      <c r="F1023" t="s">
        <v>12</v>
      </c>
      <c r="G1023" t="s">
        <v>14</v>
      </c>
      <c r="H1023">
        <v>29</v>
      </c>
      <c r="I1023" s="2">
        <v>44161</v>
      </c>
      <c r="J1023">
        <f t="shared" si="135"/>
        <v>1</v>
      </c>
      <c r="K1023" t="str">
        <f t="shared" si="136"/>
        <v>Th</v>
      </c>
      <c r="L1023">
        <f t="shared" si="137"/>
        <v>48</v>
      </c>
      <c r="M1023" s="11">
        <f t="shared" si="138"/>
        <v>0.41666666666666663</v>
      </c>
      <c r="N1023">
        <f t="shared" si="139"/>
        <v>0.20833333333333334</v>
      </c>
      <c r="O1023">
        <f t="shared" si="140"/>
        <v>2.6041666666666668E-2</v>
      </c>
      <c r="P1023">
        <f t="shared" si="141"/>
        <v>1</v>
      </c>
      <c r="Q1023">
        <f t="shared" si="142"/>
        <v>0.2</v>
      </c>
      <c r="R1023">
        <f t="shared" si="143"/>
        <v>1</v>
      </c>
    </row>
    <row r="1024" spans="1:18" x14ac:dyDescent="0.3">
      <c r="A1024">
        <v>6</v>
      </c>
      <c r="B1024">
        <v>41.881996999999998</v>
      </c>
      <c r="C1024">
        <v>-87.627484999999993</v>
      </c>
      <c r="D1024" s="1">
        <v>0.73958333333333337</v>
      </c>
      <c r="E1024" s="1">
        <v>0.77777777777777779</v>
      </c>
      <c r="F1024" t="s">
        <v>15</v>
      </c>
      <c r="G1024" t="s">
        <v>14</v>
      </c>
      <c r="H1024">
        <v>29</v>
      </c>
      <c r="I1024" s="2">
        <v>44161</v>
      </c>
      <c r="J1024">
        <f t="shared" si="135"/>
        <v>1</v>
      </c>
      <c r="K1024" t="str">
        <f t="shared" si="136"/>
        <v>Th</v>
      </c>
      <c r="L1024">
        <f t="shared" si="137"/>
        <v>48</v>
      </c>
      <c r="M1024" s="11">
        <f t="shared" si="138"/>
        <v>0.75</v>
      </c>
      <c r="N1024">
        <f t="shared" si="139"/>
        <v>0.25</v>
      </c>
      <c r="O1024">
        <f t="shared" si="140"/>
        <v>3.125E-2</v>
      </c>
      <c r="P1024">
        <f t="shared" si="141"/>
        <v>1</v>
      </c>
      <c r="Q1024">
        <f t="shared" si="142"/>
        <v>0.25</v>
      </c>
      <c r="R1024">
        <f t="shared" si="143"/>
        <v>1</v>
      </c>
    </row>
    <row r="1025" spans="1:18" x14ac:dyDescent="0.3">
      <c r="A1025">
        <v>6</v>
      </c>
      <c r="B1025">
        <v>41.897865000000003</v>
      </c>
      <c r="C1025">
        <v>-87.630874000000006</v>
      </c>
      <c r="D1025" s="1">
        <v>0.73958333333333337</v>
      </c>
      <c r="E1025" s="1">
        <v>0.99930555555555556</v>
      </c>
      <c r="F1025" t="s">
        <v>13</v>
      </c>
      <c r="G1025" t="s">
        <v>14</v>
      </c>
      <c r="H1025">
        <v>29</v>
      </c>
      <c r="I1025" s="2">
        <v>44161</v>
      </c>
      <c r="J1025">
        <f t="shared" si="135"/>
        <v>1</v>
      </c>
      <c r="K1025" t="str">
        <f t="shared" si="136"/>
        <v>Th</v>
      </c>
      <c r="L1025">
        <f t="shared" si="137"/>
        <v>48</v>
      </c>
      <c r="M1025" s="11">
        <f t="shared" si="138"/>
        <v>0.75</v>
      </c>
      <c r="N1025">
        <f t="shared" si="139"/>
        <v>0.29166666666666669</v>
      </c>
      <c r="O1025">
        <f t="shared" si="140"/>
        <v>3.6458333333333336E-2</v>
      </c>
      <c r="P1025">
        <f t="shared" si="141"/>
        <v>1</v>
      </c>
      <c r="Q1025">
        <f t="shared" si="142"/>
        <v>0.25</v>
      </c>
      <c r="R1025">
        <f t="shared" si="143"/>
        <v>1</v>
      </c>
    </row>
    <row r="1026" spans="1:18" x14ac:dyDescent="0.3">
      <c r="A1026">
        <v>1</v>
      </c>
      <c r="B1026">
        <v>41.879604</v>
      </c>
      <c r="C1026">
        <v>-87.633663999999996</v>
      </c>
      <c r="D1026" s="1">
        <v>0.33333333333333331</v>
      </c>
      <c r="E1026" s="1">
        <v>0.34027777777777773</v>
      </c>
      <c r="F1026" t="s">
        <v>9</v>
      </c>
      <c r="G1026" t="s">
        <v>10</v>
      </c>
      <c r="H1026">
        <v>25</v>
      </c>
      <c r="I1026" s="2">
        <v>44162</v>
      </c>
      <c r="J1026">
        <f t="shared" si="135"/>
        <v>1</v>
      </c>
      <c r="K1026" t="str">
        <f t="shared" si="136"/>
        <v>F</v>
      </c>
      <c r="L1026">
        <f t="shared" si="137"/>
        <v>48</v>
      </c>
      <c r="M1026" s="11">
        <f t="shared" si="138"/>
        <v>0.33333333333333331</v>
      </c>
      <c r="N1026">
        <f t="shared" si="139"/>
        <v>0.18518518518518517</v>
      </c>
      <c r="O1026">
        <f t="shared" si="140"/>
        <v>2.743484224965706E-2</v>
      </c>
      <c r="P1026">
        <f t="shared" si="141"/>
        <v>1</v>
      </c>
      <c r="Q1026">
        <f t="shared" si="142"/>
        <v>0.5</v>
      </c>
      <c r="R1026">
        <f t="shared" si="143"/>
        <v>1</v>
      </c>
    </row>
    <row r="1027" spans="1:18" x14ac:dyDescent="0.3">
      <c r="A1027">
        <v>1</v>
      </c>
      <c r="B1027">
        <v>41.877676999999998</v>
      </c>
      <c r="C1027">
        <v>-87.634251000000006</v>
      </c>
      <c r="D1027" s="1">
        <v>0.34375</v>
      </c>
      <c r="E1027" s="1">
        <v>0.34722222222222227</v>
      </c>
      <c r="F1027" t="s">
        <v>11</v>
      </c>
      <c r="G1027" t="s">
        <v>10</v>
      </c>
      <c r="H1027">
        <v>25</v>
      </c>
      <c r="I1027" s="2">
        <v>44162</v>
      </c>
      <c r="J1027">
        <f t="shared" ref="J1027:J1080" si="144">CHOOSE(WEEKDAY(I1027),0,1,1,1,1,1,0)</f>
        <v>1</v>
      </c>
      <c r="K1027" t="str">
        <f t="shared" ref="K1027:K1080" si="145">CHOOSE(WEEKDAY(I1027),"Su","M","Tu","W","Th","F","Sa")</f>
        <v>F</v>
      </c>
      <c r="L1027">
        <f t="shared" ref="L1027:L1080" si="146">WEEKNUM(I1027)</f>
        <v>48</v>
      </c>
      <c r="M1027" s="11">
        <f t="shared" ref="M1027:M1080" si="147">MROUND(D1027,"2:00")</f>
        <v>0.33333333333333331</v>
      </c>
      <c r="N1027">
        <f t="shared" ref="N1027:N1080" si="148">COUNTIFS(F:F,F1027,A:A,A1027,L:L,L1027)/COUNTIFS(A:A,A1027,L:L,L1027)</f>
        <v>0.18518518518518517</v>
      </c>
      <c r="O1027">
        <f t="shared" ref="O1027:O1080" si="149">N1027*(COUNTIFS(K:K,K1027,A:A,A1027,L:L,L1027)/COUNTIFS(A:A,A1027,L:L,L1027))</f>
        <v>2.743484224965706E-2</v>
      </c>
      <c r="P1027">
        <f t="shared" ref="P1027:P1080" si="150">COUNTIFS(F:F,F1027,A:A,A1027,K:K,K1027)/(MAX(L:L)-MIN(L:L))</f>
        <v>1</v>
      </c>
      <c r="Q1027">
        <f t="shared" ref="Q1027:Q1080" si="151">COUNTIFS(F:F,F1027,M:M,M1027,K:K,K1027,A:A,A1027)/COUNTIFS(F:F,F1027,K:K,K1027,M:M,M1027)</f>
        <v>1</v>
      </c>
      <c r="R1027">
        <f t="shared" ref="R1027:R1080" si="152">COUNTIFS(F:F,F1027,A:A,A1027,K:K,K1027,M:M,M1027)/(MAX(L:L)-MIN(L:L))</f>
        <v>1</v>
      </c>
    </row>
    <row r="1028" spans="1:18" x14ac:dyDescent="0.3">
      <c r="A1028">
        <v>1</v>
      </c>
      <c r="B1028">
        <v>41.880653000000002</v>
      </c>
      <c r="C1028">
        <v>-87.636480000000006</v>
      </c>
      <c r="D1028" s="1">
        <v>0.35416666666666669</v>
      </c>
      <c r="E1028" s="1">
        <v>0.5</v>
      </c>
      <c r="F1028" t="s">
        <v>12</v>
      </c>
      <c r="G1028" t="s">
        <v>10</v>
      </c>
      <c r="H1028">
        <v>25</v>
      </c>
      <c r="I1028" s="2">
        <v>44162</v>
      </c>
      <c r="J1028">
        <f t="shared" si="144"/>
        <v>1</v>
      </c>
      <c r="K1028" t="str">
        <f t="shared" si="145"/>
        <v>F</v>
      </c>
      <c r="L1028">
        <f t="shared" si="146"/>
        <v>48</v>
      </c>
      <c r="M1028" s="11">
        <f t="shared" si="147"/>
        <v>0.33333333333333331</v>
      </c>
      <c r="N1028">
        <f t="shared" si="148"/>
        <v>0.18518518518518517</v>
      </c>
      <c r="O1028">
        <f t="shared" si="149"/>
        <v>2.743484224965706E-2</v>
      </c>
      <c r="P1028">
        <f t="shared" si="150"/>
        <v>1</v>
      </c>
      <c r="Q1028">
        <f t="shared" si="151"/>
        <v>1</v>
      </c>
      <c r="R1028">
        <f t="shared" si="152"/>
        <v>1</v>
      </c>
    </row>
    <row r="1029" spans="1:18" x14ac:dyDescent="0.3">
      <c r="A1029">
        <v>1</v>
      </c>
      <c r="B1029">
        <v>41.897865000000003</v>
      </c>
      <c r="C1029">
        <v>-87.630874000000006</v>
      </c>
      <c r="D1029" s="1">
        <v>0.72916666666666663</v>
      </c>
      <c r="E1029" s="1">
        <v>0.99930555555555556</v>
      </c>
      <c r="F1029" t="s">
        <v>13</v>
      </c>
      <c r="G1029" t="s">
        <v>10</v>
      </c>
      <c r="H1029">
        <v>25</v>
      </c>
      <c r="I1029" s="2">
        <v>44162</v>
      </c>
      <c r="J1029">
        <f t="shared" si="144"/>
        <v>1</v>
      </c>
      <c r="K1029" t="str">
        <f t="shared" si="145"/>
        <v>F</v>
      </c>
      <c r="L1029">
        <f t="shared" si="146"/>
        <v>48</v>
      </c>
      <c r="M1029" s="11">
        <f t="shared" si="147"/>
        <v>0.75</v>
      </c>
      <c r="N1029">
        <f t="shared" si="148"/>
        <v>0.25925925925925924</v>
      </c>
      <c r="O1029">
        <f t="shared" si="149"/>
        <v>3.8408779149519887E-2</v>
      </c>
      <c r="P1029">
        <f t="shared" si="150"/>
        <v>1</v>
      </c>
      <c r="Q1029">
        <f t="shared" si="151"/>
        <v>0.26666666666666666</v>
      </c>
      <c r="R1029">
        <f t="shared" si="152"/>
        <v>1</v>
      </c>
    </row>
    <row r="1030" spans="1:18" x14ac:dyDescent="0.3">
      <c r="A1030">
        <v>2</v>
      </c>
      <c r="B1030">
        <v>41.879604</v>
      </c>
      <c r="C1030">
        <v>-87.633663999999996</v>
      </c>
      <c r="D1030" s="1">
        <v>0.3125</v>
      </c>
      <c r="E1030" s="1">
        <v>0.35416666666666669</v>
      </c>
      <c r="F1030" t="s">
        <v>9</v>
      </c>
      <c r="G1030" t="s">
        <v>14</v>
      </c>
      <c r="H1030">
        <v>27</v>
      </c>
      <c r="I1030" s="2">
        <v>44162</v>
      </c>
      <c r="J1030">
        <f t="shared" si="144"/>
        <v>1</v>
      </c>
      <c r="K1030" t="str">
        <f t="shared" si="145"/>
        <v>F</v>
      </c>
      <c r="L1030">
        <f t="shared" si="146"/>
        <v>48</v>
      </c>
      <c r="M1030" s="11">
        <f t="shared" si="147"/>
        <v>0.33333333333333331</v>
      </c>
      <c r="N1030">
        <f t="shared" si="148"/>
        <v>0.2857142857142857</v>
      </c>
      <c r="O1030">
        <f t="shared" si="149"/>
        <v>4.0816326530612242E-2</v>
      </c>
      <c r="P1030">
        <f t="shared" si="150"/>
        <v>1</v>
      </c>
      <c r="Q1030">
        <f t="shared" si="151"/>
        <v>0.5</v>
      </c>
      <c r="R1030">
        <f t="shared" si="152"/>
        <v>1</v>
      </c>
    </row>
    <row r="1031" spans="1:18" x14ac:dyDescent="0.3">
      <c r="A1031">
        <v>2</v>
      </c>
      <c r="B1031">
        <v>41.880653000000002</v>
      </c>
      <c r="C1031">
        <v>-87.636480000000006</v>
      </c>
      <c r="D1031" s="1">
        <v>0.375</v>
      </c>
      <c r="E1031" s="1">
        <v>0.70833333333333337</v>
      </c>
      <c r="F1031" t="s">
        <v>12</v>
      </c>
      <c r="G1031" t="s">
        <v>14</v>
      </c>
      <c r="H1031">
        <v>27</v>
      </c>
      <c r="I1031" s="2">
        <v>44162</v>
      </c>
      <c r="J1031">
        <f t="shared" si="144"/>
        <v>1</v>
      </c>
      <c r="K1031" t="str">
        <f t="shared" si="145"/>
        <v>F</v>
      </c>
      <c r="L1031">
        <f t="shared" si="146"/>
        <v>48</v>
      </c>
      <c r="M1031" s="11">
        <f t="shared" si="147"/>
        <v>0.41666666666666663</v>
      </c>
      <c r="N1031">
        <f t="shared" si="148"/>
        <v>0.23809523809523808</v>
      </c>
      <c r="O1031">
        <f t="shared" si="149"/>
        <v>3.4013605442176867E-2</v>
      </c>
      <c r="P1031">
        <f t="shared" si="150"/>
        <v>1</v>
      </c>
      <c r="Q1031">
        <f t="shared" si="151"/>
        <v>0.2</v>
      </c>
      <c r="R1031">
        <f t="shared" si="152"/>
        <v>1</v>
      </c>
    </row>
    <row r="1032" spans="1:18" x14ac:dyDescent="0.3">
      <c r="A1032">
        <v>2</v>
      </c>
      <c r="B1032">
        <v>41.897865000000003</v>
      </c>
      <c r="C1032">
        <v>-87.630874000000006</v>
      </c>
      <c r="D1032" s="1">
        <v>0.73958333333333337</v>
      </c>
      <c r="E1032" s="1">
        <v>0.99930555555555556</v>
      </c>
      <c r="F1032" t="s">
        <v>13</v>
      </c>
      <c r="G1032" t="s">
        <v>14</v>
      </c>
      <c r="H1032">
        <v>27</v>
      </c>
      <c r="I1032" s="2">
        <v>44162</v>
      </c>
      <c r="J1032">
        <f t="shared" si="144"/>
        <v>1</v>
      </c>
      <c r="K1032" t="str">
        <f t="shared" si="145"/>
        <v>F</v>
      </c>
      <c r="L1032">
        <f t="shared" si="146"/>
        <v>48</v>
      </c>
      <c r="M1032" s="11">
        <f t="shared" si="147"/>
        <v>0.75</v>
      </c>
      <c r="N1032">
        <f t="shared" si="148"/>
        <v>0.33333333333333331</v>
      </c>
      <c r="O1032">
        <f t="shared" si="149"/>
        <v>4.7619047619047616E-2</v>
      </c>
      <c r="P1032">
        <f t="shared" si="150"/>
        <v>0.875</v>
      </c>
      <c r="Q1032">
        <f t="shared" si="151"/>
        <v>0.2</v>
      </c>
      <c r="R1032">
        <f t="shared" si="152"/>
        <v>0.75</v>
      </c>
    </row>
    <row r="1033" spans="1:18" x14ac:dyDescent="0.3">
      <c r="A1033">
        <v>3</v>
      </c>
      <c r="B1033">
        <v>41.880653000000002</v>
      </c>
      <c r="C1033">
        <v>-87.636480000000006</v>
      </c>
      <c r="D1033" s="1">
        <v>0.375</v>
      </c>
      <c r="E1033" s="1">
        <v>0.70833333333333337</v>
      </c>
      <c r="F1033" t="s">
        <v>12</v>
      </c>
      <c r="G1033" t="s">
        <v>14</v>
      </c>
      <c r="H1033">
        <v>29</v>
      </c>
      <c r="I1033" s="2">
        <v>44162</v>
      </c>
      <c r="J1033">
        <f t="shared" si="144"/>
        <v>1</v>
      </c>
      <c r="K1033" t="str">
        <f t="shared" si="145"/>
        <v>F</v>
      </c>
      <c r="L1033">
        <f t="shared" si="146"/>
        <v>48</v>
      </c>
      <c r="M1033" s="11">
        <f t="shared" si="147"/>
        <v>0.41666666666666663</v>
      </c>
      <c r="N1033">
        <f t="shared" si="148"/>
        <v>0.26315789473684209</v>
      </c>
      <c r="O1033">
        <f t="shared" si="149"/>
        <v>4.1551246537396121E-2</v>
      </c>
      <c r="P1033">
        <f t="shared" si="150"/>
        <v>1</v>
      </c>
      <c r="Q1033">
        <f t="shared" si="151"/>
        <v>0.2</v>
      </c>
      <c r="R1033">
        <f t="shared" si="152"/>
        <v>1</v>
      </c>
    </row>
    <row r="1034" spans="1:18" x14ac:dyDescent="0.3">
      <c r="A1034">
        <v>3</v>
      </c>
      <c r="B1034">
        <v>41.881996999999998</v>
      </c>
      <c r="C1034">
        <v>-87.627484999999993</v>
      </c>
      <c r="D1034" s="1">
        <v>0.73958333333333337</v>
      </c>
      <c r="E1034" s="1">
        <v>0.77083333333333337</v>
      </c>
      <c r="F1034" t="s">
        <v>15</v>
      </c>
      <c r="G1034" t="s">
        <v>14</v>
      </c>
      <c r="H1034">
        <v>29</v>
      </c>
      <c r="I1034" s="2">
        <v>44162</v>
      </c>
      <c r="J1034">
        <f t="shared" si="144"/>
        <v>1</v>
      </c>
      <c r="K1034" t="str">
        <f t="shared" si="145"/>
        <v>F</v>
      </c>
      <c r="L1034">
        <f t="shared" si="146"/>
        <v>48</v>
      </c>
      <c r="M1034" s="11">
        <f t="shared" si="147"/>
        <v>0.75</v>
      </c>
      <c r="N1034">
        <f t="shared" si="148"/>
        <v>0.21052631578947367</v>
      </c>
      <c r="O1034">
        <f t="shared" si="149"/>
        <v>3.3240997229916892E-2</v>
      </c>
      <c r="P1034">
        <f t="shared" si="150"/>
        <v>1</v>
      </c>
      <c r="Q1034">
        <f t="shared" si="151"/>
        <v>0.33333333333333331</v>
      </c>
      <c r="R1034">
        <f t="shared" si="152"/>
        <v>1</v>
      </c>
    </row>
    <row r="1035" spans="1:18" x14ac:dyDescent="0.3">
      <c r="A1035">
        <v>3</v>
      </c>
      <c r="B1035">
        <v>41.897865000000003</v>
      </c>
      <c r="C1035">
        <v>-87.630874000000006</v>
      </c>
      <c r="D1035" s="1">
        <v>0.79166666666666663</v>
      </c>
      <c r="E1035" s="1">
        <v>0.99930555555555556</v>
      </c>
      <c r="F1035" t="s">
        <v>13</v>
      </c>
      <c r="G1035" t="s">
        <v>14</v>
      </c>
      <c r="H1035">
        <v>29</v>
      </c>
      <c r="I1035" s="2">
        <v>44162</v>
      </c>
      <c r="J1035">
        <f t="shared" si="144"/>
        <v>1</v>
      </c>
      <c r="K1035" t="str">
        <f t="shared" si="145"/>
        <v>F</v>
      </c>
      <c r="L1035">
        <f t="shared" si="146"/>
        <v>48</v>
      </c>
      <c r="M1035" s="11">
        <f t="shared" si="147"/>
        <v>0.83333333333333326</v>
      </c>
      <c r="N1035">
        <f t="shared" si="148"/>
        <v>0.26315789473684209</v>
      </c>
      <c r="O1035">
        <f t="shared" si="149"/>
        <v>4.1551246537396121E-2</v>
      </c>
      <c r="P1035">
        <f t="shared" si="150"/>
        <v>1</v>
      </c>
      <c r="Q1035">
        <f t="shared" si="151"/>
        <v>0.47058823529411764</v>
      </c>
      <c r="R1035">
        <f t="shared" si="152"/>
        <v>1</v>
      </c>
    </row>
    <row r="1036" spans="1:18" x14ac:dyDescent="0.3">
      <c r="A1036">
        <v>4</v>
      </c>
      <c r="B1036">
        <v>41.880653000000002</v>
      </c>
      <c r="C1036">
        <v>-87.636480000000006</v>
      </c>
      <c r="D1036" s="1">
        <v>0.375</v>
      </c>
      <c r="E1036" s="1">
        <v>0.71527777777777779</v>
      </c>
      <c r="F1036" t="s">
        <v>12</v>
      </c>
      <c r="G1036" t="s">
        <v>10</v>
      </c>
      <c r="H1036">
        <v>26</v>
      </c>
      <c r="I1036" s="2">
        <v>44162</v>
      </c>
      <c r="J1036">
        <f t="shared" si="144"/>
        <v>1</v>
      </c>
      <c r="K1036" t="str">
        <f t="shared" si="145"/>
        <v>F</v>
      </c>
      <c r="L1036">
        <f t="shared" si="146"/>
        <v>48</v>
      </c>
      <c r="M1036" s="11">
        <f t="shared" si="147"/>
        <v>0.41666666666666663</v>
      </c>
      <c r="N1036">
        <f t="shared" si="148"/>
        <v>0.25</v>
      </c>
      <c r="O1036">
        <f t="shared" si="149"/>
        <v>3.7499999999999999E-2</v>
      </c>
      <c r="P1036">
        <f t="shared" si="150"/>
        <v>1</v>
      </c>
      <c r="Q1036">
        <f t="shared" si="151"/>
        <v>0.2</v>
      </c>
      <c r="R1036">
        <f t="shared" si="152"/>
        <v>1</v>
      </c>
    </row>
    <row r="1037" spans="1:18" x14ac:dyDescent="0.3">
      <c r="A1037">
        <v>4</v>
      </c>
      <c r="B1037">
        <v>41.881996999999998</v>
      </c>
      <c r="C1037">
        <v>-87.627484999999993</v>
      </c>
      <c r="D1037" s="1">
        <v>0.73958333333333337</v>
      </c>
      <c r="E1037" s="1">
        <v>0.77777777777777779</v>
      </c>
      <c r="F1037" t="s">
        <v>15</v>
      </c>
      <c r="G1037" t="s">
        <v>10</v>
      </c>
      <c r="H1037">
        <v>26</v>
      </c>
      <c r="I1037" s="2">
        <v>44162</v>
      </c>
      <c r="J1037">
        <f t="shared" si="144"/>
        <v>1</v>
      </c>
      <c r="K1037" t="str">
        <f t="shared" si="145"/>
        <v>F</v>
      </c>
      <c r="L1037">
        <f t="shared" si="146"/>
        <v>48</v>
      </c>
      <c r="M1037" s="11">
        <f t="shared" si="147"/>
        <v>0.75</v>
      </c>
      <c r="N1037">
        <f t="shared" si="148"/>
        <v>0.2</v>
      </c>
      <c r="O1037">
        <f t="shared" si="149"/>
        <v>0.03</v>
      </c>
      <c r="P1037">
        <f t="shared" si="150"/>
        <v>1</v>
      </c>
      <c r="Q1037">
        <f t="shared" si="151"/>
        <v>0.33333333333333331</v>
      </c>
      <c r="R1037">
        <f t="shared" si="152"/>
        <v>1</v>
      </c>
    </row>
    <row r="1038" spans="1:18" x14ac:dyDescent="0.3">
      <c r="A1038">
        <v>4</v>
      </c>
      <c r="B1038">
        <v>41.897865000000003</v>
      </c>
      <c r="C1038">
        <v>-87.630874000000006</v>
      </c>
      <c r="D1038" s="1">
        <v>0.79166666666666663</v>
      </c>
      <c r="E1038" s="1">
        <v>0.99930555555555556</v>
      </c>
      <c r="F1038" t="s">
        <v>13</v>
      </c>
      <c r="G1038" t="s">
        <v>10</v>
      </c>
      <c r="H1038">
        <v>26</v>
      </c>
      <c r="I1038" s="2">
        <v>44162</v>
      </c>
      <c r="J1038">
        <f t="shared" si="144"/>
        <v>1</v>
      </c>
      <c r="K1038" t="str">
        <f t="shared" si="145"/>
        <v>F</v>
      </c>
      <c r="L1038">
        <f t="shared" si="146"/>
        <v>48</v>
      </c>
      <c r="M1038" s="11">
        <f t="shared" si="147"/>
        <v>0.83333333333333326</v>
      </c>
      <c r="N1038">
        <f t="shared" si="148"/>
        <v>0.35</v>
      </c>
      <c r="O1038">
        <f t="shared" si="149"/>
        <v>5.2499999999999998E-2</v>
      </c>
      <c r="P1038">
        <f t="shared" si="150"/>
        <v>1</v>
      </c>
      <c r="Q1038">
        <f t="shared" si="151"/>
        <v>0.47058823529411764</v>
      </c>
      <c r="R1038">
        <f t="shared" si="152"/>
        <v>1</v>
      </c>
    </row>
    <row r="1039" spans="1:18" x14ac:dyDescent="0.3">
      <c r="A1039">
        <v>5</v>
      </c>
      <c r="B1039">
        <v>41.874848999999998</v>
      </c>
      <c r="C1039">
        <v>-87.634506000000002</v>
      </c>
      <c r="D1039" s="1">
        <v>0.25</v>
      </c>
      <c r="E1039" s="1">
        <v>0.3125</v>
      </c>
      <c r="F1039" t="s">
        <v>16</v>
      </c>
      <c r="G1039" t="s">
        <v>10</v>
      </c>
      <c r="H1039">
        <v>27</v>
      </c>
      <c r="I1039" s="2">
        <v>44162</v>
      </c>
      <c r="J1039">
        <f t="shared" si="144"/>
        <v>1</v>
      </c>
      <c r="K1039" t="str">
        <f t="shared" si="145"/>
        <v>F</v>
      </c>
      <c r="L1039">
        <f t="shared" si="146"/>
        <v>48</v>
      </c>
      <c r="M1039" s="11">
        <f t="shared" si="147"/>
        <v>0.25</v>
      </c>
      <c r="N1039">
        <f t="shared" si="148"/>
        <v>0.21739130434782608</v>
      </c>
      <c r="O1039">
        <f t="shared" si="149"/>
        <v>2.835538752362949E-2</v>
      </c>
      <c r="P1039">
        <f t="shared" si="150"/>
        <v>1</v>
      </c>
      <c r="Q1039">
        <f t="shared" si="151"/>
        <v>0.5</v>
      </c>
      <c r="R1039">
        <f t="shared" si="152"/>
        <v>1</v>
      </c>
    </row>
    <row r="1040" spans="1:18" x14ac:dyDescent="0.3">
      <c r="A1040">
        <v>5</v>
      </c>
      <c r="B1040">
        <v>41.880653000000002</v>
      </c>
      <c r="C1040">
        <v>-87.636480000000006</v>
      </c>
      <c r="D1040" s="1">
        <v>0.375</v>
      </c>
      <c r="E1040" s="1">
        <v>0.70833333333333337</v>
      </c>
      <c r="F1040" t="s">
        <v>12</v>
      </c>
      <c r="G1040" t="s">
        <v>10</v>
      </c>
      <c r="H1040">
        <v>27</v>
      </c>
      <c r="I1040" s="2">
        <v>44162</v>
      </c>
      <c r="J1040">
        <f t="shared" si="144"/>
        <v>1</v>
      </c>
      <c r="K1040" t="str">
        <f t="shared" si="145"/>
        <v>F</v>
      </c>
      <c r="L1040">
        <f t="shared" si="146"/>
        <v>48</v>
      </c>
      <c r="M1040" s="11">
        <f t="shared" si="147"/>
        <v>0.41666666666666663</v>
      </c>
      <c r="N1040">
        <f t="shared" si="148"/>
        <v>0.21739130434782608</v>
      </c>
      <c r="O1040">
        <f t="shared" si="149"/>
        <v>2.835538752362949E-2</v>
      </c>
      <c r="P1040">
        <f t="shared" si="150"/>
        <v>1</v>
      </c>
      <c r="Q1040">
        <f t="shared" si="151"/>
        <v>0.2</v>
      </c>
      <c r="R1040">
        <f t="shared" si="152"/>
        <v>1</v>
      </c>
    </row>
    <row r="1041" spans="1:18" x14ac:dyDescent="0.3">
      <c r="A1041">
        <v>5</v>
      </c>
      <c r="B1041">
        <v>41.897865000000003</v>
      </c>
      <c r="C1041">
        <v>-87.630874000000006</v>
      </c>
      <c r="D1041" s="1">
        <v>0.73958333333333337</v>
      </c>
      <c r="E1041" s="1">
        <v>0.99930555555555556</v>
      </c>
      <c r="F1041" t="s">
        <v>13</v>
      </c>
      <c r="G1041" t="s">
        <v>10</v>
      </c>
      <c r="H1041">
        <v>27</v>
      </c>
      <c r="I1041" s="2">
        <v>44162</v>
      </c>
      <c r="J1041">
        <f t="shared" si="144"/>
        <v>1</v>
      </c>
      <c r="K1041" t="str">
        <f t="shared" si="145"/>
        <v>F</v>
      </c>
      <c r="L1041">
        <f t="shared" si="146"/>
        <v>48</v>
      </c>
      <c r="M1041" s="11">
        <f t="shared" si="147"/>
        <v>0.75</v>
      </c>
      <c r="N1041">
        <f t="shared" si="148"/>
        <v>0.30434782608695654</v>
      </c>
      <c r="O1041">
        <f t="shared" si="149"/>
        <v>3.969754253308129E-2</v>
      </c>
      <c r="P1041">
        <f t="shared" si="150"/>
        <v>1</v>
      </c>
      <c r="Q1041">
        <f t="shared" si="151"/>
        <v>0.26666666666666666</v>
      </c>
      <c r="R1041">
        <f t="shared" si="152"/>
        <v>1</v>
      </c>
    </row>
    <row r="1042" spans="1:18" x14ac:dyDescent="0.3">
      <c r="A1042">
        <v>6</v>
      </c>
      <c r="B1042">
        <v>41.874848999999998</v>
      </c>
      <c r="C1042">
        <v>-87.634506000000002</v>
      </c>
      <c r="D1042" s="1">
        <v>0.25</v>
      </c>
      <c r="E1042" s="1">
        <v>0.31944444444444448</v>
      </c>
      <c r="F1042" t="s">
        <v>16</v>
      </c>
      <c r="G1042" t="s">
        <v>14</v>
      </c>
      <c r="H1042">
        <v>29</v>
      </c>
      <c r="I1042" s="2">
        <v>44162</v>
      </c>
      <c r="J1042">
        <f t="shared" si="144"/>
        <v>1</v>
      </c>
      <c r="K1042" t="str">
        <f t="shared" si="145"/>
        <v>F</v>
      </c>
      <c r="L1042">
        <f t="shared" si="146"/>
        <v>48</v>
      </c>
      <c r="M1042" s="11">
        <f t="shared" si="147"/>
        <v>0.25</v>
      </c>
      <c r="N1042">
        <f t="shared" si="148"/>
        <v>0.125</v>
      </c>
      <c r="O1042">
        <f t="shared" si="149"/>
        <v>2.0833333333333332E-2</v>
      </c>
      <c r="P1042">
        <f t="shared" si="150"/>
        <v>1</v>
      </c>
      <c r="Q1042">
        <f t="shared" si="151"/>
        <v>0.5</v>
      </c>
      <c r="R1042">
        <f t="shared" si="152"/>
        <v>1</v>
      </c>
    </row>
    <row r="1043" spans="1:18" x14ac:dyDescent="0.3">
      <c r="A1043">
        <v>6</v>
      </c>
      <c r="B1043">
        <v>41.880653000000002</v>
      </c>
      <c r="C1043">
        <v>-87.636480000000006</v>
      </c>
      <c r="D1043" s="1">
        <v>0.375</v>
      </c>
      <c r="E1043" s="1">
        <v>0.71527777777777779</v>
      </c>
      <c r="F1043" t="s">
        <v>12</v>
      </c>
      <c r="G1043" t="s">
        <v>14</v>
      </c>
      <c r="H1043">
        <v>29</v>
      </c>
      <c r="I1043" s="2">
        <v>44162</v>
      </c>
      <c r="J1043">
        <f t="shared" si="144"/>
        <v>1</v>
      </c>
      <c r="K1043" t="str">
        <f t="shared" si="145"/>
        <v>F</v>
      </c>
      <c r="L1043">
        <f t="shared" si="146"/>
        <v>48</v>
      </c>
      <c r="M1043" s="11">
        <f t="shared" si="147"/>
        <v>0.41666666666666663</v>
      </c>
      <c r="N1043">
        <f t="shared" si="148"/>
        <v>0.20833333333333334</v>
      </c>
      <c r="O1043">
        <f t="shared" si="149"/>
        <v>3.4722222222222224E-2</v>
      </c>
      <c r="P1043">
        <f t="shared" si="150"/>
        <v>1</v>
      </c>
      <c r="Q1043">
        <f t="shared" si="151"/>
        <v>0.2</v>
      </c>
      <c r="R1043">
        <f t="shared" si="152"/>
        <v>1</v>
      </c>
    </row>
    <row r="1044" spans="1:18" x14ac:dyDescent="0.3">
      <c r="A1044">
        <v>6</v>
      </c>
      <c r="B1044">
        <v>41.881996999999998</v>
      </c>
      <c r="C1044">
        <v>-87.627484999999993</v>
      </c>
      <c r="D1044" s="1">
        <v>0.73958333333333337</v>
      </c>
      <c r="E1044" s="1">
        <v>0.77777777777777779</v>
      </c>
      <c r="F1044" t="s">
        <v>15</v>
      </c>
      <c r="G1044" t="s">
        <v>14</v>
      </c>
      <c r="H1044">
        <v>29</v>
      </c>
      <c r="I1044" s="2">
        <v>44162</v>
      </c>
      <c r="J1044">
        <f t="shared" si="144"/>
        <v>1</v>
      </c>
      <c r="K1044" t="str">
        <f t="shared" si="145"/>
        <v>F</v>
      </c>
      <c r="L1044">
        <f t="shared" si="146"/>
        <v>48</v>
      </c>
      <c r="M1044" s="11">
        <f t="shared" si="147"/>
        <v>0.75</v>
      </c>
      <c r="N1044">
        <f t="shared" si="148"/>
        <v>0.25</v>
      </c>
      <c r="O1044">
        <f t="shared" si="149"/>
        <v>4.1666666666666664E-2</v>
      </c>
      <c r="P1044">
        <f t="shared" si="150"/>
        <v>1</v>
      </c>
      <c r="Q1044">
        <f t="shared" si="151"/>
        <v>0.33333333333333331</v>
      </c>
      <c r="R1044">
        <f t="shared" si="152"/>
        <v>1</v>
      </c>
    </row>
    <row r="1045" spans="1:18" x14ac:dyDescent="0.3">
      <c r="A1045">
        <v>6</v>
      </c>
      <c r="B1045">
        <v>41.897865000000003</v>
      </c>
      <c r="C1045">
        <v>-87.630874000000006</v>
      </c>
      <c r="D1045" s="1">
        <v>0.73958333333333337</v>
      </c>
      <c r="E1045" s="1">
        <v>0.99930555555555556</v>
      </c>
      <c r="F1045" t="s">
        <v>13</v>
      </c>
      <c r="G1045" t="s">
        <v>14</v>
      </c>
      <c r="H1045">
        <v>29</v>
      </c>
      <c r="I1045" s="2">
        <v>44162</v>
      </c>
      <c r="J1045">
        <f t="shared" si="144"/>
        <v>1</v>
      </c>
      <c r="K1045" t="str">
        <f t="shared" si="145"/>
        <v>F</v>
      </c>
      <c r="L1045">
        <f t="shared" si="146"/>
        <v>48</v>
      </c>
      <c r="M1045" s="11">
        <f t="shared" si="147"/>
        <v>0.75</v>
      </c>
      <c r="N1045">
        <f t="shared" si="148"/>
        <v>0.29166666666666669</v>
      </c>
      <c r="O1045">
        <f t="shared" si="149"/>
        <v>4.8611111111111112E-2</v>
      </c>
      <c r="P1045">
        <f t="shared" si="150"/>
        <v>1</v>
      </c>
      <c r="Q1045">
        <f t="shared" si="151"/>
        <v>0.26666666666666666</v>
      </c>
      <c r="R1045">
        <f t="shared" si="152"/>
        <v>1</v>
      </c>
    </row>
    <row r="1046" spans="1:18" x14ac:dyDescent="0.3">
      <c r="A1046">
        <v>1</v>
      </c>
      <c r="B1046">
        <v>41.878163000000001</v>
      </c>
      <c r="C1046">
        <v>-87.634919999999994</v>
      </c>
      <c r="D1046" s="1">
        <v>0.52083333333333337</v>
      </c>
      <c r="E1046" s="1">
        <v>0.54166666666666663</v>
      </c>
      <c r="F1046" t="s">
        <v>17</v>
      </c>
      <c r="G1046" t="s">
        <v>10</v>
      </c>
      <c r="H1046">
        <v>25</v>
      </c>
      <c r="I1046" s="2">
        <v>44163</v>
      </c>
      <c r="J1046">
        <f t="shared" si="144"/>
        <v>0</v>
      </c>
      <c r="K1046" t="str">
        <f t="shared" si="145"/>
        <v>Sa</v>
      </c>
      <c r="L1046">
        <f t="shared" si="146"/>
        <v>48</v>
      </c>
      <c r="M1046" s="11">
        <f t="shared" si="147"/>
        <v>0.5</v>
      </c>
      <c r="N1046">
        <f t="shared" si="148"/>
        <v>7.407407407407407E-2</v>
      </c>
      <c r="O1046">
        <f t="shared" si="149"/>
        <v>1.0973936899862825E-2</v>
      </c>
      <c r="P1046">
        <f t="shared" si="150"/>
        <v>1</v>
      </c>
      <c r="Q1046">
        <f t="shared" si="151"/>
        <v>1</v>
      </c>
      <c r="R1046">
        <f t="shared" si="152"/>
        <v>1</v>
      </c>
    </row>
    <row r="1047" spans="1:18" x14ac:dyDescent="0.3">
      <c r="A1047">
        <v>1</v>
      </c>
      <c r="B1047">
        <v>41.884017999999998</v>
      </c>
      <c r="C1047">
        <v>-87.627398999999997</v>
      </c>
      <c r="D1047" s="1">
        <v>0.58333333333333337</v>
      </c>
      <c r="E1047" s="1">
        <v>0.66666666666666663</v>
      </c>
      <c r="F1047" t="s">
        <v>18</v>
      </c>
      <c r="G1047" t="s">
        <v>10</v>
      </c>
      <c r="H1047">
        <v>25</v>
      </c>
      <c r="I1047" s="2">
        <v>44163</v>
      </c>
      <c r="J1047">
        <f t="shared" si="144"/>
        <v>0</v>
      </c>
      <c r="K1047" t="str">
        <f t="shared" si="145"/>
        <v>Sa</v>
      </c>
      <c r="L1047">
        <f t="shared" si="146"/>
        <v>48</v>
      </c>
      <c r="M1047" s="11">
        <f t="shared" si="147"/>
        <v>0.58333333333333326</v>
      </c>
      <c r="N1047">
        <f t="shared" si="148"/>
        <v>3.7037037037037035E-2</v>
      </c>
      <c r="O1047">
        <f t="shared" si="149"/>
        <v>5.4869684499314125E-3</v>
      </c>
      <c r="P1047">
        <f t="shared" si="150"/>
        <v>1</v>
      </c>
      <c r="Q1047">
        <f t="shared" si="151"/>
        <v>1</v>
      </c>
      <c r="R1047">
        <f t="shared" si="152"/>
        <v>1</v>
      </c>
    </row>
    <row r="1048" spans="1:18" x14ac:dyDescent="0.3">
      <c r="A1048">
        <v>1</v>
      </c>
      <c r="B1048">
        <v>41.883138000000002</v>
      </c>
      <c r="C1048">
        <v>-87.630692999999994</v>
      </c>
      <c r="D1048" s="1">
        <v>0.6875</v>
      </c>
      <c r="E1048" s="1">
        <v>0.70833333333333337</v>
      </c>
      <c r="F1048" t="s">
        <v>19</v>
      </c>
      <c r="G1048" t="s">
        <v>10</v>
      </c>
      <c r="H1048">
        <v>25</v>
      </c>
      <c r="I1048" s="2">
        <v>44163</v>
      </c>
      <c r="J1048">
        <f t="shared" si="144"/>
        <v>0</v>
      </c>
      <c r="K1048" t="str">
        <f t="shared" si="145"/>
        <v>Sa</v>
      </c>
      <c r="L1048">
        <f t="shared" si="146"/>
        <v>48</v>
      </c>
      <c r="M1048" s="11">
        <f t="shared" si="147"/>
        <v>0.66666666666666663</v>
      </c>
      <c r="N1048">
        <f t="shared" si="148"/>
        <v>7.407407407407407E-2</v>
      </c>
      <c r="O1048">
        <f t="shared" si="149"/>
        <v>1.0973936899862825E-2</v>
      </c>
      <c r="P1048">
        <f t="shared" si="150"/>
        <v>1</v>
      </c>
      <c r="Q1048">
        <f t="shared" si="151"/>
        <v>1</v>
      </c>
      <c r="R1048">
        <f t="shared" si="152"/>
        <v>1</v>
      </c>
    </row>
    <row r="1049" spans="1:18" x14ac:dyDescent="0.3">
      <c r="A1049">
        <v>1</v>
      </c>
      <c r="B1049">
        <v>41.897865000000003</v>
      </c>
      <c r="C1049">
        <v>-87.630874000000006</v>
      </c>
      <c r="D1049" s="1">
        <v>0.83333333333333337</v>
      </c>
      <c r="E1049" s="1">
        <v>0.99930555555555556</v>
      </c>
      <c r="F1049" t="s">
        <v>13</v>
      </c>
      <c r="G1049" t="s">
        <v>10</v>
      </c>
      <c r="H1049">
        <v>25</v>
      </c>
      <c r="I1049" s="2">
        <v>44163</v>
      </c>
      <c r="J1049">
        <f t="shared" si="144"/>
        <v>0</v>
      </c>
      <c r="K1049" t="str">
        <f t="shared" si="145"/>
        <v>Sa</v>
      </c>
      <c r="L1049">
        <f t="shared" si="146"/>
        <v>48</v>
      </c>
      <c r="M1049" s="11">
        <f t="shared" si="147"/>
        <v>0.83333333333333326</v>
      </c>
      <c r="N1049">
        <f t="shared" si="148"/>
        <v>0.25925925925925924</v>
      </c>
      <c r="O1049">
        <f t="shared" si="149"/>
        <v>3.8408779149519887E-2</v>
      </c>
      <c r="P1049">
        <f t="shared" si="150"/>
        <v>1</v>
      </c>
      <c r="Q1049">
        <f t="shared" si="151"/>
        <v>0.88888888888888884</v>
      </c>
      <c r="R1049">
        <f t="shared" si="152"/>
        <v>1</v>
      </c>
    </row>
    <row r="1050" spans="1:18" x14ac:dyDescent="0.3">
      <c r="A1050">
        <v>2</v>
      </c>
      <c r="B1050">
        <v>41.879927000000002</v>
      </c>
      <c r="C1050">
        <v>-87.623632999999998</v>
      </c>
      <c r="D1050" s="1">
        <v>0.39583333333333331</v>
      </c>
      <c r="E1050" s="1">
        <v>0.5625</v>
      </c>
      <c r="F1050" t="s">
        <v>20</v>
      </c>
      <c r="G1050" t="s">
        <v>14</v>
      </c>
      <c r="H1050">
        <v>27</v>
      </c>
      <c r="I1050" s="2">
        <v>44163</v>
      </c>
      <c r="J1050">
        <f t="shared" si="144"/>
        <v>0</v>
      </c>
      <c r="K1050" t="str">
        <f t="shared" si="145"/>
        <v>Sa</v>
      </c>
      <c r="L1050">
        <f t="shared" si="146"/>
        <v>48</v>
      </c>
      <c r="M1050" s="11">
        <f t="shared" si="147"/>
        <v>0.41666666666666663</v>
      </c>
      <c r="N1050">
        <f t="shared" si="148"/>
        <v>9.5238095238095233E-2</v>
      </c>
      <c r="O1050">
        <f t="shared" si="149"/>
        <v>1.3605442176870746E-2</v>
      </c>
      <c r="P1050">
        <f t="shared" si="150"/>
        <v>1</v>
      </c>
      <c r="Q1050">
        <f t="shared" si="151"/>
        <v>1</v>
      </c>
      <c r="R1050">
        <f t="shared" si="152"/>
        <v>1</v>
      </c>
    </row>
    <row r="1051" spans="1:18" x14ac:dyDescent="0.3">
      <c r="A1051">
        <v>2</v>
      </c>
      <c r="B1051">
        <v>41.879604</v>
      </c>
      <c r="C1051">
        <v>-87.633663999999996</v>
      </c>
      <c r="D1051" s="1">
        <v>0.58333333333333337</v>
      </c>
      <c r="E1051" s="1">
        <v>0.625</v>
      </c>
      <c r="F1051" t="s">
        <v>9</v>
      </c>
      <c r="G1051" t="s">
        <v>14</v>
      </c>
      <c r="H1051">
        <v>27</v>
      </c>
      <c r="I1051" s="2">
        <v>44163</v>
      </c>
      <c r="J1051">
        <f t="shared" si="144"/>
        <v>0</v>
      </c>
      <c r="K1051" t="str">
        <f t="shared" si="145"/>
        <v>Sa</v>
      </c>
      <c r="L1051">
        <f t="shared" si="146"/>
        <v>48</v>
      </c>
      <c r="M1051" s="11">
        <f t="shared" si="147"/>
        <v>0.58333333333333326</v>
      </c>
      <c r="N1051">
        <f t="shared" si="148"/>
        <v>0.2857142857142857</v>
      </c>
      <c r="O1051">
        <f t="shared" si="149"/>
        <v>4.0816326530612242E-2</v>
      </c>
      <c r="P1051">
        <f t="shared" si="150"/>
        <v>1</v>
      </c>
      <c r="Q1051">
        <f t="shared" si="151"/>
        <v>1</v>
      </c>
      <c r="R1051">
        <f t="shared" si="152"/>
        <v>1</v>
      </c>
    </row>
    <row r="1052" spans="1:18" x14ac:dyDescent="0.3">
      <c r="A1052">
        <v>2</v>
      </c>
      <c r="B1052">
        <v>41.897865000000003</v>
      </c>
      <c r="C1052">
        <v>-87.630874000000006</v>
      </c>
      <c r="D1052" s="1">
        <v>0.64583333333333337</v>
      </c>
      <c r="E1052" s="1">
        <v>0.99930555555555556</v>
      </c>
      <c r="F1052" t="s">
        <v>13</v>
      </c>
      <c r="G1052" t="s">
        <v>14</v>
      </c>
      <c r="H1052">
        <v>27</v>
      </c>
      <c r="I1052" s="2">
        <v>44163</v>
      </c>
      <c r="J1052">
        <f t="shared" si="144"/>
        <v>0</v>
      </c>
      <c r="K1052" t="str">
        <f t="shared" si="145"/>
        <v>Sa</v>
      </c>
      <c r="L1052">
        <f t="shared" si="146"/>
        <v>48</v>
      </c>
      <c r="M1052" s="11">
        <f t="shared" si="147"/>
        <v>0.66666666666666663</v>
      </c>
      <c r="N1052">
        <f t="shared" si="148"/>
        <v>0.33333333333333331</v>
      </c>
      <c r="O1052">
        <f t="shared" si="149"/>
        <v>4.7619047619047616E-2</v>
      </c>
      <c r="P1052">
        <f t="shared" si="150"/>
        <v>1.125</v>
      </c>
      <c r="Q1052">
        <f t="shared" si="151"/>
        <v>0.5</v>
      </c>
      <c r="R1052">
        <f t="shared" si="152"/>
        <v>1</v>
      </c>
    </row>
    <row r="1053" spans="1:18" x14ac:dyDescent="0.3">
      <c r="A1053">
        <v>3</v>
      </c>
      <c r="B1053">
        <v>41.874848999999998</v>
      </c>
      <c r="C1053">
        <v>-87.634506000000002</v>
      </c>
      <c r="D1053" s="1">
        <v>0.29166666666666669</v>
      </c>
      <c r="E1053" s="1">
        <v>0.375</v>
      </c>
      <c r="F1053" t="s">
        <v>16</v>
      </c>
      <c r="G1053" t="s">
        <v>14</v>
      </c>
      <c r="H1053">
        <v>29</v>
      </c>
      <c r="I1053" s="2">
        <v>44163</v>
      </c>
      <c r="J1053">
        <f t="shared" si="144"/>
        <v>0</v>
      </c>
      <c r="K1053" t="str">
        <f t="shared" si="145"/>
        <v>Sa</v>
      </c>
      <c r="L1053">
        <f t="shared" si="146"/>
        <v>48</v>
      </c>
      <c r="M1053" s="11">
        <f t="shared" si="147"/>
        <v>0.33333333333333331</v>
      </c>
      <c r="N1053">
        <f t="shared" si="148"/>
        <v>0.10526315789473684</v>
      </c>
      <c r="O1053">
        <f t="shared" si="149"/>
        <v>1.6620498614958446E-2</v>
      </c>
      <c r="P1053">
        <f t="shared" si="150"/>
        <v>1</v>
      </c>
      <c r="Q1053">
        <f t="shared" si="151"/>
        <v>1</v>
      </c>
      <c r="R1053">
        <f t="shared" si="152"/>
        <v>1</v>
      </c>
    </row>
    <row r="1054" spans="1:18" x14ac:dyDescent="0.3">
      <c r="A1054">
        <v>3</v>
      </c>
      <c r="B1054">
        <v>41.883138000000002</v>
      </c>
      <c r="C1054">
        <v>-87.630692999999994</v>
      </c>
      <c r="D1054" s="1">
        <v>0.70833333333333337</v>
      </c>
      <c r="E1054" s="1">
        <v>0.75</v>
      </c>
      <c r="F1054" t="s">
        <v>19</v>
      </c>
      <c r="G1054" t="s">
        <v>14</v>
      </c>
      <c r="H1054">
        <v>29</v>
      </c>
      <c r="I1054" s="2">
        <v>44163</v>
      </c>
      <c r="J1054">
        <f t="shared" si="144"/>
        <v>0</v>
      </c>
      <c r="K1054" t="str">
        <f t="shared" si="145"/>
        <v>Sa</v>
      </c>
      <c r="L1054">
        <f t="shared" si="146"/>
        <v>48</v>
      </c>
      <c r="M1054" s="11">
        <f t="shared" si="147"/>
        <v>0.75</v>
      </c>
      <c r="N1054">
        <f t="shared" si="148"/>
        <v>5.2631578947368418E-2</v>
      </c>
      <c r="O1054">
        <f t="shared" si="149"/>
        <v>8.3102493074792231E-3</v>
      </c>
      <c r="P1054">
        <f t="shared" si="150"/>
        <v>1</v>
      </c>
      <c r="Q1054">
        <f t="shared" si="151"/>
        <v>1</v>
      </c>
      <c r="R1054">
        <f t="shared" si="152"/>
        <v>1</v>
      </c>
    </row>
    <row r="1055" spans="1:18" x14ac:dyDescent="0.3">
      <c r="A1055">
        <v>3</v>
      </c>
      <c r="B1055">
        <v>41.884017999999998</v>
      </c>
      <c r="C1055">
        <v>-87.627398999999997</v>
      </c>
      <c r="D1055" s="1">
        <v>0.75</v>
      </c>
      <c r="E1055" s="1">
        <v>0.91666666666666663</v>
      </c>
      <c r="F1055" t="s">
        <v>18</v>
      </c>
      <c r="G1055" t="s">
        <v>14</v>
      </c>
      <c r="H1055">
        <v>29</v>
      </c>
      <c r="I1055" s="2">
        <v>44163</v>
      </c>
      <c r="J1055">
        <f t="shared" si="144"/>
        <v>0</v>
      </c>
      <c r="K1055" t="str">
        <f t="shared" si="145"/>
        <v>Sa</v>
      </c>
      <c r="L1055">
        <f t="shared" si="146"/>
        <v>48</v>
      </c>
      <c r="M1055" s="11">
        <f t="shared" si="147"/>
        <v>0.75</v>
      </c>
      <c r="N1055">
        <f t="shared" si="148"/>
        <v>0.10526315789473684</v>
      </c>
      <c r="O1055">
        <f t="shared" si="149"/>
        <v>1.6620498614958446E-2</v>
      </c>
      <c r="P1055">
        <f t="shared" si="150"/>
        <v>1</v>
      </c>
      <c r="Q1055">
        <f t="shared" si="151"/>
        <v>1</v>
      </c>
      <c r="R1055">
        <f t="shared" si="152"/>
        <v>1</v>
      </c>
    </row>
    <row r="1056" spans="1:18" x14ac:dyDescent="0.3">
      <c r="A1056">
        <v>4</v>
      </c>
      <c r="B1056">
        <v>41.897865000000003</v>
      </c>
      <c r="C1056">
        <v>-87.630874000000006</v>
      </c>
      <c r="D1056" s="1">
        <v>0.375</v>
      </c>
      <c r="E1056" s="1">
        <v>0.38541666666666669</v>
      </c>
      <c r="F1056" t="s">
        <v>13</v>
      </c>
      <c r="G1056" t="s">
        <v>10</v>
      </c>
      <c r="H1056">
        <v>26</v>
      </c>
      <c r="I1056" s="2">
        <v>44163</v>
      </c>
      <c r="J1056">
        <f t="shared" si="144"/>
        <v>0</v>
      </c>
      <c r="K1056" t="str">
        <f t="shared" si="145"/>
        <v>Sa</v>
      </c>
      <c r="L1056">
        <f t="shared" si="146"/>
        <v>48</v>
      </c>
      <c r="M1056" s="11">
        <f t="shared" si="147"/>
        <v>0.41666666666666663</v>
      </c>
      <c r="N1056">
        <f t="shared" si="148"/>
        <v>0.35</v>
      </c>
      <c r="O1056">
        <f t="shared" si="149"/>
        <v>5.2499999999999998E-2</v>
      </c>
      <c r="P1056">
        <f t="shared" si="150"/>
        <v>1</v>
      </c>
      <c r="Q1056">
        <f t="shared" si="151"/>
        <v>1</v>
      </c>
      <c r="R1056">
        <f t="shared" si="152"/>
        <v>1</v>
      </c>
    </row>
    <row r="1057" spans="1:18" x14ac:dyDescent="0.3">
      <c r="A1057">
        <v>4</v>
      </c>
      <c r="B1057">
        <v>41.879604</v>
      </c>
      <c r="C1057">
        <v>-87.633663999999996</v>
      </c>
      <c r="D1057" s="1">
        <v>0.75</v>
      </c>
      <c r="E1057" s="1">
        <v>0.79166666666666663</v>
      </c>
      <c r="F1057" t="s">
        <v>9</v>
      </c>
      <c r="G1057" t="s">
        <v>10</v>
      </c>
      <c r="H1057">
        <v>26</v>
      </c>
      <c r="I1057" s="2">
        <v>44163</v>
      </c>
      <c r="J1057">
        <f t="shared" si="144"/>
        <v>0</v>
      </c>
      <c r="K1057" t="str">
        <f t="shared" si="145"/>
        <v>Sa</v>
      </c>
      <c r="L1057">
        <f t="shared" si="146"/>
        <v>48</v>
      </c>
      <c r="M1057" s="11">
        <f t="shared" si="147"/>
        <v>0.75</v>
      </c>
      <c r="N1057">
        <f t="shared" si="148"/>
        <v>0.1</v>
      </c>
      <c r="O1057">
        <f t="shared" si="149"/>
        <v>1.4999999999999999E-2</v>
      </c>
      <c r="P1057">
        <f t="shared" si="150"/>
        <v>1</v>
      </c>
      <c r="Q1057">
        <f t="shared" si="151"/>
        <v>1</v>
      </c>
      <c r="R1057">
        <f t="shared" si="152"/>
        <v>1</v>
      </c>
    </row>
    <row r="1058" spans="1:18" x14ac:dyDescent="0.3">
      <c r="A1058">
        <v>4</v>
      </c>
      <c r="B1058">
        <v>41.890135999999998</v>
      </c>
      <c r="C1058">
        <v>-87.631688999999994</v>
      </c>
      <c r="D1058" s="1">
        <v>0.8125</v>
      </c>
      <c r="E1058" s="1">
        <v>0.99930555555555556</v>
      </c>
      <c r="F1058" t="s">
        <v>21</v>
      </c>
      <c r="G1058" t="s">
        <v>10</v>
      </c>
      <c r="H1058">
        <v>26</v>
      </c>
      <c r="I1058" s="2">
        <v>44163</v>
      </c>
      <c r="J1058">
        <f t="shared" si="144"/>
        <v>0</v>
      </c>
      <c r="K1058" t="str">
        <f t="shared" si="145"/>
        <v>Sa</v>
      </c>
      <c r="L1058">
        <f t="shared" si="146"/>
        <v>48</v>
      </c>
      <c r="M1058" s="11">
        <f t="shared" si="147"/>
        <v>0.83333333333333326</v>
      </c>
      <c r="N1058">
        <f t="shared" si="148"/>
        <v>0.1</v>
      </c>
      <c r="O1058">
        <f t="shared" si="149"/>
        <v>1.4999999999999999E-2</v>
      </c>
      <c r="P1058">
        <f t="shared" si="150"/>
        <v>1.125</v>
      </c>
      <c r="Q1058">
        <f t="shared" si="151"/>
        <v>0.9</v>
      </c>
      <c r="R1058">
        <f t="shared" si="152"/>
        <v>1.125</v>
      </c>
    </row>
    <row r="1059" spans="1:18" x14ac:dyDescent="0.3">
      <c r="A1059">
        <v>5</v>
      </c>
      <c r="B1059">
        <v>41.897865000000003</v>
      </c>
      <c r="C1059">
        <v>-87.630874000000006</v>
      </c>
      <c r="D1059" s="1">
        <v>0.33333333333333331</v>
      </c>
      <c r="E1059" s="1">
        <v>0.375</v>
      </c>
      <c r="F1059" t="s">
        <v>13</v>
      </c>
      <c r="G1059" t="s">
        <v>10</v>
      </c>
      <c r="H1059">
        <v>27</v>
      </c>
      <c r="I1059" s="2">
        <v>44163</v>
      </c>
      <c r="J1059">
        <f t="shared" si="144"/>
        <v>0</v>
      </c>
      <c r="K1059" t="str">
        <f t="shared" si="145"/>
        <v>Sa</v>
      </c>
      <c r="L1059">
        <f t="shared" si="146"/>
        <v>48</v>
      </c>
      <c r="M1059" s="11">
        <f t="shared" si="147"/>
        <v>0.33333333333333331</v>
      </c>
      <c r="N1059">
        <f t="shared" si="148"/>
        <v>0.30434782608695654</v>
      </c>
      <c r="O1059">
        <f t="shared" si="149"/>
        <v>2.6465028355387523E-2</v>
      </c>
      <c r="P1059">
        <f t="shared" si="150"/>
        <v>1</v>
      </c>
      <c r="Q1059">
        <f t="shared" si="151"/>
        <v>1</v>
      </c>
      <c r="R1059">
        <f t="shared" si="152"/>
        <v>1</v>
      </c>
    </row>
    <row r="1060" spans="1:18" x14ac:dyDescent="0.3">
      <c r="A1060">
        <v>5</v>
      </c>
      <c r="B1060">
        <v>41.881996999999998</v>
      </c>
      <c r="C1060">
        <v>-87.627484999999993</v>
      </c>
      <c r="D1060" s="1">
        <v>0.375</v>
      </c>
      <c r="E1060" s="1">
        <v>0.54166666666666663</v>
      </c>
      <c r="F1060" t="s">
        <v>15</v>
      </c>
      <c r="G1060" t="s">
        <v>10</v>
      </c>
      <c r="H1060">
        <v>27</v>
      </c>
      <c r="I1060" s="2">
        <v>44163</v>
      </c>
      <c r="J1060">
        <f t="shared" si="144"/>
        <v>0</v>
      </c>
      <c r="K1060" t="str">
        <f t="shared" si="145"/>
        <v>Sa</v>
      </c>
      <c r="L1060">
        <f t="shared" si="146"/>
        <v>48</v>
      </c>
      <c r="M1060" s="11">
        <f t="shared" si="147"/>
        <v>0.41666666666666663</v>
      </c>
      <c r="N1060">
        <f t="shared" si="148"/>
        <v>0.2608695652173913</v>
      </c>
      <c r="O1060">
        <f t="shared" si="149"/>
        <v>2.268431001890359E-2</v>
      </c>
      <c r="P1060">
        <f t="shared" si="150"/>
        <v>1</v>
      </c>
      <c r="Q1060">
        <f t="shared" si="151"/>
        <v>0.5</v>
      </c>
      <c r="R1060">
        <f t="shared" si="152"/>
        <v>1</v>
      </c>
    </row>
    <row r="1061" spans="1:18" x14ac:dyDescent="0.3">
      <c r="A1061">
        <v>6</v>
      </c>
      <c r="B1061">
        <v>41.881996999999998</v>
      </c>
      <c r="C1061">
        <v>-87.627484999999993</v>
      </c>
      <c r="D1061" s="1">
        <v>0.41666666666666669</v>
      </c>
      <c r="E1061" s="1">
        <v>0.54166666666666663</v>
      </c>
      <c r="F1061" t="s">
        <v>15</v>
      </c>
      <c r="G1061" t="s">
        <v>14</v>
      </c>
      <c r="H1061">
        <v>29</v>
      </c>
      <c r="I1061" s="2">
        <v>44163</v>
      </c>
      <c r="J1061">
        <f t="shared" si="144"/>
        <v>0</v>
      </c>
      <c r="K1061" t="str">
        <f t="shared" si="145"/>
        <v>Sa</v>
      </c>
      <c r="L1061">
        <f t="shared" si="146"/>
        <v>48</v>
      </c>
      <c r="M1061" s="11">
        <f t="shared" si="147"/>
        <v>0.41666666666666663</v>
      </c>
      <c r="N1061">
        <f t="shared" si="148"/>
        <v>0.25</v>
      </c>
      <c r="O1061">
        <f t="shared" si="149"/>
        <v>3.125E-2</v>
      </c>
      <c r="P1061">
        <f t="shared" si="150"/>
        <v>1</v>
      </c>
      <c r="Q1061">
        <f t="shared" si="151"/>
        <v>0.5</v>
      </c>
      <c r="R1061">
        <f t="shared" si="152"/>
        <v>1</v>
      </c>
    </row>
    <row r="1062" spans="1:18" x14ac:dyDescent="0.3">
      <c r="A1062">
        <v>6</v>
      </c>
      <c r="B1062">
        <v>41.883138000000002</v>
      </c>
      <c r="C1062">
        <v>-87.630692999999994</v>
      </c>
      <c r="D1062" s="1">
        <v>0.58333333333333337</v>
      </c>
      <c r="E1062" s="1">
        <v>0.66666666666666663</v>
      </c>
      <c r="F1062" t="s">
        <v>19</v>
      </c>
      <c r="G1062" t="s">
        <v>14</v>
      </c>
      <c r="H1062">
        <v>29</v>
      </c>
      <c r="I1062" s="2">
        <v>44163</v>
      </c>
      <c r="J1062">
        <f t="shared" si="144"/>
        <v>0</v>
      </c>
      <c r="K1062" t="str">
        <f t="shared" si="145"/>
        <v>Sa</v>
      </c>
      <c r="L1062">
        <f t="shared" si="146"/>
        <v>48</v>
      </c>
      <c r="M1062" s="11">
        <f t="shared" si="147"/>
        <v>0.58333333333333326</v>
      </c>
      <c r="N1062">
        <f t="shared" si="148"/>
        <v>8.3333333333333329E-2</v>
      </c>
      <c r="O1062">
        <f t="shared" si="149"/>
        <v>1.0416666666666666E-2</v>
      </c>
      <c r="P1062">
        <f t="shared" si="150"/>
        <v>1</v>
      </c>
      <c r="Q1062">
        <f t="shared" si="151"/>
        <v>1</v>
      </c>
      <c r="R1062">
        <f t="shared" si="152"/>
        <v>1</v>
      </c>
    </row>
    <row r="1063" spans="1:18" x14ac:dyDescent="0.3">
      <c r="A1063">
        <v>6</v>
      </c>
      <c r="B1063">
        <v>41.897865000000003</v>
      </c>
      <c r="C1063">
        <v>-87.630874000000006</v>
      </c>
      <c r="D1063" s="1">
        <v>0.66666666666666663</v>
      </c>
      <c r="E1063" s="1">
        <v>0.99930555555555556</v>
      </c>
      <c r="F1063" t="s">
        <v>13</v>
      </c>
      <c r="G1063" t="s">
        <v>14</v>
      </c>
      <c r="H1063">
        <v>29</v>
      </c>
      <c r="I1063" s="2">
        <v>44163</v>
      </c>
      <c r="J1063">
        <f t="shared" si="144"/>
        <v>0</v>
      </c>
      <c r="K1063" t="str">
        <f t="shared" si="145"/>
        <v>Sa</v>
      </c>
      <c r="L1063">
        <f t="shared" si="146"/>
        <v>48</v>
      </c>
      <c r="M1063" s="11">
        <f t="shared" si="147"/>
        <v>0.66666666666666663</v>
      </c>
      <c r="N1063">
        <f t="shared" si="148"/>
        <v>0.29166666666666669</v>
      </c>
      <c r="O1063">
        <f t="shared" si="149"/>
        <v>3.6458333333333336E-2</v>
      </c>
      <c r="P1063">
        <f t="shared" si="150"/>
        <v>1</v>
      </c>
      <c r="Q1063">
        <f t="shared" si="151"/>
        <v>0.5</v>
      </c>
      <c r="R1063">
        <f t="shared" si="152"/>
        <v>1</v>
      </c>
    </row>
    <row r="1064" spans="1:18" x14ac:dyDescent="0.3">
      <c r="A1064">
        <v>1</v>
      </c>
      <c r="B1064">
        <v>41.878163000000001</v>
      </c>
      <c r="C1064">
        <v>-87.634919999999994</v>
      </c>
      <c r="D1064" s="1">
        <v>0.52083333333333337</v>
      </c>
      <c r="E1064" s="1">
        <v>0.54166666666666663</v>
      </c>
      <c r="F1064" t="s">
        <v>17</v>
      </c>
      <c r="G1064" t="s">
        <v>10</v>
      </c>
      <c r="H1064">
        <v>25</v>
      </c>
      <c r="I1064" s="2">
        <v>44164</v>
      </c>
      <c r="J1064">
        <f t="shared" si="144"/>
        <v>0</v>
      </c>
      <c r="K1064" t="str">
        <f t="shared" si="145"/>
        <v>Su</v>
      </c>
      <c r="L1064">
        <f t="shared" si="146"/>
        <v>49</v>
      </c>
      <c r="M1064" s="11">
        <f t="shared" si="147"/>
        <v>0.5</v>
      </c>
      <c r="N1064">
        <f t="shared" si="148"/>
        <v>0.33333333333333331</v>
      </c>
      <c r="O1064">
        <f t="shared" si="149"/>
        <v>0.33333333333333331</v>
      </c>
      <c r="P1064">
        <f t="shared" si="150"/>
        <v>1</v>
      </c>
      <c r="Q1064">
        <f t="shared" si="151"/>
        <v>1</v>
      </c>
      <c r="R1064">
        <f t="shared" si="152"/>
        <v>1</v>
      </c>
    </row>
    <row r="1065" spans="1:18" x14ac:dyDescent="0.3">
      <c r="A1065">
        <v>1</v>
      </c>
      <c r="B1065">
        <v>41.883138000000002</v>
      </c>
      <c r="C1065">
        <v>-87.630692999999994</v>
      </c>
      <c r="D1065" s="1">
        <v>0.6875</v>
      </c>
      <c r="E1065" s="1">
        <v>0.70833333333333337</v>
      </c>
      <c r="F1065" t="s">
        <v>19</v>
      </c>
      <c r="G1065" t="s">
        <v>10</v>
      </c>
      <c r="H1065">
        <v>25</v>
      </c>
      <c r="I1065" s="2">
        <v>44164</v>
      </c>
      <c r="J1065">
        <f t="shared" si="144"/>
        <v>0</v>
      </c>
      <c r="K1065" t="str">
        <f t="shared" si="145"/>
        <v>Su</v>
      </c>
      <c r="L1065">
        <f t="shared" si="146"/>
        <v>49</v>
      </c>
      <c r="M1065" s="11">
        <f t="shared" si="147"/>
        <v>0.66666666666666663</v>
      </c>
      <c r="N1065">
        <f t="shared" si="148"/>
        <v>0.33333333333333331</v>
      </c>
      <c r="O1065">
        <f t="shared" si="149"/>
        <v>0.33333333333333331</v>
      </c>
      <c r="P1065">
        <f t="shared" si="150"/>
        <v>1</v>
      </c>
      <c r="Q1065">
        <f t="shared" si="151"/>
        <v>1</v>
      </c>
      <c r="R1065">
        <f t="shared" si="152"/>
        <v>1</v>
      </c>
    </row>
    <row r="1066" spans="1:18" x14ac:dyDescent="0.3">
      <c r="A1066">
        <v>1</v>
      </c>
      <c r="B1066">
        <v>41.897865000000003</v>
      </c>
      <c r="C1066">
        <v>-87.630874000000006</v>
      </c>
      <c r="D1066" s="1">
        <v>0.83333333333333337</v>
      </c>
      <c r="E1066" s="1">
        <v>0.99930555555555556</v>
      </c>
      <c r="F1066" t="s">
        <v>13</v>
      </c>
      <c r="G1066" t="s">
        <v>10</v>
      </c>
      <c r="H1066">
        <v>25</v>
      </c>
      <c r="I1066" s="2">
        <v>44164</v>
      </c>
      <c r="J1066">
        <f t="shared" si="144"/>
        <v>0</v>
      </c>
      <c r="K1066" t="str">
        <f t="shared" si="145"/>
        <v>Su</v>
      </c>
      <c r="L1066">
        <f t="shared" si="146"/>
        <v>49</v>
      </c>
      <c r="M1066" s="11">
        <f t="shared" si="147"/>
        <v>0.83333333333333326</v>
      </c>
      <c r="N1066">
        <f t="shared" si="148"/>
        <v>0.33333333333333331</v>
      </c>
      <c r="O1066">
        <f t="shared" si="149"/>
        <v>0.33333333333333331</v>
      </c>
      <c r="P1066">
        <f t="shared" si="150"/>
        <v>1</v>
      </c>
      <c r="Q1066">
        <f t="shared" si="151"/>
        <v>1</v>
      </c>
      <c r="R1066">
        <f t="shared" si="152"/>
        <v>1</v>
      </c>
    </row>
    <row r="1067" spans="1:18" x14ac:dyDescent="0.3">
      <c r="A1067">
        <v>2</v>
      </c>
      <c r="B1067">
        <v>41.881996999999998</v>
      </c>
      <c r="C1067">
        <v>-87.627484999999993</v>
      </c>
      <c r="D1067" s="1">
        <v>0.33333333333333331</v>
      </c>
      <c r="E1067" s="1">
        <v>0.375</v>
      </c>
      <c r="F1067" t="s">
        <v>15</v>
      </c>
      <c r="G1067" t="s">
        <v>14</v>
      </c>
      <c r="H1067">
        <v>27</v>
      </c>
      <c r="I1067" s="2">
        <v>44164</v>
      </c>
      <c r="J1067">
        <f t="shared" si="144"/>
        <v>0</v>
      </c>
      <c r="K1067" t="str">
        <f t="shared" si="145"/>
        <v>Su</v>
      </c>
      <c r="L1067">
        <f t="shared" si="146"/>
        <v>49</v>
      </c>
      <c r="M1067" s="11">
        <f t="shared" si="147"/>
        <v>0.33333333333333331</v>
      </c>
      <c r="N1067">
        <f t="shared" si="148"/>
        <v>0.25</v>
      </c>
      <c r="O1067">
        <f t="shared" si="149"/>
        <v>0.25</v>
      </c>
      <c r="P1067">
        <f t="shared" si="150"/>
        <v>1</v>
      </c>
      <c r="Q1067">
        <f t="shared" si="151"/>
        <v>1</v>
      </c>
      <c r="R1067">
        <f t="shared" si="152"/>
        <v>1</v>
      </c>
    </row>
    <row r="1068" spans="1:18" x14ac:dyDescent="0.3">
      <c r="A1068">
        <v>2</v>
      </c>
      <c r="B1068">
        <v>41.879927000000002</v>
      </c>
      <c r="C1068">
        <v>-87.623632999999998</v>
      </c>
      <c r="D1068" s="1">
        <v>0.39583333333333331</v>
      </c>
      <c r="E1068" s="1">
        <v>0.5625</v>
      </c>
      <c r="F1068" t="s">
        <v>20</v>
      </c>
      <c r="G1068" t="s">
        <v>14</v>
      </c>
      <c r="H1068">
        <v>27</v>
      </c>
      <c r="I1068" s="2">
        <v>44164</v>
      </c>
      <c r="J1068">
        <f t="shared" si="144"/>
        <v>0</v>
      </c>
      <c r="K1068" t="str">
        <f t="shared" si="145"/>
        <v>Su</v>
      </c>
      <c r="L1068">
        <f t="shared" si="146"/>
        <v>49</v>
      </c>
      <c r="M1068" s="11">
        <f t="shared" si="147"/>
        <v>0.41666666666666663</v>
      </c>
      <c r="N1068">
        <f t="shared" si="148"/>
        <v>0.25</v>
      </c>
      <c r="O1068">
        <f t="shared" si="149"/>
        <v>0.25</v>
      </c>
      <c r="P1068">
        <f t="shared" si="150"/>
        <v>1</v>
      </c>
      <c r="Q1068">
        <f t="shared" si="151"/>
        <v>1</v>
      </c>
      <c r="R1068">
        <f t="shared" si="152"/>
        <v>1</v>
      </c>
    </row>
    <row r="1069" spans="1:18" x14ac:dyDescent="0.3">
      <c r="A1069">
        <v>2</v>
      </c>
      <c r="B1069">
        <v>41.879604</v>
      </c>
      <c r="C1069">
        <v>-87.633663999999996</v>
      </c>
      <c r="D1069" s="1">
        <v>0.58333333333333337</v>
      </c>
      <c r="E1069" s="1">
        <v>0.625</v>
      </c>
      <c r="F1069" t="s">
        <v>9</v>
      </c>
      <c r="G1069" t="s">
        <v>14</v>
      </c>
      <c r="H1069">
        <v>27</v>
      </c>
      <c r="I1069" s="2">
        <v>44164</v>
      </c>
      <c r="J1069">
        <f t="shared" si="144"/>
        <v>0</v>
      </c>
      <c r="K1069" t="str">
        <f t="shared" si="145"/>
        <v>Su</v>
      </c>
      <c r="L1069">
        <f t="shared" si="146"/>
        <v>49</v>
      </c>
      <c r="M1069" s="11">
        <f t="shared" si="147"/>
        <v>0.58333333333333326</v>
      </c>
      <c r="N1069">
        <f t="shared" si="148"/>
        <v>0.25</v>
      </c>
      <c r="O1069">
        <f t="shared" si="149"/>
        <v>0.25</v>
      </c>
      <c r="P1069">
        <f t="shared" si="150"/>
        <v>1</v>
      </c>
      <c r="Q1069">
        <f t="shared" si="151"/>
        <v>1</v>
      </c>
      <c r="R1069">
        <f t="shared" si="152"/>
        <v>1</v>
      </c>
    </row>
    <row r="1070" spans="1:18" x14ac:dyDescent="0.3">
      <c r="A1070">
        <v>2</v>
      </c>
      <c r="B1070">
        <v>41.897865000000003</v>
      </c>
      <c r="C1070">
        <v>-87.630874000000006</v>
      </c>
      <c r="D1070" s="1">
        <v>0.64583333333333337</v>
      </c>
      <c r="E1070" s="1">
        <v>0.99930555555555556</v>
      </c>
      <c r="F1070" t="s">
        <v>13</v>
      </c>
      <c r="G1070" t="s">
        <v>14</v>
      </c>
      <c r="H1070">
        <v>27</v>
      </c>
      <c r="I1070" s="2">
        <v>44164</v>
      </c>
      <c r="J1070">
        <f t="shared" si="144"/>
        <v>0</v>
      </c>
      <c r="K1070" t="str">
        <f t="shared" si="145"/>
        <v>Su</v>
      </c>
      <c r="L1070">
        <f t="shared" si="146"/>
        <v>49</v>
      </c>
      <c r="M1070" s="11">
        <f t="shared" si="147"/>
        <v>0.66666666666666663</v>
      </c>
      <c r="N1070">
        <f t="shared" si="148"/>
        <v>0.25</v>
      </c>
      <c r="O1070">
        <f t="shared" si="149"/>
        <v>0.25</v>
      </c>
      <c r="P1070">
        <f t="shared" si="150"/>
        <v>1</v>
      </c>
      <c r="Q1070">
        <f t="shared" si="151"/>
        <v>0.5</v>
      </c>
      <c r="R1070">
        <f t="shared" si="152"/>
        <v>1</v>
      </c>
    </row>
    <row r="1071" spans="1:18" x14ac:dyDescent="0.3">
      <c r="A1071">
        <v>3</v>
      </c>
      <c r="B1071">
        <v>41.874848999999998</v>
      </c>
      <c r="C1071">
        <v>-87.634506000000002</v>
      </c>
      <c r="D1071" s="1">
        <v>0.29166666666666669</v>
      </c>
      <c r="E1071" s="1">
        <v>0.375</v>
      </c>
      <c r="F1071" t="s">
        <v>16</v>
      </c>
      <c r="G1071" t="s">
        <v>14</v>
      </c>
      <c r="H1071">
        <v>29</v>
      </c>
      <c r="I1071" s="2">
        <v>44164</v>
      </c>
      <c r="J1071">
        <f t="shared" si="144"/>
        <v>0</v>
      </c>
      <c r="K1071" t="str">
        <f t="shared" si="145"/>
        <v>Su</v>
      </c>
      <c r="L1071">
        <f t="shared" si="146"/>
        <v>49</v>
      </c>
      <c r="M1071" s="11">
        <f t="shared" si="147"/>
        <v>0.33333333333333331</v>
      </c>
      <c r="N1071">
        <f t="shared" si="148"/>
        <v>0.5</v>
      </c>
      <c r="O1071">
        <f t="shared" si="149"/>
        <v>0.5</v>
      </c>
      <c r="P1071">
        <f t="shared" si="150"/>
        <v>1</v>
      </c>
      <c r="Q1071">
        <f t="shared" si="151"/>
        <v>1</v>
      </c>
      <c r="R1071">
        <f t="shared" si="152"/>
        <v>1</v>
      </c>
    </row>
    <row r="1072" spans="1:18" x14ac:dyDescent="0.3">
      <c r="A1072">
        <v>3</v>
      </c>
      <c r="B1072">
        <v>41.884017999999998</v>
      </c>
      <c r="C1072">
        <v>-87.627398999999997</v>
      </c>
      <c r="D1072" s="1">
        <v>0.75</v>
      </c>
      <c r="E1072" s="1">
        <v>0.91666666666666663</v>
      </c>
      <c r="F1072" t="s">
        <v>18</v>
      </c>
      <c r="G1072" t="s">
        <v>14</v>
      </c>
      <c r="H1072">
        <v>29</v>
      </c>
      <c r="I1072" s="2">
        <v>44164</v>
      </c>
      <c r="J1072">
        <f t="shared" si="144"/>
        <v>0</v>
      </c>
      <c r="K1072" t="str">
        <f t="shared" si="145"/>
        <v>Su</v>
      </c>
      <c r="L1072">
        <f t="shared" si="146"/>
        <v>49</v>
      </c>
      <c r="M1072" s="11">
        <f t="shared" si="147"/>
        <v>0.75</v>
      </c>
      <c r="N1072">
        <f t="shared" si="148"/>
        <v>0.5</v>
      </c>
      <c r="O1072">
        <f t="shared" si="149"/>
        <v>0.5</v>
      </c>
      <c r="P1072">
        <f t="shared" si="150"/>
        <v>1</v>
      </c>
      <c r="Q1072">
        <f t="shared" si="151"/>
        <v>1</v>
      </c>
      <c r="R1072">
        <f t="shared" si="152"/>
        <v>1</v>
      </c>
    </row>
    <row r="1073" spans="1:18" x14ac:dyDescent="0.3">
      <c r="A1073">
        <v>4</v>
      </c>
      <c r="B1073">
        <v>41.897865000000003</v>
      </c>
      <c r="C1073">
        <v>-87.630874000000006</v>
      </c>
      <c r="D1073" s="1">
        <v>0.375</v>
      </c>
      <c r="E1073" s="1">
        <v>0.38541666666666669</v>
      </c>
      <c r="F1073" t="s">
        <v>13</v>
      </c>
      <c r="G1073" t="s">
        <v>10</v>
      </c>
      <c r="H1073">
        <v>26</v>
      </c>
      <c r="I1073" s="2">
        <v>44164</v>
      </c>
      <c r="J1073">
        <f t="shared" si="144"/>
        <v>0</v>
      </c>
      <c r="K1073" t="str">
        <f t="shared" si="145"/>
        <v>Su</v>
      </c>
      <c r="L1073">
        <f t="shared" si="146"/>
        <v>49</v>
      </c>
      <c r="M1073" s="11">
        <f t="shared" si="147"/>
        <v>0.41666666666666663</v>
      </c>
      <c r="N1073">
        <f t="shared" si="148"/>
        <v>0.5</v>
      </c>
      <c r="O1073">
        <f t="shared" si="149"/>
        <v>0.5</v>
      </c>
      <c r="P1073">
        <f t="shared" si="150"/>
        <v>1</v>
      </c>
      <c r="Q1073">
        <f t="shared" si="151"/>
        <v>1</v>
      </c>
      <c r="R1073">
        <f t="shared" si="152"/>
        <v>1</v>
      </c>
    </row>
    <row r="1074" spans="1:18" x14ac:dyDescent="0.3">
      <c r="A1074">
        <v>4</v>
      </c>
      <c r="B1074">
        <v>41.879604</v>
      </c>
      <c r="C1074">
        <v>-87.633663999999996</v>
      </c>
      <c r="D1074" s="1">
        <v>0.75</v>
      </c>
      <c r="E1074" s="1">
        <v>0.79166666666666663</v>
      </c>
      <c r="F1074" t="s">
        <v>9</v>
      </c>
      <c r="G1074" t="s">
        <v>10</v>
      </c>
      <c r="H1074">
        <v>26</v>
      </c>
      <c r="I1074" s="2">
        <v>44164</v>
      </c>
      <c r="J1074">
        <f t="shared" si="144"/>
        <v>0</v>
      </c>
      <c r="K1074" t="str">
        <f t="shared" si="145"/>
        <v>Su</v>
      </c>
      <c r="L1074">
        <f t="shared" si="146"/>
        <v>49</v>
      </c>
      <c r="M1074" s="11">
        <f t="shared" si="147"/>
        <v>0.75</v>
      </c>
      <c r="N1074">
        <f t="shared" si="148"/>
        <v>0.5</v>
      </c>
      <c r="O1074">
        <f t="shared" si="149"/>
        <v>0.5</v>
      </c>
      <c r="P1074">
        <f t="shared" si="150"/>
        <v>1</v>
      </c>
      <c r="Q1074">
        <f t="shared" si="151"/>
        <v>1</v>
      </c>
      <c r="R1074">
        <f t="shared" si="152"/>
        <v>1</v>
      </c>
    </row>
    <row r="1075" spans="1:18" x14ac:dyDescent="0.3">
      <c r="A1075">
        <v>5</v>
      </c>
      <c r="B1075">
        <v>41.897865000000003</v>
      </c>
      <c r="C1075">
        <v>-87.630874000000006</v>
      </c>
      <c r="D1075" s="1">
        <v>0.33333333333333331</v>
      </c>
      <c r="E1075" s="1">
        <v>0.375</v>
      </c>
      <c r="F1075" t="s">
        <v>13</v>
      </c>
      <c r="G1075" t="s">
        <v>10</v>
      </c>
      <c r="H1075">
        <v>27</v>
      </c>
      <c r="I1075" s="2">
        <v>44164</v>
      </c>
      <c r="J1075">
        <f t="shared" si="144"/>
        <v>0</v>
      </c>
      <c r="K1075" t="str">
        <f t="shared" si="145"/>
        <v>Su</v>
      </c>
      <c r="L1075">
        <f t="shared" si="146"/>
        <v>49</v>
      </c>
      <c r="M1075" s="11">
        <f t="shared" si="147"/>
        <v>0.33333333333333331</v>
      </c>
      <c r="N1075">
        <f t="shared" si="148"/>
        <v>0.5</v>
      </c>
      <c r="O1075">
        <f t="shared" si="149"/>
        <v>0.5</v>
      </c>
      <c r="P1075">
        <f t="shared" si="150"/>
        <v>1</v>
      </c>
      <c r="Q1075">
        <f t="shared" si="151"/>
        <v>1</v>
      </c>
      <c r="R1075">
        <f t="shared" si="152"/>
        <v>1</v>
      </c>
    </row>
    <row r="1076" spans="1:18" x14ac:dyDescent="0.3">
      <c r="A1076">
        <v>5</v>
      </c>
      <c r="B1076">
        <v>41.881996999999998</v>
      </c>
      <c r="C1076">
        <v>-87.627484999999993</v>
      </c>
      <c r="D1076" s="1">
        <v>0.375</v>
      </c>
      <c r="E1076" s="1">
        <v>0.54166666666666663</v>
      </c>
      <c r="F1076" t="s">
        <v>15</v>
      </c>
      <c r="G1076" t="s">
        <v>10</v>
      </c>
      <c r="H1076">
        <v>27</v>
      </c>
      <c r="I1076" s="2">
        <v>44164</v>
      </c>
      <c r="J1076">
        <f t="shared" si="144"/>
        <v>0</v>
      </c>
      <c r="K1076" t="str">
        <f t="shared" si="145"/>
        <v>Su</v>
      </c>
      <c r="L1076">
        <f t="shared" si="146"/>
        <v>49</v>
      </c>
      <c r="M1076" s="11">
        <f t="shared" si="147"/>
        <v>0.41666666666666663</v>
      </c>
      <c r="N1076">
        <f t="shared" si="148"/>
        <v>0.5</v>
      </c>
      <c r="O1076">
        <f t="shared" si="149"/>
        <v>0.5</v>
      </c>
      <c r="P1076">
        <f t="shared" si="150"/>
        <v>1</v>
      </c>
      <c r="Q1076">
        <f t="shared" si="151"/>
        <v>0.5</v>
      </c>
      <c r="R1076">
        <f t="shared" si="152"/>
        <v>1</v>
      </c>
    </row>
    <row r="1077" spans="1:18" x14ac:dyDescent="0.3">
      <c r="A1077">
        <v>6</v>
      </c>
      <c r="B1077">
        <v>41.881996999999998</v>
      </c>
      <c r="C1077">
        <v>-87.627484999999993</v>
      </c>
      <c r="D1077" s="1">
        <v>0.41666666666666669</v>
      </c>
      <c r="E1077" s="1">
        <v>0.54166666666666663</v>
      </c>
      <c r="F1077" t="s">
        <v>15</v>
      </c>
      <c r="G1077" t="s">
        <v>14</v>
      </c>
      <c r="H1077">
        <v>29</v>
      </c>
      <c r="I1077" s="2">
        <v>44164</v>
      </c>
      <c r="J1077">
        <f t="shared" si="144"/>
        <v>0</v>
      </c>
      <c r="K1077" t="str">
        <f t="shared" si="145"/>
        <v>Su</v>
      </c>
      <c r="L1077">
        <f t="shared" si="146"/>
        <v>49</v>
      </c>
      <c r="M1077" s="11">
        <f t="shared" si="147"/>
        <v>0.41666666666666663</v>
      </c>
      <c r="N1077">
        <f t="shared" si="148"/>
        <v>0.25</v>
      </c>
      <c r="O1077">
        <f t="shared" si="149"/>
        <v>0.25</v>
      </c>
      <c r="P1077">
        <f t="shared" si="150"/>
        <v>1</v>
      </c>
      <c r="Q1077">
        <f t="shared" si="151"/>
        <v>0.5</v>
      </c>
      <c r="R1077">
        <f t="shared" si="152"/>
        <v>1</v>
      </c>
    </row>
    <row r="1078" spans="1:18" x14ac:dyDescent="0.3">
      <c r="A1078">
        <v>6</v>
      </c>
      <c r="B1078">
        <v>41.883138000000002</v>
      </c>
      <c r="C1078">
        <v>-87.630692999999994</v>
      </c>
      <c r="D1078" s="1">
        <v>0.58333333333333337</v>
      </c>
      <c r="E1078" s="1">
        <v>0.66666666666666663</v>
      </c>
      <c r="F1078" t="s">
        <v>19</v>
      </c>
      <c r="G1078" t="s">
        <v>14</v>
      </c>
      <c r="H1078">
        <v>29</v>
      </c>
      <c r="I1078" s="2">
        <v>44164</v>
      </c>
      <c r="J1078">
        <f t="shared" si="144"/>
        <v>0</v>
      </c>
      <c r="K1078" t="str">
        <f t="shared" si="145"/>
        <v>Su</v>
      </c>
      <c r="L1078">
        <f t="shared" si="146"/>
        <v>49</v>
      </c>
      <c r="M1078" s="11">
        <f t="shared" si="147"/>
        <v>0.58333333333333326</v>
      </c>
      <c r="N1078">
        <f t="shared" si="148"/>
        <v>0.25</v>
      </c>
      <c r="O1078">
        <f t="shared" si="149"/>
        <v>0.25</v>
      </c>
      <c r="P1078">
        <f t="shared" si="150"/>
        <v>1</v>
      </c>
      <c r="Q1078">
        <f t="shared" si="151"/>
        <v>1</v>
      </c>
      <c r="R1078">
        <f t="shared" si="152"/>
        <v>1</v>
      </c>
    </row>
    <row r="1079" spans="1:18" x14ac:dyDescent="0.3">
      <c r="A1079">
        <v>6</v>
      </c>
      <c r="B1079">
        <v>41.897865000000003</v>
      </c>
      <c r="C1079">
        <v>-87.630874000000006</v>
      </c>
      <c r="D1079" s="1">
        <v>0.66666666666666663</v>
      </c>
      <c r="E1079" s="1">
        <v>0.6875</v>
      </c>
      <c r="F1079" t="s">
        <v>13</v>
      </c>
      <c r="G1079" t="s">
        <v>14</v>
      </c>
      <c r="H1079">
        <v>29</v>
      </c>
      <c r="I1079" s="2">
        <v>44164</v>
      </c>
      <c r="J1079">
        <f t="shared" si="144"/>
        <v>0</v>
      </c>
      <c r="K1079" t="str">
        <f t="shared" si="145"/>
        <v>Su</v>
      </c>
      <c r="L1079">
        <f t="shared" si="146"/>
        <v>49</v>
      </c>
      <c r="M1079" s="11">
        <f t="shared" si="147"/>
        <v>0.66666666666666663</v>
      </c>
      <c r="N1079">
        <f t="shared" si="148"/>
        <v>0.25</v>
      </c>
      <c r="O1079">
        <f t="shared" si="149"/>
        <v>0.25</v>
      </c>
      <c r="P1079">
        <f t="shared" si="150"/>
        <v>1</v>
      </c>
      <c r="Q1079">
        <f t="shared" si="151"/>
        <v>0.5</v>
      </c>
      <c r="R1079">
        <f t="shared" si="152"/>
        <v>1</v>
      </c>
    </row>
    <row r="1080" spans="1:18" x14ac:dyDescent="0.3">
      <c r="A1080">
        <v>6</v>
      </c>
      <c r="B1080">
        <v>41.890135999999998</v>
      </c>
      <c r="C1080">
        <v>-87.631688999999994</v>
      </c>
      <c r="D1080" s="1">
        <v>0.91666666666666663</v>
      </c>
      <c r="E1080" s="1">
        <v>0.99930555555555556</v>
      </c>
      <c r="F1080" t="s">
        <v>21</v>
      </c>
      <c r="G1080" t="s">
        <v>14</v>
      </c>
      <c r="H1080">
        <v>29</v>
      </c>
      <c r="I1080" s="2">
        <v>44164</v>
      </c>
      <c r="J1080">
        <f t="shared" si="144"/>
        <v>0</v>
      </c>
      <c r="K1080" t="str">
        <f t="shared" si="145"/>
        <v>Su</v>
      </c>
      <c r="L1080">
        <f t="shared" si="146"/>
        <v>49</v>
      </c>
      <c r="M1080" s="11">
        <f t="shared" si="147"/>
        <v>0.91666666666666663</v>
      </c>
      <c r="N1080">
        <f t="shared" si="148"/>
        <v>0.25</v>
      </c>
      <c r="O1080">
        <f t="shared" si="149"/>
        <v>0.25</v>
      </c>
      <c r="P1080">
        <f t="shared" si="150"/>
        <v>1</v>
      </c>
      <c r="Q1080">
        <f t="shared" si="151"/>
        <v>1</v>
      </c>
      <c r="R1080">
        <f t="shared" si="152"/>
        <v>1</v>
      </c>
    </row>
  </sheetData>
  <autoFilter ref="A1:R1080" xr:uid="{5A48031F-B87C-40C2-86DD-A5EC66780C75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FF24-C305-4FDF-AB60-2FC902882647}">
  <dimension ref="A1:P1080"/>
  <sheetViews>
    <sheetView tabSelected="1" workbookViewId="0">
      <selection activeCell="O1" sqref="O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23</v>
      </c>
      <c r="L1" t="s">
        <v>54</v>
      </c>
      <c r="M1" s="11" t="s">
        <v>56</v>
      </c>
      <c r="N1" s="9" t="s">
        <v>65</v>
      </c>
      <c r="O1" s="12" t="s">
        <v>71</v>
      </c>
      <c r="P1" s="9" t="s">
        <v>66</v>
      </c>
    </row>
    <row r="2" spans="1:16" x14ac:dyDescent="0.3">
      <c r="A2">
        <v>1</v>
      </c>
      <c r="B2">
        <v>41.879604</v>
      </c>
      <c r="C2">
        <v>-87.633663999999996</v>
      </c>
      <c r="D2" s="1">
        <v>0.33333333333333331</v>
      </c>
      <c r="E2" s="1">
        <v>0.34027777777777773</v>
      </c>
      <c r="F2" t="s">
        <v>9</v>
      </c>
      <c r="G2" t="s">
        <v>10</v>
      </c>
      <c r="H2">
        <v>25</v>
      </c>
      <c r="I2" s="2">
        <v>44109</v>
      </c>
      <c r="J2">
        <f>CHOOSE(WEEKDAY(I2),0,1,1,1,1,1,0)</f>
        <v>1</v>
      </c>
      <c r="K2" t="str">
        <f>CHOOSE(WEEKDAY(I2),"Su","M","Tu","W","Th","F","Sa")</f>
        <v>M</v>
      </c>
      <c r="L2">
        <f>WEEKNUM(I2)</f>
        <v>41</v>
      </c>
      <c r="M2" s="11">
        <f>MROUND(D2,"2:00")</f>
        <v>0.33333333333333331</v>
      </c>
      <c r="N2">
        <f>COUNTIFS(F:F,F2,A:A,A2,K:K,K2)/(MAX(L:L)-MIN(L:L))</f>
        <v>0.875</v>
      </c>
      <c r="O2">
        <f>COUNTIFS(F:F,F2,M:M,M2,K:K,K2,A:A,A2)/COUNTIFS(F:F,F2,K:K,K2,M:M,M2)</f>
        <v>0.53846153846153844</v>
      </c>
      <c r="P2">
        <f>COUNTIFS(F:F,F2,A:A,A2,K:K,K2,M:M,M2)/(MAX(L:L)-MIN(L:L))</f>
        <v>0.875</v>
      </c>
    </row>
    <row r="3" spans="1:16" x14ac:dyDescent="0.3">
      <c r="A3">
        <v>1</v>
      </c>
      <c r="B3">
        <v>41.877676999999998</v>
      </c>
      <c r="C3">
        <v>-87.634251000000006</v>
      </c>
      <c r="D3" s="1">
        <v>0.34375</v>
      </c>
      <c r="E3" s="1">
        <v>0.34722222222222227</v>
      </c>
      <c r="F3" t="s">
        <v>11</v>
      </c>
      <c r="G3" t="s">
        <v>10</v>
      </c>
      <c r="H3">
        <v>25</v>
      </c>
      <c r="I3" s="2">
        <v>44109</v>
      </c>
      <c r="J3">
        <f t="shared" ref="J3:J66" si="0">CHOOSE(WEEKDAY(I3),0,1,1,1,1,1,0)</f>
        <v>1</v>
      </c>
      <c r="K3" t="str">
        <f t="shared" ref="K3:K66" si="1">CHOOSE(WEEKDAY(I3),"Su","M","Tu","W","Th","F","Sa")</f>
        <v>M</v>
      </c>
      <c r="L3">
        <f t="shared" ref="L3:L66" si="2">WEEKNUM(I3)</f>
        <v>41</v>
      </c>
      <c r="M3" s="11">
        <f t="shared" ref="M3:M66" si="3">MROUND(D3,"2:00")</f>
        <v>0.33333333333333331</v>
      </c>
      <c r="N3">
        <f t="shared" ref="N3:N66" si="4">COUNTIFS(F:F,F3,A:A,A3,K:K,K3)/(MAX(L:L)-MIN(L:L))</f>
        <v>1</v>
      </c>
      <c r="O3">
        <f t="shared" ref="O3:O66" si="5">COUNTIFS(F:F,F3,M:M,M3,K:K,K3,A:A,A3)/COUNTIFS(F:F,F3,K:K,K3,M:M,M3)</f>
        <v>1</v>
      </c>
      <c r="P3">
        <f t="shared" ref="P3:P66" si="6">COUNTIFS(F:F,F3,A:A,A3,K:K,K3,M:M,M3)/(MAX(L:L)-MIN(L:L))</f>
        <v>1</v>
      </c>
    </row>
    <row r="4" spans="1:16" x14ac:dyDescent="0.3">
      <c r="A4">
        <v>1</v>
      </c>
      <c r="B4">
        <v>41.880653000000002</v>
      </c>
      <c r="C4">
        <v>-87.636480000000006</v>
      </c>
      <c r="D4" s="1">
        <v>0.35416666666666669</v>
      </c>
      <c r="E4" s="1">
        <v>0.5</v>
      </c>
      <c r="F4" t="s">
        <v>12</v>
      </c>
      <c r="G4" t="s">
        <v>10</v>
      </c>
      <c r="H4">
        <v>25</v>
      </c>
      <c r="I4" s="2">
        <v>44109</v>
      </c>
      <c r="J4">
        <f t="shared" si="0"/>
        <v>1</v>
      </c>
      <c r="K4" t="str">
        <f t="shared" si="1"/>
        <v>M</v>
      </c>
      <c r="L4">
        <f t="shared" si="2"/>
        <v>41</v>
      </c>
      <c r="M4" s="11">
        <f t="shared" si="3"/>
        <v>0.33333333333333331</v>
      </c>
      <c r="N4">
        <f t="shared" si="4"/>
        <v>1</v>
      </c>
      <c r="O4">
        <f t="shared" si="5"/>
        <v>1</v>
      </c>
      <c r="P4">
        <f t="shared" si="6"/>
        <v>1</v>
      </c>
    </row>
    <row r="5" spans="1:16" x14ac:dyDescent="0.3">
      <c r="A5">
        <v>1</v>
      </c>
      <c r="B5">
        <v>41.897865000000003</v>
      </c>
      <c r="C5">
        <v>-87.630874000000006</v>
      </c>
      <c r="D5" s="1">
        <v>0.72916666666666663</v>
      </c>
      <c r="E5" s="1">
        <v>0.99930555555555556</v>
      </c>
      <c r="F5" t="s">
        <v>13</v>
      </c>
      <c r="G5" t="s">
        <v>10</v>
      </c>
      <c r="H5">
        <v>25</v>
      </c>
      <c r="I5" s="2">
        <v>44109</v>
      </c>
      <c r="J5">
        <f t="shared" si="0"/>
        <v>1</v>
      </c>
      <c r="K5" t="str">
        <f t="shared" si="1"/>
        <v>M</v>
      </c>
      <c r="L5">
        <f t="shared" si="2"/>
        <v>41</v>
      </c>
      <c r="M5" s="11">
        <f t="shared" si="3"/>
        <v>0.75</v>
      </c>
      <c r="N5">
        <f t="shared" si="4"/>
        <v>1</v>
      </c>
      <c r="O5">
        <f>COUNTIFS(F:F,F5,M:M,M5,K:K,K5,A:A,A5)/COUNTIFS(F:F,F5,K:K,K5,M:M,M5)</f>
        <v>0.25</v>
      </c>
      <c r="P5">
        <f t="shared" si="6"/>
        <v>1</v>
      </c>
    </row>
    <row r="6" spans="1:16" x14ac:dyDescent="0.3">
      <c r="A6">
        <v>2</v>
      </c>
      <c r="B6">
        <v>41.879604</v>
      </c>
      <c r="C6">
        <v>-87.633663999999996</v>
      </c>
      <c r="D6" s="1">
        <v>0.3125</v>
      </c>
      <c r="E6" s="1">
        <v>0.35416666666666669</v>
      </c>
      <c r="F6" t="s">
        <v>9</v>
      </c>
      <c r="G6" t="s">
        <v>14</v>
      </c>
      <c r="H6">
        <v>27</v>
      </c>
      <c r="I6" s="2">
        <v>44109</v>
      </c>
      <c r="J6">
        <f t="shared" si="0"/>
        <v>1</v>
      </c>
      <c r="K6" t="str">
        <f t="shared" si="1"/>
        <v>M</v>
      </c>
      <c r="L6">
        <f t="shared" si="2"/>
        <v>41</v>
      </c>
      <c r="M6" s="11">
        <f t="shared" si="3"/>
        <v>0.33333333333333331</v>
      </c>
      <c r="N6">
        <f t="shared" si="4"/>
        <v>0.75</v>
      </c>
      <c r="O6">
        <f t="shared" si="5"/>
        <v>0.46153846153846156</v>
      </c>
      <c r="P6">
        <f t="shared" si="6"/>
        <v>0.75</v>
      </c>
    </row>
    <row r="7" spans="1:16" x14ac:dyDescent="0.3">
      <c r="A7">
        <v>2</v>
      </c>
      <c r="B7">
        <v>41.880653000000002</v>
      </c>
      <c r="C7">
        <v>-87.636480000000006</v>
      </c>
      <c r="D7" s="1">
        <v>0.375</v>
      </c>
      <c r="E7" s="1">
        <v>0.70833333333333337</v>
      </c>
      <c r="F7" t="s">
        <v>12</v>
      </c>
      <c r="G7" t="s">
        <v>14</v>
      </c>
      <c r="H7">
        <v>27</v>
      </c>
      <c r="I7" s="2">
        <v>44109</v>
      </c>
      <c r="J7">
        <f t="shared" si="0"/>
        <v>1</v>
      </c>
      <c r="K7" t="str">
        <f t="shared" si="1"/>
        <v>M</v>
      </c>
      <c r="L7">
        <f t="shared" si="2"/>
        <v>41</v>
      </c>
      <c r="M7" s="11">
        <f t="shared" si="3"/>
        <v>0.41666666666666663</v>
      </c>
      <c r="N7">
        <f t="shared" si="4"/>
        <v>1</v>
      </c>
      <c r="O7">
        <f t="shared" si="5"/>
        <v>0.21052631578947367</v>
      </c>
      <c r="P7">
        <f t="shared" si="6"/>
        <v>1</v>
      </c>
    </row>
    <row r="8" spans="1:16" x14ac:dyDescent="0.3">
      <c r="A8">
        <v>2</v>
      </c>
      <c r="B8">
        <v>41.897865000000003</v>
      </c>
      <c r="C8">
        <v>-87.630874000000006</v>
      </c>
      <c r="D8" s="1">
        <v>0.73958333333333337</v>
      </c>
      <c r="E8" s="1">
        <v>0.99930555555555556</v>
      </c>
      <c r="F8" t="s">
        <v>13</v>
      </c>
      <c r="G8" t="s">
        <v>14</v>
      </c>
      <c r="H8">
        <v>27</v>
      </c>
      <c r="I8" s="2">
        <v>44109</v>
      </c>
      <c r="J8">
        <f t="shared" si="0"/>
        <v>1</v>
      </c>
      <c r="K8" t="str">
        <f t="shared" si="1"/>
        <v>M</v>
      </c>
      <c r="L8">
        <f t="shared" si="2"/>
        <v>41</v>
      </c>
      <c r="M8" s="11">
        <f t="shared" si="3"/>
        <v>0.75</v>
      </c>
      <c r="N8">
        <f t="shared" si="4"/>
        <v>1</v>
      </c>
      <c r="O8">
        <f t="shared" si="5"/>
        <v>0.25</v>
      </c>
      <c r="P8">
        <f t="shared" si="6"/>
        <v>1</v>
      </c>
    </row>
    <row r="9" spans="1:16" x14ac:dyDescent="0.3">
      <c r="A9">
        <v>3</v>
      </c>
      <c r="B9">
        <v>41.880653000000002</v>
      </c>
      <c r="C9">
        <v>-87.636480000000006</v>
      </c>
      <c r="D9" s="1">
        <v>0.375</v>
      </c>
      <c r="E9" s="1">
        <v>0.70833333333333337</v>
      </c>
      <c r="F9" t="s">
        <v>12</v>
      </c>
      <c r="G9" t="s">
        <v>14</v>
      </c>
      <c r="H9">
        <v>29</v>
      </c>
      <c r="I9" s="2">
        <v>44109</v>
      </c>
      <c r="J9">
        <f t="shared" si="0"/>
        <v>1</v>
      </c>
      <c r="K9" t="str">
        <f t="shared" si="1"/>
        <v>M</v>
      </c>
      <c r="L9">
        <f t="shared" si="2"/>
        <v>41</v>
      </c>
      <c r="M9" s="11">
        <f t="shared" si="3"/>
        <v>0.41666666666666663</v>
      </c>
      <c r="N9">
        <f t="shared" si="4"/>
        <v>1</v>
      </c>
      <c r="O9">
        <f t="shared" si="5"/>
        <v>0.21052631578947367</v>
      </c>
      <c r="P9">
        <f t="shared" si="6"/>
        <v>1</v>
      </c>
    </row>
    <row r="10" spans="1:16" x14ac:dyDescent="0.3">
      <c r="A10">
        <v>3</v>
      </c>
      <c r="B10">
        <v>41.881996999999998</v>
      </c>
      <c r="C10">
        <v>-87.627484999999993</v>
      </c>
      <c r="D10" s="1">
        <v>0.73958333333333337</v>
      </c>
      <c r="E10" s="1">
        <v>0.77083333333333337</v>
      </c>
      <c r="F10" t="s">
        <v>15</v>
      </c>
      <c r="G10" t="s">
        <v>14</v>
      </c>
      <c r="H10">
        <v>29</v>
      </c>
      <c r="I10" s="2">
        <v>44109</v>
      </c>
      <c r="J10">
        <f t="shared" si="0"/>
        <v>1</v>
      </c>
      <c r="K10" t="str">
        <f t="shared" si="1"/>
        <v>M</v>
      </c>
      <c r="L10">
        <f t="shared" si="2"/>
        <v>41</v>
      </c>
      <c r="M10" s="11">
        <f t="shared" si="3"/>
        <v>0.75</v>
      </c>
      <c r="N10">
        <f t="shared" si="4"/>
        <v>0.875</v>
      </c>
      <c r="O10">
        <f t="shared" si="5"/>
        <v>0.30434782608695654</v>
      </c>
      <c r="P10">
        <f t="shared" si="6"/>
        <v>0.875</v>
      </c>
    </row>
    <row r="11" spans="1:16" x14ac:dyDescent="0.3">
      <c r="A11">
        <v>3</v>
      </c>
      <c r="B11">
        <v>41.897865000000003</v>
      </c>
      <c r="C11">
        <v>-87.630874000000006</v>
      </c>
      <c r="D11" s="1">
        <v>0.79166666666666663</v>
      </c>
      <c r="E11" s="1">
        <v>0.99930555555555556</v>
      </c>
      <c r="F11" t="s">
        <v>13</v>
      </c>
      <c r="G11" t="s">
        <v>14</v>
      </c>
      <c r="H11">
        <v>29</v>
      </c>
      <c r="I11" s="2">
        <v>44109</v>
      </c>
      <c r="J11">
        <f t="shared" si="0"/>
        <v>1</v>
      </c>
      <c r="K11" t="str">
        <f t="shared" si="1"/>
        <v>M</v>
      </c>
      <c r="L11">
        <f t="shared" si="2"/>
        <v>41</v>
      </c>
      <c r="M11" s="11">
        <f t="shared" si="3"/>
        <v>0.83333333333333326</v>
      </c>
      <c r="N11">
        <f t="shared" si="4"/>
        <v>1</v>
      </c>
      <c r="O11">
        <f t="shared" si="5"/>
        <v>0.5</v>
      </c>
      <c r="P11">
        <f t="shared" si="6"/>
        <v>1</v>
      </c>
    </row>
    <row r="12" spans="1:16" x14ac:dyDescent="0.3">
      <c r="A12">
        <v>4</v>
      </c>
      <c r="B12">
        <v>41.880653000000002</v>
      </c>
      <c r="C12">
        <v>-87.636480000000006</v>
      </c>
      <c r="D12" s="1">
        <v>0.375</v>
      </c>
      <c r="E12" s="1">
        <v>0.71527777777777779</v>
      </c>
      <c r="F12" t="s">
        <v>12</v>
      </c>
      <c r="G12" t="s">
        <v>10</v>
      </c>
      <c r="H12">
        <v>26</v>
      </c>
      <c r="I12" s="2">
        <v>44109</v>
      </c>
      <c r="J12">
        <f t="shared" si="0"/>
        <v>1</v>
      </c>
      <c r="K12" t="str">
        <f t="shared" si="1"/>
        <v>M</v>
      </c>
      <c r="L12">
        <f t="shared" si="2"/>
        <v>41</v>
      </c>
      <c r="M12" s="11">
        <f t="shared" si="3"/>
        <v>0.41666666666666663</v>
      </c>
      <c r="N12">
        <f t="shared" si="4"/>
        <v>1</v>
      </c>
      <c r="O12">
        <f t="shared" si="5"/>
        <v>0.21052631578947367</v>
      </c>
      <c r="P12">
        <f t="shared" si="6"/>
        <v>1</v>
      </c>
    </row>
    <row r="13" spans="1:16" x14ac:dyDescent="0.3">
      <c r="A13">
        <v>4</v>
      </c>
      <c r="B13">
        <v>41.881996999999998</v>
      </c>
      <c r="C13">
        <v>-87.627484999999993</v>
      </c>
      <c r="D13" s="1">
        <v>0.73958333333333337</v>
      </c>
      <c r="E13" s="1">
        <v>0.77777777777777779</v>
      </c>
      <c r="F13" t="s">
        <v>15</v>
      </c>
      <c r="G13" t="s">
        <v>10</v>
      </c>
      <c r="H13">
        <v>26</v>
      </c>
      <c r="I13" s="2">
        <v>44109</v>
      </c>
      <c r="J13">
        <f t="shared" si="0"/>
        <v>1</v>
      </c>
      <c r="K13" t="str">
        <f t="shared" si="1"/>
        <v>M</v>
      </c>
      <c r="L13">
        <f t="shared" si="2"/>
        <v>41</v>
      </c>
      <c r="M13" s="11">
        <f t="shared" si="3"/>
        <v>0.75</v>
      </c>
      <c r="N13">
        <f t="shared" si="4"/>
        <v>1</v>
      </c>
      <c r="O13">
        <f t="shared" si="5"/>
        <v>0.34782608695652173</v>
      </c>
      <c r="P13">
        <f t="shared" si="6"/>
        <v>1</v>
      </c>
    </row>
    <row r="14" spans="1:16" x14ac:dyDescent="0.3">
      <c r="A14">
        <v>4</v>
      </c>
      <c r="B14">
        <v>41.897865000000003</v>
      </c>
      <c r="C14">
        <v>-87.630874000000006</v>
      </c>
      <c r="D14" s="1">
        <v>0.79166666666666663</v>
      </c>
      <c r="E14" s="1">
        <v>0.99930555555555556</v>
      </c>
      <c r="F14" t="s">
        <v>13</v>
      </c>
      <c r="G14" t="s">
        <v>10</v>
      </c>
      <c r="H14">
        <v>26</v>
      </c>
      <c r="I14" s="2">
        <v>44109</v>
      </c>
      <c r="J14">
        <f t="shared" si="0"/>
        <v>1</v>
      </c>
      <c r="K14" t="str">
        <f t="shared" si="1"/>
        <v>M</v>
      </c>
      <c r="L14">
        <f t="shared" si="2"/>
        <v>41</v>
      </c>
      <c r="M14" s="11">
        <f t="shared" si="3"/>
        <v>0.83333333333333326</v>
      </c>
      <c r="N14">
        <f t="shared" si="4"/>
        <v>1</v>
      </c>
      <c r="O14">
        <f t="shared" si="5"/>
        <v>0.5</v>
      </c>
      <c r="P14">
        <f t="shared" si="6"/>
        <v>1</v>
      </c>
    </row>
    <row r="15" spans="1:16" x14ac:dyDescent="0.3">
      <c r="A15">
        <v>5</v>
      </c>
      <c r="B15">
        <v>41.874848999999998</v>
      </c>
      <c r="C15">
        <v>-87.634506000000002</v>
      </c>
      <c r="D15" s="1">
        <v>0.25</v>
      </c>
      <c r="E15" s="1">
        <v>0.3125</v>
      </c>
      <c r="F15" t="s">
        <v>16</v>
      </c>
      <c r="G15" t="s">
        <v>10</v>
      </c>
      <c r="H15">
        <v>27</v>
      </c>
      <c r="I15" s="2">
        <v>44109</v>
      </c>
      <c r="J15">
        <f t="shared" si="0"/>
        <v>1</v>
      </c>
      <c r="K15" t="str">
        <f t="shared" si="1"/>
        <v>M</v>
      </c>
      <c r="L15">
        <f t="shared" si="2"/>
        <v>41</v>
      </c>
      <c r="M15" s="11">
        <f t="shared" si="3"/>
        <v>0.25</v>
      </c>
      <c r="N15">
        <f t="shared" si="4"/>
        <v>1</v>
      </c>
      <c r="O15">
        <f t="shared" si="5"/>
        <v>0.5</v>
      </c>
      <c r="P15">
        <f t="shared" si="6"/>
        <v>1</v>
      </c>
    </row>
    <row r="16" spans="1:16" x14ac:dyDescent="0.3">
      <c r="A16">
        <v>5</v>
      </c>
      <c r="B16">
        <v>41.880653000000002</v>
      </c>
      <c r="C16">
        <v>-87.636480000000006</v>
      </c>
      <c r="D16" s="1">
        <v>0.375</v>
      </c>
      <c r="E16" s="1">
        <v>0.70833333333333337</v>
      </c>
      <c r="F16" t="s">
        <v>12</v>
      </c>
      <c r="G16" t="s">
        <v>10</v>
      </c>
      <c r="H16">
        <v>27</v>
      </c>
      <c r="I16" s="2">
        <v>44109</v>
      </c>
      <c r="J16">
        <f t="shared" si="0"/>
        <v>1</v>
      </c>
      <c r="K16" t="str">
        <f t="shared" si="1"/>
        <v>M</v>
      </c>
      <c r="L16">
        <f t="shared" si="2"/>
        <v>41</v>
      </c>
      <c r="M16" s="11">
        <f t="shared" si="3"/>
        <v>0.41666666666666663</v>
      </c>
      <c r="N16">
        <f t="shared" si="4"/>
        <v>0.75</v>
      </c>
      <c r="O16">
        <f t="shared" si="5"/>
        <v>0.15789473684210525</v>
      </c>
      <c r="P16">
        <f t="shared" si="6"/>
        <v>0.75</v>
      </c>
    </row>
    <row r="17" spans="1:16" x14ac:dyDescent="0.3">
      <c r="A17">
        <v>5</v>
      </c>
      <c r="B17">
        <v>41.881996999999998</v>
      </c>
      <c r="C17">
        <v>-87.627484999999993</v>
      </c>
      <c r="D17" s="1">
        <v>0.73958333333333337</v>
      </c>
      <c r="E17" s="1">
        <v>0.77083333333333337</v>
      </c>
      <c r="F17" t="s">
        <v>15</v>
      </c>
      <c r="G17" t="s">
        <v>10</v>
      </c>
      <c r="H17">
        <v>27</v>
      </c>
      <c r="I17" s="2">
        <v>44109</v>
      </c>
      <c r="J17">
        <f t="shared" si="0"/>
        <v>1</v>
      </c>
      <c r="K17" t="str">
        <f t="shared" si="1"/>
        <v>M</v>
      </c>
      <c r="L17">
        <f t="shared" si="2"/>
        <v>41</v>
      </c>
      <c r="M17" s="11">
        <f t="shared" si="3"/>
        <v>0.75</v>
      </c>
      <c r="N17">
        <f t="shared" si="4"/>
        <v>1</v>
      </c>
      <c r="O17">
        <f t="shared" si="5"/>
        <v>0.34782608695652173</v>
      </c>
      <c r="P17">
        <f t="shared" si="6"/>
        <v>1</v>
      </c>
    </row>
    <row r="18" spans="1:16" x14ac:dyDescent="0.3">
      <c r="A18">
        <v>5</v>
      </c>
      <c r="B18">
        <v>41.897865000000003</v>
      </c>
      <c r="C18">
        <v>-87.630874000000006</v>
      </c>
      <c r="D18" s="1">
        <v>0.73958333333333337</v>
      </c>
      <c r="E18" s="1">
        <v>0.99930555555555556</v>
      </c>
      <c r="F18" t="s">
        <v>13</v>
      </c>
      <c r="G18" t="s">
        <v>10</v>
      </c>
      <c r="H18">
        <v>27</v>
      </c>
      <c r="I18" s="2">
        <v>44109</v>
      </c>
      <c r="J18">
        <f t="shared" si="0"/>
        <v>1</v>
      </c>
      <c r="K18" t="str">
        <f t="shared" si="1"/>
        <v>M</v>
      </c>
      <c r="L18">
        <f t="shared" si="2"/>
        <v>41</v>
      </c>
      <c r="M18" s="11">
        <f t="shared" si="3"/>
        <v>0.75</v>
      </c>
      <c r="N18">
        <f t="shared" si="4"/>
        <v>1</v>
      </c>
      <c r="O18">
        <f t="shared" si="5"/>
        <v>0.25</v>
      </c>
      <c r="P18">
        <f t="shared" si="6"/>
        <v>1</v>
      </c>
    </row>
    <row r="19" spans="1:16" x14ac:dyDescent="0.3">
      <c r="A19">
        <v>6</v>
      </c>
      <c r="B19">
        <v>41.874848999999998</v>
      </c>
      <c r="C19">
        <v>-87.634506000000002</v>
      </c>
      <c r="D19" s="1">
        <v>0.25</v>
      </c>
      <c r="E19" s="1">
        <v>0.31944444444444448</v>
      </c>
      <c r="F19" t="s">
        <v>16</v>
      </c>
      <c r="G19" t="s">
        <v>14</v>
      </c>
      <c r="H19">
        <v>29</v>
      </c>
      <c r="I19" s="2">
        <v>44109</v>
      </c>
      <c r="J19">
        <f t="shared" si="0"/>
        <v>1</v>
      </c>
      <c r="K19" t="str">
        <f t="shared" si="1"/>
        <v>M</v>
      </c>
      <c r="L19">
        <f t="shared" si="2"/>
        <v>41</v>
      </c>
      <c r="M19" s="11">
        <f t="shared" si="3"/>
        <v>0.25</v>
      </c>
      <c r="N19">
        <f t="shared" si="4"/>
        <v>1</v>
      </c>
      <c r="O19">
        <f t="shared" si="5"/>
        <v>0.5</v>
      </c>
      <c r="P19">
        <f t="shared" si="6"/>
        <v>1</v>
      </c>
    </row>
    <row r="20" spans="1:16" x14ac:dyDescent="0.3">
      <c r="A20">
        <v>6</v>
      </c>
      <c r="B20">
        <v>41.880653000000002</v>
      </c>
      <c r="C20">
        <v>-87.636480000000006</v>
      </c>
      <c r="D20" s="1">
        <v>0.375</v>
      </c>
      <c r="E20" s="1">
        <v>0.71527777777777779</v>
      </c>
      <c r="F20" t="s">
        <v>12</v>
      </c>
      <c r="G20" t="s">
        <v>14</v>
      </c>
      <c r="H20">
        <v>29</v>
      </c>
      <c r="I20" s="2">
        <v>44109</v>
      </c>
      <c r="J20">
        <f t="shared" si="0"/>
        <v>1</v>
      </c>
      <c r="K20" t="str">
        <f t="shared" si="1"/>
        <v>M</v>
      </c>
      <c r="L20">
        <f t="shared" si="2"/>
        <v>41</v>
      </c>
      <c r="M20" s="11">
        <f t="shared" si="3"/>
        <v>0.41666666666666663</v>
      </c>
      <c r="N20">
        <f t="shared" si="4"/>
        <v>1</v>
      </c>
      <c r="O20">
        <f t="shared" si="5"/>
        <v>0.21052631578947367</v>
      </c>
      <c r="P20">
        <f t="shared" si="6"/>
        <v>1</v>
      </c>
    </row>
    <row r="21" spans="1:16" x14ac:dyDescent="0.3">
      <c r="A21">
        <v>6</v>
      </c>
      <c r="B21">
        <v>41.897865000000003</v>
      </c>
      <c r="C21">
        <v>-87.630874000000006</v>
      </c>
      <c r="D21" s="1">
        <v>0.73958333333333337</v>
      </c>
      <c r="E21" s="1">
        <v>0.99930555555555556</v>
      </c>
      <c r="F21" t="s">
        <v>13</v>
      </c>
      <c r="G21" t="s">
        <v>14</v>
      </c>
      <c r="H21">
        <v>29</v>
      </c>
      <c r="I21" s="2">
        <v>44109</v>
      </c>
      <c r="J21">
        <f t="shared" si="0"/>
        <v>1</v>
      </c>
      <c r="K21" t="str">
        <f t="shared" si="1"/>
        <v>M</v>
      </c>
      <c r="L21">
        <f t="shared" si="2"/>
        <v>41</v>
      </c>
      <c r="M21" s="11">
        <f t="shared" si="3"/>
        <v>0.75</v>
      </c>
      <c r="N21">
        <f t="shared" si="4"/>
        <v>1</v>
      </c>
      <c r="O21">
        <f t="shared" si="5"/>
        <v>0.25</v>
      </c>
      <c r="P21">
        <f t="shared" si="6"/>
        <v>1</v>
      </c>
    </row>
    <row r="22" spans="1:16" x14ac:dyDescent="0.3">
      <c r="A22">
        <v>1</v>
      </c>
      <c r="B22">
        <v>41.879604</v>
      </c>
      <c r="C22">
        <v>-87.633663999999996</v>
      </c>
      <c r="D22" s="1">
        <v>0.33333333333333331</v>
      </c>
      <c r="E22" s="1">
        <v>0.34027777777777773</v>
      </c>
      <c r="F22" t="s">
        <v>9</v>
      </c>
      <c r="G22" t="s">
        <v>10</v>
      </c>
      <c r="H22">
        <v>25</v>
      </c>
      <c r="I22" s="2">
        <v>44110</v>
      </c>
      <c r="J22">
        <f t="shared" si="0"/>
        <v>1</v>
      </c>
      <c r="K22" t="str">
        <f t="shared" si="1"/>
        <v>Tu</v>
      </c>
      <c r="L22">
        <f t="shared" si="2"/>
        <v>41</v>
      </c>
      <c r="M22" s="11">
        <f t="shared" si="3"/>
        <v>0.33333333333333331</v>
      </c>
      <c r="N22">
        <f t="shared" si="4"/>
        <v>1</v>
      </c>
      <c r="O22">
        <f t="shared" si="5"/>
        <v>0.5</v>
      </c>
      <c r="P22">
        <f t="shared" si="6"/>
        <v>1</v>
      </c>
    </row>
    <row r="23" spans="1:16" x14ac:dyDescent="0.3">
      <c r="A23">
        <v>1</v>
      </c>
      <c r="B23">
        <v>41.877676999999998</v>
      </c>
      <c r="C23">
        <v>-87.634251000000006</v>
      </c>
      <c r="D23" s="1">
        <v>0.34375</v>
      </c>
      <c r="E23" s="1">
        <v>0.34722222222222227</v>
      </c>
      <c r="F23" t="s">
        <v>11</v>
      </c>
      <c r="G23" t="s">
        <v>10</v>
      </c>
      <c r="H23">
        <v>25</v>
      </c>
      <c r="I23" s="2">
        <v>44110</v>
      </c>
      <c r="J23">
        <f t="shared" si="0"/>
        <v>1</v>
      </c>
      <c r="K23" t="str">
        <f t="shared" si="1"/>
        <v>Tu</v>
      </c>
      <c r="L23">
        <f t="shared" si="2"/>
        <v>41</v>
      </c>
      <c r="M23" s="11">
        <f t="shared" si="3"/>
        <v>0.33333333333333331</v>
      </c>
      <c r="N23">
        <f t="shared" si="4"/>
        <v>1</v>
      </c>
      <c r="O23">
        <f t="shared" si="5"/>
        <v>1</v>
      </c>
      <c r="P23">
        <f t="shared" si="6"/>
        <v>1</v>
      </c>
    </row>
    <row r="24" spans="1:16" x14ac:dyDescent="0.3">
      <c r="A24">
        <v>1</v>
      </c>
      <c r="B24">
        <v>41.880653000000002</v>
      </c>
      <c r="C24">
        <v>-87.636480000000006</v>
      </c>
      <c r="D24" s="1">
        <v>0.35416666666666669</v>
      </c>
      <c r="E24" s="1">
        <v>0.5</v>
      </c>
      <c r="F24" t="s">
        <v>12</v>
      </c>
      <c r="G24" t="s">
        <v>10</v>
      </c>
      <c r="H24">
        <v>25</v>
      </c>
      <c r="I24" s="2">
        <v>44110</v>
      </c>
      <c r="J24">
        <f t="shared" si="0"/>
        <v>1</v>
      </c>
      <c r="K24" t="str">
        <f t="shared" si="1"/>
        <v>Tu</v>
      </c>
      <c r="L24">
        <f t="shared" si="2"/>
        <v>41</v>
      </c>
      <c r="M24" s="11">
        <f t="shared" si="3"/>
        <v>0.33333333333333331</v>
      </c>
      <c r="N24">
        <f t="shared" si="4"/>
        <v>1</v>
      </c>
      <c r="O24">
        <f t="shared" si="5"/>
        <v>1</v>
      </c>
      <c r="P24">
        <f t="shared" si="6"/>
        <v>1</v>
      </c>
    </row>
    <row r="25" spans="1:16" x14ac:dyDescent="0.3">
      <c r="A25">
        <v>1</v>
      </c>
      <c r="B25">
        <v>41.897865000000003</v>
      </c>
      <c r="C25">
        <v>-87.630874000000006</v>
      </c>
      <c r="D25" s="1">
        <v>0.72916666666666663</v>
      </c>
      <c r="E25" s="1">
        <v>0.99930555555555556</v>
      </c>
      <c r="F25" t="s">
        <v>13</v>
      </c>
      <c r="G25" t="s">
        <v>10</v>
      </c>
      <c r="H25">
        <v>25</v>
      </c>
      <c r="I25" s="2">
        <v>44110</v>
      </c>
      <c r="J25">
        <f t="shared" si="0"/>
        <v>1</v>
      </c>
      <c r="K25" t="str">
        <f t="shared" si="1"/>
        <v>Tu</v>
      </c>
      <c r="L25">
        <f t="shared" si="2"/>
        <v>41</v>
      </c>
      <c r="M25" s="11">
        <f t="shared" si="3"/>
        <v>0.75</v>
      </c>
      <c r="N25">
        <f t="shared" si="4"/>
        <v>1</v>
      </c>
      <c r="O25">
        <f t="shared" si="5"/>
        <v>0.25</v>
      </c>
      <c r="P25">
        <f t="shared" si="6"/>
        <v>1</v>
      </c>
    </row>
    <row r="26" spans="1:16" x14ac:dyDescent="0.3">
      <c r="A26">
        <v>2</v>
      </c>
      <c r="B26">
        <v>41.879604</v>
      </c>
      <c r="C26">
        <v>-87.633663999999996</v>
      </c>
      <c r="D26" s="1">
        <v>0.3125</v>
      </c>
      <c r="E26" s="1">
        <v>0.35416666666666669</v>
      </c>
      <c r="F26" t="s">
        <v>9</v>
      </c>
      <c r="G26" t="s">
        <v>14</v>
      </c>
      <c r="H26">
        <v>27</v>
      </c>
      <c r="I26" s="2">
        <v>44110</v>
      </c>
      <c r="J26">
        <f t="shared" si="0"/>
        <v>1</v>
      </c>
      <c r="K26" t="str">
        <f t="shared" si="1"/>
        <v>Tu</v>
      </c>
      <c r="L26">
        <f t="shared" si="2"/>
        <v>41</v>
      </c>
      <c r="M26" s="11">
        <f t="shared" si="3"/>
        <v>0.33333333333333331</v>
      </c>
      <c r="N26">
        <f t="shared" si="4"/>
        <v>1</v>
      </c>
      <c r="O26">
        <f t="shared" si="5"/>
        <v>0.5</v>
      </c>
      <c r="P26">
        <f t="shared" si="6"/>
        <v>1</v>
      </c>
    </row>
    <row r="27" spans="1:16" x14ac:dyDescent="0.3">
      <c r="A27">
        <v>2</v>
      </c>
      <c r="B27">
        <v>41.880653000000002</v>
      </c>
      <c r="C27">
        <v>-87.636480000000006</v>
      </c>
      <c r="D27" s="1">
        <v>0.375</v>
      </c>
      <c r="E27" s="1">
        <v>0.70833333333333337</v>
      </c>
      <c r="F27" t="s">
        <v>12</v>
      </c>
      <c r="G27" t="s">
        <v>14</v>
      </c>
      <c r="H27">
        <v>27</v>
      </c>
      <c r="I27" s="2">
        <v>44110</v>
      </c>
      <c r="J27">
        <f t="shared" si="0"/>
        <v>1</v>
      </c>
      <c r="K27" t="str">
        <f t="shared" si="1"/>
        <v>Tu</v>
      </c>
      <c r="L27">
        <f t="shared" si="2"/>
        <v>41</v>
      </c>
      <c r="M27" s="11">
        <f t="shared" si="3"/>
        <v>0.41666666666666663</v>
      </c>
      <c r="N27">
        <f t="shared" si="4"/>
        <v>1</v>
      </c>
      <c r="O27">
        <f t="shared" si="5"/>
        <v>0.2</v>
      </c>
      <c r="P27">
        <f t="shared" si="6"/>
        <v>1</v>
      </c>
    </row>
    <row r="28" spans="1:16" x14ac:dyDescent="0.3">
      <c r="A28">
        <v>2</v>
      </c>
      <c r="B28">
        <v>41.897865000000003</v>
      </c>
      <c r="C28">
        <v>-87.630874000000006</v>
      </c>
      <c r="D28" s="1">
        <v>0.73958333333333337</v>
      </c>
      <c r="E28" s="1">
        <v>0.99930555555555556</v>
      </c>
      <c r="F28" t="s">
        <v>13</v>
      </c>
      <c r="G28" t="s">
        <v>14</v>
      </c>
      <c r="H28">
        <v>27</v>
      </c>
      <c r="I28" s="2">
        <v>44110</v>
      </c>
      <c r="J28">
        <f t="shared" si="0"/>
        <v>1</v>
      </c>
      <c r="K28" t="str">
        <f t="shared" si="1"/>
        <v>Tu</v>
      </c>
      <c r="L28">
        <f t="shared" si="2"/>
        <v>41</v>
      </c>
      <c r="M28" s="11">
        <f t="shared" si="3"/>
        <v>0.75</v>
      </c>
      <c r="N28">
        <f t="shared" si="4"/>
        <v>1</v>
      </c>
      <c r="O28">
        <f t="shared" si="5"/>
        <v>0.25</v>
      </c>
      <c r="P28">
        <f t="shared" si="6"/>
        <v>1</v>
      </c>
    </row>
    <row r="29" spans="1:16" x14ac:dyDescent="0.3">
      <c r="A29">
        <v>3</v>
      </c>
      <c r="B29">
        <v>41.880653000000002</v>
      </c>
      <c r="C29">
        <v>-87.636480000000006</v>
      </c>
      <c r="D29" s="1">
        <v>0.375</v>
      </c>
      <c r="E29" s="1">
        <v>0.70833333333333337</v>
      </c>
      <c r="F29" t="s">
        <v>12</v>
      </c>
      <c r="G29" t="s">
        <v>14</v>
      </c>
      <c r="H29">
        <v>29</v>
      </c>
      <c r="I29" s="2">
        <v>44110</v>
      </c>
      <c r="J29">
        <f t="shared" si="0"/>
        <v>1</v>
      </c>
      <c r="K29" t="str">
        <f t="shared" si="1"/>
        <v>Tu</v>
      </c>
      <c r="L29">
        <f t="shared" si="2"/>
        <v>41</v>
      </c>
      <c r="M29" s="11">
        <f t="shared" si="3"/>
        <v>0.41666666666666663</v>
      </c>
      <c r="N29">
        <f t="shared" si="4"/>
        <v>1</v>
      </c>
      <c r="O29">
        <f t="shared" si="5"/>
        <v>0.2</v>
      </c>
      <c r="P29">
        <f t="shared" si="6"/>
        <v>1</v>
      </c>
    </row>
    <row r="30" spans="1:16" x14ac:dyDescent="0.3">
      <c r="A30">
        <v>3</v>
      </c>
      <c r="B30">
        <v>41.897865000000003</v>
      </c>
      <c r="C30">
        <v>-87.630874000000006</v>
      </c>
      <c r="D30" s="1">
        <v>0.79166666666666663</v>
      </c>
      <c r="E30" s="1">
        <v>0.99930555555555556</v>
      </c>
      <c r="F30" t="s">
        <v>13</v>
      </c>
      <c r="G30" t="s">
        <v>14</v>
      </c>
      <c r="H30">
        <v>29</v>
      </c>
      <c r="I30" s="2">
        <v>44110</v>
      </c>
      <c r="J30">
        <f t="shared" si="0"/>
        <v>1</v>
      </c>
      <c r="K30" t="str">
        <f t="shared" si="1"/>
        <v>Tu</v>
      </c>
      <c r="L30">
        <f t="shared" si="2"/>
        <v>41</v>
      </c>
      <c r="M30" s="11">
        <f t="shared" si="3"/>
        <v>0.83333333333333326</v>
      </c>
      <c r="N30">
        <f t="shared" si="4"/>
        <v>1</v>
      </c>
      <c r="O30">
        <f t="shared" si="5"/>
        <v>0.5</v>
      </c>
      <c r="P30">
        <f t="shared" si="6"/>
        <v>1</v>
      </c>
    </row>
    <row r="31" spans="1:16" x14ac:dyDescent="0.3">
      <c r="A31">
        <v>4</v>
      </c>
      <c r="B31">
        <v>41.880653000000002</v>
      </c>
      <c r="C31">
        <v>-87.636480000000006</v>
      </c>
      <c r="D31" s="1">
        <v>0.375</v>
      </c>
      <c r="E31" s="1">
        <v>0.71527777777777779</v>
      </c>
      <c r="F31" t="s">
        <v>12</v>
      </c>
      <c r="G31" t="s">
        <v>10</v>
      </c>
      <c r="H31">
        <v>26</v>
      </c>
      <c r="I31" s="2">
        <v>44110</v>
      </c>
      <c r="J31">
        <f t="shared" si="0"/>
        <v>1</v>
      </c>
      <c r="K31" t="str">
        <f t="shared" si="1"/>
        <v>Tu</v>
      </c>
      <c r="L31">
        <f t="shared" si="2"/>
        <v>41</v>
      </c>
      <c r="M31" s="11">
        <f t="shared" si="3"/>
        <v>0.41666666666666663</v>
      </c>
      <c r="N31">
        <f t="shared" si="4"/>
        <v>1</v>
      </c>
      <c r="O31">
        <f t="shared" si="5"/>
        <v>0.2</v>
      </c>
      <c r="P31">
        <f t="shared" si="6"/>
        <v>1</v>
      </c>
    </row>
    <row r="32" spans="1:16" x14ac:dyDescent="0.3">
      <c r="A32">
        <v>4</v>
      </c>
      <c r="B32">
        <v>41.881996999999998</v>
      </c>
      <c r="C32">
        <v>-87.627484999999993</v>
      </c>
      <c r="D32" s="1">
        <v>0.73958333333333337</v>
      </c>
      <c r="E32" s="1">
        <v>0.77777777777777779</v>
      </c>
      <c r="F32" t="s">
        <v>15</v>
      </c>
      <c r="G32" t="s">
        <v>10</v>
      </c>
      <c r="H32">
        <v>26</v>
      </c>
      <c r="I32" s="2">
        <v>44110</v>
      </c>
      <c r="J32">
        <f t="shared" si="0"/>
        <v>1</v>
      </c>
      <c r="K32" t="str">
        <f t="shared" si="1"/>
        <v>Tu</v>
      </c>
      <c r="L32">
        <f t="shared" si="2"/>
        <v>41</v>
      </c>
      <c r="M32" s="11">
        <f t="shared" si="3"/>
        <v>0.75</v>
      </c>
      <c r="N32">
        <f t="shared" si="4"/>
        <v>1</v>
      </c>
      <c r="O32">
        <f t="shared" si="5"/>
        <v>0.34782608695652173</v>
      </c>
      <c r="P32">
        <f t="shared" si="6"/>
        <v>1</v>
      </c>
    </row>
    <row r="33" spans="1:16" x14ac:dyDescent="0.3">
      <c r="A33">
        <v>4</v>
      </c>
      <c r="B33">
        <v>41.897865000000003</v>
      </c>
      <c r="C33">
        <v>-87.630874000000006</v>
      </c>
      <c r="D33" s="1">
        <v>0.79166666666666663</v>
      </c>
      <c r="E33" s="1">
        <v>0.99930555555555556</v>
      </c>
      <c r="F33" t="s">
        <v>13</v>
      </c>
      <c r="G33" t="s">
        <v>10</v>
      </c>
      <c r="H33">
        <v>26</v>
      </c>
      <c r="I33" s="2">
        <v>44110</v>
      </c>
      <c r="J33">
        <f t="shared" si="0"/>
        <v>1</v>
      </c>
      <c r="K33" t="str">
        <f t="shared" si="1"/>
        <v>Tu</v>
      </c>
      <c r="L33">
        <f t="shared" si="2"/>
        <v>41</v>
      </c>
      <c r="M33" s="11">
        <f t="shared" si="3"/>
        <v>0.83333333333333326</v>
      </c>
      <c r="N33">
        <f t="shared" si="4"/>
        <v>1</v>
      </c>
      <c r="O33">
        <f t="shared" si="5"/>
        <v>0.5</v>
      </c>
      <c r="P33">
        <f t="shared" si="6"/>
        <v>1</v>
      </c>
    </row>
    <row r="34" spans="1:16" x14ac:dyDescent="0.3">
      <c r="A34">
        <v>5</v>
      </c>
      <c r="B34">
        <v>41.874848999999998</v>
      </c>
      <c r="C34">
        <v>-87.634506000000002</v>
      </c>
      <c r="D34" s="1">
        <v>0.25</v>
      </c>
      <c r="E34" s="1">
        <v>0.3125</v>
      </c>
      <c r="F34" t="s">
        <v>16</v>
      </c>
      <c r="G34" t="s">
        <v>10</v>
      </c>
      <c r="H34">
        <v>27</v>
      </c>
      <c r="I34" s="2">
        <v>44110</v>
      </c>
      <c r="J34">
        <f t="shared" si="0"/>
        <v>1</v>
      </c>
      <c r="K34" t="str">
        <f t="shared" si="1"/>
        <v>Tu</v>
      </c>
      <c r="L34">
        <f t="shared" si="2"/>
        <v>41</v>
      </c>
      <c r="M34" s="11">
        <f t="shared" si="3"/>
        <v>0.25</v>
      </c>
      <c r="N34">
        <f t="shared" si="4"/>
        <v>1</v>
      </c>
      <c r="O34">
        <f t="shared" si="5"/>
        <v>0.5714285714285714</v>
      </c>
      <c r="P34">
        <f t="shared" si="6"/>
        <v>1</v>
      </c>
    </row>
    <row r="35" spans="1:16" x14ac:dyDescent="0.3">
      <c r="A35">
        <v>5</v>
      </c>
      <c r="B35">
        <v>41.880653000000002</v>
      </c>
      <c r="C35">
        <v>-87.636480000000006</v>
      </c>
      <c r="D35" s="1">
        <v>0.375</v>
      </c>
      <c r="E35" s="1">
        <v>0.70833333333333337</v>
      </c>
      <c r="F35" t="s">
        <v>12</v>
      </c>
      <c r="G35" t="s">
        <v>10</v>
      </c>
      <c r="H35">
        <v>27</v>
      </c>
      <c r="I35" s="2">
        <v>44110</v>
      </c>
      <c r="J35">
        <f t="shared" si="0"/>
        <v>1</v>
      </c>
      <c r="K35" t="str">
        <f t="shared" si="1"/>
        <v>Tu</v>
      </c>
      <c r="L35">
        <f t="shared" si="2"/>
        <v>41</v>
      </c>
      <c r="M35" s="11">
        <f t="shared" si="3"/>
        <v>0.41666666666666663</v>
      </c>
      <c r="N35">
        <f t="shared" si="4"/>
        <v>1</v>
      </c>
      <c r="O35">
        <f t="shared" si="5"/>
        <v>0.2</v>
      </c>
      <c r="P35">
        <f t="shared" si="6"/>
        <v>1</v>
      </c>
    </row>
    <row r="36" spans="1:16" x14ac:dyDescent="0.3">
      <c r="A36">
        <v>5</v>
      </c>
      <c r="B36">
        <v>41.881996999999998</v>
      </c>
      <c r="C36">
        <v>-87.627484999999993</v>
      </c>
      <c r="D36" s="1">
        <v>0.73958333333333337</v>
      </c>
      <c r="E36" s="1">
        <v>0.77083333333333337</v>
      </c>
      <c r="F36" t="s">
        <v>15</v>
      </c>
      <c r="G36" t="s">
        <v>10</v>
      </c>
      <c r="H36">
        <v>27</v>
      </c>
      <c r="I36" s="2">
        <v>44110</v>
      </c>
      <c r="J36">
        <f t="shared" si="0"/>
        <v>1</v>
      </c>
      <c r="K36" t="str">
        <f t="shared" si="1"/>
        <v>Tu</v>
      </c>
      <c r="L36">
        <f t="shared" si="2"/>
        <v>41</v>
      </c>
      <c r="M36" s="11">
        <f t="shared" si="3"/>
        <v>0.75</v>
      </c>
      <c r="N36">
        <f t="shared" si="4"/>
        <v>0.875</v>
      </c>
      <c r="O36">
        <f t="shared" si="5"/>
        <v>0.30434782608695654</v>
      </c>
      <c r="P36">
        <f t="shared" si="6"/>
        <v>0.875</v>
      </c>
    </row>
    <row r="37" spans="1:16" x14ac:dyDescent="0.3">
      <c r="A37">
        <v>5</v>
      </c>
      <c r="B37">
        <v>41.897865000000003</v>
      </c>
      <c r="C37">
        <v>-87.630874000000006</v>
      </c>
      <c r="D37" s="1">
        <v>0.73958333333333337</v>
      </c>
      <c r="E37" s="1">
        <v>0.99930555555555556</v>
      </c>
      <c r="F37" t="s">
        <v>13</v>
      </c>
      <c r="G37" t="s">
        <v>10</v>
      </c>
      <c r="H37">
        <v>27</v>
      </c>
      <c r="I37" s="2">
        <v>44110</v>
      </c>
      <c r="J37">
        <f t="shared" si="0"/>
        <v>1</v>
      </c>
      <c r="K37" t="str">
        <f t="shared" si="1"/>
        <v>Tu</v>
      </c>
      <c r="L37">
        <f t="shared" si="2"/>
        <v>41</v>
      </c>
      <c r="M37" s="11">
        <f t="shared" si="3"/>
        <v>0.75</v>
      </c>
      <c r="N37">
        <f t="shared" si="4"/>
        <v>1</v>
      </c>
      <c r="O37">
        <f t="shared" si="5"/>
        <v>0.25</v>
      </c>
      <c r="P37">
        <f t="shared" si="6"/>
        <v>1</v>
      </c>
    </row>
    <row r="38" spans="1:16" x14ac:dyDescent="0.3">
      <c r="A38">
        <v>6</v>
      </c>
      <c r="B38">
        <v>41.874848999999998</v>
      </c>
      <c r="C38">
        <v>-87.634506000000002</v>
      </c>
      <c r="D38" s="1">
        <v>0.25</v>
      </c>
      <c r="E38" s="1">
        <v>0.31944444444444448</v>
      </c>
      <c r="F38" t="s">
        <v>16</v>
      </c>
      <c r="G38" t="s">
        <v>14</v>
      </c>
      <c r="H38">
        <v>29</v>
      </c>
      <c r="I38" s="2">
        <v>44110</v>
      </c>
      <c r="J38">
        <f t="shared" si="0"/>
        <v>1</v>
      </c>
      <c r="K38" t="str">
        <f t="shared" si="1"/>
        <v>Tu</v>
      </c>
      <c r="L38">
        <f t="shared" si="2"/>
        <v>41</v>
      </c>
      <c r="M38" s="11">
        <f t="shared" si="3"/>
        <v>0.25</v>
      </c>
      <c r="N38">
        <f t="shared" si="4"/>
        <v>0.75</v>
      </c>
      <c r="O38">
        <f t="shared" si="5"/>
        <v>0.42857142857142855</v>
      </c>
      <c r="P38">
        <f t="shared" si="6"/>
        <v>0.75</v>
      </c>
    </row>
    <row r="39" spans="1:16" x14ac:dyDescent="0.3">
      <c r="A39">
        <v>6</v>
      </c>
      <c r="B39">
        <v>41.880653000000002</v>
      </c>
      <c r="C39">
        <v>-87.636480000000006</v>
      </c>
      <c r="D39" s="1">
        <v>0.375</v>
      </c>
      <c r="E39" s="1">
        <v>0.71527777777777779</v>
      </c>
      <c r="F39" t="s">
        <v>12</v>
      </c>
      <c r="G39" t="s">
        <v>14</v>
      </c>
      <c r="H39">
        <v>29</v>
      </c>
      <c r="I39" s="2">
        <v>44110</v>
      </c>
      <c r="J39">
        <f t="shared" si="0"/>
        <v>1</v>
      </c>
      <c r="K39" t="str">
        <f t="shared" si="1"/>
        <v>Tu</v>
      </c>
      <c r="L39">
        <f t="shared" si="2"/>
        <v>41</v>
      </c>
      <c r="M39" s="11">
        <f t="shared" si="3"/>
        <v>0.41666666666666663</v>
      </c>
      <c r="N39">
        <f t="shared" si="4"/>
        <v>1</v>
      </c>
      <c r="O39">
        <f t="shared" si="5"/>
        <v>0.2</v>
      </c>
      <c r="P39">
        <f t="shared" si="6"/>
        <v>1</v>
      </c>
    </row>
    <row r="40" spans="1:16" x14ac:dyDescent="0.3">
      <c r="A40">
        <v>6</v>
      </c>
      <c r="B40">
        <v>41.881996999999998</v>
      </c>
      <c r="C40">
        <v>-87.627484999999993</v>
      </c>
      <c r="D40" s="1">
        <v>0.73958333333333337</v>
      </c>
      <c r="E40" s="1">
        <v>0.77777777777777779</v>
      </c>
      <c r="F40" t="s">
        <v>15</v>
      </c>
      <c r="G40" t="s">
        <v>14</v>
      </c>
      <c r="H40">
        <v>29</v>
      </c>
      <c r="I40" s="2">
        <v>44110</v>
      </c>
      <c r="J40">
        <f t="shared" si="0"/>
        <v>1</v>
      </c>
      <c r="K40" t="str">
        <f t="shared" si="1"/>
        <v>Tu</v>
      </c>
      <c r="L40">
        <f t="shared" si="2"/>
        <v>41</v>
      </c>
      <c r="M40" s="11">
        <f t="shared" si="3"/>
        <v>0.75</v>
      </c>
      <c r="N40">
        <f t="shared" si="4"/>
        <v>1</v>
      </c>
      <c r="O40">
        <f t="shared" si="5"/>
        <v>0.34782608695652173</v>
      </c>
      <c r="P40">
        <f t="shared" si="6"/>
        <v>1</v>
      </c>
    </row>
    <row r="41" spans="1:16" x14ac:dyDescent="0.3">
      <c r="A41">
        <v>6</v>
      </c>
      <c r="B41">
        <v>41.897865000000003</v>
      </c>
      <c r="C41">
        <v>-87.630874000000006</v>
      </c>
      <c r="D41" s="1">
        <v>0.73958333333333337</v>
      </c>
      <c r="E41" s="1">
        <v>0.99930555555555556</v>
      </c>
      <c r="F41" t="s">
        <v>13</v>
      </c>
      <c r="G41" t="s">
        <v>14</v>
      </c>
      <c r="H41">
        <v>29</v>
      </c>
      <c r="I41" s="2">
        <v>44110</v>
      </c>
      <c r="J41">
        <f t="shared" si="0"/>
        <v>1</v>
      </c>
      <c r="K41" t="str">
        <f t="shared" si="1"/>
        <v>Tu</v>
      </c>
      <c r="L41">
        <f t="shared" si="2"/>
        <v>41</v>
      </c>
      <c r="M41" s="11">
        <f t="shared" si="3"/>
        <v>0.75</v>
      </c>
      <c r="N41">
        <f t="shared" si="4"/>
        <v>1</v>
      </c>
      <c r="O41">
        <f t="shared" si="5"/>
        <v>0.25</v>
      </c>
      <c r="P41">
        <f t="shared" si="6"/>
        <v>1</v>
      </c>
    </row>
    <row r="42" spans="1:16" x14ac:dyDescent="0.3">
      <c r="A42">
        <v>1</v>
      </c>
      <c r="B42">
        <v>41.879604</v>
      </c>
      <c r="C42">
        <v>-87.633663999999996</v>
      </c>
      <c r="D42" s="1">
        <v>0.33333333333333331</v>
      </c>
      <c r="E42" s="1">
        <v>0.34027777777777773</v>
      </c>
      <c r="F42" t="s">
        <v>9</v>
      </c>
      <c r="G42" t="s">
        <v>10</v>
      </c>
      <c r="H42">
        <v>25</v>
      </c>
      <c r="I42" s="2">
        <v>44111</v>
      </c>
      <c r="J42">
        <f t="shared" si="0"/>
        <v>1</v>
      </c>
      <c r="K42" t="str">
        <f t="shared" si="1"/>
        <v>W</v>
      </c>
      <c r="L42">
        <f t="shared" si="2"/>
        <v>41</v>
      </c>
      <c r="M42" s="11">
        <f t="shared" si="3"/>
        <v>0.33333333333333331</v>
      </c>
      <c r="N42">
        <f t="shared" si="4"/>
        <v>1</v>
      </c>
      <c r="O42">
        <f t="shared" si="5"/>
        <v>0.53333333333333333</v>
      </c>
      <c r="P42">
        <f t="shared" si="6"/>
        <v>1</v>
      </c>
    </row>
    <row r="43" spans="1:16" x14ac:dyDescent="0.3">
      <c r="A43">
        <v>1</v>
      </c>
      <c r="B43">
        <v>41.877676999999998</v>
      </c>
      <c r="C43">
        <v>-87.634251000000006</v>
      </c>
      <c r="D43" s="1">
        <v>0.34375</v>
      </c>
      <c r="E43" s="1">
        <v>0.34722222222222227</v>
      </c>
      <c r="F43" t="s">
        <v>11</v>
      </c>
      <c r="G43" t="s">
        <v>10</v>
      </c>
      <c r="H43">
        <v>25</v>
      </c>
      <c r="I43" s="2">
        <v>44111</v>
      </c>
      <c r="J43">
        <f t="shared" si="0"/>
        <v>1</v>
      </c>
      <c r="K43" t="str">
        <f t="shared" si="1"/>
        <v>W</v>
      </c>
      <c r="L43">
        <f t="shared" si="2"/>
        <v>41</v>
      </c>
      <c r="M43" s="11">
        <f t="shared" si="3"/>
        <v>0.33333333333333331</v>
      </c>
      <c r="N43">
        <f t="shared" si="4"/>
        <v>1</v>
      </c>
      <c r="O43">
        <f t="shared" si="5"/>
        <v>1</v>
      </c>
      <c r="P43">
        <f t="shared" si="6"/>
        <v>1</v>
      </c>
    </row>
    <row r="44" spans="1:16" x14ac:dyDescent="0.3">
      <c r="A44">
        <v>1</v>
      </c>
      <c r="B44">
        <v>41.880653000000002</v>
      </c>
      <c r="C44">
        <v>-87.636480000000006</v>
      </c>
      <c r="D44" s="1">
        <v>0.35416666666666669</v>
      </c>
      <c r="E44" s="1">
        <v>0.5</v>
      </c>
      <c r="F44" t="s">
        <v>12</v>
      </c>
      <c r="G44" t="s">
        <v>10</v>
      </c>
      <c r="H44">
        <v>25</v>
      </c>
      <c r="I44" s="2">
        <v>44111</v>
      </c>
      <c r="J44">
        <f t="shared" si="0"/>
        <v>1</v>
      </c>
      <c r="K44" t="str">
        <f t="shared" si="1"/>
        <v>W</v>
      </c>
      <c r="L44">
        <f t="shared" si="2"/>
        <v>41</v>
      </c>
      <c r="M44" s="11">
        <f t="shared" si="3"/>
        <v>0.33333333333333331</v>
      </c>
      <c r="N44">
        <f t="shared" si="4"/>
        <v>1</v>
      </c>
      <c r="O44">
        <f t="shared" si="5"/>
        <v>1</v>
      </c>
      <c r="P44">
        <f t="shared" si="6"/>
        <v>1</v>
      </c>
    </row>
    <row r="45" spans="1:16" x14ac:dyDescent="0.3">
      <c r="A45">
        <v>1</v>
      </c>
      <c r="B45">
        <v>41.897865000000003</v>
      </c>
      <c r="C45">
        <v>-87.630874000000006</v>
      </c>
      <c r="D45" s="1">
        <v>0.72916666666666663</v>
      </c>
      <c r="E45" s="1">
        <v>0.99930555555555556</v>
      </c>
      <c r="F45" t="s">
        <v>13</v>
      </c>
      <c r="G45" t="s">
        <v>10</v>
      </c>
      <c r="H45">
        <v>25</v>
      </c>
      <c r="I45" s="2">
        <v>44111</v>
      </c>
      <c r="J45">
        <f t="shared" si="0"/>
        <v>1</v>
      </c>
      <c r="K45" t="str">
        <f t="shared" si="1"/>
        <v>W</v>
      </c>
      <c r="L45">
        <f t="shared" si="2"/>
        <v>41</v>
      </c>
      <c r="M45" s="11">
        <f t="shared" si="3"/>
        <v>0.75</v>
      </c>
      <c r="N45">
        <f t="shared" si="4"/>
        <v>1</v>
      </c>
      <c r="O45">
        <f t="shared" si="5"/>
        <v>0.25</v>
      </c>
      <c r="P45">
        <f t="shared" si="6"/>
        <v>1</v>
      </c>
    </row>
    <row r="46" spans="1:16" x14ac:dyDescent="0.3">
      <c r="A46">
        <v>2</v>
      </c>
      <c r="B46">
        <v>41.879604</v>
      </c>
      <c r="C46">
        <v>-87.633663999999996</v>
      </c>
      <c r="D46" s="1">
        <v>0.3125</v>
      </c>
      <c r="E46" s="1">
        <v>0.35416666666666669</v>
      </c>
      <c r="F46" t="s">
        <v>9</v>
      </c>
      <c r="G46" t="s">
        <v>14</v>
      </c>
      <c r="H46">
        <v>27</v>
      </c>
      <c r="I46" s="2">
        <v>44111</v>
      </c>
      <c r="J46">
        <f t="shared" si="0"/>
        <v>1</v>
      </c>
      <c r="K46" t="str">
        <f t="shared" si="1"/>
        <v>W</v>
      </c>
      <c r="L46">
        <f t="shared" si="2"/>
        <v>41</v>
      </c>
      <c r="M46" s="11">
        <f t="shared" si="3"/>
        <v>0.33333333333333331</v>
      </c>
      <c r="N46">
        <f t="shared" si="4"/>
        <v>0.875</v>
      </c>
      <c r="O46">
        <f t="shared" si="5"/>
        <v>0.46666666666666667</v>
      </c>
      <c r="P46">
        <f t="shared" si="6"/>
        <v>0.875</v>
      </c>
    </row>
    <row r="47" spans="1:16" x14ac:dyDescent="0.3">
      <c r="A47">
        <v>2</v>
      </c>
      <c r="B47">
        <v>41.880653000000002</v>
      </c>
      <c r="C47">
        <v>-87.636480000000006</v>
      </c>
      <c r="D47" s="1">
        <v>0.375</v>
      </c>
      <c r="E47" s="1">
        <v>0.70833333333333337</v>
      </c>
      <c r="F47" t="s">
        <v>12</v>
      </c>
      <c r="G47" t="s">
        <v>14</v>
      </c>
      <c r="H47">
        <v>27</v>
      </c>
      <c r="I47" s="2">
        <v>44111</v>
      </c>
      <c r="J47">
        <f t="shared" si="0"/>
        <v>1</v>
      </c>
      <c r="K47" t="str">
        <f t="shared" si="1"/>
        <v>W</v>
      </c>
      <c r="L47">
        <f t="shared" si="2"/>
        <v>41</v>
      </c>
      <c r="M47" s="11">
        <f t="shared" si="3"/>
        <v>0.41666666666666663</v>
      </c>
      <c r="N47">
        <f t="shared" si="4"/>
        <v>1</v>
      </c>
      <c r="O47">
        <f t="shared" si="5"/>
        <v>0.2</v>
      </c>
      <c r="P47">
        <f t="shared" si="6"/>
        <v>1</v>
      </c>
    </row>
    <row r="48" spans="1:16" x14ac:dyDescent="0.3">
      <c r="A48">
        <v>2</v>
      </c>
      <c r="B48">
        <v>41.897865000000003</v>
      </c>
      <c r="C48">
        <v>-87.630874000000006</v>
      </c>
      <c r="D48" s="1">
        <v>0.73958333333333337</v>
      </c>
      <c r="E48" s="1">
        <v>0.99930555555555556</v>
      </c>
      <c r="F48" t="s">
        <v>13</v>
      </c>
      <c r="G48" t="s">
        <v>14</v>
      </c>
      <c r="H48">
        <v>27</v>
      </c>
      <c r="I48" s="2">
        <v>44111</v>
      </c>
      <c r="J48">
        <f t="shared" si="0"/>
        <v>1</v>
      </c>
      <c r="K48" t="str">
        <f t="shared" si="1"/>
        <v>W</v>
      </c>
      <c r="L48">
        <f t="shared" si="2"/>
        <v>41</v>
      </c>
      <c r="M48" s="11">
        <f t="shared" si="3"/>
        <v>0.75</v>
      </c>
      <c r="N48">
        <f t="shared" si="4"/>
        <v>1</v>
      </c>
      <c r="O48">
        <f t="shared" si="5"/>
        <v>0.25</v>
      </c>
      <c r="P48">
        <f t="shared" si="6"/>
        <v>1</v>
      </c>
    </row>
    <row r="49" spans="1:16" x14ac:dyDescent="0.3">
      <c r="A49">
        <v>3</v>
      </c>
      <c r="B49">
        <v>41.880653000000002</v>
      </c>
      <c r="C49">
        <v>-87.636480000000006</v>
      </c>
      <c r="D49" s="1">
        <v>0.375</v>
      </c>
      <c r="E49" s="1">
        <v>0.70833333333333337</v>
      </c>
      <c r="F49" t="s">
        <v>12</v>
      </c>
      <c r="G49" t="s">
        <v>14</v>
      </c>
      <c r="H49">
        <v>29</v>
      </c>
      <c r="I49" s="2">
        <v>44111</v>
      </c>
      <c r="J49">
        <f t="shared" si="0"/>
        <v>1</v>
      </c>
      <c r="K49" t="str">
        <f t="shared" si="1"/>
        <v>W</v>
      </c>
      <c r="L49">
        <f t="shared" si="2"/>
        <v>41</v>
      </c>
      <c r="M49" s="11">
        <f t="shared" si="3"/>
        <v>0.41666666666666663</v>
      </c>
      <c r="N49">
        <f t="shared" si="4"/>
        <v>1</v>
      </c>
      <c r="O49">
        <f t="shared" si="5"/>
        <v>0.2</v>
      </c>
      <c r="P49">
        <f t="shared" si="6"/>
        <v>1</v>
      </c>
    </row>
    <row r="50" spans="1:16" x14ac:dyDescent="0.3">
      <c r="A50">
        <v>3</v>
      </c>
      <c r="B50">
        <v>41.881996999999998</v>
      </c>
      <c r="C50">
        <v>-87.627484999999993</v>
      </c>
      <c r="D50" s="1">
        <v>0.73958333333333337</v>
      </c>
      <c r="E50" s="1">
        <v>0.77083333333333337</v>
      </c>
      <c r="F50" t="s">
        <v>15</v>
      </c>
      <c r="G50" t="s">
        <v>14</v>
      </c>
      <c r="H50">
        <v>29</v>
      </c>
      <c r="I50" s="2">
        <v>44111</v>
      </c>
      <c r="J50">
        <f t="shared" si="0"/>
        <v>1</v>
      </c>
      <c r="K50" t="str">
        <f t="shared" si="1"/>
        <v>W</v>
      </c>
      <c r="L50">
        <f t="shared" si="2"/>
        <v>41</v>
      </c>
      <c r="M50" s="11">
        <f t="shared" si="3"/>
        <v>0.75</v>
      </c>
      <c r="N50">
        <f t="shared" si="4"/>
        <v>1</v>
      </c>
      <c r="O50">
        <f t="shared" si="5"/>
        <v>0.33333333333333331</v>
      </c>
      <c r="P50">
        <f t="shared" si="6"/>
        <v>1</v>
      </c>
    </row>
    <row r="51" spans="1:16" x14ac:dyDescent="0.3">
      <c r="A51">
        <v>3</v>
      </c>
      <c r="B51">
        <v>41.897865000000003</v>
      </c>
      <c r="C51">
        <v>-87.630874000000006</v>
      </c>
      <c r="D51" s="1">
        <v>0.79166666666666663</v>
      </c>
      <c r="E51" s="1">
        <v>0.99930555555555556</v>
      </c>
      <c r="F51" t="s">
        <v>13</v>
      </c>
      <c r="G51" t="s">
        <v>14</v>
      </c>
      <c r="H51">
        <v>29</v>
      </c>
      <c r="I51" s="2">
        <v>44111</v>
      </c>
      <c r="J51">
        <f t="shared" si="0"/>
        <v>1</v>
      </c>
      <c r="K51" t="str">
        <f t="shared" si="1"/>
        <v>W</v>
      </c>
      <c r="L51">
        <f t="shared" si="2"/>
        <v>41</v>
      </c>
      <c r="M51" s="11">
        <f t="shared" si="3"/>
        <v>0.83333333333333326</v>
      </c>
      <c r="N51">
        <f t="shared" si="4"/>
        <v>1</v>
      </c>
      <c r="O51">
        <f t="shared" si="5"/>
        <v>0.5</v>
      </c>
      <c r="P51">
        <f t="shared" si="6"/>
        <v>1</v>
      </c>
    </row>
    <row r="52" spans="1:16" x14ac:dyDescent="0.3">
      <c r="A52">
        <v>4</v>
      </c>
      <c r="B52">
        <v>41.880653000000002</v>
      </c>
      <c r="C52">
        <v>-87.636480000000006</v>
      </c>
      <c r="D52" s="1">
        <v>0.375</v>
      </c>
      <c r="E52" s="1">
        <v>0.71527777777777779</v>
      </c>
      <c r="F52" t="s">
        <v>12</v>
      </c>
      <c r="G52" t="s">
        <v>10</v>
      </c>
      <c r="H52">
        <v>26</v>
      </c>
      <c r="I52" s="2">
        <v>44111</v>
      </c>
      <c r="J52">
        <f t="shared" si="0"/>
        <v>1</v>
      </c>
      <c r="K52" t="str">
        <f t="shared" si="1"/>
        <v>W</v>
      </c>
      <c r="L52">
        <f t="shared" si="2"/>
        <v>41</v>
      </c>
      <c r="M52" s="11">
        <f t="shared" si="3"/>
        <v>0.41666666666666663</v>
      </c>
      <c r="N52">
        <f t="shared" si="4"/>
        <v>1</v>
      </c>
      <c r="O52">
        <f t="shared" si="5"/>
        <v>0.2</v>
      </c>
      <c r="P52">
        <f t="shared" si="6"/>
        <v>1</v>
      </c>
    </row>
    <row r="53" spans="1:16" x14ac:dyDescent="0.3">
      <c r="A53">
        <v>4</v>
      </c>
      <c r="B53">
        <v>41.897865000000003</v>
      </c>
      <c r="C53">
        <v>-87.630874000000006</v>
      </c>
      <c r="D53" s="1">
        <v>0.79166666666666663</v>
      </c>
      <c r="E53" s="1">
        <v>0.99930555555555556</v>
      </c>
      <c r="F53" t="s">
        <v>13</v>
      </c>
      <c r="G53" t="s">
        <v>10</v>
      </c>
      <c r="H53">
        <v>26</v>
      </c>
      <c r="I53" s="2">
        <v>44111</v>
      </c>
      <c r="J53">
        <f t="shared" si="0"/>
        <v>1</v>
      </c>
      <c r="K53" t="str">
        <f t="shared" si="1"/>
        <v>W</v>
      </c>
      <c r="L53">
        <f t="shared" si="2"/>
        <v>41</v>
      </c>
      <c r="M53" s="11">
        <f t="shared" si="3"/>
        <v>0.83333333333333326</v>
      </c>
      <c r="N53">
        <f t="shared" si="4"/>
        <v>1</v>
      </c>
      <c r="O53">
        <f t="shared" si="5"/>
        <v>0.5</v>
      </c>
      <c r="P53">
        <f t="shared" si="6"/>
        <v>1</v>
      </c>
    </row>
    <row r="54" spans="1:16" x14ac:dyDescent="0.3">
      <c r="A54">
        <v>5</v>
      </c>
      <c r="B54">
        <v>41.874848999999998</v>
      </c>
      <c r="C54">
        <v>-87.634506000000002</v>
      </c>
      <c r="D54" s="1">
        <v>0.25</v>
      </c>
      <c r="E54" s="1">
        <v>0.3125</v>
      </c>
      <c r="F54" t="s">
        <v>16</v>
      </c>
      <c r="G54" t="s">
        <v>10</v>
      </c>
      <c r="H54">
        <v>27</v>
      </c>
      <c r="I54" s="2">
        <v>44111</v>
      </c>
      <c r="J54">
        <f t="shared" si="0"/>
        <v>1</v>
      </c>
      <c r="K54" t="str">
        <f t="shared" si="1"/>
        <v>W</v>
      </c>
      <c r="L54">
        <f t="shared" si="2"/>
        <v>41</v>
      </c>
      <c r="M54" s="11">
        <f t="shared" si="3"/>
        <v>0.25</v>
      </c>
      <c r="N54">
        <f t="shared" si="4"/>
        <v>1</v>
      </c>
      <c r="O54">
        <f t="shared" si="5"/>
        <v>0.53333333333333333</v>
      </c>
      <c r="P54">
        <f t="shared" si="6"/>
        <v>1</v>
      </c>
    </row>
    <row r="55" spans="1:16" x14ac:dyDescent="0.3">
      <c r="A55">
        <v>5</v>
      </c>
      <c r="B55">
        <v>41.880653000000002</v>
      </c>
      <c r="C55">
        <v>-87.636480000000006</v>
      </c>
      <c r="D55" s="1">
        <v>0.375</v>
      </c>
      <c r="E55" s="1">
        <v>0.70833333333333337</v>
      </c>
      <c r="F55" t="s">
        <v>12</v>
      </c>
      <c r="G55" t="s">
        <v>10</v>
      </c>
      <c r="H55">
        <v>27</v>
      </c>
      <c r="I55" s="2">
        <v>44111</v>
      </c>
      <c r="J55">
        <f t="shared" si="0"/>
        <v>1</v>
      </c>
      <c r="K55" t="str">
        <f t="shared" si="1"/>
        <v>W</v>
      </c>
      <c r="L55">
        <f t="shared" si="2"/>
        <v>41</v>
      </c>
      <c r="M55" s="11">
        <f t="shared" si="3"/>
        <v>0.41666666666666663</v>
      </c>
      <c r="N55">
        <f t="shared" si="4"/>
        <v>1</v>
      </c>
      <c r="O55">
        <f t="shared" si="5"/>
        <v>0.2</v>
      </c>
      <c r="P55">
        <f t="shared" si="6"/>
        <v>1</v>
      </c>
    </row>
    <row r="56" spans="1:16" x14ac:dyDescent="0.3">
      <c r="A56">
        <v>5</v>
      </c>
      <c r="B56">
        <v>41.881996999999998</v>
      </c>
      <c r="C56">
        <v>-87.627484999999993</v>
      </c>
      <c r="D56" s="1">
        <v>0.73958333333333337</v>
      </c>
      <c r="E56" s="1">
        <v>0.77083333333333337</v>
      </c>
      <c r="F56" t="s">
        <v>15</v>
      </c>
      <c r="G56" t="s">
        <v>10</v>
      </c>
      <c r="H56">
        <v>27</v>
      </c>
      <c r="I56" s="2">
        <v>44111</v>
      </c>
      <c r="J56">
        <f t="shared" si="0"/>
        <v>1</v>
      </c>
      <c r="K56" t="str">
        <f t="shared" si="1"/>
        <v>W</v>
      </c>
      <c r="L56">
        <f t="shared" si="2"/>
        <v>41</v>
      </c>
      <c r="M56" s="11">
        <f t="shared" si="3"/>
        <v>0.75</v>
      </c>
      <c r="N56">
        <f t="shared" si="4"/>
        <v>1</v>
      </c>
      <c r="O56">
        <f t="shared" si="5"/>
        <v>0.33333333333333331</v>
      </c>
      <c r="P56">
        <f t="shared" si="6"/>
        <v>1</v>
      </c>
    </row>
    <row r="57" spans="1:16" x14ac:dyDescent="0.3">
      <c r="A57">
        <v>5</v>
      </c>
      <c r="B57">
        <v>41.897865000000003</v>
      </c>
      <c r="C57">
        <v>-87.630874000000006</v>
      </c>
      <c r="D57" s="1">
        <v>0.73958333333333337</v>
      </c>
      <c r="E57" s="1">
        <v>0.99930555555555556</v>
      </c>
      <c r="F57" t="s">
        <v>13</v>
      </c>
      <c r="G57" t="s">
        <v>10</v>
      </c>
      <c r="H57">
        <v>27</v>
      </c>
      <c r="I57" s="2">
        <v>44111</v>
      </c>
      <c r="J57">
        <f t="shared" si="0"/>
        <v>1</v>
      </c>
      <c r="K57" t="str">
        <f t="shared" si="1"/>
        <v>W</v>
      </c>
      <c r="L57">
        <f t="shared" si="2"/>
        <v>41</v>
      </c>
      <c r="M57" s="11">
        <f t="shared" si="3"/>
        <v>0.75</v>
      </c>
      <c r="N57">
        <f t="shared" si="4"/>
        <v>1</v>
      </c>
      <c r="O57">
        <f t="shared" si="5"/>
        <v>0.25</v>
      </c>
      <c r="P57">
        <f t="shared" si="6"/>
        <v>1</v>
      </c>
    </row>
    <row r="58" spans="1:16" x14ac:dyDescent="0.3">
      <c r="A58">
        <v>6</v>
      </c>
      <c r="B58">
        <v>41.874848999999998</v>
      </c>
      <c r="C58">
        <v>-87.634506000000002</v>
      </c>
      <c r="D58" s="1">
        <v>0.25</v>
      </c>
      <c r="E58" s="1">
        <v>0.31944444444444448</v>
      </c>
      <c r="F58" t="s">
        <v>16</v>
      </c>
      <c r="G58" t="s">
        <v>14</v>
      </c>
      <c r="H58">
        <v>29</v>
      </c>
      <c r="I58" s="2">
        <v>44111</v>
      </c>
      <c r="J58">
        <f t="shared" si="0"/>
        <v>1</v>
      </c>
      <c r="K58" t="str">
        <f t="shared" si="1"/>
        <v>W</v>
      </c>
      <c r="L58">
        <f t="shared" si="2"/>
        <v>41</v>
      </c>
      <c r="M58" s="11">
        <f t="shared" si="3"/>
        <v>0.25</v>
      </c>
      <c r="N58">
        <f t="shared" si="4"/>
        <v>0.875</v>
      </c>
      <c r="O58">
        <f t="shared" si="5"/>
        <v>0.46666666666666667</v>
      </c>
      <c r="P58">
        <f t="shared" si="6"/>
        <v>0.875</v>
      </c>
    </row>
    <row r="59" spans="1:16" x14ac:dyDescent="0.3">
      <c r="A59">
        <v>6</v>
      </c>
      <c r="B59">
        <v>41.880653000000002</v>
      </c>
      <c r="C59">
        <v>-87.636480000000006</v>
      </c>
      <c r="D59" s="1">
        <v>0.375</v>
      </c>
      <c r="E59" s="1">
        <v>0.71527777777777779</v>
      </c>
      <c r="F59" t="s">
        <v>12</v>
      </c>
      <c r="G59" t="s">
        <v>14</v>
      </c>
      <c r="H59">
        <v>29</v>
      </c>
      <c r="I59" s="2">
        <v>44111</v>
      </c>
      <c r="J59">
        <f t="shared" si="0"/>
        <v>1</v>
      </c>
      <c r="K59" t="str">
        <f t="shared" si="1"/>
        <v>W</v>
      </c>
      <c r="L59">
        <f t="shared" si="2"/>
        <v>41</v>
      </c>
      <c r="M59" s="11">
        <f t="shared" si="3"/>
        <v>0.41666666666666663</v>
      </c>
      <c r="N59">
        <f t="shared" si="4"/>
        <v>1</v>
      </c>
      <c r="O59">
        <f t="shared" si="5"/>
        <v>0.2</v>
      </c>
      <c r="P59">
        <f t="shared" si="6"/>
        <v>1</v>
      </c>
    </row>
    <row r="60" spans="1:16" x14ac:dyDescent="0.3">
      <c r="A60">
        <v>6</v>
      </c>
      <c r="B60">
        <v>41.881996999999998</v>
      </c>
      <c r="C60">
        <v>-87.627484999999993</v>
      </c>
      <c r="D60" s="1">
        <v>0.73958333333333337</v>
      </c>
      <c r="E60" s="1">
        <v>0.77777777777777779</v>
      </c>
      <c r="F60" t="s">
        <v>15</v>
      </c>
      <c r="G60" t="s">
        <v>14</v>
      </c>
      <c r="H60">
        <v>29</v>
      </c>
      <c r="I60" s="2">
        <v>44111</v>
      </c>
      <c r="J60">
        <f t="shared" si="0"/>
        <v>1</v>
      </c>
      <c r="K60" t="str">
        <f t="shared" si="1"/>
        <v>W</v>
      </c>
      <c r="L60">
        <f t="shared" si="2"/>
        <v>41</v>
      </c>
      <c r="M60" s="11">
        <f t="shared" si="3"/>
        <v>0.75</v>
      </c>
      <c r="N60">
        <f t="shared" si="4"/>
        <v>1</v>
      </c>
      <c r="O60">
        <f t="shared" si="5"/>
        <v>0.33333333333333331</v>
      </c>
      <c r="P60">
        <f t="shared" si="6"/>
        <v>1</v>
      </c>
    </row>
    <row r="61" spans="1:16" x14ac:dyDescent="0.3">
      <c r="A61">
        <v>6</v>
      </c>
      <c r="B61">
        <v>41.897865000000003</v>
      </c>
      <c r="C61">
        <v>-87.630874000000006</v>
      </c>
      <c r="D61" s="1">
        <v>0.73958333333333337</v>
      </c>
      <c r="E61" s="1">
        <v>0.99930555555555556</v>
      </c>
      <c r="F61" t="s">
        <v>13</v>
      </c>
      <c r="G61" t="s">
        <v>14</v>
      </c>
      <c r="H61">
        <v>29</v>
      </c>
      <c r="I61" s="2">
        <v>44111</v>
      </c>
      <c r="J61">
        <f t="shared" si="0"/>
        <v>1</v>
      </c>
      <c r="K61" t="str">
        <f t="shared" si="1"/>
        <v>W</v>
      </c>
      <c r="L61">
        <f t="shared" si="2"/>
        <v>41</v>
      </c>
      <c r="M61" s="11">
        <f t="shared" si="3"/>
        <v>0.75</v>
      </c>
      <c r="N61">
        <f t="shared" si="4"/>
        <v>1</v>
      </c>
      <c r="O61">
        <f t="shared" si="5"/>
        <v>0.25</v>
      </c>
      <c r="P61">
        <f t="shared" si="6"/>
        <v>1</v>
      </c>
    </row>
    <row r="62" spans="1:16" x14ac:dyDescent="0.3">
      <c r="A62">
        <v>1</v>
      </c>
      <c r="B62">
        <v>41.879604</v>
      </c>
      <c r="C62">
        <v>-87.633663999999996</v>
      </c>
      <c r="D62" s="1">
        <v>0.33333333333333331</v>
      </c>
      <c r="E62" s="1">
        <v>0.34027777777777773</v>
      </c>
      <c r="F62" t="s">
        <v>9</v>
      </c>
      <c r="G62" t="s">
        <v>10</v>
      </c>
      <c r="H62">
        <v>25</v>
      </c>
      <c r="I62" s="2">
        <v>44112</v>
      </c>
      <c r="J62">
        <f t="shared" si="0"/>
        <v>1</v>
      </c>
      <c r="K62" t="str">
        <f t="shared" si="1"/>
        <v>Th</v>
      </c>
      <c r="L62">
        <f t="shared" si="2"/>
        <v>41</v>
      </c>
      <c r="M62" s="11">
        <f t="shared" si="3"/>
        <v>0.33333333333333331</v>
      </c>
      <c r="N62">
        <f t="shared" si="4"/>
        <v>1</v>
      </c>
      <c r="O62">
        <f t="shared" si="5"/>
        <v>0.5</v>
      </c>
      <c r="P62">
        <f t="shared" si="6"/>
        <v>1</v>
      </c>
    </row>
    <row r="63" spans="1:16" x14ac:dyDescent="0.3">
      <c r="A63">
        <v>1</v>
      </c>
      <c r="B63">
        <v>41.877676999999998</v>
      </c>
      <c r="C63">
        <v>-87.634251000000006</v>
      </c>
      <c r="D63" s="1">
        <v>0.34375</v>
      </c>
      <c r="E63" s="1">
        <v>0.34722222222222227</v>
      </c>
      <c r="F63" t="s">
        <v>11</v>
      </c>
      <c r="G63" t="s">
        <v>10</v>
      </c>
      <c r="H63">
        <v>25</v>
      </c>
      <c r="I63" s="2">
        <v>44112</v>
      </c>
      <c r="J63">
        <f t="shared" si="0"/>
        <v>1</v>
      </c>
      <c r="K63" t="str">
        <f t="shared" si="1"/>
        <v>Th</v>
      </c>
      <c r="L63">
        <f t="shared" si="2"/>
        <v>41</v>
      </c>
      <c r="M63" s="11">
        <f t="shared" si="3"/>
        <v>0.33333333333333331</v>
      </c>
      <c r="N63">
        <f t="shared" si="4"/>
        <v>1</v>
      </c>
      <c r="O63">
        <f t="shared" si="5"/>
        <v>1</v>
      </c>
      <c r="P63">
        <f t="shared" si="6"/>
        <v>1</v>
      </c>
    </row>
    <row r="64" spans="1:16" x14ac:dyDescent="0.3">
      <c r="A64">
        <v>1</v>
      </c>
      <c r="B64">
        <v>41.880653000000002</v>
      </c>
      <c r="C64">
        <v>-87.636480000000006</v>
      </c>
      <c r="D64" s="1">
        <v>0.35416666666666669</v>
      </c>
      <c r="E64" s="1">
        <v>0.5</v>
      </c>
      <c r="F64" t="s">
        <v>12</v>
      </c>
      <c r="G64" t="s">
        <v>10</v>
      </c>
      <c r="H64">
        <v>25</v>
      </c>
      <c r="I64" s="2">
        <v>44112</v>
      </c>
      <c r="J64">
        <f t="shared" si="0"/>
        <v>1</v>
      </c>
      <c r="K64" t="str">
        <f t="shared" si="1"/>
        <v>Th</v>
      </c>
      <c r="L64">
        <f t="shared" si="2"/>
        <v>41</v>
      </c>
      <c r="M64" s="11">
        <f t="shared" si="3"/>
        <v>0.33333333333333331</v>
      </c>
      <c r="N64">
        <f t="shared" si="4"/>
        <v>1</v>
      </c>
      <c r="O64">
        <f t="shared" si="5"/>
        <v>1</v>
      </c>
      <c r="P64">
        <f t="shared" si="6"/>
        <v>1</v>
      </c>
    </row>
    <row r="65" spans="1:16" x14ac:dyDescent="0.3">
      <c r="A65">
        <v>1</v>
      </c>
      <c r="B65">
        <v>41.897865000000003</v>
      </c>
      <c r="C65">
        <v>-87.630874000000006</v>
      </c>
      <c r="D65" s="1">
        <v>0.72916666666666663</v>
      </c>
      <c r="E65" s="1">
        <v>0.99930555555555556</v>
      </c>
      <c r="F65" t="s">
        <v>13</v>
      </c>
      <c r="G65" t="s">
        <v>10</v>
      </c>
      <c r="H65">
        <v>25</v>
      </c>
      <c r="I65" s="2">
        <v>44112</v>
      </c>
      <c r="J65">
        <f t="shared" si="0"/>
        <v>1</v>
      </c>
      <c r="K65" t="str">
        <f t="shared" si="1"/>
        <v>Th</v>
      </c>
      <c r="L65">
        <f t="shared" si="2"/>
        <v>41</v>
      </c>
      <c r="M65" s="11">
        <f t="shared" si="3"/>
        <v>0.75</v>
      </c>
      <c r="N65">
        <f t="shared" si="4"/>
        <v>1</v>
      </c>
      <c r="O65">
        <f t="shared" si="5"/>
        <v>0.25</v>
      </c>
      <c r="P65">
        <f t="shared" si="6"/>
        <v>1</v>
      </c>
    </row>
    <row r="66" spans="1:16" x14ac:dyDescent="0.3">
      <c r="A66">
        <v>2</v>
      </c>
      <c r="B66">
        <v>41.879604</v>
      </c>
      <c r="C66">
        <v>-87.633663999999996</v>
      </c>
      <c r="D66" s="1">
        <v>0.3125</v>
      </c>
      <c r="E66" s="1">
        <v>0.35416666666666669</v>
      </c>
      <c r="F66" t="s">
        <v>9</v>
      </c>
      <c r="G66" t="s">
        <v>14</v>
      </c>
      <c r="H66">
        <v>27</v>
      </c>
      <c r="I66" s="2">
        <v>44112</v>
      </c>
      <c r="J66">
        <f t="shared" si="0"/>
        <v>1</v>
      </c>
      <c r="K66" t="str">
        <f t="shared" si="1"/>
        <v>Th</v>
      </c>
      <c r="L66">
        <f t="shared" si="2"/>
        <v>41</v>
      </c>
      <c r="M66" s="11">
        <f t="shared" si="3"/>
        <v>0.33333333333333331</v>
      </c>
      <c r="N66">
        <f t="shared" si="4"/>
        <v>1</v>
      </c>
      <c r="O66">
        <f t="shared" si="5"/>
        <v>0.5</v>
      </c>
      <c r="P66">
        <f t="shared" si="6"/>
        <v>1</v>
      </c>
    </row>
    <row r="67" spans="1:16" x14ac:dyDescent="0.3">
      <c r="A67">
        <v>2</v>
      </c>
      <c r="B67">
        <v>41.880653000000002</v>
      </c>
      <c r="C67">
        <v>-87.636480000000006</v>
      </c>
      <c r="D67" s="1">
        <v>0.375</v>
      </c>
      <c r="E67" s="1">
        <v>0.70833333333333337</v>
      </c>
      <c r="F67" t="s">
        <v>12</v>
      </c>
      <c r="G67" t="s">
        <v>14</v>
      </c>
      <c r="H67">
        <v>27</v>
      </c>
      <c r="I67" s="2">
        <v>44112</v>
      </c>
      <c r="J67">
        <f t="shared" ref="J67:J130" si="7">CHOOSE(WEEKDAY(I67),0,1,1,1,1,1,0)</f>
        <v>1</v>
      </c>
      <c r="K67" t="str">
        <f t="shared" ref="K67:K130" si="8">CHOOSE(WEEKDAY(I67),"Su","M","Tu","W","Th","F","Sa")</f>
        <v>Th</v>
      </c>
      <c r="L67">
        <f t="shared" ref="L67:L130" si="9">WEEKNUM(I67)</f>
        <v>41</v>
      </c>
      <c r="M67" s="11">
        <f t="shared" ref="M67:M130" si="10">MROUND(D67,"2:00")</f>
        <v>0.41666666666666663</v>
      </c>
      <c r="N67">
        <f t="shared" ref="N67:N130" si="11">COUNTIFS(F:F,F67,A:A,A67,K:K,K67)/(MAX(L:L)-MIN(L:L))</f>
        <v>1</v>
      </c>
      <c r="O67">
        <f t="shared" ref="O67:O130" si="12">COUNTIFS(F:F,F67,M:M,M67,K:K,K67,A:A,A67)/COUNTIFS(F:F,F67,K:K,K67,M:M,M67)</f>
        <v>0.2</v>
      </c>
      <c r="P67">
        <f t="shared" ref="P67:P130" si="13">COUNTIFS(F:F,F67,A:A,A67,K:K,K67,M:M,M67)/(MAX(L:L)-MIN(L:L))</f>
        <v>1</v>
      </c>
    </row>
    <row r="68" spans="1:16" x14ac:dyDescent="0.3">
      <c r="A68">
        <v>2</v>
      </c>
      <c r="B68">
        <v>41.897865000000003</v>
      </c>
      <c r="C68">
        <v>-87.630874000000006</v>
      </c>
      <c r="D68" s="1">
        <v>0.73958333333333337</v>
      </c>
      <c r="E68" s="1">
        <v>0.99930555555555556</v>
      </c>
      <c r="F68" t="s">
        <v>13</v>
      </c>
      <c r="G68" t="s">
        <v>14</v>
      </c>
      <c r="H68">
        <v>27</v>
      </c>
      <c r="I68" s="2">
        <v>44112</v>
      </c>
      <c r="J68">
        <f t="shared" si="7"/>
        <v>1</v>
      </c>
      <c r="K68" t="str">
        <f t="shared" si="8"/>
        <v>Th</v>
      </c>
      <c r="L68">
        <f t="shared" si="9"/>
        <v>41</v>
      </c>
      <c r="M68" s="11">
        <f t="shared" si="10"/>
        <v>0.75</v>
      </c>
      <c r="N68">
        <f t="shared" si="11"/>
        <v>1</v>
      </c>
      <c r="O68">
        <f t="shared" si="12"/>
        <v>0.25</v>
      </c>
      <c r="P68">
        <f t="shared" si="13"/>
        <v>1</v>
      </c>
    </row>
    <row r="69" spans="1:16" x14ac:dyDescent="0.3">
      <c r="A69">
        <v>3</v>
      </c>
      <c r="B69">
        <v>41.880653000000002</v>
      </c>
      <c r="C69">
        <v>-87.636480000000006</v>
      </c>
      <c r="D69" s="1">
        <v>0.375</v>
      </c>
      <c r="E69" s="1">
        <v>0.70833333333333337</v>
      </c>
      <c r="F69" t="s">
        <v>12</v>
      </c>
      <c r="G69" t="s">
        <v>14</v>
      </c>
      <c r="H69">
        <v>29</v>
      </c>
      <c r="I69" s="2">
        <v>44112</v>
      </c>
      <c r="J69">
        <f t="shared" si="7"/>
        <v>1</v>
      </c>
      <c r="K69" t="str">
        <f t="shared" si="8"/>
        <v>Th</v>
      </c>
      <c r="L69">
        <f t="shared" si="9"/>
        <v>41</v>
      </c>
      <c r="M69" s="11">
        <f t="shared" si="10"/>
        <v>0.41666666666666663</v>
      </c>
      <c r="N69">
        <f t="shared" si="11"/>
        <v>1</v>
      </c>
      <c r="O69">
        <f t="shared" si="12"/>
        <v>0.2</v>
      </c>
      <c r="P69">
        <f t="shared" si="13"/>
        <v>1</v>
      </c>
    </row>
    <row r="70" spans="1:16" x14ac:dyDescent="0.3">
      <c r="A70">
        <v>3</v>
      </c>
      <c r="B70">
        <v>41.881996999999998</v>
      </c>
      <c r="C70">
        <v>-87.627484999999993</v>
      </c>
      <c r="D70" s="1">
        <v>0.73958333333333337</v>
      </c>
      <c r="E70" s="1">
        <v>0.77083333333333337</v>
      </c>
      <c r="F70" t="s">
        <v>15</v>
      </c>
      <c r="G70" t="s">
        <v>14</v>
      </c>
      <c r="H70">
        <v>29</v>
      </c>
      <c r="I70" s="2">
        <v>44112</v>
      </c>
      <c r="J70">
        <f t="shared" si="7"/>
        <v>1</v>
      </c>
      <c r="K70" t="str">
        <f t="shared" si="8"/>
        <v>Th</v>
      </c>
      <c r="L70">
        <f t="shared" si="9"/>
        <v>41</v>
      </c>
      <c r="M70" s="11">
        <f t="shared" si="10"/>
        <v>0.75</v>
      </c>
      <c r="N70">
        <f t="shared" si="11"/>
        <v>1</v>
      </c>
      <c r="O70">
        <f t="shared" si="12"/>
        <v>0.25</v>
      </c>
      <c r="P70">
        <f t="shared" si="13"/>
        <v>1</v>
      </c>
    </row>
    <row r="71" spans="1:16" x14ac:dyDescent="0.3">
      <c r="A71">
        <v>3</v>
      </c>
      <c r="B71">
        <v>41.897865000000003</v>
      </c>
      <c r="C71">
        <v>-87.630874000000006</v>
      </c>
      <c r="D71" s="1">
        <v>0.79166666666666663</v>
      </c>
      <c r="E71" s="1">
        <v>0.99930555555555556</v>
      </c>
      <c r="F71" t="s">
        <v>13</v>
      </c>
      <c r="G71" t="s">
        <v>14</v>
      </c>
      <c r="H71">
        <v>29</v>
      </c>
      <c r="I71" s="2">
        <v>44112</v>
      </c>
      <c r="J71">
        <f t="shared" si="7"/>
        <v>1</v>
      </c>
      <c r="K71" t="str">
        <f t="shared" si="8"/>
        <v>Th</v>
      </c>
      <c r="L71">
        <f t="shared" si="9"/>
        <v>41</v>
      </c>
      <c r="M71" s="11">
        <f t="shared" si="10"/>
        <v>0.83333333333333326</v>
      </c>
      <c r="N71">
        <f t="shared" si="11"/>
        <v>1</v>
      </c>
      <c r="O71">
        <f t="shared" si="12"/>
        <v>0.5</v>
      </c>
      <c r="P71">
        <f t="shared" si="13"/>
        <v>1</v>
      </c>
    </row>
    <row r="72" spans="1:16" x14ac:dyDescent="0.3">
      <c r="A72">
        <v>4</v>
      </c>
      <c r="B72">
        <v>41.880653000000002</v>
      </c>
      <c r="C72">
        <v>-87.636480000000006</v>
      </c>
      <c r="D72" s="1">
        <v>0.375</v>
      </c>
      <c r="E72" s="1">
        <v>0.71527777777777779</v>
      </c>
      <c r="F72" t="s">
        <v>12</v>
      </c>
      <c r="G72" t="s">
        <v>10</v>
      </c>
      <c r="H72">
        <v>26</v>
      </c>
      <c r="I72" s="2">
        <v>44112</v>
      </c>
      <c r="J72">
        <f t="shared" si="7"/>
        <v>1</v>
      </c>
      <c r="K72" t="str">
        <f t="shared" si="8"/>
        <v>Th</v>
      </c>
      <c r="L72">
        <f t="shared" si="9"/>
        <v>41</v>
      </c>
      <c r="M72" s="11">
        <f t="shared" si="10"/>
        <v>0.41666666666666663</v>
      </c>
      <c r="N72">
        <f t="shared" si="11"/>
        <v>1</v>
      </c>
      <c r="O72">
        <f t="shared" si="12"/>
        <v>0.2</v>
      </c>
      <c r="P72">
        <f t="shared" si="13"/>
        <v>1</v>
      </c>
    </row>
    <row r="73" spans="1:16" x14ac:dyDescent="0.3">
      <c r="A73">
        <v>4</v>
      </c>
      <c r="B73">
        <v>41.881996999999998</v>
      </c>
      <c r="C73">
        <v>-87.627484999999993</v>
      </c>
      <c r="D73" s="1">
        <v>0.73958333333333337</v>
      </c>
      <c r="E73" s="1">
        <v>0.77777777777777779</v>
      </c>
      <c r="F73" t="s">
        <v>15</v>
      </c>
      <c r="G73" t="s">
        <v>10</v>
      </c>
      <c r="H73">
        <v>26</v>
      </c>
      <c r="I73" s="2">
        <v>44112</v>
      </c>
      <c r="J73">
        <f t="shared" si="7"/>
        <v>1</v>
      </c>
      <c r="K73" t="str">
        <f t="shared" si="8"/>
        <v>Th</v>
      </c>
      <c r="L73">
        <f t="shared" si="9"/>
        <v>41</v>
      </c>
      <c r="M73" s="11">
        <f t="shared" si="10"/>
        <v>0.75</v>
      </c>
      <c r="N73">
        <f t="shared" si="11"/>
        <v>1</v>
      </c>
      <c r="O73">
        <f t="shared" si="12"/>
        <v>0.25</v>
      </c>
      <c r="P73">
        <f t="shared" si="13"/>
        <v>1</v>
      </c>
    </row>
    <row r="74" spans="1:16" x14ac:dyDescent="0.3">
      <c r="A74">
        <v>4</v>
      </c>
      <c r="B74">
        <v>41.897865000000003</v>
      </c>
      <c r="C74">
        <v>-87.630874000000006</v>
      </c>
      <c r="D74" s="1">
        <v>0.79166666666666663</v>
      </c>
      <c r="E74" s="1">
        <v>0.99930555555555556</v>
      </c>
      <c r="F74" t="s">
        <v>13</v>
      </c>
      <c r="G74" t="s">
        <v>10</v>
      </c>
      <c r="H74">
        <v>26</v>
      </c>
      <c r="I74" s="2">
        <v>44112</v>
      </c>
      <c r="J74">
        <f t="shared" si="7"/>
        <v>1</v>
      </c>
      <c r="K74" t="str">
        <f t="shared" si="8"/>
        <v>Th</v>
      </c>
      <c r="L74">
        <f t="shared" si="9"/>
        <v>41</v>
      </c>
      <c r="M74" s="11">
        <f t="shared" si="10"/>
        <v>0.83333333333333326</v>
      </c>
      <c r="N74">
        <f t="shared" si="11"/>
        <v>1</v>
      </c>
      <c r="O74">
        <f t="shared" si="12"/>
        <v>0.5</v>
      </c>
      <c r="P74">
        <f t="shared" si="13"/>
        <v>1</v>
      </c>
    </row>
    <row r="75" spans="1:16" x14ac:dyDescent="0.3">
      <c r="A75">
        <v>5</v>
      </c>
      <c r="B75">
        <v>41.874848999999998</v>
      </c>
      <c r="C75">
        <v>-87.634506000000002</v>
      </c>
      <c r="D75" s="1">
        <v>0.25</v>
      </c>
      <c r="E75" s="1">
        <v>0.3125</v>
      </c>
      <c r="F75" t="s">
        <v>16</v>
      </c>
      <c r="G75" t="s">
        <v>10</v>
      </c>
      <c r="H75">
        <v>27</v>
      </c>
      <c r="I75" s="2">
        <v>44112</v>
      </c>
      <c r="J75">
        <f t="shared" si="7"/>
        <v>1</v>
      </c>
      <c r="K75" t="str">
        <f t="shared" si="8"/>
        <v>Th</v>
      </c>
      <c r="L75">
        <f t="shared" si="9"/>
        <v>41</v>
      </c>
      <c r="M75" s="11">
        <f t="shared" si="10"/>
        <v>0.25</v>
      </c>
      <c r="N75">
        <f t="shared" si="11"/>
        <v>1</v>
      </c>
      <c r="O75">
        <f t="shared" si="12"/>
        <v>1</v>
      </c>
      <c r="P75">
        <f t="shared" si="13"/>
        <v>1</v>
      </c>
    </row>
    <row r="76" spans="1:16" x14ac:dyDescent="0.3">
      <c r="A76">
        <v>5</v>
      </c>
      <c r="B76">
        <v>41.880653000000002</v>
      </c>
      <c r="C76">
        <v>-87.636480000000006</v>
      </c>
      <c r="D76" s="1">
        <v>0.375</v>
      </c>
      <c r="E76" s="1">
        <v>0.70833333333333337</v>
      </c>
      <c r="F76" t="s">
        <v>12</v>
      </c>
      <c r="G76" t="s">
        <v>10</v>
      </c>
      <c r="H76">
        <v>27</v>
      </c>
      <c r="I76" s="2">
        <v>44112</v>
      </c>
      <c r="J76">
        <f t="shared" si="7"/>
        <v>1</v>
      </c>
      <c r="K76" t="str">
        <f t="shared" si="8"/>
        <v>Th</v>
      </c>
      <c r="L76">
        <f t="shared" si="9"/>
        <v>41</v>
      </c>
      <c r="M76" s="11">
        <f t="shared" si="10"/>
        <v>0.41666666666666663</v>
      </c>
      <c r="N76">
        <f t="shared" si="11"/>
        <v>1</v>
      </c>
      <c r="O76">
        <f t="shared" si="12"/>
        <v>0.2</v>
      </c>
      <c r="P76">
        <f t="shared" si="13"/>
        <v>1</v>
      </c>
    </row>
    <row r="77" spans="1:16" x14ac:dyDescent="0.3">
      <c r="A77">
        <v>5</v>
      </c>
      <c r="B77">
        <v>41.881996999999998</v>
      </c>
      <c r="C77">
        <v>-87.627484999999993</v>
      </c>
      <c r="D77" s="1">
        <v>0.73958333333333337</v>
      </c>
      <c r="E77" s="1">
        <v>0.77083333333333337</v>
      </c>
      <c r="F77" t="s">
        <v>15</v>
      </c>
      <c r="G77" t="s">
        <v>10</v>
      </c>
      <c r="H77">
        <v>27</v>
      </c>
      <c r="I77" s="2">
        <v>44112</v>
      </c>
      <c r="J77">
        <f t="shared" si="7"/>
        <v>1</v>
      </c>
      <c r="K77" t="str">
        <f t="shared" si="8"/>
        <v>Th</v>
      </c>
      <c r="L77">
        <f t="shared" si="9"/>
        <v>41</v>
      </c>
      <c r="M77" s="11">
        <f t="shared" si="10"/>
        <v>0.75</v>
      </c>
      <c r="N77">
        <f t="shared" si="11"/>
        <v>1</v>
      </c>
      <c r="O77">
        <f t="shared" si="12"/>
        <v>0.25</v>
      </c>
      <c r="P77">
        <f t="shared" si="13"/>
        <v>1</v>
      </c>
    </row>
    <row r="78" spans="1:16" x14ac:dyDescent="0.3">
      <c r="A78">
        <v>5</v>
      </c>
      <c r="B78">
        <v>41.897865000000003</v>
      </c>
      <c r="C78">
        <v>-87.630874000000006</v>
      </c>
      <c r="D78" s="1">
        <v>0.73958333333333337</v>
      </c>
      <c r="E78" s="1">
        <v>0.99930555555555556</v>
      </c>
      <c r="F78" t="s">
        <v>13</v>
      </c>
      <c r="G78" t="s">
        <v>10</v>
      </c>
      <c r="H78">
        <v>27</v>
      </c>
      <c r="I78" s="2">
        <v>44112</v>
      </c>
      <c r="J78">
        <f t="shared" si="7"/>
        <v>1</v>
      </c>
      <c r="K78" t="str">
        <f t="shared" si="8"/>
        <v>Th</v>
      </c>
      <c r="L78">
        <f t="shared" si="9"/>
        <v>41</v>
      </c>
      <c r="M78" s="11">
        <f t="shared" si="10"/>
        <v>0.75</v>
      </c>
      <c r="N78">
        <f t="shared" si="11"/>
        <v>1</v>
      </c>
      <c r="O78">
        <f t="shared" si="12"/>
        <v>0.25</v>
      </c>
      <c r="P78">
        <f t="shared" si="13"/>
        <v>1</v>
      </c>
    </row>
    <row r="79" spans="1:16" x14ac:dyDescent="0.3">
      <c r="A79">
        <v>6</v>
      </c>
      <c r="B79">
        <v>41.880653000000002</v>
      </c>
      <c r="C79">
        <v>-87.636480000000006</v>
      </c>
      <c r="D79" s="1">
        <v>0.375</v>
      </c>
      <c r="E79" s="1">
        <v>0.71527777777777779</v>
      </c>
      <c r="F79" t="s">
        <v>12</v>
      </c>
      <c r="G79" t="s">
        <v>14</v>
      </c>
      <c r="H79">
        <v>29</v>
      </c>
      <c r="I79" s="2">
        <v>44112</v>
      </c>
      <c r="J79">
        <f t="shared" si="7"/>
        <v>1</v>
      </c>
      <c r="K79" t="str">
        <f t="shared" si="8"/>
        <v>Th</v>
      </c>
      <c r="L79">
        <f t="shared" si="9"/>
        <v>41</v>
      </c>
      <c r="M79" s="11">
        <f t="shared" si="10"/>
        <v>0.41666666666666663</v>
      </c>
      <c r="N79">
        <f t="shared" si="11"/>
        <v>1</v>
      </c>
      <c r="O79">
        <f t="shared" si="12"/>
        <v>0.2</v>
      </c>
      <c r="P79">
        <f t="shared" si="13"/>
        <v>1</v>
      </c>
    </row>
    <row r="80" spans="1:16" x14ac:dyDescent="0.3">
      <c r="A80">
        <v>6</v>
      </c>
      <c r="B80">
        <v>41.881996999999998</v>
      </c>
      <c r="C80">
        <v>-87.627484999999993</v>
      </c>
      <c r="D80" s="1">
        <v>0.73958333333333337</v>
      </c>
      <c r="E80" s="1">
        <v>0.77777777777777779</v>
      </c>
      <c r="F80" t="s">
        <v>15</v>
      </c>
      <c r="G80" t="s">
        <v>14</v>
      </c>
      <c r="H80">
        <v>29</v>
      </c>
      <c r="I80" s="2">
        <v>44112</v>
      </c>
      <c r="J80">
        <f t="shared" si="7"/>
        <v>1</v>
      </c>
      <c r="K80" t="str">
        <f t="shared" si="8"/>
        <v>Th</v>
      </c>
      <c r="L80">
        <f t="shared" si="9"/>
        <v>41</v>
      </c>
      <c r="M80" s="11">
        <f t="shared" si="10"/>
        <v>0.75</v>
      </c>
      <c r="N80">
        <f t="shared" si="11"/>
        <v>1</v>
      </c>
      <c r="O80">
        <f t="shared" si="12"/>
        <v>0.25</v>
      </c>
      <c r="P80">
        <f t="shared" si="13"/>
        <v>1</v>
      </c>
    </row>
    <row r="81" spans="1:16" x14ac:dyDescent="0.3">
      <c r="A81">
        <v>6</v>
      </c>
      <c r="B81">
        <v>41.897865000000003</v>
      </c>
      <c r="C81">
        <v>-87.630874000000006</v>
      </c>
      <c r="D81" s="1">
        <v>0.73958333333333337</v>
      </c>
      <c r="E81" s="1">
        <v>0.99930555555555556</v>
      </c>
      <c r="F81" t="s">
        <v>13</v>
      </c>
      <c r="G81" t="s">
        <v>14</v>
      </c>
      <c r="H81">
        <v>29</v>
      </c>
      <c r="I81" s="2">
        <v>44112</v>
      </c>
      <c r="J81">
        <f t="shared" si="7"/>
        <v>1</v>
      </c>
      <c r="K81" t="str">
        <f t="shared" si="8"/>
        <v>Th</v>
      </c>
      <c r="L81">
        <f t="shared" si="9"/>
        <v>41</v>
      </c>
      <c r="M81" s="11">
        <f t="shared" si="10"/>
        <v>0.75</v>
      </c>
      <c r="N81">
        <f t="shared" si="11"/>
        <v>1</v>
      </c>
      <c r="O81">
        <f t="shared" si="12"/>
        <v>0.25</v>
      </c>
      <c r="P81">
        <f t="shared" si="13"/>
        <v>1</v>
      </c>
    </row>
    <row r="82" spans="1:16" x14ac:dyDescent="0.3">
      <c r="A82">
        <v>1</v>
      </c>
      <c r="B82">
        <v>41.879604</v>
      </c>
      <c r="C82">
        <v>-87.633663999999996</v>
      </c>
      <c r="D82" s="1">
        <v>0.33333333333333331</v>
      </c>
      <c r="E82" s="1">
        <v>0.34027777777777773</v>
      </c>
      <c r="F82" t="s">
        <v>9</v>
      </c>
      <c r="G82" t="s">
        <v>10</v>
      </c>
      <c r="H82">
        <v>25</v>
      </c>
      <c r="I82" s="2">
        <v>44113</v>
      </c>
      <c r="J82">
        <f t="shared" si="7"/>
        <v>1</v>
      </c>
      <c r="K82" t="str">
        <f t="shared" si="8"/>
        <v>F</v>
      </c>
      <c r="L82">
        <f t="shared" si="9"/>
        <v>41</v>
      </c>
      <c r="M82" s="11">
        <f t="shared" si="10"/>
        <v>0.33333333333333331</v>
      </c>
      <c r="N82">
        <f t="shared" si="11"/>
        <v>1</v>
      </c>
      <c r="O82">
        <f t="shared" si="12"/>
        <v>0.5</v>
      </c>
      <c r="P82">
        <f t="shared" si="13"/>
        <v>1</v>
      </c>
    </row>
    <row r="83" spans="1:16" x14ac:dyDescent="0.3">
      <c r="A83">
        <v>1</v>
      </c>
      <c r="B83">
        <v>41.877676999999998</v>
      </c>
      <c r="C83">
        <v>-87.634251000000006</v>
      </c>
      <c r="D83" s="1">
        <v>0.34375</v>
      </c>
      <c r="E83" s="1">
        <v>0.34722222222222227</v>
      </c>
      <c r="F83" t="s">
        <v>11</v>
      </c>
      <c r="G83" t="s">
        <v>10</v>
      </c>
      <c r="H83">
        <v>25</v>
      </c>
      <c r="I83" s="2">
        <v>44113</v>
      </c>
      <c r="J83">
        <f t="shared" si="7"/>
        <v>1</v>
      </c>
      <c r="K83" t="str">
        <f t="shared" si="8"/>
        <v>F</v>
      </c>
      <c r="L83">
        <f t="shared" si="9"/>
        <v>41</v>
      </c>
      <c r="M83" s="11">
        <f t="shared" si="10"/>
        <v>0.33333333333333331</v>
      </c>
      <c r="N83">
        <f t="shared" si="11"/>
        <v>1</v>
      </c>
      <c r="O83">
        <f t="shared" si="12"/>
        <v>1</v>
      </c>
      <c r="P83">
        <f t="shared" si="13"/>
        <v>1</v>
      </c>
    </row>
    <row r="84" spans="1:16" x14ac:dyDescent="0.3">
      <c r="A84">
        <v>1</v>
      </c>
      <c r="B84">
        <v>41.880653000000002</v>
      </c>
      <c r="C84">
        <v>-87.636480000000006</v>
      </c>
      <c r="D84" s="1">
        <v>0.35416666666666669</v>
      </c>
      <c r="E84" s="1">
        <v>0.5</v>
      </c>
      <c r="F84" t="s">
        <v>12</v>
      </c>
      <c r="G84" t="s">
        <v>10</v>
      </c>
      <c r="H84">
        <v>25</v>
      </c>
      <c r="I84" s="2">
        <v>44113</v>
      </c>
      <c r="J84">
        <f t="shared" si="7"/>
        <v>1</v>
      </c>
      <c r="K84" t="str">
        <f t="shared" si="8"/>
        <v>F</v>
      </c>
      <c r="L84">
        <f t="shared" si="9"/>
        <v>41</v>
      </c>
      <c r="M84" s="11">
        <f t="shared" si="10"/>
        <v>0.33333333333333331</v>
      </c>
      <c r="N84">
        <f t="shared" si="11"/>
        <v>1</v>
      </c>
      <c r="O84">
        <f t="shared" si="12"/>
        <v>1</v>
      </c>
      <c r="P84">
        <f t="shared" si="13"/>
        <v>1</v>
      </c>
    </row>
    <row r="85" spans="1:16" x14ac:dyDescent="0.3">
      <c r="A85">
        <v>1</v>
      </c>
      <c r="B85">
        <v>41.897865000000003</v>
      </c>
      <c r="C85">
        <v>-87.630874000000006</v>
      </c>
      <c r="D85" s="1">
        <v>0.72916666666666663</v>
      </c>
      <c r="E85" s="1">
        <v>0.99930555555555556</v>
      </c>
      <c r="F85" t="s">
        <v>13</v>
      </c>
      <c r="G85" t="s">
        <v>10</v>
      </c>
      <c r="H85">
        <v>25</v>
      </c>
      <c r="I85" s="2">
        <v>44113</v>
      </c>
      <c r="J85">
        <f t="shared" si="7"/>
        <v>1</v>
      </c>
      <c r="K85" t="str">
        <f t="shared" si="8"/>
        <v>F</v>
      </c>
      <c r="L85">
        <f t="shared" si="9"/>
        <v>41</v>
      </c>
      <c r="M85" s="11">
        <f t="shared" si="10"/>
        <v>0.75</v>
      </c>
      <c r="N85">
        <f t="shared" si="11"/>
        <v>1</v>
      </c>
      <c r="O85">
        <f t="shared" si="12"/>
        <v>0.26666666666666666</v>
      </c>
      <c r="P85">
        <f t="shared" si="13"/>
        <v>1</v>
      </c>
    </row>
    <row r="86" spans="1:16" x14ac:dyDescent="0.3">
      <c r="A86">
        <v>2</v>
      </c>
      <c r="B86">
        <v>41.879604</v>
      </c>
      <c r="C86">
        <v>-87.633663999999996</v>
      </c>
      <c r="D86" s="1">
        <v>0.3125</v>
      </c>
      <c r="E86" s="1">
        <v>0.35416666666666669</v>
      </c>
      <c r="F86" t="s">
        <v>9</v>
      </c>
      <c r="G86" t="s">
        <v>14</v>
      </c>
      <c r="H86">
        <v>27</v>
      </c>
      <c r="I86" s="2">
        <v>44113</v>
      </c>
      <c r="J86">
        <f t="shared" si="7"/>
        <v>1</v>
      </c>
      <c r="K86" t="str">
        <f t="shared" si="8"/>
        <v>F</v>
      </c>
      <c r="L86">
        <f t="shared" si="9"/>
        <v>41</v>
      </c>
      <c r="M86" s="11">
        <f t="shared" si="10"/>
        <v>0.33333333333333331</v>
      </c>
      <c r="N86">
        <f t="shared" si="11"/>
        <v>1</v>
      </c>
      <c r="O86">
        <f t="shared" si="12"/>
        <v>0.5</v>
      </c>
      <c r="P86">
        <f t="shared" si="13"/>
        <v>1</v>
      </c>
    </row>
    <row r="87" spans="1:16" x14ac:dyDescent="0.3">
      <c r="A87">
        <v>2</v>
      </c>
      <c r="B87">
        <v>41.880653000000002</v>
      </c>
      <c r="C87">
        <v>-87.636480000000006</v>
      </c>
      <c r="D87" s="1">
        <v>0.375</v>
      </c>
      <c r="E87" s="1">
        <v>0.70833333333333337</v>
      </c>
      <c r="F87" t="s">
        <v>12</v>
      </c>
      <c r="G87" t="s">
        <v>14</v>
      </c>
      <c r="H87">
        <v>27</v>
      </c>
      <c r="I87" s="2">
        <v>44113</v>
      </c>
      <c r="J87">
        <f t="shared" si="7"/>
        <v>1</v>
      </c>
      <c r="K87" t="str">
        <f t="shared" si="8"/>
        <v>F</v>
      </c>
      <c r="L87">
        <f t="shared" si="9"/>
        <v>41</v>
      </c>
      <c r="M87" s="11">
        <f t="shared" si="10"/>
        <v>0.41666666666666663</v>
      </c>
      <c r="N87">
        <f t="shared" si="11"/>
        <v>1</v>
      </c>
      <c r="O87">
        <f t="shared" si="12"/>
        <v>0.2</v>
      </c>
      <c r="P87">
        <f t="shared" si="13"/>
        <v>1</v>
      </c>
    </row>
    <row r="88" spans="1:16" x14ac:dyDescent="0.3">
      <c r="A88">
        <v>2</v>
      </c>
      <c r="B88">
        <v>41.897865000000003</v>
      </c>
      <c r="C88">
        <v>-87.630874000000006</v>
      </c>
      <c r="D88" s="1">
        <v>0.73958333333333337</v>
      </c>
      <c r="E88" s="1">
        <v>0.99930555555555556</v>
      </c>
      <c r="F88" t="s">
        <v>13</v>
      </c>
      <c r="G88" t="s">
        <v>14</v>
      </c>
      <c r="H88">
        <v>27</v>
      </c>
      <c r="I88" s="2">
        <v>44113</v>
      </c>
      <c r="J88">
        <f t="shared" si="7"/>
        <v>1</v>
      </c>
      <c r="K88" t="str">
        <f t="shared" si="8"/>
        <v>F</v>
      </c>
      <c r="L88">
        <f t="shared" si="9"/>
        <v>41</v>
      </c>
      <c r="M88" s="11">
        <f t="shared" si="10"/>
        <v>0.75</v>
      </c>
      <c r="N88">
        <f t="shared" si="11"/>
        <v>0.875</v>
      </c>
      <c r="O88">
        <f t="shared" si="12"/>
        <v>0.2</v>
      </c>
      <c r="P88">
        <f t="shared" si="13"/>
        <v>0.75</v>
      </c>
    </row>
    <row r="89" spans="1:16" x14ac:dyDescent="0.3">
      <c r="A89">
        <v>3</v>
      </c>
      <c r="B89">
        <v>41.880653000000002</v>
      </c>
      <c r="C89">
        <v>-87.636480000000006</v>
      </c>
      <c r="D89" s="1">
        <v>0.375</v>
      </c>
      <c r="E89" s="1">
        <v>0.70833333333333337</v>
      </c>
      <c r="F89" t="s">
        <v>12</v>
      </c>
      <c r="G89" t="s">
        <v>14</v>
      </c>
      <c r="H89">
        <v>29</v>
      </c>
      <c r="I89" s="2">
        <v>44113</v>
      </c>
      <c r="J89">
        <f t="shared" si="7"/>
        <v>1</v>
      </c>
      <c r="K89" t="str">
        <f t="shared" si="8"/>
        <v>F</v>
      </c>
      <c r="L89">
        <f t="shared" si="9"/>
        <v>41</v>
      </c>
      <c r="M89" s="11">
        <f t="shared" si="10"/>
        <v>0.41666666666666663</v>
      </c>
      <c r="N89">
        <f t="shared" si="11"/>
        <v>1</v>
      </c>
      <c r="O89">
        <f t="shared" si="12"/>
        <v>0.2</v>
      </c>
      <c r="P89">
        <f t="shared" si="13"/>
        <v>1</v>
      </c>
    </row>
    <row r="90" spans="1:16" x14ac:dyDescent="0.3">
      <c r="A90">
        <v>3</v>
      </c>
      <c r="B90">
        <v>41.881996999999998</v>
      </c>
      <c r="C90">
        <v>-87.627484999999993</v>
      </c>
      <c r="D90" s="1">
        <v>0.73958333333333337</v>
      </c>
      <c r="E90" s="1">
        <v>0.77083333333333337</v>
      </c>
      <c r="F90" t="s">
        <v>15</v>
      </c>
      <c r="G90" t="s">
        <v>14</v>
      </c>
      <c r="H90">
        <v>29</v>
      </c>
      <c r="I90" s="2">
        <v>44113</v>
      </c>
      <c r="J90">
        <f t="shared" si="7"/>
        <v>1</v>
      </c>
      <c r="K90" t="str">
        <f t="shared" si="8"/>
        <v>F</v>
      </c>
      <c r="L90">
        <f t="shared" si="9"/>
        <v>41</v>
      </c>
      <c r="M90" s="11">
        <f t="shared" si="10"/>
        <v>0.75</v>
      </c>
      <c r="N90">
        <f t="shared" si="11"/>
        <v>1</v>
      </c>
      <c r="O90">
        <f t="shared" si="12"/>
        <v>0.33333333333333331</v>
      </c>
      <c r="P90">
        <f t="shared" si="13"/>
        <v>1</v>
      </c>
    </row>
    <row r="91" spans="1:16" x14ac:dyDescent="0.3">
      <c r="A91">
        <v>3</v>
      </c>
      <c r="B91">
        <v>41.897865000000003</v>
      </c>
      <c r="C91">
        <v>-87.630874000000006</v>
      </c>
      <c r="D91" s="1">
        <v>0.79166666666666663</v>
      </c>
      <c r="E91" s="1">
        <v>0.99930555555555556</v>
      </c>
      <c r="F91" t="s">
        <v>13</v>
      </c>
      <c r="G91" t="s">
        <v>14</v>
      </c>
      <c r="H91">
        <v>29</v>
      </c>
      <c r="I91" s="2">
        <v>44113</v>
      </c>
      <c r="J91">
        <f t="shared" si="7"/>
        <v>1</v>
      </c>
      <c r="K91" t="str">
        <f t="shared" si="8"/>
        <v>F</v>
      </c>
      <c r="L91">
        <f t="shared" si="9"/>
        <v>41</v>
      </c>
      <c r="M91" s="11">
        <f t="shared" si="10"/>
        <v>0.83333333333333326</v>
      </c>
      <c r="N91">
        <f t="shared" si="11"/>
        <v>1</v>
      </c>
      <c r="O91">
        <f t="shared" si="12"/>
        <v>0.47058823529411764</v>
      </c>
      <c r="P91">
        <f t="shared" si="13"/>
        <v>1</v>
      </c>
    </row>
    <row r="92" spans="1:16" x14ac:dyDescent="0.3">
      <c r="A92">
        <v>4</v>
      </c>
      <c r="B92">
        <v>41.880653000000002</v>
      </c>
      <c r="C92">
        <v>-87.636480000000006</v>
      </c>
      <c r="D92" s="1">
        <v>0.375</v>
      </c>
      <c r="E92" s="1">
        <v>0.71527777777777779</v>
      </c>
      <c r="F92" t="s">
        <v>12</v>
      </c>
      <c r="G92" t="s">
        <v>10</v>
      </c>
      <c r="H92">
        <v>26</v>
      </c>
      <c r="I92" s="2">
        <v>44113</v>
      </c>
      <c r="J92">
        <f t="shared" si="7"/>
        <v>1</v>
      </c>
      <c r="K92" t="str">
        <f t="shared" si="8"/>
        <v>F</v>
      </c>
      <c r="L92">
        <f t="shared" si="9"/>
        <v>41</v>
      </c>
      <c r="M92" s="11">
        <f t="shared" si="10"/>
        <v>0.41666666666666663</v>
      </c>
      <c r="N92">
        <f t="shared" si="11"/>
        <v>1</v>
      </c>
      <c r="O92">
        <f t="shared" si="12"/>
        <v>0.2</v>
      </c>
      <c r="P92">
        <f t="shared" si="13"/>
        <v>1</v>
      </c>
    </row>
    <row r="93" spans="1:16" x14ac:dyDescent="0.3">
      <c r="A93">
        <v>4</v>
      </c>
      <c r="B93">
        <v>41.881996999999998</v>
      </c>
      <c r="C93">
        <v>-87.627484999999993</v>
      </c>
      <c r="D93" s="1">
        <v>0.73958333333333337</v>
      </c>
      <c r="E93" s="1">
        <v>0.77777777777777779</v>
      </c>
      <c r="F93" t="s">
        <v>15</v>
      </c>
      <c r="G93" t="s">
        <v>10</v>
      </c>
      <c r="H93">
        <v>26</v>
      </c>
      <c r="I93" s="2">
        <v>44113</v>
      </c>
      <c r="J93">
        <f t="shared" si="7"/>
        <v>1</v>
      </c>
      <c r="K93" t="str">
        <f t="shared" si="8"/>
        <v>F</v>
      </c>
      <c r="L93">
        <f t="shared" si="9"/>
        <v>41</v>
      </c>
      <c r="M93" s="11">
        <f t="shared" si="10"/>
        <v>0.75</v>
      </c>
      <c r="N93">
        <f t="shared" si="11"/>
        <v>1</v>
      </c>
      <c r="O93">
        <f t="shared" si="12"/>
        <v>0.33333333333333331</v>
      </c>
      <c r="P93">
        <f t="shared" si="13"/>
        <v>1</v>
      </c>
    </row>
    <row r="94" spans="1:16" x14ac:dyDescent="0.3">
      <c r="A94">
        <v>4</v>
      </c>
      <c r="B94">
        <v>41.897865000000003</v>
      </c>
      <c r="C94">
        <v>-87.630874000000006</v>
      </c>
      <c r="D94" s="1">
        <v>0.79166666666666663</v>
      </c>
      <c r="E94" s="1">
        <v>0.99930555555555556</v>
      </c>
      <c r="F94" t="s">
        <v>13</v>
      </c>
      <c r="G94" t="s">
        <v>10</v>
      </c>
      <c r="H94">
        <v>26</v>
      </c>
      <c r="I94" s="2">
        <v>44113</v>
      </c>
      <c r="J94">
        <f t="shared" si="7"/>
        <v>1</v>
      </c>
      <c r="K94" t="str">
        <f t="shared" si="8"/>
        <v>F</v>
      </c>
      <c r="L94">
        <f t="shared" si="9"/>
        <v>41</v>
      </c>
      <c r="M94" s="11">
        <f t="shared" si="10"/>
        <v>0.83333333333333326</v>
      </c>
      <c r="N94">
        <f t="shared" si="11"/>
        <v>1</v>
      </c>
      <c r="O94">
        <f t="shared" si="12"/>
        <v>0.47058823529411764</v>
      </c>
      <c r="P94">
        <f t="shared" si="13"/>
        <v>1</v>
      </c>
    </row>
    <row r="95" spans="1:16" x14ac:dyDescent="0.3">
      <c r="A95">
        <v>5</v>
      </c>
      <c r="B95">
        <v>41.874848999999998</v>
      </c>
      <c r="C95">
        <v>-87.634506000000002</v>
      </c>
      <c r="D95" s="1">
        <v>0.25</v>
      </c>
      <c r="E95" s="1">
        <v>0.3125</v>
      </c>
      <c r="F95" t="s">
        <v>16</v>
      </c>
      <c r="G95" t="s">
        <v>10</v>
      </c>
      <c r="H95">
        <v>27</v>
      </c>
      <c r="I95" s="2">
        <v>44113</v>
      </c>
      <c r="J95">
        <f t="shared" si="7"/>
        <v>1</v>
      </c>
      <c r="K95" t="str">
        <f t="shared" si="8"/>
        <v>F</v>
      </c>
      <c r="L95">
        <f t="shared" si="9"/>
        <v>41</v>
      </c>
      <c r="M95" s="11">
        <f t="shared" si="10"/>
        <v>0.25</v>
      </c>
      <c r="N95">
        <f t="shared" si="11"/>
        <v>1</v>
      </c>
      <c r="O95">
        <f t="shared" si="12"/>
        <v>0.5</v>
      </c>
      <c r="P95">
        <f t="shared" si="13"/>
        <v>1</v>
      </c>
    </row>
    <row r="96" spans="1:16" x14ac:dyDescent="0.3">
      <c r="A96">
        <v>5</v>
      </c>
      <c r="B96">
        <v>41.880653000000002</v>
      </c>
      <c r="C96">
        <v>-87.636480000000006</v>
      </c>
      <c r="D96" s="1">
        <v>0.375</v>
      </c>
      <c r="E96" s="1">
        <v>0.70833333333333337</v>
      </c>
      <c r="F96" t="s">
        <v>12</v>
      </c>
      <c r="G96" t="s">
        <v>10</v>
      </c>
      <c r="H96">
        <v>27</v>
      </c>
      <c r="I96" s="2">
        <v>44113</v>
      </c>
      <c r="J96">
        <f t="shared" si="7"/>
        <v>1</v>
      </c>
      <c r="K96" t="str">
        <f t="shared" si="8"/>
        <v>F</v>
      </c>
      <c r="L96">
        <f t="shared" si="9"/>
        <v>41</v>
      </c>
      <c r="M96" s="11">
        <f t="shared" si="10"/>
        <v>0.41666666666666663</v>
      </c>
      <c r="N96">
        <f t="shared" si="11"/>
        <v>1</v>
      </c>
      <c r="O96">
        <f t="shared" si="12"/>
        <v>0.2</v>
      </c>
      <c r="P96">
        <f t="shared" si="13"/>
        <v>1</v>
      </c>
    </row>
    <row r="97" spans="1:16" x14ac:dyDescent="0.3">
      <c r="A97">
        <v>5</v>
      </c>
      <c r="B97">
        <v>41.897865000000003</v>
      </c>
      <c r="C97">
        <v>-87.630874000000006</v>
      </c>
      <c r="D97" s="1">
        <v>0.73958333333333337</v>
      </c>
      <c r="E97" s="1">
        <v>0.99930555555555556</v>
      </c>
      <c r="F97" t="s">
        <v>13</v>
      </c>
      <c r="G97" t="s">
        <v>10</v>
      </c>
      <c r="H97">
        <v>27</v>
      </c>
      <c r="I97" s="2">
        <v>44113</v>
      </c>
      <c r="J97">
        <f t="shared" si="7"/>
        <v>1</v>
      </c>
      <c r="K97" t="str">
        <f t="shared" si="8"/>
        <v>F</v>
      </c>
      <c r="L97">
        <f t="shared" si="9"/>
        <v>41</v>
      </c>
      <c r="M97" s="11">
        <f t="shared" si="10"/>
        <v>0.75</v>
      </c>
      <c r="N97">
        <f t="shared" si="11"/>
        <v>1</v>
      </c>
      <c r="O97">
        <f t="shared" si="12"/>
        <v>0.26666666666666666</v>
      </c>
      <c r="P97">
        <f t="shared" si="13"/>
        <v>1</v>
      </c>
    </row>
    <row r="98" spans="1:16" x14ac:dyDescent="0.3">
      <c r="A98">
        <v>6</v>
      </c>
      <c r="B98">
        <v>41.874848999999998</v>
      </c>
      <c r="C98">
        <v>-87.634506000000002</v>
      </c>
      <c r="D98" s="1">
        <v>0.25</v>
      </c>
      <c r="E98" s="1">
        <v>0.31944444444444448</v>
      </c>
      <c r="F98" t="s">
        <v>16</v>
      </c>
      <c r="G98" t="s">
        <v>14</v>
      </c>
      <c r="H98">
        <v>29</v>
      </c>
      <c r="I98" s="2">
        <v>44113</v>
      </c>
      <c r="J98">
        <f t="shared" si="7"/>
        <v>1</v>
      </c>
      <c r="K98" t="str">
        <f t="shared" si="8"/>
        <v>F</v>
      </c>
      <c r="L98">
        <f t="shared" si="9"/>
        <v>41</v>
      </c>
      <c r="M98" s="11">
        <f t="shared" si="10"/>
        <v>0.25</v>
      </c>
      <c r="N98">
        <f t="shared" si="11"/>
        <v>1</v>
      </c>
      <c r="O98">
        <f t="shared" si="12"/>
        <v>0.5</v>
      </c>
      <c r="P98">
        <f t="shared" si="13"/>
        <v>1</v>
      </c>
    </row>
    <row r="99" spans="1:16" x14ac:dyDescent="0.3">
      <c r="A99">
        <v>6</v>
      </c>
      <c r="B99">
        <v>41.880653000000002</v>
      </c>
      <c r="C99">
        <v>-87.636480000000006</v>
      </c>
      <c r="D99" s="1">
        <v>0.375</v>
      </c>
      <c r="E99" s="1">
        <v>0.71527777777777779</v>
      </c>
      <c r="F99" t="s">
        <v>12</v>
      </c>
      <c r="G99" t="s">
        <v>14</v>
      </c>
      <c r="H99">
        <v>29</v>
      </c>
      <c r="I99" s="2">
        <v>44113</v>
      </c>
      <c r="J99">
        <f t="shared" si="7"/>
        <v>1</v>
      </c>
      <c r="K99" t="str">
        <f t="shared" si="8"/>
        <v>F</v>
      </c>
      <c r="L99">
        <f t="shared" si="9"/>
        <v>41</v>
      </c>
      <c r="M99" s="11">
        <f t="shared" si="10"/>
        <v>0.41666666666666663</v>
      </c>
      <c r="N99">
        <f t="shared" si="11"/>
        <v>1</v>
      </c>
      <c r="O99">
        <f t="shared" si="12"/>
        <v>0.2</v>
      </c>
      <c r="P99">
        <f t="shared" si="13"/>
        <v>1</v>
      </c>
    </row>
    <row r="100" spans="1:16" x14ac:dyDescent="0.3">
      <c r="A100">
        <v>6</v>
      </c>
      <c r="B100">
        <v>41.881996999999998</v>
      </c>
      <c r="C100">
        <v>-87.627484999999993</v>
      </c>
      <c r="D100" s="1">
        <v>0.73958333333333337</v>
      </c>
      <c r="E100" s="1">
        <v>0.77777777777777779</v>
      </c>
      <c r="F100" t="s">
        <v>15</v>
      </c>
      <c r="G100" t="s">
        <v>14</v>
      </c>
      <c r="H100">
        <v>29</v>
      </c>
      <c r="I100" s="2">
        <v>44113</v>
      </c>
      <c r="J100">
        <f t="shared" si="7"/>
        <v>1</v>
      </c>
      <c r="K100" t="str">
        <f t="shared" si="8"/>
        <v>F</v>
      </c>
      <c r="L100">
        <f t="shared" si="9"/>
        <v>41</v>
      </c>
      <c r="M100" s="11">
        <f t="shared" si="10"/>
        <v>0.75</v>
      </c>
      <c r="N100">
        <f t="shared" si="11"/>
        <v>1</v>
      </c>
      <c r="O100">
        <f t="shared" si="12"/>
        <v>0.33333333333333331</v>
      </c>
      <c r="P100">
        <f t="shared" si="13"/>
        <v>1</v>
      </c>
    </row>
    <row r="101" spans="1:16" x14ac:dyDescent="0.3">
      <c r="A101">
        <v>6</v>
      </c>
      <c r="B101">
        <v>41.897865000000003</v>
      </c>
      <c r="C101">
        <v>-87.630874000000006</v>
      </c>
      <c r="D101" s="1">
        <v>0.73958333333333337</v>
      </c>
      <c r="E101" s="1">
        <v>0.99930555555555556</v>
      </c>
      <c r="F101" t="s">
        <v>13</v>
      </c>
      <c r="G101" t="s">
        <v>14</v>
      </c>
      <c r="H101">
        <v>29</v>
      </c>
      <c r="I101" s="2">
        <v>44113</v>
      </c>
      <c r="J101">
        <f t="shared" si="7"/>
        <v>1</v>
      </c>
      <c r="K101" t="str">
        <f t="shared" si="8"/>
        <v>F</v>
      </c>
      <c r="L101">
        <f t="shared" si="9"/>
        <v>41</v>
      </c>
      <c r="M101" s="11">
        <f t="shared" si="10"/>
        <v>0.75</v>
      </c>
      <c r="N101">
        <f t="shared" si="11"/>
        <v>1</v>
      </c>
      <c r="O101">
        <f t="shared" si="12"/>
        <v>0.26666666666666666</v>
      </c>
      <c r="P101">
        <f t="shared" si="13"/>
        <v>1</v>
      </c>
    </row>
    <row r="102" spans="1:16" x14ac:dyDescent="0.3">
      <c r="A102">
        <v>1</v>
      </c>
      <c r="B102">
        <v>41.878163000000001</v>
      </c>
      <c r="C102">
        <v>-87.634919999999994</v>
      </c>
      <c r="D102" s="1">
        <v>0.52083333333333337</v>
      </c>
      <c r="E102" s="1">
        <v>0.54166666666666663</v>
      </c>
      <c r="F102" t="s">
        <v>17</v>
      </c>
      <c r="G102" t="s">
        <v>10</v>
      </c>
      <c r="H102">
        <v>25</v>
      </c>
      <c r="I102" s="2">
        <v>44114</v>
      </c>
      <c r="J102">
        <f t="shared" si="7"/>
        <v>0</v>
      </c>
      <c r="K102" t="str">
        <f t="shared" si="8"/>
        <v>Sa</v>
      </c>
      <c r="L102">
        <f t="shared" si="9"/>
        <v>41</v>
      </c>
      <c r="M102" s="11">
        <f t="shared" si="10"/>
        <v>0.5</v>
      </c>
      <c r="N102">
        <f t="shared" si="11"/>
        <v>1</v>
      </c>
      <c r="O102">
        <f t="shared" si="12"/>
        <v>1</v>
      </c>
      <c r="P102">
        <f t="shared" si="13"/>
        <v>1</v>
      </c>
    </row>
    <row r="103" spans="1:16" x14ac:dyDescent="0.3">
      <c r="A103">
        <v>1</v>
      </c>
      <c r="B103">
        <v>41.884017999999998</v>
      </c>
      <c r="C103">
        <v>-87.627398999999997</v>
      </c>
      <c r="D103" s="1">
        <v>0.58333333333333337</v>
      </c>
      <c r="E103" s="1">
        <v>0.66666666666666663</v>
      </c>
      <c r="F103" t="s">
        <v>18</v>
      </c>
      <c r="G103" t="s">
        <v>10</v>
      </c>
      <c r="H103">
        <v>25</v>
      </c>
      <c r="I103" s="2">
        <v>44114</v>
      </c>
      <c r="J103">
        <f t="shared" si="7"/>
        <v>0</v>
      </c>
      <c r="K103" t="str">
        <f t="shared" si="8"/>
        <v>Sa</v>
      </c>
      <c r="L103">
        <f t="shared" si="9"/>
        <v>41</v>
      </c>
      <c r="M103" s="11">
        <f t="shared" si="10"/>
        <v>0.58333333333333326</v>
      </c>
      <c r="N103">
        <f t="shared" si="11"/>
        <v>1</v>
      </c>
      <c r="O103">
        <f t="shared" si="12"/>
        <v>1</v>
      </c>
      <c r="P103">
        <f t="shared" si="13"/>
        <v>1</v>
      </c>
    </row>
    <row r="104" spans="1:16" x14ac:dyDescent="0.3">
      <c r="A104">
        <v>1</v>
      </c>
      <c r="B104">
        <v>41.883138000000002</v>
      </c>
      <c r="C104">
        <v>-87.630692999999994</v>
      </c>
      <c r="D104" s="1">
        <v>0.6875</v>
      </c>
      <c r="E104" s="1">
        <v>0.70833333333333337</v>
      </c>
      <c r="F104" t="s">
        <v>19</v>
      </c>
      <c r="G104" t="s">
        <v>10</v>
      </c>
      <c r="H104">
        <v>25</v>
      </c>
      <c r="I104" s="2">
        <v>44114</v>
      </c>
      <c r="J104">
        <f t="shared" si="7"/>
        <v>0</v>
      </c>
      <c r="K104" t="str">
        <f t="shared" si="8"/>
        <v>Sa</v>
      </c>
      <c r="L104">
        <f t="shared" si="9"/>
        <v>41</v>
      </c>
      <c r="M104" s="11">
        <f t="shared" si="10"/>
        <v>0.66666666666666663</v>
      </c>
      <c r="N104">
        <f t="shared" si="11"/>
        <v>1</v>
      </c>
      <c r="O104">
        <f t="shared" si="12"/>
        <v>1</v>
      </c>
      <c r="P104">
        <f t="shared" si="13"/>
        <v>1</v>
      </c>
    </row>
    <row r="105" spans="1:16" x14ac:dyDescent="0.3">
      <c r="A105">
        <v>1</v>
      </c>
      <c r="B105">
        <v>41.897865000000003</v>
      </c>
      <c r="C105">
        <v>-87.630874000000006</v>
      </c>
      <c r="D105" s="1">
        <v>0.83333333333333337</v>
      </c>
      <c r="E105" s="1">
        <v>0.99930555555555556</v>
      </c>
      <c r="F105" t="s">
        <v>13</v>
      </c>
      <c r="G105" t="s">
        <v>10</v>
      </c>
      <c r="H105">
        <v>25</v>
      </c>
      <c r="I105" s="2">
        <v>44114</v>
      </c>
      <c r="J105">
        <f t="shared" si="7"/>
        <v>0</v>
      </c>
      <c r="K105" t="str">
        <f t="shared" si="8"/>
        <v>Sa</v>
      </c>
      <c r="L105">
        <f t="shared" si="9"/>
        <v>41</v>
      </c>
      <c r="M105" s="11">
        <f t="shared" si="10"/>
        <v>0.83333333333333326</v>
      </c>
      <c r="N105">
        <f t="shared" si="11"/>
        <v>1</v>
      </c>
      <c r="O105">
        <f t="shared" si="12"/>
        <v>0.88888888888888884</v>
      </c>
      <c r="P105">
        <f t="shared" si="13"/>
        <v>1</v>
      </c>
    </row>
    <row r="106" spans="1:16" x14ac:dyDescent="0.3">
      <c r="A106">
        <v>2</v>
      </c>
      <c r="B106">
        <v>41.879927000000002</v>
      </c>
      <c r="C106">
        <v>-87.623632999999998</v>
      </c>
      <c r="D106" s="1">
        <v>0.39583333333333331</v>
      </c>
      <c r="E106" s="1">
        <v>0.5625</v>
      </c>
      <c r="F106" t="s">
        <v>20</v>
      </c>
      <c r="G106" t="s">
        <v>14</v>
      </c>
      <c r="H106">
        <v>27</v>
      </c>
      <c r="I106" s="2">
        <v>44114</v>
      </c>
      <c r="J106">
        <f t="shared" si="7"/>
        <v>0</v>
      </c>
      <c r="K106" t="str">
        <f t="shared" si="8"/>
        <v>Sa</v>
      </c>
      <c r="L106">
        <f t="shared" si="9"/>
        <v>41</v>
      </c>
      <c r="M106" s="11">
        <f t="shared" si="10"/>
        <v>0.41666666666666663</v>
      </c>
      <c r="N106">
        <f t="shared" si="11"/>
        <v>1</v>
      </c>
      <c r="O106">
        <f t="shared" si="12"/>
        <v>1</v>
      </c>
      <c r="P106">
        <f t="shared" si="13"/>
        <v>1</v>
      </c>
    </row>
    <row r="107" spans="1:16" x14ac:dyDescent="0.3">
      <c r="A107">
        <v>2</v>
      </c>
      <c r="B107">
        <v>41.879604</v>
      </c>
      <c r="C107">
        <v>-87.633663999999996</v>
      </c>
      <c r="D107" s="1">
        <v>0.58333333333333337</v>
      </c>
      <c r="E107" s="1">
        <v>0.625</v>
      </c>
      <c r="F107" t="s">
        <v>9</v>
      </c>
      <c r="G107" t="s">
        <v>14</v>
      </c>
      <c r="H107">
        <v>27</v>
      </c>
      <c r="I107" s="2">
        <v>44114</v>
      </c>
      <c r="J107">
        <f t="shared" si="7"/>
        <v>0</v>
      </c>
      <c r="K107" t="str">
        <f t="shared" si="8"/>
        <v>Sa</v>
      </c>
      <c r="L107">
        <f t="shared" si="9"/>
        <v>41</v>
      </c>
      <c r="M107" s="11">
        <f t="shared" si="10"/>
        <v>0.58333333333333326</v>
      </c>
      <c r="N107">
        <f t="shared" si="11"/>
        <v>1</v>
      </c>
      <c r="O107">
        <f t="shared" si="12"/>
        <v>1</v>
      </c>
      <c r="P107">
        <f t="shared" si="13"/>
        <v>1</v>
      </c>
    </row>
    <row r="108" spans="1:16" x14ac:dyDescent="0.3">
      <c r="A108">
        <v>2</v>
      </c>
      <c r="B108">
        <v>41.897865000000003</v>
      </c>
      <c r="C108">
        <v>-87.630874000000006</v>
      </c>
      <c r="D108" s="1">
        <v>0.64583333333333337</v>
      </c>
      <c r="E108" s="1">
        <v>0.99930555555555556</v>
      </c>
      <c r="F108" t="s">
        <v>13</v>
      </c>
      <c r="G108" t="s">
        <v>14</v>
      </c>
      <c r="H108">
        <v>27</v>
      </c>
      <c r="I108" s="2">
        <v>44114</v>
      </c>
      <c r="J108">
        <f t="shared" si="7"/>
        <v>0</v>
      </c>
      <c r="K108" t="str">
        <f t="shared" si="8"/>
        <v>Sa</v>
      </c>
      <c r="L108">
        <f t="shared" si="9"/>
        <v>41</v>
      </c>
      <c r="M108" s="11">
        <f t="shared" si="10"/>
        <v>0.66666666666666663</v>
      </c>
      <c r="N108">
        <f t="shared" si="11"/>
        <v>1.125</v>
      </c>
      <c r="O108">
        <f t="shared" si="12"/>
        <v>0.5</v>
      </c>
      <c r="P108">
        <f t="shared" si="13"/>
        <v>1</v>
      </c>
    </row>
    <row r="109" spans="1:16" x14ac:dyDescent="0.3">
      <c r="A109">
        <v>3</v>
      </c>
      <c r="B109">
        <v>41.874848999999998</v>
      </c>
      <c r="C109">
        <v>-87.634506000000002</v>
      </c>
      <c r="D109" s="1">
        <v>0.29166666666666669</v>
      </c>
      <c r="E109" s="1">
        <v>0.375</v>
      </c>
      <c r="F109" t="s">
        <v>16</v>
      </c>
      <c r="G109" t="s">
        <v>14</v>
      </c>
      <c r="H109">
        <v>29</v>
      </c>
      <c r="I109" s="2">
        <v>44114</v>
      </c>
      <c r="J109">
        <f t="shared" si="7"/>
        <v>0</v>
      </c>
      <c r="K109" t="str">
        <f t="shared" si="8"/>
        <v>Sa</v>
      </c>
      <c r="L109">
        <f t="shared" si="9"/>
        <v>41</v>
      </c>
      <c r="M109" s="11">
        <f t="shared" si="10"/>
        <v>0.33333333333333331</v>
      </c>
      <c r="N109">
        <f t="shared" si="11"/>
        <v>1</v>
      </c>
      <c r="O109">
        <f t="shared" si="12"/>
        <v>1</v>
      </c>
      <c r="P109">
        <f t="shared" si="13"/>
        <v>1</v>
      </c>
    </row>
    <row r="110" spans="1:16" x14ac:dyDescent="0.3">
      <c r="A110">
        <v>3</v>
      </c>
      <c r="B110">
        <v>41.883138000000002</v>
      </c>
      <c r="C110">
        <v>-87.630692999999994</v>
      </c>
      <c r="D110" s="1">
        <v>0.70833333333333337</v>
      </c>
      <c r="E110" s="1">
        <v>0.75</v>
      </c>
      <c r="F110" t="s">
        <v>19</v>
      </c>
      <c r="G110" t="s">
        <v>14</v>
      </c>
      <c r="H110">
        <v>29</v>
      </c>
      <c r="I110" s="2">
        <v>44114</v>
      </c>
      <c r="J110">
        <f t="shared" si="7"/>
        <v>0</v>
      </c>
      <c r="K110" t="str">
        <f t="shared" si="8"/>
        <v>Sa</v>
      </c>
      <c r="L110">
        <f t="shared" si="9"/>
        <v>41</v>
      </c>
      <c r="M110" s="11">
        <f t="shared" si="10"/>
        <v>0.75</v>
      </c>
      <c r="N110">
        <f t="shared" si="11"/>
        <v>1</v>
      </c>
      <c r="O110">
        <f t="shared" si="12"/>
        <v>1</v>
      </c>
      <c r="P110">
        <f t="shared" si="13"/>
        <v>1</v>
      </c>
    </row>
    <row r="111" spans="1:16" x14ac:dyDescent="0.3">
      <c r="A111">
        <v>3</v>
      </c>
      <c r="B111">
        <v>41.884017999999998</v>
      </c>
      <c r="C111">
        <v>-87.627398999999997</v>
      </c>
      <c r="D111" s="1">
        <v>0.75</v>
      </c>
      <c r="E111" s="1">
        <v>0.91666666666666663</v>
      </c>
      <c r="F111" t="s">
        <v>18</v>
      </c>
      <c r="G111" t="s">
        <v>14</v>
      </c>
      <c r="H111">
        <v>29</v>
      </c>
      <c r="I111" s="2">
        <v>44114</v>
      </c>
      <c r="J111">
        <f t="shared" si="7"/>
        <v>0</v>
      </c>
      <c r="K111" t="str">
        <f t="shared" si="8"/>
        <v>Sa</v>
      </c>
      <c r="L111">
        <f t="shared" si="9"/>
        <v>41</v>
      </c>
      <c r="M111" s="11">
        <f t="shared" si="10"/>
        <v>0.75</v>
      </c>
      <c r="N111">
        <f t="shared" si="11"/>
        <v>1</v>
      </c>
      <c r="O111">
        <f t="shared" si="12"/>
        <v>1</v>
      </c>
      <c r="P111">
        <f t="shared" si="13"/>
        <v>1</v>
      </c>
    </row>
    <row r="112" spans="1:16" x14ac:dyDescent="0.3">
      <c r="A112">
        <v>4</v>
      </c>
      <c r="B112">
        <v>41.897865000000003</v>
      </c>
      <c r="C112">
        <v>-87.630874000000006</v>
      </c>
      <c r="D112" s="1">
        <v>0.375</v>
      </c>
      <c r="E112" s="1">
        <v>0.38541666666666669</v>
      </c>
      <c r="F112" t="s">
        <v>13</v>
      </c>
      <c r="G112" t="s">
        <v>10</v>
      </c>
      <c r="H112">
        <v>26</v>
      </c>
      <c r="I112" s="2">
        <v>44114</v>
      </c>
      <c r="J112">
        <f t="shared" si="7"/>
        <v>0</v>
      </c>
      <c r="K112" t="str">
        <f t="shared" si="8"/>
        <v>Sa</v>
      </c>
      <c r="L112">
        <f t="shared" si="9"/>
        <v>41</v>
      </c>
      <c r="M112" s="11">
        <f t="shared" si="10"/>
        <v>0.41666666666666663</v>
      </c>
      <c r="N112">
        <f t="shared" si="11"/>
        <v>1</v>
      </c>
      <c r="O112">
        <f t="shared" si="12"/>
        <v>1</v>
      </c>
      <c r="P112">
        <f t="shared" si="13"/>
        <v>1</v>
      </c>
    </row>
    <row r="113" spans="1:16" x14ac:dyDescent="0.3">
      <c r="A113">
        <v>4</v>
      </c>
      <c r="B113">
        <v>41.879604</v>
      </c>
      <c r="C113">
        <v>-87.633663999999996</v>
      </c>
      <c r="D113" s="1">
        <v>0.75</v>
      </c>
      <c r="E113" s="1">
        <v>0.79166666666666663</v>
      </c>
      <c r="F113" t="s">
        <v>9</v>
      </c>
      <c r="G113" t="s">
        <v>10</v>
      </c>
      <c r="H113">
        <v>26</v>
      </c>
      <c r="I113" s="2">
        <v>44114</v>
      </c>
      <c r="J113">
        <f t="shared" si="7"/>
        <v>0</v>
      </c>
      <c r="K113" t="str">
        <f t="shared" si="8"/>
        <v>Sa</v>
      </c>
      <c r="L113">
        <f t="shared" si="9"/>
        <v>41</v>
      </c>
      <c r="M113" s="11">
        <f t="shared" si="10"/>
        <v>0.75</v>
      </c>
      <c r="N113">
        <f t="shared" si="11"/>
        <v>1</v>
      </c>
      <c r="O113">
        <f t="shared" si="12"/>
        <v>1</v>
      </c>
      <c r="P113">
        <f t="shared" si="13"/>
        <v>1</v>
      </c>
    </row>
    <row r="114" spans="1:16" x14ac:dyDescent="0.3">
      <c r="A114">
        <v>4</v>
      </c>
      <c r="B114">
        <v>41.890135999999998</v>
      </c>
      <c r="C114">
        <v>-87.631688999999994</v>
      </c>
      <c r="D114" s="1">
        <v>0.8125</v>
      </c>
      <c r="E114" s="1">
        <v>0</v>
      </c>
      <c r="F114" t="s">
        <v>21</v>
      </c>
      <c r="G114" t="s">
        <v>10</v>
      </c>
      <c r="H114">
        <v>26</v>
      </c>
      <c r="I114" s="2">
        <v>44114</v>
      </c>
      <c r="J114">
        <f t="shared" si="7"/>
        <v>0</v>
      </c>
      <c r="K114" t="str">
        <f t="shared" si="8"/>
        <v>Sa</v>
      </c>
      <c r="L114">
        <f t="shared" si="9"/>
        <v>41</v>
      </c>
      <c r="M114" s="11">
        <f t="shared" si="10"/>
        <v>0.83333333333333326</v>
      </c>
      <c r="N114">
        <f>COUNTIFS(F:F,F114,A:A,A114,K:K,K114)/(MAX(L:L)-MIN(L:L))</f>
        <v>1.125</v>
      </c>
      <c r="O114">
        <f>COUNTIFS(F:F,F114,M:M,M114,K:K,K114,A:A,A114)/COUNTIFS(F:F,F114,K:K,K114,M:M,M114)</f>
        <v>0.9</v>
      </c>
      <c r="P114">
        <f>COUNTIFS(F:F,F114,A:A,A114,K:K,K114,M:M,M114)/(MAX(L:L)-MIN(L:L))</f>
        <v>1.125</v>
      </c>
    </row>
    <row r="115" spans="1:16" x14ac:dyDescent="0.3">
      <c r="A115">
        <v>5</v>
      </c>
      <c r="B115">
        <v>41.897865000000003</v>
      </c>
      <c r="C115">
        <v>-87.630874000000006</v>
      </c>
      <c r="D115" s="1">
        <v>0.33333333333333331</v>
      </c>
      <c r="E115" s="1">
        <v>0.375</v>
      </c>
      <c r="F115" t="s">
        <v>13</v>
      </c>
      <c r="G115" t="s">
        <v>10</v>
      </c>
      <c r="H115">
        <v>27</v>
      </c>
      <c r="I115" s="2">
        <v>44114</v>
      </c>
      <c r="J115">
        <f t="shared" si="7"/>
        <v>0</v>
      </c>
      <c r="K115" t="str">
        <f t="shared" si="8"/>
        <v>Sa</v>
      </c>
      <c r="L115">
        <f t="shared" si="9"/>
        <v>41</v>
      </c>
      <c r="M115" s="11">
        <f t="shared" si="10"/>
        <v>0.33333333333333331</v>
      </c>
      <c r="N115">
        <f t="shared" si="11"/>
        <v>1</v>
      </c>
      <c r="O115">
        <f t="shared" si="12"/>
        <v>1</v>
      </c>
      <c r="P115">
        <f t="shared" si="13"/>
        <v>1</v>
      </c>
    </row>
    <row r="116" spans="1:16" x14ac:dyDescent="0.3">
      <c r="A116">
        <v>5</v>
      </c>
      <c r="B116">
        <v>41.881996999999998</v>
      </c>
      <c r="C116">
        <v>-87.627484999999993</v>
      </c>
      <c r="D116" s="1">
        <v>0.375</v>
      </c>
      <c r="E116" s="1">
        <v>0.54166666666666663</v>
      </c>
      <c r="F116" t="s">
        <v>15</v>
      </c>
      <c r="G116" t="s">
        <v>10</v>
      </c>
      <c r="H116">
        <v>27</v>
      </c>
      <c r="I116" s="2">
        <v>44114</v>
      </c>
      <c r="J116">
        <f t="shared" si="7"/>
        <v>0</v>
      </c>
      <c r="K116" t="str">
        <f t="shared" si="8"/>
        <v>Sa</v>
      </c>
      <c r="L116">
        <f t="shared" si="9"/>
        <v>41</v>
      </c>
      <c r="M116" s="11">
        <f t="shared" si="10"/>
        <v>0.41666666666666663</v>
      </c>
      <c r="N116">
        <f t="shared" si="11"/>
        <v>1</v>
      </c>
      <c r="O116">
        <f t="shared" si="12"/>
        <v>0.5</v>
      </c>
      <c r="P116">
        <f t="shared" si="13"/>
        <v>1</v>
      </c>
    </row>
    <row r="117" spans="1:16" x14ac:dyDescent="0.3">
      <c r="A117">
        <v>6</v>
      </c>
      <c r="B117">
        <v>41.881996999999998</v>
      </c>
      <c r="C117">
        <v>-87.627484999999993</v>
      </c>
      <c r="D117" s="1">
        <v>0.41666666666666669</v>
      </c>
      <c r="E117" s="1">
        <v>0.54166666666666663</v>
      </c>
      <c r="F117" t="s">
        <v>15</v>
      </c>
      <c r="G117" t="s">
        <v>14</v>
      </c>
      <c r="H117">
        <v>29</v>
      </c>
      <c r="I117" s="2">
        <v>44114</v>
      </c>
      <c r="J117">
        <f t="shared" si="7"/>
        <v>0</v>
      </c>
      <c r="K117" t="str">
        <f t="shared" si="8"/>
        <v>Sa</v>
      </c>
      <c r="L117">
        <f t="shared" si="9"/>
        <v>41</v>
      </c>
      <c r="M117" s="11">
        <f t="shared" si="10"/>
        <v>0.41666666666666663</v>
      </c>
      <c r="N117">
        <f t="shared" si="11"/>
        <v>1</v>
      </c>
      <c r="O117">
        <f t="shared" si="12"/>
        <v>0.5</v>
      </c>
      <c r="P117">
        <f t="shared" si="13"/>
        <v>1</v>
      </c>
    </row>
    <row r="118" spans="1:16" x14ac:dyDescent="0.3">
      <c r="A118">
        <v>6</v>
      </c>
      <c r="B118">
        <v>41.883138000000002</v>
      </c>
      <c r="C118">
        <v>-87.630692999999994</v>
      </c>
      <c r="D118" s="1">
        <v>0.58333333333333337</v>
      </c>
      <c r="E118" s="1">
        <v>0.66666666666666663</v>
      </c>
      <c r="F118" t="s">
        <v>19</v>
      </c>
      <c r="G118" t="s">
        <v>14</v>
      </c>
      <c r="H118">
        <v>29</v>
      </c>
      <c r="I118" s="2">
        <v>44114</v>
      </c>
      <c r="J118">
        <f t="shared" si="7"/>
        <v>0</v>
      </c>
      <c r="K118" t="str">
        <f t="shared" si="8"/>
        <v>Sa</v>
      </c>
      <c r="L118">
        <f t="shared" si="9"/>
        <v>41</v>
      </c>
      <c r="M118" s="11">
        <f t="shared" si="10"/>
        <v>0.58333333333333326</v>
      </c>
      <c r="N118">
        <f t="shared" si="11"/>
        <v>1</v>
      </c>
      <c r="O118">
        <f t="shared" si="12"/>
        <v>1</v>
      </c>
      <c r="P118">
        <f t="shared" si="13"/>
        <v>1</v>
      </c>
    </row>
    <row r="119" spans="1:16" x14ac:dyDescent="0.3">
      <c r="A119">
        <v>6</v>
      </c>
      <c r="B119">
        <v>41.897865000000003</v>
      </c>
      <c r="C119">
        <v>-87.630874000000006</v>
      </c>
      <c r="D119" s="1">
        <v>0.66666666666666663</v>
      </c>
      <c r="E119" s="1">
        <v>0.99930555555555556</v>
      </c>
      <c r="F119" t="s">
        <v>13</v>
      </c>
      <c r="G119" t="s">
        <v>14</v>
      </c>
      <c r="H119">
        <v>29</v>
      </c>
      <c r="I119" s="2">
        <v>44114</v>
      </c>
      <c r="J119">
        <f t="shared" si="7"/>
        <v>0</v>
      </c>
      <c r="K119" t="str">
        <f t="shared" si="8"/>
        <v>Sa</v>
      </c>
      <c r="L119">
        <f t="shared" si="9"/>
        <v>41</v>
      </c>
      <c r="M119" s="11">
        <f t="shared" si="10"/>
        <v>0.66666666666666663</v>
      </c>
      <c r="N119">
        <f t="shared" si="11"/>
        <v>1</v>
      </c>
      <c r="O119">
        <f t="shared" si="12"/>
        <v>0.5</v>
      </c>
      <c r="P119">
        <f t="shared" si="13"/>
        <v>1</v>
      </c>
    </row>
    <row r="120" spans="1:16" x14ac:dyDescent="0.3">
      <c r="A120">
        <v>1</v>
      </c>
      <c r="B120">
        <v>41.878163000000001</v>
      </c>
      <c r="C120">
        <v>-87.634919999999994</v>
      </c>
      <c r="D120" s="1">
        <v>0.52083333333333337</v>
      </c>
      <c r="E120" s="1">
        <v>0.54166666666666663</v>
      </c>
      <c r="F120" t="s">
        <v>17</v>
      </c>
      <c r="G120" t="s">
        <v>10</v>
      </c>
      <c r="H120">
        <v>25</v>
      </c>
      <c r="I120" s="2">
        <v>44115</v>
      </c>
      <c r="J120">
        <f t="shared" si="7"/>
        <v>0</v>
      </c>
      <c r="K120" t="str">
        <f t="shared" si="8"/>
        <v>Su</v>
      </c>
      <c r="L120">
        <f t="shared" si="9"/>
        <v>42</v>
      </c>
      <c r="M120" s="11">
        <f t="shared" si="10"/>
        <v>0.5</v>
      </c>
      <c r="N120">
        <f t="shared" si="11"/>
        <v>1</v>
      </c>
      <c r="O120">
        <f t="shared" si="12"/>
        <v>1</v>
      </c>
      <c r="P120">
        <f t="shared" si="13"/>
        <v>1</v>
      </c>
    </row>
    <row r="121" spans="1:16" x14ac:dyDescent="0.3">
      <c r="A121">
        <v>1</v>
      </c>
      <c r="B121">
        <v>41.883138000000002</v>
      </c>
      <c r="C121">
        <v>-87.630692999999994</v>
      </c>
      <c r="D121" s="1">
        <v>0.6875</v>
      </c>
      <c r="E121" s="1">
        <v>0.70833333333333337</v>
      </c>
      <c r="F121" t="s">
        <v>19</v>
      </c>
      <c r="G121" t="s">
        <v>10</v>
      </c>
      <c r="H121">
        <v>25</v>
      </c>
      <c r="I121" s="2">
        <v>44115</v>
      </c>
      <c r="J121">
        <f t="shared" si="7"/>
        <v>0</v>
      </c>
      <c r="K121" t="str">
        <f t="shared" si="8"/>
        <v>Su</v>
      </c>
      <c r="L121">
        <f t="shared" si="9"/>
        <v>42</v>
      </c>
      <c r="M121" s="11">
        <f t="shared" si="10"/>
        <v>0.66666666666666663</v>
      </c>
      <c r="N121">
        <f t="shared" si="11"/>
        <v>1</v>
      </c>
      <c r="O121">
        <f t="shared" si="12"/>
        <v>1</v>
      </c>
      <c r="P121">
        <f t="shared" si="13"/>
        <v>1</v>
      </c>
    </row>
    <row r="122" spans="1:16" x14ac:dyDescent="0.3">
      <c r="A122">
        <v>1</v>
      </c>
      <c r="B122">
        <v>41.897865000000003</v>
      </c>
      <c r="C122">
        <v>-87.630874000000006</v>
      </c>
      <c r="D122" s="1">
        <v>0.83333333333333337</v>
      </c>
      <c r="E122" s="1">
        <v>0.99930555555555556</v>
      </c>
      <c r="F122" t="s">
        <v>13</v>
      </c>
      <c r="G122" t="s">
        <v>10</v>
      </c>
      <c r="H122">
        <v>25</v>
      </c>
      <c r="I122" s="2">
        <v>44115</v>
      </c>
      <c r="J122">
        <f t="shared" si="7"/>
        <v>0</v>
      </c>
      <c r="K122" t="str">
        <f t="shared" si="8"/>
        <v>Su</v>
      </c>
      <c r="L122">
        <f t="shared" si="9"/>
        <v>42</v>
      </c>
      <c r="M122" s="11">
        <f t="shared" si="10"/>
        <v>0.83333333333333326</v>
      </c>
      <c r="N122">
        <f t="shared" si="11"/>
        <v>1</v>
      </c>
      <c r="O122">
        <f t="shared" si="12"/>
        <v>1</v>
      </c>
      <c r="P122">
        <f t="shared" si="13"/>
        <v>1</v>
      </c>
    </row>
    <row r="123" spans="1:16" x14ac:dyDescent="0.3">
      <c r="A123">
        <v>2</v>
      </c>
      <c r="B123">
        <v>41.881996999999998</v>
      </c>
      <c r="C123">
        <v>-87.627484999999993</v>
      </c>
      <c r="D123" s="1">
        <v>0.33333333333333331</v>
      </c>
      <c r="E123" s="1">
        <v>0.375</v>
      </c>
      <c r="F123" t="s">
        <v>15</v>
      </c>
      <c r="G123" t="s">
        <v>14</v>
      </c>
      <c r="H123">
        <v>27</v>
      </c>
      <c r="I123" s="2">
        <v>44115</v>
      </c>
      <c r="J123">
        <f t="shared" si="7"/>
        <v>0</v>
      </c>
      <c r="K123" t="str">
        <f t="shared" si="8"/>
        <v>Su</v>
      </c>
      <c r="L123">
        <f t="shared" si="9"/>
        <v>42</v>
      </c>
      <c r="M123" s="11">
        <f t="shared" si="10"/>
        <v>0.33333333333333331</v>
      </c>
      <c r="N123">
        <f t="shared" si="11"/>
        <v>1</v>
      </c>
      <c r="O123">
        <f t="shared" si="12"/>
        <v>1</v>
      </c>
      <c r="P123">
        <f t="shared" si="13"/>
        <v>1</v>
      </c>
    </row>
    <row r="124" spans="1:16" x14ac:dyDescent="0.3">
      <c r="A124">
        <v>2</v>
      </c>
      <c r="B124">
        <v>41.879927000000002</v>
      </c>
      <c r="C124">
        <v>-87.623632999999998</v>
      </c>
      <c r="D124" s="1">
        <v>0.39583333333333331</v>
      </c>
      <c r="E124" s="1">
        <v>0.5625</v>
      </c>
      <c r="F124" t="s">
        <v>20</v>
      </c>
      <c r="G124" t="s">
        <v>14</v>
      </c>
      <c r="H124">
        <v>27</v>
      </c>
      <c r="I124" s="2">
        <v>44115</v>
      </c>
      <c r="J124">
        <f t="shared" si="7"/>
        <v>0</v>
      </c>
      <c r="K124" t="str">
        <f t="shared" si="8"/>
        <v>Su</v>
      </c>
      <c r="L124">
        <f t="shared" si="9"/>
        <v>42</v>
      </c>
      <c r="M124" s="11">
        <f t="shared" si="10"/>
        <v>0.41666666666666663</v>
      </c>
      <c r="N124">
        <f t="shared" si="11"/>
        <v>1</v>
      </c>
      <c r="O124">
        <f t="shared" si="12"/>
        <v>1</v>
      </c>
      <c r="P124">
        <f t="shared" si="13"/>
        <v>1</v>
      </c>
    </row>
    <row r="125" spans="1:16" x14ac:dyDescent="0.3">
      <c r="A125">
        <v>2</v>
      </c>
      <c r="B125">
        <v>41.879604</v>
      </c>
      <c r="C125">
        <v>-87.633663999999996</v>
      </c>
      <c r="D125" s="1">
        <v>0.58333333333333337</v>
      </c>
      <c r="E125" s="1">
        <v>0.625</v>
      </c>
      <c r="F125" t="s">
        <v>9</v>
      </c>
      <c r="G125" t="s">
        <v>14</v>
      </c>
      <c r="H125">
        <v>27</v>
      </c>
      <c r="I125" s="2">
        <v>44115</v>
      </c>
      <c r="J125">
        <f t="shared" si="7"/>
        <v>0</v>
      </c>
      <c r="K125" t="str">
        <f t="shared" si="8"/>
        <v>Su</v>
      </c>
      <c r="L125">
        <f t="shared" si="9"/>
        <v>42</v>
      </c>
      <c r="M125" s="11">
        <f t="shared" si="10"/>
        <v>0.58333333333333326</v>
      </c>
      <c r="N125">
        <f t="shared" si="11"/>
        <v>1</v>
      </c>
      <c r="O125">
        <f t="shared" si="12"/>
        <v>1</v>
      </c>
      <c r="P125">
        <f t="shared" si="13"/>
        <v>1</v>
      </c>
    </row>
    <row r="126" spans="1:16" x14ac:dyDescent="0.3">
      <c r="A126">
        <v>2</v>
      </c>
      <c r="B126">
        <v>41.897865000000003</v>
      </c>
      <c r="C126">
        <v>-87.630874000000006</v>
      </c>
      <c r="D126" s="1">
        <v>0.64583333333333337</v>
      </c>
      <c r="E126" s="1">
        <v>0.99930555555555556</v>
      </c>
      <c r="F126" t="s">
        <v>13</v>
      </c>
      <c r="G126" t="s">
        <v>14</v>
      </c>
      <c r="H126">
        <v>27</v>
      </c>
      <c r="I126" s="2">
        <v>44115</v>
      </c>
      <c r="J126">
        <f t="shared" si="7"/>
        <v>0</v>
      </c>
      <c r="K126" t="str">
        <f t="shared" si="8"/>
        <v>Su</v>
      </c>
      <c r="L126">
        <f t="shared" si="9"/>
        <v>42</v>
      </c>
      <c r="M126" s="11">
        <f t="shared" si="10"/>
        <v>0.66666666666666663</v>
      </c>
      <c r="N126">
        <f t="shared" si="11"/>
        <v>1</v>
      </c>
      <c r="O126">
        <f t="shared" si="12"/>
        <v>0.5</v>
      </c>
      <c r="P126">
        <f t="shared" si="13"/>
        <v>1</v>
      </c>
    </row>
    <row r="127" spans="1:16" x14ac:dyDescent="0.3">
      <c r="A127">
        <v>3</v>
      </c>
      <c r="B127">
        <v>41.874848999999998</v>
      </c>
      <c r="C127">
        <v>-87.634506000000002</v>
      </c>
      <c r="D127" s="1">
        <v>0.29166666666666669</v>
      </c>
      <c r="E127" s="1">
        <v>0.375</v>
      </c>
      <c r="F127" t="s">
        <v>16</v>
      </c>
      <c r="G127" t="s">
        <v>14</v>
      </c>
      <c r="H127">
        <v>29</v>
      </c>
      <c r="I127" s="2">
        <v>44115</v>
      </c>
      <c r="J127">
        <f t="shared" si="7"/>
        <v>0</v>
      </c>
      <c r="K127" t="str">
        <f t="shared" si="8"/>
        <v>Su</v>
      </c>
      <c r="L127">
        <f t="shared" si="9"/>
        <v>42</v>
      </c>
      <c r="M127" s="11">
        <f t="shared" si="10"/>
        <v>0.33333333333333331</v>
      </c>
      <c r="N127">
        <f t="shared" si="11"/>
        <v>1</v>
      </c>
      <c r="O127">
        <f t="shared" si="12"/>
        <v>1</v>
      </c>
      <c r="P127">
        <f t="shared" si="13"/>
        <v>1</v>
      </c>
    </row>
    <row r="128" spans="1:16" x14ac:dyDescent="0.3">
      <c r="A128">
        <v>3</v>
      </c>
      <c r="B128">
        <v>41.884017999999998</v>
      </c>
      <c r="C128">
        <v>-87.627398999999997</v>
      </c>
      <c r="D128" s="1">
        <v>0.75</v>
      </c>
      <c r="E128" s="1">
        <v>0.91666666666666663</v>
      </c>
      <c r="F128" t="s">
        <v>18</v>
      </c>
      <c r="G128" t="s">
        <v>14</v>
      </c>
      <c r="H128">
        <v>29</v>
      </c>
      <c r="I128" s="2">
        <v>44115</v>
      </c>
      <c r="J128">
        <f t="shared" si="7"/>
        <v>0</v>
      </c>
      <c r="K128" t="str">
        <f t="shared" si="8"/>
        <v>Su</v>
      </c>
      <c r="L128">
        <f t="shared" si="9"/>
        <v>42</v>
      </c>
      <c r="M128" s="11">
        <f t="shared" si="10"/>
        <v>0.75</v>
      </c>
      <c r="N128">
        <f t="shared" si="11"/>
        <v>1</v>
      </c>
      <c r="O128">
        <f t="shared" si="12"/>
        <v>1</v>
      </c>
      <c r="P128">
        <f t="shared" si="13"/>
        <v>1</v>
      </c>
    </row>
    <row r="129" spans="1:16" x14ac:dyDescent="0.3">
      <c r="A129">
        <v>4</v>
      </c>
      <c r="B129">
        <v>41.897865000000003</v>
      </c>
      <c r="C129">
        <v>-87.630874000000006</v>
      </c>
      <c r="D129" s="1">
        <v>0.375</v>
      </c>
      <c r="E129" s="1">
        <v>0.38541666666666669</v>
      </c>
      <c r="F129" t="s">
        <v>13</v>
      </c>
      <c r="G129" t="s">
        <v>10</v>
      </c>
      <c r="H129">
        <v>26</v>
      </c>
      <c r="I129" s="2">
        <v>44115</v>
      </c>
      <c r="J129">
        <f t="shared" si="7"/>
        <v>0</v>
      </c>
      <c r="K129" t="str">
        <f t="shared" si="8"/>
        <v>Su</v>
      </c>
      <c r="L129">
        <f t="shared" si="9"/>
        <v>42</v>
      </c>
      <c r="M129" s="11">
        <f t="shared" si="10"/>
        <v>0.41666666666666663</v>
      </c>
      <c r="N129">
        <f t="shared" si="11"/>
        <v>1</v>
      </c>
      <c r="O129">
        <f t="shared" si="12"/>
        <v>1</v>
      </c>
      <c r="P129">
        <f t="shared" si="13"/>
        <v>1</v>
      </c>
    </row>
    <row r="130" spans="1:16" x14ac:dyDescent="0.3">
      <c r="A130">
        <v>4</v>
      </c>
      <c r="B130">
        <v>41.879604</v>
      </c>
      <c r="C130">
        <v>-87.633663999999996</v>
      </c>
      <c r="D130" s="1">
        <v>0.75</v>
      </c>
      <c r="E130" s="1">
        <v>0.79166666666666663</v>
      </c>
      <c r="F130" t="s">
        <v>9</v>
      </c>
      <c r="G130" t="s">
        <v>10</v>
      </c>
      <c r="H130">
        <v>26</v>
      </c>
      <c r="I130" s="2">
        <v>44115</v>
      </c>
      <c r="J130">
        <f t="shared" si="7"/>
        <v>0</v>
      </c>
      <c r="K130" t="str">
        <f t="shared" si="8"/>
        <v>Su</v>
      </c>
      <c r="L130">
        <f t="shared" si="9"/>
        <v>42</v>
      </c>
      <c r="M130" s="11">
        <f t="shared" si="10"/>
        <v>0.75</v>
      </c>
      <c r="N130">
        <f t="shared" si="11"/>
        <v>1</v>
      </c>
      <c r="O130">
        <f t="shared" si="12"/>
        <v>1</v>
      </c>
      <c r="P130">
        <f t="shared" si="13"/>
        <v>1</v>
      </c>
    </row>
    <row r="131" spans="1:16" x14ac:dyDescent="0.3">
      <c r="A131">
        <v>4</v>
      </c>
      <c r="B131">
        <v>41.890135999999998</v>
      </c>
      <c r="C131">
        <v>-87.631688999999994</v>
      </c>
      <c r="D131" s="1">
        <v>0.8125</v>
      </c>
      <c r="E131" s="1">
        <v>0</v>
      </c>
      <c r="F131" t="s">
        <v>21</v>
      </c>
      <c r="G131" t="s">
        <v>10</v>
      </c>
      <c r="H131">
        <v>26</v>
      </c>
      <c r="I131" s="2">
        <v>44114</v>
      </c>
      <c r="J131">
        <f t="shared" ref="J131:J194" si="14">CHOOSE(WEEKDAY(I131),0,1,1,1,1,1,0)</f>
        <v>0</v>
      </c>
      <c r="K131" t="str">
        <f t="shared" ref="K131:K194" si="15">CHOOSE(WEEKDAY(I131),"Su","M","Tu","W","Th","F","Sa")</f>
        <v>Sa</v>
      </c>
      <c r="L131">
        <f t="shared" ref="L131:L194" si="16">WEEKNUM(I131)</f>
        <v>41</v>
      </c>
      <c r="M131" s="11">
        <f t="shared" ref="M131:M194" si="17">MROUND(D131,"2:00")</f>
        <v>0.83333333333333326</v>
      </c>
      <c r="N131">
        <f t="shared" ref="N131:N194" si="18">COUNTIFS(F:F,F131,A:A,A131,K:K,K131)/(MAX(L:L)-MIN(L:L))</f>
        <v>1.125</v>
      </c>
      <c r="O131">
        <f t="shared" ref="O131:O194" si="19">COUNTIFS(F:F,F131,M:M,M131,K:K,K131,A:A,A131)/COUNTIFS(F:F,F131,K:K,K131,M:M,M131)</f>
        <v>0.9</v>
      </c>
      <c r="P131">
        <f t="shared" ref="P131:P194" si="20">COUNTIFS(F:F,F131,A:A,A131,K:K,K131,M:M,M131)/(MAX(L:L)-MIN(L:L))</f>
        <v>1.125</v>
      </c>
    </row>
    <row r="132" spans="1:16" x14ac:dyDescent="0.3">
      <c r="A132">
        <v>5</v>
      </c>
      <c r="B132">
        <v>41.897865000000003</v>
      </c>
      <c r="C132">
        <v>-87.630874000000006</v>
      </c>
      <c r="D132" s="1">
        <v>0.33333333333333331</v>
      </c>
      <c r="E132" s="1">
        <v>0.375</v>
      </c>
      <c r="F132" t="s">
        <v>13</v>
      </c>
      <c r="G132" t="s">
        <v>10</v>
      </c>
      <c r="H132">
        <v>27</v>
      </c>
      <c r="I132" s="2">
        <v>44115</v>
      </c>
      <c r="J132">
        <f t="shared" si="14"/>
        <v>0</v>
      </c>
      <c r="K132" t="str">
        <f t="shared" si="15"/>
        <v>Su</v>
      </c>
      <c r="L132">
        <f t="shared" si="16"/>
        <v>42</v>
      </c>
      <c r="M132" s="11">
        <f t="shared" si="17"/>
        <v>0.33333333333333331</v>
      </c>
      <c r="N132">
        <f t="shared" si="18"/>
        <v>1</v>
      </c>
      <c r="O132">
        <f t="shared" si="19"/>
        <v>1</v>
      </c>
      <c r="P132">
        <f t="shared" si="20"/>
        <v>1</v>
      </c>
    </row>
    <row r="133" spans="1:16" x14ac:dyDescent="0.3">
      <c r="A133">
        <v>5</v>
      </c>
      <c r="B133">
        <v>41.881996999999998</v>
      </c>
      <c r="C133">
        <v>-87.627484999999993</v>
      </c>
      <c r="D133" s="1">
        <v>0.375</v>
      </c>
      <c r="E133" s="1">
        <v>0.54166666666666663</v>
      </c>
      <c r="F133" t="s">
        <v>15</v>
      </c>
      <c r="G133" t="s">
        <v>10</v>
      </c>
      <c r="H133">
        <v>27</v>
      </c>
      <c r="I133" s="2">
        <v>44115</v>
      </c>
      <c r="J133">
        <f t="shared" si="14"/>
        <v>0</v>
      </c>
      <c r="K133" t="str">
        <f t="shared" si="15"/>
        <v>Su</v>
      </c>
      <c r="L133">
        <f t="shared" si="16"/>
        <v>42</v>
      </c>
      <c r="M133" s="11">
        <f t="shared" si="17"/>
        <v>0.41666666666666663</v>
      </c>
      <c r="N133">
        <f t="shared" si="18"/>
        <v>1</v>
      </c>
      <c r="O133">
        <f t="shared" si="19"/>
        <v>0.5</v>
      </c>
      <c r="P133">
        <f t="shared" si="20"/>
        <v>1</v>
      </c>
    </row>
    <row r="134" spans="1:16" x14ac:dyDescent="0.3">
      <c r="A134">
        <v>6</v>
      </c>
      <c r="B134">
        <v>41.881996999999998</v>
      </c>
      <c r="C134">
        <v>-87.627484999999993</v>
      </c>
      <c r="D134" s="1">
        <v>0.41666666666666669</v>
      </c>
      <c r="E134" s="1">
        <v>0.54166666666666663</v>
      </c>
      <c r="F134" t="s">
        <v>15</v>
      </c>
      <c r="G134" t="s">
        <v>14</v>
      </c>
      <c r="H134">
        <v>29</v>
      </c>
      <c r="I134" s="2">
        <v>44115</v>
      </c>
      <c r="J134">
        <f t="shared" si="14"/>
        <v>0</v>
      </c>
      <c r="K134" t="str">
        <f t="shared" si="15"/>
        <v>Su</v>
      </c>
      <c r="L134">
        <f t="shared" si="16"/>
        <v>42</v>
      </c>
      <c r="M134" s="11">
        <f t="shared" si="17"/>
        <v>0.41666666666666663</v>
      </c>
      <c r="N134">
        <f t="shared" si="18"/>
        <v>1</v>
      </c>
      <c r="O134">
        <f t="shared" si="19"/>
        <v>0.5</v>
      </c>
      <c r="P134">
        <f t="shared" si="20"/>
        <v>1</v>
      </c>
    </row>
    <row r="135" spans="1:16" x14ac:dyDescent="0.3">
      <c r="A135">
        <v>6</v>
      </c>
      <c r="B135">
        <v>41.883138000000002</v>
      </c>
      <c r="C135">
        <v>-87.630692999999994</v>
      </c>
      <c r="D135" s="1">
        <v>0.58333333333333337</v>
      </c>
      <c r="E135" s="1">
        <v>0.66666666666666663</v>
      </c>
      <c r="F135" t="s">
        <v>19</v>
      </c>
      <c r="G135" t="s">
        <v>14</v>
      </c>
      <c r="H135">
        <v>29</v>
      </c>
      <c r="I135" s="2">
        <v>44115</v>
      </c>
      <c r="J135">
        <f t="shared" si="14"/>
        <v>0</v>
      </c>
      <c r="K135" t="str">
        <f t="shared" si="15"/>
        <v>Su</v>
      </c>
      <c r="L135">
        <f t="shared" si="16"/>
        <v>42</v>
      </c>
      <c r="M135" s="11">
        <f t="shared" si="17"/>
        <v>0.58333333333333326</v>
      </c>
      <c r="N135">
        <f t="shared" si="18"/>
        <v>1</v>
      </c>
      <c r="O135">
        <f t="shared" si="19"/>
        <v>1</v>
      </c>
      <c r="P135">
        <f t="shared" si="20"/>
        <v>1</v>
      </c>
    </row>
    <row r="136" spans="1:16" x14ac:dyDescent="0.3">
      <c r="A136">
        <v>6</v>
      </c>
      <c r="B136">
        <v>41.897865000000003</v>
      </c>
      <c r="C136">
        <v>-87.630874000000006</v>
      </c>
      <c r="D136" s="1">
        <v>0.66666666666666663</v>
      </c>
      <c r="E136" s="1">
        <v>0.6875</v>
      </c>
      <c r="F136" t="s">
        <v>13</v>
      </c>
      <c r="G136" t="s">
        <v>14</v>
      </c>
      <c r="H136">
        <v>29</v>
      </c>
      <c r="I136" s="2">
        <v>44115</v>
      </c>
      <c r="J136">
        <f t="shared" si="14"/>
        <v>0</v>
      </c>
      <c r="K136" t="str">
        <f t="shared" si="15"/>
        <v>Su</v>
      </c>
      <c r="L136">
        <f t="shared" si="16"/>
        <v>42</v>
      </c>
      <c r="M136" s="11">
        <f t="shared" si="17"/>
        <v>0.66666666666666663</v>
      </c>
      <c r="N136">
        <f t="shared" si="18"/>
        <v>1</v>
      </c>
      <c r="O136">
        <f t="shared" si="19"/>
        <v>0.5</v>
      </c>
      <c r="P136">
        <f t="shared" si="20"/>
        <v>1</v>
      </c>
    </row>
    <row r="137" spans="1:16" x14ac:dyDescent="0.3">
      <c r="A137">
        <v>6</v>
      </c>
      <c r="B137">
        <v>41.890135999999998</v>
      </c>
      <c r="C137">
        <v>-87.631688999999994</v>
      </c>
      <c r="D137" s="1">
        <v>0.91666666666666663</v>
      </c>
      <c r="E137" s="1">
        <v>0.99930555555555556</v>
      </c>
      <c r="F137" t="s">
        <v>21</v>
      </c>
      <c r="G137" t="s">
        <v>14</v>
      </c>
      <c r="H137">
        <v>29</v>
      </c>
      <c r="I137" s="2">
        <v>44115</v>
      </c>
      <c r="J137">
        <f t="shared" si="14"/>
        <v>0</v>
      </c>
      <c r="K137" t="str">
        <f t="shared" si="15"/>
        <v>Su</v>
      </c>
      <c r="L137">
        <f t="shared" si="16"/>
        <v>42</v>
      </c>
      <c r="M137" s="11">
        <f t="shared" si="17"/>
        <v>0.91666666666666663</v>
      </c>
      <c r="N137">
        <f t="shared" si="18"/>
        <v>1</v>
      </c>
      <c r="O137">
        <f t="shared" si="19"/>
        <v>1</v>
      </c>
      <c r="P137">
        <f t="shared" si="20"/>
        <v>1</v>
      </c>
    </row>
    <row r="138" spans="1:16" x14ac:dyDescent="0.3">
      <c r="A138">
        <v>1</v>
      </c>
      <c r="B138">
        <v>41.879604</v>
      </c>
      <c r="C138">
        <v>-87.633663999999996</v>
      </c>
      <c r="D138" s="1">
        <v>0.33333333333333331</v>
      </c>
      <c r="E138" s="1">
        <v>0.34027777777777773</v>
      </c>
      <c r="F138" t="s">
        <v>9</v>
      </c>
      <c r="G138" t="s">
        <v>10</v>
      </c>
      <c r="H138">
        <v>25</v>
      </c>
      <c r="I138" s="2">
        <v>44116</v>
      </c>
      <c r="J138">
        <f t="shared" si="14"/>
        <v>1</v>
      </c>
      <c r="K138" t="str">
        <f t="shared" si="15"/>
        <v>M</v>
      </c>
      <c r="L138">
        <f t="shared" si="16"/>
        <v>42</v>
      </c>
      <c r="M138" s="11">
        <f t="shared" si="17"/>
        <v>0.33333333333333331</v>
      </c>
      <c r="N138">
        <f t="shared" si="18"/>
        <v>0.875</v>
      </c>
      <c r="O138">
        <f t="shared" si="19"/>
        <v>0.53846153846153844</v>
      </c>
      <c r="P138">
        <f t="shared" si="20"/>
        <v>0.875</v>
      </c>
    </row>
    <row r="139" spans="1:16" x14ac:dyDescent="0.3">
      <c r="A139">
        <v>1</v>
      </c>
      <c r="B139">
        <v>41.877676999999998</v>
      </c>
      <c r="C139">
        <v>-87.634251000000006</v>
      </c>
      <c r="D139" s="1">
        <v>0.34375</v>
      </c>
      <c r="E139" s="1">
        <v>0.34722222222222227</v>
      </c>
      <c r="F139" t="s">
        <v>11</v>
      </c>
      <c r="G139" t="s">
        <v>10</v>
      </c>
      <c r="H139">
        <v>25</v>
      </c>
      <c r="I139" s="2">
        <v>44116</v>
      </c>
      <c r="J139">
        <f t="shared" si="14"/>
        <v>1</v>
      </c>
      <c r="K139" t="str">
        <f t="shared" si="15"/>
        <v>M</v>
      </c>
      <c r="L139">
        <f t="shared" si="16"/>
        <v>42</v>
      </c>
      <c r="M139" s="11">
        <f t="shared" si="17"/>
        <v>0.33333333333333331</v>
      </c>
      <c r="N139">
        <f t="shared" si="18"/>
        <v>1</v>
      </c>
      <c r="O139">
        <f t="shared" si="19"/>
        <v>1</v>
      </c>
      <c r="P139">
        <f t="shared" si="20"/>
        <v>1</v>
      </c>
    </row>
    <row r="140" spans="1:16" x14ac:dyDescent="0.3">
      <c r="A140">
        <v>1</v>
      </c>
      <c r="B140">
        <v>41.880653000000002</v>
      </c>
      <c r="C140">
        <v>-87.636480000000006</v>
      </c>
      <c r="D140" s="1">
        <v>0.35416666666666669</v>
      </c>
      <c r="E140" s="1">
        <v>0.5</v>
      </c>
      <c r="F140" t="s">
        <v>12</v>
      </c>
      <c r="G140" t="s">
        <v>10</v>
      </c>
      <c r="H140">
        <v>25</v>
      </c>
      <c r="I140" s="2">
        <v>44116</v>
      </c>
      <c r="J140">
        <f t="shared" si="14"/>
        <v>1</v>
      </c>
      <c r="K140" t="str">
        <f t="shared" si="15"/>
        <v>M</v>
      </c>
      <c r="L140">
        <f t="shared" si="16"/>
        <v>42</v>
      </c>
      <c r="M140" s="11">
        <f t="shared" si="17"/>
        <v>0.33333333333333331</v>
      </c>
      <c r="N140">
        <f t="shared" si="18"/>
        <v>1</v>
      </c>
      <c r="O140">
        <f t="shared" si="19"/>
        <v>1</v>
      </c>
      <c r="P140">
        <f t="shared" si="20"/>
        <v>1</v>
      </c>
    </row>
    <row r="141" spans="1:16" x14ac:dyDescent="0.3">
      <c r="A141">
        <v>1</v>
      </c>
      <c r="B141">
        <v>41.897865000000003</v>
      </c>
      <c r="C141">
        <v>-87.630874000000006</v>
      </c>
      <c r="D141" s="1">
        <v>0.72916666666666663</v>
      </c>
      <c r="E141" s="1">
        <v>0.99930555555555556</v>
      </c>
      <c r="F141" t="s">
        <v>13</v>
      </c>
      <c r="G141" t="s">
        <v>10</v>
      </c>
      <c r="H141">
        <v>25</v>
      </c>
      <c r="I141" s="2">
        <v>44116</v>
      </c>
      <c r="J141">
        <f t="shared" si="14"/>
        <v>1</v>
      </c>
      <c r="K141" t="str">
        <f t="shared" si="15"/>
        <v>M</v>
      </c>
      <c r="L141">
        <f t="shared" si="16"/>
        <v>42</v>
      </c>
      <c r="M141" s="11">
        <f t="shared" si="17"/>
        <v>0.75</v>
      </c>
      <c r="N141">
        <f t="shared" si="18"/>
        <v>1</v>
      </c>
      <c r="O141">
        <f t="shared" si="19"/>
        <v>0.25</v>
      </c>
      <c r="P141">
        <f t="shared" si="20"/>
        <v>1</v>
      </c>
    </row>
    <row r="142" spans="1:16" x14ac:dyDescent="0.3">
      <c r="A142">
        <v>2</v>
      </c>
      <c r="B142">
        <v>41.879604</v>
      </c>
      <c r="C142">
        <v>-87.633663999999996</v>
      </c>
      <c r="D142" s="1">
        <v>0.3125</v>
      </c>
      <c r="E142" s="1">
        <v>0.35416666666666669</v>
      </c>
      <c r="F142" t="s">
        <v>9</v>
      </c>
      <c r="G142" t="s">
        <v>14</v>
      </c>
      <c r="H142">
        <v>27</v>
      </c>
      <c r="I142" s="2">
        <v>44116</v>
      </c>
      <c r="J142">
        <f t="shared" si="14"/>
        <v>1</v>
      </c>
      <c r="K142" t="str">
        <f t="shared" si="15"/>
        <v>M</v>
      </c>
      <c r="L142">
        <f t="shared" si="16"/>
        <v>42</v>
      </c>
      <c r="M142" s="11">
        <f t="shared" si="17"/>
        <v>0.33333333333333331</v>
      </c>
      <c r="N142">
        <f t="shared" si="18"/>
        <v>0.75</v>
      </c>
      <c r="O142">
        <f t="shared" si="19"/>
        <v>0.46153846153846156</v>
      </c>
      <c r="P142">
        <f t="shared" si="20"/>
        <v>0.75</v>
      </c>
    </row>
    <row r="143" spans="1:16" x14ac:dyDescent="0.3">
      <c r="A143">
        <v>2</v>
      </c>
      <c r="B143">
        <v>41.880653000000002</v>
      </c>
      <c r="C143">
        <v>-87.636480000000006</v>
      </c>
      <c r="D143" s="1">
        <v>0.375</v>
      </c>
      <c r="E143" s="1">
        <v>0.70833333333333337</v>
      </c>
      <c r="F143" t="s">
        <v>12</v>
      </c>
      <c r="G143" t="s">
        <v>14</v>
      </c>
      <c r="H143">
        <v>27</v>
      </c>
      <c r="I143" s="2">
        <v>44116</v>
      </c>
      <c r="J143">
        <f t="shared" si="14"/>
        <v>1</v>
      </c>
      <c r="K143" t="str">
        <f t="shared" si="15"/>
        <v>M</v>
      </c>
      <c r="L143">
        <f t="shared" si="16"/>
        <v>42</v>
      </c>
      <c r="M143" s="11">
        <f t="shared" si="17"/>
        <v>0.41666666666666663</v>
      </c>
      <c r="N143">
        <f t="shared" si="18"/>
        <v>1</v>
      </c>
      <c r="O143">
        <f t="shared" si="19"/>
        <v>0.21052631578947367</v>
      </c>
      <c r="P143">
        <f t="shared" si="20"/>
        <v>1</v>
      </c>
    </row>
    <row r="144" spans="1:16" x14ac:dyDescent="0.3">
      <c r="A144">
        <v>2</v>
      </c>
      <c r="B144">
        <v>41.897865000000003</v>
      </c>
      <c r="C144">
        <v>-87.630874000000006</v>
      </c>
      <c r="D144" s="1">
        <v>0.73958333333333337</v>
      </c>
      <c r="E144" s="1">
        <v>0.99930555555555556</v>
      </c>
      <c r="F144" t="s">
        <v>13</v>
      </c>
      <c r="G144" t="s">
        <v>14</v>
      </c>
      <c r="H144">
        <v>27</v>
      </c>
      <c r="I144" s="2">
        <v>44116</v>
      </c>
      <c r="J144">
        <f t="shared" si="14"/>
        <v>1</v>
      </c>
      <c r="K144" t="str">
        <f t="shared" si="15"/>
        <v>M</v>
      </c>
      <c r="L144">
        <f t="shared" si="16"/>
        <v>42</v>
      </c>
      <c r="M144" s="11">
        <f t="shared" si="17"/>
        <v>0.75</v>
      </c>
      <c r="N144">
        <f t="shared" si="18"/>
        <v>1</v>
      </c>
      <c r="O144">
        <f t="shared" si="19"/>
        <v>0.25</v>
      </c>
      <c r="P144">
        <f t="shared" si="20"/>
        <v>1</v>
      </c>
    </row>
    <row r="145" spans="1:16" x14ac:dyDescent="0.3">
      <c r="A145">
        <v>3</v>
      </c>
      <c r="B145">
        <v>41.880653000000002</v>
      </c>
      <c r="C145">
        <v>-87.636480000000006</v>
      </c>
      <c r="D145" s="1">
        <v>0.375</v>
      </c>
      <c r="E145" s="1">
        <v>0.70833333333333337</v>
      </c>
      <c r="F145" t="s">
        <v>12</v>
      </c>
      <c r="G145" t="s">
        <v>14</v>
      </c>
      <c r="H145">
        <v>29</v>
      </c>
      <c r="I145" s="2">
        <v>44116</v>
      </c>
      <c r="J145">
        <f t="shared" si="14"/>
        <v>1</v>
      </c>
      <c r="K145" t="str">
        <f t="shared" si="15"/>
        <v>M</v>
      </c>
      <c r="L145">
        <f t="shared" si="16"/>
        <v>42</v>
      </c>
      <c r="M145" s="11">
        <f t="shared" si="17"/>
        <v>0.41666666666666663</v>
      </c>
      <c r="N145">
        <f t="shared" si="18"/>
        <v>1</v>
      </c>
      <c r="O145">
        <f t="shared" si="19"/>
        <v>0.21052631578947367</v>
      </c>
      <c r="P145">
        <f t="shared" si="20"/>
        <v>1</v>
      </c>
    </row>
    <row r="146" spans="1:16" x14ac:dyDescent="0.3">
      <c r="A146">
        <v>3</v>
      </c>
      <c r="B146">
        <v>41.881996999999998</v>
      </c>
      <c r="C146">
        <v>-87.627484999999993</v>
      </c>
      <c r="D146" s="1">
        <v>0.73958333333333337</v>
      </c>
      <c r="E146" s="1">
        <v>0.77083333333333337</v>
      </c>
      <c r="F146" t="s">
        <v>15</v>
      </c>
      <c r="G146" t="s">
        <v>14</v>
      </c>
      <c r="H146">
        <v>29</v>
      </c>
      <c r="I146" s="2">
        <v>44116</v>
      </c>
      <c r="J146">
        <f t="shared" si="14"/>
        <v>1</v>
      </c>
      <c r="K146" t="str">
        <f t="shared" si="15"/>
        <v>M</v>
      </c>
      <c r="L146">
        <f t="shared" si="16"/>
        <v>42</v>
      </c>
      <c r="M146" s="11">
        <f t="shared" si="17"/>
        <v>0.75</v>
      </c>
      <c r="N146">
        <f t="shared" si="18"/>
        <v>0.875</v>
      </c>
      <c r="O146">
        <f t="shared" si="19"/>
        <v>0.30434782608695654</v>
      </c>
      <c r="P146">
        <f t="shared" si="20"/>
        <v>0.875</v>
      </c>
    </row>
    <row r="147" spans="1:16" x14ac:dyDescent="0.3">
      <c r="A147">
        <v>3</v>
      </c>
      <c r="B147">
        <v>41.897865000000003</v>
      </c>
      <c r="C147">
        <v>-87.630874000000006</v>
      </c>
      <c r="D147" s="1">
        <v>0.79166666666666663</v>
      </c>
      <c r="E147" s="1">
        <v>0.99930555555555556</v>
      </c>
      <c r="F147" t="s">
        <v>13</v>
      </c>
      <c r="G147" t="s">
        <v>14</v>
      </c>
      <c r="H147">
        <v>29</v>
      </c>
      <c r="I147" s="2">
        <v>44116</v>
      </c>
      <c r="J147">
        <f t="shared" si="14"/>
        <v>1</v>
      </c>
      <c r="K147" t="str">
        <f t="shared" si="15"/>
        <v>M</v>
      </c>
      <c r="L147">
        <f t="shared" si="16"/>
        <v>42</v>
      </c>
      <c r="M147" s="11">
        <f t="shared" si="17"/>
        <v>0.83333333333333326</v>
      </c>
      <c r="N147">
        <f t="shared" si="18"/>
        <v>1</v>
      </c>
      <c r="O147">
        <f t="shared" si="19"/>
        <v>0.5</v>
      </c>
      <c r="P147">
        <f t="shared" si="20"/>
        <v>1</v>
      </c>
    </row>
    <row r="148" spans="1:16" x14ac:dyDescent="0.3">
      <c r="A148">
        <v>4</v>
      </c>
      <c r="B148">
        <v>41.880653000000002</v>
      </c>
      <c r="C148">
        <v>-87.636480000000006</v>
      </c>
      <c r="D148" s="1">
        <v>0.375</v>
      </c>
      <c r="E148" s="1">
        <v>0.71527777777777779</v>
      </c>
      <c r="F148" t="s">
        <v>12</v>
      </c>
      <c r="G148" t="s">
        <v>10</v>
      </c>
      <c r="H148">
        <v>26</v>
      </c>
      <c r="I148" s="2">
        <v>44116</v>
      </c>
      <c r="J148">
        <f t="shared" si="14"/>
        <v>1</v>
      </c>
      <c r="K148" t="str">
        <f t="shared" si="15"/>
        <v>M</v>
      </c>
      <c r="L148">
        <f t="shared" si="16"/>
        <v>42</v>
      </c>
      <c r="M148" s="11">
        <f t="shared" si="17"/>
        <v>0.41666666666666663</v>
      </c>
      <c r="N148">
        <f t="shared" si="18"/>
        <v>1</v>
      </c>
      <c r="O148">
        <f t="shared" si="19"/>
        <v>0.21052631578947367</v>
      </c>
      <c r="P148">
        <f t="shared" si="20"/>
        <v>1</v>
      </c>
    </row>
    <row r="149" spans="1:16" x14ac:dyDescent="0.3">
      <c r="A149">
        <v>4</v>
      </c>
      <c r="B149">
        <v>41.881996999999998</v>
      </c>
      <c r="C149">
        <v>-87.627484999999993</v>
      </c>
      <c r="D149" s="1">
        <v>0.73958333333333337</v>
      </c>
      <c r="E149" s="1">
        <v>0.77777777777777779</v>
      </c>
      <c r="F149" t="s">
        <v>15</v>
      </c>
      <c r="G149" t="s">
        <v>10</v>
      </c>
      <c r="H149">
        <v>26</v>
      </c>
      <c r="I149" s="2">
        <v>44116</v>
      </c>
      <c r="J149">
        <f t="shared" si="14"/>
        <v>1</v>
      </c>
      <c r="K149" t="str">
        <f t="shared" si="15"/>
        <v>M</v>
      </c>
      <c r="L149">
        <f t="shared" si="16"/>
        <v>42</v>
      </c>
      <c r="M149" s="11">
        <f t="shared" si="17"/>
        <v>0.75</v>
      </c>
      <c r="N149">
        <f t="shared" si="18"/>
        <v>1</v>
      </c>
      <c r="O149">
        <f t="shared" si="19"/>
        <v>0.34782608695652173</v>
      </c>
      <c r="P149">
        <f t="shared" si="20"/>
        <v>1</v>
      </c>
    </row>
    <row r="150" spans="1:16" x14ac:dyDescent="0.3">
      <c r="A150">
        <v>4</v>
      </c>
      <c r="B150">
        <v>41.897865000000003</v>
      </c>
      <c r="C150">
        <v>-87.630874000000006</v>
      </c>
      <c r="D150" s="1">
        <v>0.79166666666666663</v>
      </c>
      <c r="E150" s="1">
        <v>0.99930555555555556</v>
      </c>
      <c r="F150" t="s">
        <v>13</v>
      </c>
      <c r="G150" t="s">
        <v>10</v>
      </c>
      <c r="H150">
        <v>26</v>
      </c>
      <c r="I150" s="2">
        <v>44116</v>
      </c>
      <c r="J150">
        <f t="shared" si="14"/>
        <v>1</v>
      </c>
      <c r="K150" t="str">
        <f t="shared" si="15"/>
        <v>M</v>
      </c>
      <c r="L150">
        <f t="shared" si="16"/>
        <v>42</v>
      </c>
      <c r="M150" s="11">
        <f t="shared" si="17"/>
        <v>0.83333333333333326</v>
      </c>
      <c r="N150">
        <f t="shared" si="18"/>
        <v>1</v>
      </c>
      <c r="O150">
        <f t="shared" si="19"/>
        <v>0.5</v>
      </c>
      <c r="P150">
        <f t="shared" si="20"/>
        <v>1</v>
      </c>
    </row>
    <row r="151" spans="1:16" x14ac:dyDescent="0.3">
      <c r="A151">
        <v>5</v>
      </c>
      <c r="B151">
        <v>41.874848999999998</v>
      </c>
      <c r="C151">
        <v>-87.634506000000002</v>
      </c>
      <c r="D151" s="1">
        <v>0.25</v>
      </c>
      <c r="E151" s="1">
        <v>0.3125</v>
      </c>
      <c r="F151" t="s">
        <v>16</v>
      </c>
      <c r="G151" t="s">
        <v>10</v>
      </c>
      <c r="H151">
        <v>27</v>
      </c>
      <c r="I151" s="2">
        <v>44116</v>
      </c>
      <c r="J151">
        <f t="shared" si="14"/>
        <v>1</v>
      </c>
      <c r="K151" t="str">
        <f t="shared" si="15"/>
        <v>M</v>
      </c>
      <c r="L151">
        <f t="shared" si="16"/>
        <v>42</v>
      </c>
      <c r="M151" s="11">
        <f t="shared" si="17"/>
        <v>0.25</v>
      </c>
      <c r="N151">
        <f t="shared" si="18"/>
        <v>1</v>
      </c>
      <c r="O151">
        <f t="shared" si="19"/>
        <v>0.5</v>
      </c>
      <c r="P151">
        <f t="shared" si="20"/>
        <v>1</v>
      </c>
    </row>
    <row r="152" spans="1:16" x14ac:dyDescent="0.3">
      <c r="A152">
        <v>5</v>
      </c>
      <c r="B152">
        <v>41.881996999999998</v>
      </c>
      <c r="C152">
        <v>-87.627484999999993</v>
      </c>
      <c r="D152" s="1">
        <v>0.73958333333333337</v>
      </c>
      <c r="E152" s="1">
        <v>0.77083333333333337</v>
      </c>
      <c r="F152" t="s">
        <v>15</v>
      </c>
      <c r="G152" t="s">
        <v>10</v>
      </c>
      <c r="H152">
        <v>27</v>
      </c>
      <c r="I152" s="2">
        <v>44116</v>
      </c>
      <c r="J152">
        <f t="shared" si="14"/>
        <v>1</v>
      </c>
      <c r="K152" t="str">
        <f t="shared" si="15"/>
        <v>M</v>
      </c>
      <c r="L152">
        <f t="shared" si="16"/>
        <v>42</v>
      </c>
      <c r="M152" s="11">
        <f t="shared" si="17"/>
        <v>0.75</v>
      </c>
      <c r="N152">
        <f t="shared" si="18"/>
        <v>1</v>
      </c>
      <c r="O152">
        <f t="shared" si="19"/>
        <v>0.34782608695652173</v>
      </c>
      <c r="P152">
        <f t="shared" si="20"/>
        <v>1</v>
      </c>
    </row>
    <row r="153" spans="1:16" x14ac:dyDescent="0.3">
      <c r="A153">
        <v>5</v>
      </c>
      <c r="B153">
        <v>41.897865000000003</v>
      </c>
      <c r="C153">
        <v>-87.630874000000006</v>
      </c>
      <c r="D153" s="1">
        <v>0.73958333333333337</v>
      </c>
      <c r="E153" s="1">
        <v>0.99930555555555556</v>
      </c>
      <c r="F153" t="s">
        <v>13</v>
      </c>
      <c r="G153" t="s">
        <v>10</v>
      </c>
      <c r="H153">
        <v>27</v>
      </c>
      <c r="I153" s="2">
        <v>44116</v>
      </c>
      <c r="J153">
        <f t="shared" si="14"/>
        <v>1</v>
      </c>
      <c r="K153" t="str">
        <f t="shared" si="15"/>
        <v>M</v>
      </c>
      <c r="L153">
        <f t="shared" si="16"/>
        <v>42</v>
      </c>
      <c r="M153" s="11">
        <f t="shared" si="17"/>
        <v>0.75</v>
      </c>
      <c r="N153">
        <f t="shared" si="18"/>
        <v>1</v>
      </c>
      <c r="O153">
        <f t="shared" si="19"/>
        <v>0.25</v>
      </c>
      <c r="P153">
        <f t="shared" si="20"/>
        <v>1</v>
      </c>
    </row>
    <row r="154" spans="1:16" x14ac:dyDescent="0.3">
      <c r="A154">
        <v>6</v>
      </c>
      <c r="B154">
        <v>41.874848999999998</v>
      </c>
      <c r="C154">
        <v>-87.634506000000002</v>
      </c>
      <c r="D154" s="1">
        <v>0.25</v>
      </c>
      <c r="E154" s="1">
        <v>0.31944444444444448</v>
      </c>
      <c r="F154" t="s">
        <v>16</v>
      </c>
      <c r="G154" t="s">
        <v>14</v>
      </c>
      <c r="H154">
        <v>29</v>
      </c>
      <c r="I154" s="2">
        <v>44116</v>
      </c>
      <c r="J154">
        <f t="shared" si="14"/>
        <v>1</v>
      </c>
      <c r="K154" t="str">
        <f t="shared" si="15"/>
        <v>M</v>
      </c>
      <c r="L154">
        <f t="shared" si="16"/>
        <v>42</v>
      </c>
      <c r="M154" s="11">
        <f t="shared" si="17"/>
        <v>0.25</v>
      </c>
      <c r="N154">
        <f t="shared" si="18"/>
        <v>1</v>
      </c>
      <c r="O154">
        <f t="shared" si="19"/>
        <v>0.5</v>
      </c>
      <c r="P154">
        <f t="shared" si="20"/>
        <v>1</v>
      </c>
    </row>
    <row r="155" spans="1:16" x14ac:dyDescent="0.3">
      <c r="A155">
        <v>6</v>
      </c>
      <c r="B155">
        <v>41.880653000000002</v>
      </c>
      <c r="C155">
        <v>-87.636480000000006</v>
      </c>
      <c r="D155" s="1">
        <v>0.375</v>
      </c>
      <c r="E155" s="1">
        <v>0.71527777777777779</v>
      </c>
      <c r="F155" t="s">
        <v>12</v>
      </c>
      <c r="G155" t="s">
        <v>14</v>
      </c>
      <c r="H155">
        <v>29</v>
      </c>
      <c r="I155" s="2">
        <v>44116</v>
      </c>
      <c r="J155">
        <f t="shared" si="14"/>
        <v>1</v>
      </c>
      <c r="K155" t="str">
        <f t="shared" si="15"/>
        <v>M</v>
      </c>
      <c r="L155">
        <f t="shared" si="16"/>
        <v>42</v>
      </c>
      <c r="M155" s="11">
        <f t="shared" si="17"/>
        <v>0.41666666666666663</v>
      </c>
      <c r="N155">
        <f t="shared" si="18"/>
        <v>1</v>
      </c>
      <c r="O155">
        <f t="shared" si="19"/>
        <v>0.21052631578947367</v>
      </c>
      <c r="P155">
        <f t="shared" si="20"/>
        <v>1</v>
      </c>
    </row>
    <row r="156" spans="1:16" x14ac:dyDescent="0.3">
      <c r="A156">
        <v>6</v>
      </c>
      <c r="B156">
        <v>41.897865000000003</v>
      </c>
      <c r="C156">
        <v>-87.630874000000006</v>
      </c>
      <c r="D156" s="1">
        <v>0.73958333333333337</v>
      </c>
      <c r="E156" s="1">
        <v>0.99930555555555556</v>
      </c>
      <c r="F156" t="s">
        <v>13</v>
      </c>
      <c r="G156" t="s">
        <v>14</v>
      </c>
      <c r="H156">
        <v>29</v>
      </c>
      <c r="I156" s="2">
        <v>44116</v>
      </c>
      <c r="J156">
        <f t="shared" si="14"/>
        <v>1</v>
      </c>
      <c r="K156" t="str">
        <f t="shared" si="15"/>
        <v>M</v>
      </c>
      <c r="L156">
        <f t="shared" si="16"/>
        <v>42</v>
      </c>
      <c r="M156" s="11">
        <f t="shared" si="17"/>
        <v>0.75</v>
      </c>
      <c r="N156">
        <f t="shared" si="18"/>
        <v>1</v>
      </c>
      <c r="O156">
        <f t="shared" si="19"/>
        <v>0.25</v>
      </c>
      <c r="P156">
        <f t="shared" si="20"/>
        <v>1</v>
      </c>
    </row>
    <row r="157" spans="1:16" x14ac:dyDescent="0.3">
      <c r="A157">
        <v>1</v>
      </c>
      <c r="B157">
        <v>41.879604</v>
      </c>
      <c r="C157">
        <v>-87.633663999999996</v>
      </c>
      <c r="D157" s="1">
        <v>0.33333333333333331</v>
      </c>
      <c r="E157" s="1">
        <v>0.34027777777777773</v>
      </c>
      <c r="F157" t="s">
        <v>9</v>
      </c>
      <c r="G157" t="s">
        <v>10</v>
      </c>
      <c r="H157">
        <v>25</v>
      </c>
      <c r="I157" s="2">
        <v>44117</v>
      </c>
      <c r="J157">
        <f t="shared" si="14"/>
        <v>1</v>
      </c>
      <c r="K157" t="str">
        <f t="shared" si="15"/>
        <v>Tu</v>
      </c>
      <c r="L157">
        <f t="shared" si="16"/>
        <v>42</v>
      </c>
      <c r="M157" s="11">
        <f t="shared" si="17"/>
        <v>0.33333333333333331</v>
      </c>
      <c r="N157">
        <f t="shared" si="18"/>
        <v>1</v>
      </c>
      <c r="O157">
        <f t="shared" si="19"/>
        <v>0.5</v>
      </c>
      <c r="P157">
        <f t="shared" si="20"/>
        <v>1</v>
      </c>
    </row>
    <row r="158" spans="1:16" x14ac:dyDescent="0.3">
      <c r="A158">
        <v>1</v>
      </c>
      <c r="B158">
        <v>41.877676999999998</v>
      </c>
      <c r="C158">
        <v>-87.634251000000006</v>
      </c>
      <c r="D158" s="1">
        <v>0.34375</v>
      </c>
      <c r="E158" s="1">
        <v>0.34722222222222227</v>
      </c>
      <c r="F158" t="s">
        <v>11</v>
      </c>
      <c r="G158" t="s">
        <v>10</v>
      </c>
      <c r="H158">
        <v>25</v>
      </c>
      <c r="I158" s="2">
        <v>44117</v>
      </c>
      <c r="J158">
        <f t="shared" si="14"/>
        <v>1</v>
      </c>
      <c r="K158" t="str">
        <f t="shared" si="15"/>
        <v>Tu</v>
      </c>
      <c r="L158">
        <f t="shared" si="16"/>
        <v>42</v>
      </c>
      <c r="M158" s="11">
        <f t="shared" si="17"/>
        <v>0.33333333333333331</v>
      </c>
      <c r="N158">
        <f t="shared" si="18"/>
        <v>1</v>
      </c>
      <c r="O158">
        <f t="shared" si="19"/>
        <v>1</v>
      </c>
      <c r="P158">
        <f t="shared" si="20"/>
        <v>1</v>
      </c>
    </row>
    <row r="159" spans="1:16" x14ac:dyDescent="0.3">
      <c r="A159">
        <v>1</v>
      </c>
      <c r="B159">
        <v>41.880653000000002</v>
      </c>
      <c r="C159">
        <v>-87.636480000000006</v>
      </c>
      <c r="D159" s="1">
        <v>0.35416666666666669</v>
      </c>
      <c r="E159" s="1">
        <v>0.5</v>
      </c>
      <c r="F159" t="s">
        <v>12</v>
      </c>
      <c r="G159" t="s">
        <v>10</v>
      </c>
      <c r="H159">
        <v>25</v>
      </c>
      <c r="I159" s="2">
        <v>44117</v>
      </c>
      <c r="J159">
        <f t="shared" si="14"/>
        <v>1</v>
      </c>
      <c r="K159" t="str">
        <f t="shared" si="15"/>
        <v>Tu</v>
      </c>
      <c r="L159">
        <f t="shared" si="16"/>
        <v>42</v>
      </c>
      <c r="M159" s="11">
        <f t="shared" si="17"/>
        <v>0.33333333333333331</v>
      </c>
      <c r="N159">
        <f t="shared" si="18"/>
        <v>1</v>
      </c>
      <c r="O159">
        <f t="shared" si="19"/>
        <v>1</v>
      </c>
      <c r="P159">
        <f t="shared" si="20"/>
        <v>1</v>
      </c>
    </row>
    <row r="160" spans="1:16" x14ac:dyDescent="0.3">
      <c r="A160">
        <v>1</v>
      </c>
      <c r="B160">
        <v>41.897865000000003</v>
      </c>
      <c r="C160">
        <v>-87.630874000000006</v>
      </c>
      <c r="D160" s="1">
        <v>0.72916666666666663</v>
      </c>
      <c r="E160" s="1">
        <v>0.99930555555555556</v>
      </c>
      <c r="F160" t="s">
        <v>13</v>
      </c>
      <c r="G160" t="s">
        <v>10</v>
      </c>
      <c r="H160">
        <v>25</v>
      </c>
      <c r="I160" s="2">
        <v>44117</v>
      </c>
      <c r="J160">
        <f t="shared" si="14"/>
        <v>1</v>
      </c>
      <c r="K160" t="str">
        <f t="shared" si="15"/>
        <v>Tu</v>
      </c>
      <c r="L160">
        <f t="shared" si="16"/>
        <v>42</v>
      </c>
      <c r="M160" s="11">
        <f t="shared" si="17"/>
        <v>0.75</v>
      </c>
      <c r="N160">
        <f t="shared" si="18"/>
        <v>1</v>
      </c>
      <c r="O160">
        <f t="shared" si="19"/>
        <v>0.25</v>
      </c>
      <c r="P160">
        <f t="shared" si="20"/>
        <v>1</v>
      </c>
    </row>
    <row r="161" spans="1:16" x14ac:dyDescent="0.3">
      <c r="A161">
        <v>2</v>
      </c>
      <c r="B161">
        <v>41.879604</v>
      </c>
      <c r="C161">
        <v>-87.633663999999996</v>
      </c>
      <c r="D161" s="1">
        <v>0.3125</v>
      </c>
      <c r="E161" s="1">
        <v>0.35416666666666669</v>
      </c>
      <c r="F161" t="s">
        <v>9</v>
      </c>
      <c r="G161" t="s">
        <v>14</v>
      </c>
      <c r="H161">
        <v>27</v>
      </c>
      <c r="I161" s="2">
        <v>44117</v>
      </c>
      <c r="J161">
        <f t="shared" si="14"/>
        <v>1</v>
      </c>
      <c r="K161" t="str">
        <f t="shared" si="15"/>
        <v>Tu</v>
      </c>
      <c r="L161">
        <f t="shared" si="16"/>
        <v>42</v>
      </c>
      <c r="M161" s="11">
        <f t="shared" si="17"/>
        <v>0.33333333333333331</v>
      </c>
      <c r="N161">
        <f t="shared" si="18"/>
        <v>1</v>
      </c>
      <c r="O161">
        <f t="shared" si="19"/>
        <v>0.5</v>
      </c>
      <c r="P161">
        <f t="shared" si="20"/>
        <v>1</v>
      </c>
    </row>
    <row r="162" spans="1:16" x14ac:dyDescent="0.3">
      <c r="A162">
        <v>2</v>
      </c>
      <c r="B162">
        <v>41.880653000000002</v>
      </c>
      <c r="C162">
        <v>-87.636480000000006</v>
      </c>
      <c r="D162" s="1">
        <v>0.375</v>
      </c>
      <c r="E162" s="1">
        <v>0.70833333333333337</v>
      </c>
      <c r="F162" t="s">
        <v>12</v>
      </c>
      <c r="G162" t="s">
        <v>14</v>
      </c>
      <c r="H162">
        <v>27</v>
      </c>
      <c r="I162" s="2">
        <v>44117</v>
      </c>
      <c r="J162">
        <f t="shared" si="14"/>
        <v>1</v>
      </c>
      <c r="K162" t="str">
        <f t="shared" si="15"/>
        <v>Tu</v>
      </c>
      <c r="L162">
        <f t="shared" si="16"/>
        <v>42</v>
      </c>
      <c r="M162" s="11">
        <f t="shared" si="17"/>
        <v>0.41666666666666663</v>
      </c>
      <c r="N162">
        <f t="shared" si="18"/>
        <v>1</v>
      </c>
      <c r="O162">
        <f t="shared" si="19"/>
        <v>0.2</v>
      </c>
      <c r="P162">
        <f t="shared" si="20"/>
        <v>1</v>
      </c>
    </row>
    <row r="163" spans="1:16" x14ac:dyDescent="0.3">
      <c r="A163">
        <v>2</v>
      </c>
      <c r="B163">
        <v>41.897865000000003</v>
      </c>
      <c r="C163">
        <v>-87.630874000000006</v>
      </c>
      <c r="D163" s="1">
        <v>0.73958333333333337</v>
      </c>
      <c r="E163" s="1">
        <v>0.99930555555555556</v>
      </c>
      <c r="F163" t="s">
        <v>13</v>
      </c>
      <c r="G163" t="s">
        <v>14</v>
      </c>
      <c r="H163">
        <v>27</v>
      </c>
      <c r="I163" s="2">
        <v>44117</v>
      </c>
      <c r="J163">
        <f t="shared" si="14"/>
        <v>1</v>
      </c>
      <c r="K163" t="str">
        <f t="shared" si="15"/>
        <v>Tu</v>
      </c>
      <c r="L163">
        <f t="shared" si="16"/>
        <v>42</v>
      </c>
      <c r="M163" s="11">
        <f t="shared" si="17"/>
        <v>0.75</v>
      </c>
      <c r="N163">
        <f t="shared" si="18"/>
        <v>1</v>
      </c>
      <c r="O163">
        <f t="shared" si="19"/>
        <v>0.25</v>
      </c>
      <c r="P163">
        <f t="shared" si="20"/>
        <v>1</v>
      </c>
    </row>
    <row r="164" spans="1:16" x14ac:dyDescent="0.3">
      <c r="A164">
        <v>3</v>
      </c>
      <c r="B164">
        <v>41.880653000000002</v>
      </c>
      <c r="C164">
        <v>-87.636480000000006</v>
      </c>
      <c r="D164" s="1">
        <v>0.375</v>
      </c>
      <c r="E164" s="1">
        <v>0.70833333333333337</v>
      </c>
      <c r="F164" t="s">
        <v>12</v>
      </c>
      <c r="G164" t="s">
        <v>14</v>
      </c>
      <c r="H164">
        <v>29</v>
      </c>
      <c r="I164" s="2">
        <v>44117</v>
      </c>
      <c r="J164">
        <f t="shared" si="14"/>
        <v>1</v>
      </c>
      <c r="K164" t="str">
        <f t="shared" si="15"/>
        <v>Tu</v>
      </c>
      <c r="L164">
        <f t="shared" si="16"/>
        <v>42</v>
      </c>
      <c r="M164" s="11">
        <f t="shared" si="17"/>
        <v>0.41666666666666663</v>
      </c>
      <c r="N164">
        <f t="shared" si="18"/>
        <v>1</v>
      </c>
      <c r="O164">
        <f t="shared" si="19"/>
        <v>0.2</v>
      </c>
      <c r="P164">
        <f t="shared" si="20"/>
        <v>1</v>
      </c>
    </row>
    <row r="165" spans="1:16" x14ac:dyDescent="0.3">
      <c r="A165">
        <v>3</v>
      </c>
      <c r="B165">
        <v>41.897865000000003</v>
      </c>
      <c r="C165">
        <v>-87.630874000000006</v>
      </c>
      <c r="D165" s="1">
        <v>0.79166666666666663</v>
      </c>
      <c r="E165" s="1">
        <v>0.99930555555555556</v>
      </c>
      <c r="F165" t="s">
        <v>13</v>
      </c>
      <c r="G165" t="s">
        <v>14</v>
      </c>
      <c r="H165">
        <v>29</v>
      </c>
      <c r="I165" s="2">
        <v>44117</v>
      </c>
      <c r="J165">
        <f t="shared" si="14"/>
        <v>1</v>
      </c>
      <c r="K165" t="str">
        <f t="shared" si="15"/>
        <v>Tu</v>
      </c>
      <c r="L165">
        <f t="shared" si="16"/>
        <v>42</v>
      </c>
      <c r="M165" s="11">
        <f t="shared" si="17"/>
        <v>0.83333333333333326</v>
      </c>
      <c r="N165">
        <f t="shared" si="18"/>
        <v>1</v>
      </c>
      <c r="O165">
        <f t="shared" si="19"/>
        <v>0.5</v>
      </c>
      <c r="P165">
        <f t="shared" si="20"/>
        <v>1</v>
      </c>
    </row>
    <row r="166" spans="1:16" x14ac:dyDescent="0.3">
      <c r="A166">
        <v>4</v>
      </c>
      <c r="B166">
        <v>41.880653000000002</v>
      </c>
      <c r="C166">
        <v>-87.636480000000006</v>
      </c>
      <c r="D166" s="1">
        <v>0.375</v>
      </c>
      <c r="E166" s="1">
        <v>0.71527777777777779</v>
      </c>
      <c r="F166" t="s">
        <v>12</v>
      </c>
      <c r="G166" t="s">
        <v>10</v>
      </c>
      <c r="H166">
        <v>26</v>
      </c>
      <c r="I166" s="2">
        <v>44117</v>
      </c>
      <c r="J166">
        <f t="shared" si="14"/>
        <v>1</v>
      </c>
      <c r="K166" t="str">
        <f t="shared" si="15"/>
        <v>Tu</v>
      </c>
      <c r="L166">
        <f t="shared" si="16"/>
        <v>42</v>
      </c>
      <c r="M166" s="11">
        <f t="shared" si="17"/>
        <v>0.41666666666666663</v>
      </c>
      <c r="N166">
        <f t="shared" si="18"/>
        <v>1</v>
      </c>
      <c r="O166">
        <f t="shared" si="19"/>
        <v>0.2</v>
      </c>
      <c r="P166">
        <f t="shared" si="20"/>
        <v>1</v>
      </c>
    </row>
    <row r="167" spans="1:16" x14ac:dyDescent="0.3">
      <c r="A167">
        <v>4</v>
      </c>
      <c r="B167">
        <v>41.881996999999998</v>
      </c>
      <c r="C167">
        <v>-87.627484999999993</v>
      </c>
      <c r="D167" s="1">
        <v>0.73958333333333337</v>
      </c>
      <c r="E167" s="1">
        <v>0.77777777777777779</v>
      </c>
      <c r="F167" t="s">
        <v>15</v>
      </c>
      <c r="G167" t="s">
        <v>10</v>
      </c>
      <c r="H167">
        <v>26</v>
      </c>
      <c r="I167" s="2">
        <v>44117</v>
      </c>
      <c r="J167">
        <f t="shared" si="14"/>
        <v>1</v>
      </c>
      <c r="K167" t="str">
        <f t="shared" si="15"/>
        <v>Tu</v>
      </c>
      <c r="L167">
        <f t="shared" si="16"/>
        <v>42</v>
      </c>
      <c r="M167" s="11">
        <f t="shared" si="17"/>
        <v>0.75</v>
      </c>
      <c r="N167">
        <f t="shared" si="18"/>
        <v>1</v>
      </c>
      <c r="O167">
        <f t="shared" si="19"/>
        <v>0.34782608695652173</v>
      </c>
      <c r="P167">
        <f t="shared" si="20"/>
        <v>1</v>
      </c>
    </row>
    <row r="168" spans="1:16" x14ac:dyDescent="0.3">
      <c r="A168">
        <v>4</v>
      </c>
      <c r="B168">
        <v>41.897865000000003</v>
      </c>
      <c r="C168">
        <v>-87.630874000000006</v>
      </c>
      <c r="D168" s="1">
        <v>0.79166666666666663</v>
      </c>
      <c r="E168" s="1">
        <v>0.99930555555555556</v>
      </c>
      <c r="F168" t="s">
        <v>13</v>
      </c>
      <c r="G168" t="s">
        <v>10</v>
      </c>
      <c r="H168">
        <v>26</v>
      </c>
      <c r="I168" s="2">
        <v>44117</v>
      </c>
      <c r="J168">
        <f t="shared" si="14"/>
        <v>1</v>
      </c>
      <c r="K168" t="str">
        <f t="shared" si="15"/>
        <v>Tu</v>
      </c>
      <c r="L168">
        <f t="shared" si="16"/>
        <v>42</v>
      </c>
      <c r="M168" s="11">
        <f t="shared" si="17"/>
        <v>0.83333333333333326</v>
      </c>
      <c r="N168">
        <f t="shared" si="18"/>
        <v>1</v>
      </c>
      <c r="O168">
        <f t="shared" si="19"/>
        <v>0.5</v>
      </c>
      <c r="P168">
        <f t="shared" si="20"/>
        <v>1</v>
      </c>
    </row>
    <row r="169" spans="1:16" x14ac:dyDescent="0.3">
      <c r="A169">
        <v>5</v>
      </c>
      <c r="B169">
        <v>41.874848999999998</v>
      </c>
      <c r="C169">
        <v>-87.634506000000002</v>
      </c>
      <c r="D169" s="1">
        <v>0.25</v>
      </c>
      <c r="E169" s="1">
        <v>0.3125</v>
      </c>
      <c r="F169" t="s">
        <v>16</v>
      </c>
      <c r="G169" t="s">
        <v>10</v>
      </c>
      <c r="H169">
        <v>27</v>
      </c>
      <c r="I169" s="2">
        <v>44117</v>
      </c>
      <c r="J169">
        <f t="shared" si="14"/>
        <v>1</v>
      </c>
      <c r="K169" t="str">
        <f t="shared" si="15"/>
        <v>Tu</v>
      </c>
      <c r="L169">
        <f t="shared" si="16"/>
        <v>42</v>
      </c>
      <c r="M169" s="11">
        <f t="shared" si="17"/>
        <v>0.25</v>
      </c>
      <c r="N169">
        <f t="shared" si="18"/>
        <v>1</v>
      </c>
      <c r="O169">
        <f t="shared" si="19"/>
        <v>0.5714285714285714</v>
      </c>
      <c r="P169">
        <f t="shared" si="20"/>
        <v>1</v>
      </c>
    </row>
    <row r="170" spans="1:16" x14ac:dyDescent="0.3">
      <c r="A170">
        <v>5</v>
      </c>
      <c r="B170">
        <v>41.880653000000002</v>
      </c>
      <c r="C170">
        <v>-87.636480000000006</v>
      </c>
      <c r="D170" s="1">
        <v>0.375</v>
      </c>
      <c r="E170" s="1">
        <v>0.70833333333333337</v>
      </c>
      <c r="F170" t="s">
        <v>12</v>
      </c>
      <c r="G170" t="s">
        <v>10</v>
      </c>
      <c r="H170">
        <v>27</v>
      </c>
      <c r="I170" s="2">
        <v>44117</v>
      </c>
      <c r="J170">
        <f t="shared" si="14"/>
        <v>1</v>
      </c>
      <c r="K170" t="str">
        <f t="shared" si="15"/>
        <v>Tu</v>
      </c>
      <c r="L170">
        <f t="shared" si="16"/>
        <v>42</v>
      </c>
      <c r="M170" s="11">
        <f t="shared" si="17"/>
        <v>0.41666666666666663</v>
      </c>
      <c r="N170">
        <f t="shared" si="18"/>
        <v>1</v>
      </c>
      <c r="O170">
        <f t="shared" si="19"/>
        <v>0.2</v>
      </c>
      <c r="P170">
        <f t="shared" si="20"/>
        <v>1</v>
      </c>
    </row>
    <row r="171" spans="1:16" x14ac:dyDescent="0.3">
      <c r="A171">
        <v>5</v>
      </c>
      <c r="B171">
        <v>41.881996999999998</v>
      </c>
      <c r="C171">
        <v>-87.627484999999993</v>
      </c>
      <c r="D171" s="1">
        <v>0.73958333333333337</v>
      </c>
      <c r="E171" s="1">
        <v>0.77083333333333337</v>
      </c>
      <c r="F171" t="s">
        <v>15</v>
      </c>
      <c r="G171" t="s">
        <v>10</v>
      </c>
      <c r="H171">
        <v>27</v>
      </c>
      <c r="I171" s="2">
        <v>44117</v>
      </c>
      <c r="J171">
        <f t="shared" si="14"/>
        <v>1</v>
      </c>
      <c r="K171" t="str">
        <f t="shared" si="15"/>
        <v>Tu</v>
      </c>
      <c r="L171">
        <f t="shared" si="16"/>
        <v>42</v>
      </c>
      <c r="M171" s="11">
        <f t="shared" si="17"/>
        <v>0.75</v>
      </c>
      <c r="N171">
        <f t="shared" si="18"/>
        <v>0.875</v>
      </c>
      <c r="O171">
        <f t="shared" si="19"/>
        <v>0.30434782608695654</v>
      </c>
      <c r="P171">
        <f t="shared" si="20"/>
        <v>0.875</v>
      </c>
    </row>
    <row r="172" spans="1:16" x14ac:dyDescent="0.3">
      <c r="A172">
        <v>5</v>
      </c>
      <c r="B172">
        <v>41.897865000000003</v>
      </c>
      <c r="C172">
        <v>-87.630874000000006</v>
      </c>
      <c r="D172" s="1">
        <v>0.73958333333333337</v>
      </c>
      <c r="E172" s="1">
        <v>0.99930555555555556</v>
      </c>
      <c r="F172" t="s">
        <v>13</v>
      </c>
      <c r="G172" t="s">
        <v>10</v>
      </c>
      <c r="H172">
        <v>27</v>
      </c>
      <c r="I172" s="2">
        <v>44117</v>
      </c>
      <c r="J172">
        <f t="shared" si="14"/>
        <v>1</v>
      </c>
      <c r="K172" t="str">
        <f t="shared" si="15"/>
        <v>Tu</v>
      </c>
      <c r="L172">
        <f t="shared" si="16"/>
        <v>42</v>
      </c>
      <c r="M172" s="11">
        <f t="shared" si="17"/>
        <v>0.75</v>
      </c>
      <c r="N172">
        <f t="shared" si="18"/>
        <v>1</v>
      </c>
      <c r="O172">
        <f t="shared" si="19"/>
        <v>0.25</v>
      </c>
      <c r="P172">
        <f t="shared" si="20"/>
        <v>1</v>
      </c>
    </row>
    <row r="173" spans="1:16" x14ac:dyDescent="0.3">
      <c r="A173">
        <v>6</v>
      </c>
      <c r="B173">
        <v>41.874848999999998</v>
      </c>
      <c r="C173">
        <v>-87.634506000000002</v>
      </c>
      <c r="D173" s="1">
        <v>0.25</v>
      </c>
      <c r="E173" s="1">
        <v>0.31944444444444448</v>
      </c>
      <c r="F173" t="s">
        <v>16</v>
      </c>
      <c r="G173" t="s">
        <v>14</v>
      </c>
      <c r="H173">
        <v>29</v>
      </c>
      <c r="I173" s="2">
        <v>44117</v>
      </c>
      <c r="J173">
        <f t="shared" si="14"/>
        <v>1</v>
      </c>
      <c r="K173" t="str">
        <f t="shared" si="15"/>
        <v>Tu</v>
      </c>
      <c r="L173">
        <f t="shared" si="16"/>
        <v>42</v>
      </c>
      <c r="M173" s="11">
        <f t="shared" si="17"/>
        <v>0.25</v>
      </c>
      <c r="N173">
        <f t="shared" si="18"/>
        <v>0.75</v>
      </c>
      <c r="O173">
        <f t="shared" si="19"/>
        <v>0.42857142857142855</v>
      </c>
      <c r="P173">
        <f t="shared" si="20"/>
        <v>0.75</v>
      </c>
    </row>
    <row r="174" spans="1:16" x14ac:dyDescent="0.3">
      <c r="A174">
        <v>6</v>
      </c>
      <c r="B174">
        <v>41.880653000000002</v>
      </c>
      <c r="C174">
        <v>-87.636480000000006</v>
      </c>
      <c r="D174" s="1">
        <v>0.375</v>
      </c>
      <c r="E174" s="1">
        <v>0.71527777777777779</v>
      </c>
      <c r="F174" t="s">
        <v>12</v>
      </c>
      <c r="G174" t="s">
        <v>14</v>
      </c>
      <c r="H174">
        <v>29</v>
      </c>
      <c r="I174" s="2">
        <v>44117</v>
      </c>
      <c r="J174">
        <f t="shared" si="14"/>
        <v>1</v>
      </c>
      <c r="K174" t="str">
        <f t="shared" si="15"/>
        <v>Tu</v>
      </c>
      <c r="L174">
        <f t="shared" si="16"/>
        <v>42</v>
      </c>
      <c r="M174" s="11">
        <f t="shared" si="17"/>
        <v>0.41666666666666663</v>
      </c>
      <c r="N174">
        <f t="shared" si="18"/>
        <v>1</v>
      </c>
      <c r="O174">
        <f t="shared" si="19"/>
        <v>0.2</v>
      </c>
      <c r="P174">
        <f t="shared" si="20"/>
        <v>1</v>
      </c>
    </row>
    <row r="175" spans="1:16" x14ac:dyDescent="0.3">
      <c r="A175">
        <v>6</v>
      </c>
      <c r="B175">
        <v>41.881996999999998</v>
      </c>
      <c r="C175">
        <v>-87.627484999999993</v>
      </c>
      <c r="D175" s="1">
        <v>0.73958333333333337</v>
      </c>
      <c r="E175" s="1">
        <v>0.77777777777777779</v>
      </c>
      <c r="F175" t="s">
        <v>15</v>
      </c>
      <c r="G175" t="s">
        <v>14</v>
      </c>
      <c r="H175">
        <v>29</v>
      </c>
      <c r="I175" s="2">
        <v>44117</v>
      </c>
      <c r="J175">
        <f t="shared" si="14"/>
        <v>1</v>
      </c>
      <c r="K175" t="str">
        <f t="shared" si="15"/>
        <v>Tu</v>
      </c>
      <c r="L175">
        <f t="shared" si="16"/>
        <v>42</v>
      </c>
      <c r="M175" s="11">
        <f t="shared" si="17"/>
        <v>0.75</v>
      </c>
      <c r="N175">
        <f t="shared" si="18"/>
        <v>1</v>
      </c>
      <c r="O175">
        <f t="shared" si="19"/>
        <v>0.34782608695652173</v>
      </c>
      <c r="P175">
        <f t="shared" si="20"/>
        <v>1</v>
      </c>
    </row>
    <row r="176" spans="1:16" x14ac:dyDescent="0.3">
      <c r="A176">
        <v>6</v>
      </c>
      <c r="B176">
        <v>41.897865000000003</v>
      </c>
      <c r="C176">
        <v>-87.630874000000006</v>
      </c>
      <c r="D176" s="1">
        <v>0.73958333333333337</v>
      </c>
      <c r="E176" s="1">
        <v>0.99930555555555556</v>
      </c>
      <c r="F176" t="s">
        <v>13</v>
      </c>
      <c r="G176" t="s">
        <v>14</v>
      </c>
      <c r="H176">
        <v>29</v>
      </c>
      <c r="I176" s="2">
        <v>44117</v>
      </c>
      <c r="J176">
        <f t="shared" si="14"/>
        <v>1</v>
      </c>
      <c r="K176" t="str">
        <f t="shared" si="15"/>
        <v>Tu</v>
      </c>
      <c r="L176">
        <f t="shared" si="16"/>
        <v>42</v>
      </c>
      <c r="M176" s="11">
        <f t="shared" si="17"/>
        <v>0.75</v>
      </c>
      <c r="N176">
        <f t="shared" si="18"/>
        <v>1</v>
      </c>
      <c r="O176">
        <f t="shared" si="19"/>
        <v>0.25</v>
      </c>
      <c r="P176">
        <f t="shared" si="20"/>
        <v>1</v>
      </c>
    </row>
    <row r="177" spans="1:16" x14ac:dyDescent="0.3">
      <c r="A177">
        <v>1</v>
      </c>
      <c r="B177">
        <v>41.879604</v>
      </c>
      <c r="C177">
        <v>-87.633663999999996</v>
      </c>
      <c r="D177" s="1">
        <v>0.33333333333333331</v>
      </c>
      <c r="E177" s="1">
        <v>0.34027777777777773</v>
      </c>
      <c r="F177" t="s">
        <v>9</v>
      </c>
      <c r="G177" t="s">
        <v>10</v>
      </c>
      <c r="H177">
        <v>25</v>
      </c>
      <c r="I177" s="2">
        <v>44118</v>
      </c>
      <c r="J177">
        <f t="shared" si="14"/>
        <v>1</v>
      </c>
      <c r="K177" t="str">
        <f t="shared" si="15"/>
        <v>W</v>
      </c>
      <c r="L177">
        <f t="shared" si="16"/>
        <v>42</v>
      </c>
      <c r="M177" s="11">
        <f t="shared" si="17"/>
        <v>0.33333333333333331</v>
      </c>
      <c r="N177">
        <f t="shared" si="18"/>
        <v>1</v>
      </c>
      <c r="O177">
        <f t="shared" si="19"/>
        <v>0.53333333333333333</v>
      </c>
      <c r="P177">
        <f t="shared" si="20"/>
        <v>1</v>
      </c>
    </row>
    <row r="178" spans="1:16" x14ac:dyDescent="0.3">
      <c r="A178">
        <v>1</v>
      </c>
      <c r="B178">
        <v>41.877676999999998</v>
      </c>
      <c r="C178">
        <v>-87.634251000000006</v>
      </c>
      <c r="D178" s="1">
        <v>0.34375</v>
      </c>
      <c r="E178" s="1">
        <v>0.34722222222222227</v>
      </c>
      <c r="F178" t="s">
        <v>11</v>
      </c>
      <c r="G178" t="s">
        <v>10</v>
      </c>
      <c r="H178">
        <v>25</v>
      </c>
      <c r="I178" s="2">
        <v>44118</v>
      </c>
      <c r="J178">
        <f t="shared" si="14"/>
        <v>1</v>
      </c>
      <c r="K178" t="str">
        <f t="shared" si="15"/>
        <v>W</v>
      </c>
      <c r="L178">
        <f t="shared" si="16"/>
        <v>42</v>
      </c>
      <c r="M178" s="11">
        <f t="shared" si="17"/>
        <v>0.33333333333333331</v>
      </c>
      <c r="N178">
        <f t="shared" si="18"/>
        <v>1</v>
      </c>
      <c r="O178">
        <f t="shared" si="19"/>
        <v>1</v>
      </c>
      <c r="P178">
        <f t="shared" si="20"/>
        <v>1</v>
      </c>
    </row>
    <row r="179" spans="1:16" x14ac:dyDescent="0.3">
      <c r="A179">
        <v>1</v>
      </c>
      <c r="B179">
        <v>41.880653000000002</v>
      </c>
      <c r="C179">
        <v>-87.636480000000006</v>
      </c>
      <c r="D179" s="1">
        <v>0.35416666666666669</v>
      </c>
      <c r="E179" s="1">
        <v>0.5</v>
      </c>
      <c r="F179" t="s">
        <v>12</v>
      </c>
      <c r="G179" t="s">
        <v>10</v>
      </c>
      <c r="H179">
        <v>25</v>
      </c>
      <c r="I179" s="2">
        <v>44118</v>
      </c>
      <c r="J179">
        <f t="shared" si="14"/>
        <v>1</v>
      </c>
      <c r="K179" t="str">
        <f t="shared" si="15"/>
        <v>W</v>
      </c>
      <c r="L179">
        <f t="shared" si="16"/>
        <v>42</v>
      </c>
      <c r="M179" s="11">
        <f t="shared" si="17"/>
        <v>0.33333333333333331</v>
      </c>
      <c r="N179">
        <f t="shared" si="18"/>
        <v>1</v>
      </c>
      <c r="O179">
        <f t="shared" si="19"/>
        <v>1</v>
      </c>
      <c r="P179">
        <f t="shared" si="20"/>
        <v>1</v>
      </c>
    </row>
    <row r="180" spans="1:16" x14ac:dyDescent="0.3">
      <c r="A180">
        <v>1</v>
      </c>
      <c r="B180">
        <v>41.897865000000003</v>
      </c>
      <c r="C180">
        <v>-87.630874000000006</v>
      </c>
      <c r="D180" s="1">
        <v>0.72916666666666663</v>
      </c>
      <c r="E180" s="1">
        <v>0.99930555555555556</v>
      </c>
      <c r="F180" t="s">
        <v>13</v>
      </c>
      <c r="G180" t="s">
        <v>10</v>
      </c>
      <c r="H180">
        <v>25</v>
      </c>
      <c r="I180" s="2">
        <v>44118</v>
      </c>
      <c r="J180">
        <f t="shared" si="14"/>
        <v>1</v>
      </c>
      <c r="K180" t="str">
        <f t="shared" si="15"/>
        <v>W</v>
      </c>
      <c r="L180">
        <f t="shared" si="16"/>
        <v>42</v>
      </c>
      <c r="M180" s="11">
        <f t="shared" si="17"/>
        <v>0.75</v>
      </c>
      <c r="N180">
        <f t="shared" si="18"/>
        <v>1</v>
      </c>
      <c r="O180">
        <f t="shared" si="19"/>
        <v>0.25</v>
      </c>
      <c r="P180">
        <f t="shared" si="20"/>
        <v>1</v>
      </c>
    </row>
    <row r="181" spans="1:16" x14ac:dyDescent="0.3">
      <c r="A181">
        <v>2</v>
      </c>
      <c r="B181">
        <v>41.879604</v>
      </c>
      <c r="C181">
        <v>-87.633663999999996</v>
      </c>
      <c r="D181" s="1">
        <v>0.3125</v>
      </c>
      <c r="E181" s="1">
        <v>0.35416666666666669</v>
      </c>
      <c r="F181" t="s">
        <v>9</v>
      </c>
      <c r="G181" t="s">
        <v>14</v>
      </c>
      <c r="H181">
        <v>27</v>
      </c>
      <c r="I181" s="2">
        <v>44118</v>
      </c>
      <c r="J181">
        <f t="shared" si="14"/>
        <v>1</v>
      </c>
      <c r="K181" t="str">
        <f t="shared" si="15"/>
        <v>W</v>
      </c>
      <c r="L181">
        <f t="shared" si="16"/>
        <v>42</v>
      </c>
      <c r="M181" s="11">
        <f t="shared" si="17"/>
        <v>0.33333333333333331</v>
      </c>
      <c r="N181">
        <f t="shared" si="18"/>
        <v>0.875</v>
      </c>
      <c r="O181">
        <f t="shared" si="19"/>
        <v>0.46666666666666667</v>
      </c>
      <c r="P181">
        <f t="shared" si="20"/>
        <v>0.875</v>
      </c>
    </row>
    <row r="182" spans="1:16" x14ac:dyDescent="0.3">
      <c r="A182">
        <v>2</v>
      </c>
      <c r="B182">
        <v>41.880653000000002</v>
      </c>
      <c r="C182">
        <v>-87.636480000000006</v>
      </c>
      <c r="D182" s="1">
        <v>0.375</v>
      </c>
      <c r="E182" s="1">
        <v>0.70833333333333337</v>
      </c>
      <c r="F182" t="s">
        <v>12</v>
      </c>
      <c r="G182" t="s">
        <v>14</v>
      </c>
      <c r="H182">
        <v>27</v>
      </c>
      <c r="I182" s="2">
        <v>44118</v>
      </c>
      <c r="J182">
        <f t="shared" si="14"/>
        <v>1</v>
      </c>
      <c r="K182" t="str">
        <f t="shared" si="15"/>
        <v>W</v>
      </c>
      <c r="L182">
        <f t="shared" si="16"/>
        <v>42</v>
      </c>
      <c r="M182" s="11">
        <f t="shared" si="17"/>
        <v>0.41666666666666663</v>
      </c>
      <c r="N182">
        <f t="shared" si="18"/>
        <v>1</v>
      </c>
      <c r="O182">
        <f t="shared" si="19"/>
        <v>0.2</v>
      </c>
      <c r="P182">
        <f t="shared" si="20"/>
        <v>1</v>
      </c>
    </row>
    <row r="183" spans="1:16" x14ac:dyDescent="0.3">
      <c r="A183">
        <v>2</v>
      </c>
      <c r="B183">
        <v>41.897865000000003</v>
      </c>
      <c r="C183">
        <v>-87.630874000000006</v>
      </c>
      <c r="D183" s="1">
        <v>0.73958333333333337</v>
      </c>
      <c r="E183" s="1">
        <v>0.99930555555555556</v>
      </c>
      <c r="F183" t="s">
        <v>13</v>
      </c>
      <c r="G183" t="s">
        <v>14</v>
      </c>
      <c r="H183">
        <v>27</v>
      </c>
      <c r="I183" s="2">
        <v>44118</v>
      </c>
      <c r="J183">
        <f t="shared" si="14"/>
        <v>1</v>
      </c>
      <c r="K183" t="str">
        <f t="shared" si="15"/>
        <v>W</v>
      </c>
      <c r="L183">
        <f t="shared" si="16"/>
        <v>42</v>
      </c>
      <c r="M183" s="11">
        <f t="shared" si="17"/>
        <v>0.75</v>
      </c>
      <c r="N183">
        <f t="shared" si="18"/>
        <v>1</v>
      </c>
      <c r="O183">
        <f t="shared" si="19"/>
        <v>0.25</v>
      </c>
      <c r="P183">
        <f t="shared" si="20"/>
        <v>1</v>
      </c>
    </row>
    <row r="184" spans="1:16" x14ac:dyDescent="0.3">
      <c r="A184">
        <v>3</v>
      </c>
      <c r="B184">
        <v>41.880653000000002</v>
      </c>
      <c r="C184">
        <v>-87.636480000000006</v>
      </c>
      <c r="D184" s="1">
        <v>0.375</v>
      </c>
      <c r="E184" s="1">
        <v>0.70833333333333337</v>
      </c>
      <c r="F184" t="s">
        <v>12</v>
      </c>
      <c r="G184" t="s">
        <v>14</v>
      </c>
      <c r="H184">
        <v>29</v>
      </c>
      <c r="I184" s="2">
        <v>44118</v>
      </c>
      <c r="J184">
        <f t="shared" si="14"/>
        <v>1</v>
      </c>
      <c r="K184" t="str">
        <f t="shared" si="15"/>
        <v>W</v>
      </c>
      <c r="L184">
        <f t="shared" si="16"/>
        <v>42</v>
      </c>
      <c r="M184" s="11">
        <f t="shared" si="17"/>
        <v>0.41666666666666663</v>
      </c>
      <c r="N184">
        <f t="shared" si="18"/>
        <v>1</v>
      </c>
      <c r="O184">
        <f t="shared" si="19"/>
        <v>0.2</v>
      </c>
      <c r="P184">
        <f t="shared" si="20"/>
        <v>1</v>
      </c>
    </row>
    <row r="185" spans="1:16" x14ac:dyDescent="0.3">
      <c r="A185">
        <v>3</v>
      </c>
      <c r="B185">
        <v>41.881996999999998</v>
      </c>
      <c r="C185">
        <v>-87.627484999999993</v>
      </c>
      <c r="D185" s="1">
        <v>0.73958333333333337</v>
      </c>
      <c r="E185" s="1">
        <v>0.77083333333333337</v>
      </c>
      <c r="F185" t="s">
        <v>15</v>
      </c>
      <c r="G185" t="s">
        <v>14</v>
      </c>
      <c r="H185">
        <v>29</v>
      </c>
      <c r="I185" s="2">
        <v>44118</v>
      </c>
      <c r="J185">
        <f t="shared" si="14"/>
        <v>1</v>
      </c>
      <c r="K185" t="str">
        <f t="shared" si="15"/>
        <v>W</v>
      </c>
      <c r="L185">
        <f t="shared" si="16"/>
        <v>42</v>
      </c>
      <c r="M185" s="11">
        <f t="shared" si="17"/>
        <v>0.75</v>
      </c>
      <c r="N185">
        <f t="shared" si="18"/>
        <v>1</v>
      </c>
      <c r="O185">
        <f t="shared" si="19"/>
        <v>0.33333333333333331</v>
      </c>
      <c r="P185">
        <f t="shared" si="20"/>
        <v>1</v>
      </c>
    </row>
    <row r="186" spans="1:16" x14ac:dyDescent="0.3">
      <c r="A186">
        <v>3</v>
      </c>
      <c r="B186">
        <v>41.897865000000003</v>
      </c>
      <c r="C186">
        <v>-87.630874000000006</v>
      </c>
      <c r="D186" s="1">
        <v>0.79166666666666663</v>
      </c>
      <c r="E186" s="1">
        <v>0.99930555555555556</v>
      </c>
      <c r="F186" t="s">
        <v>13</v>
      </c>
      <c r="G186" t="s">
        <v>14</v>
      </c>
      <c r="H186">
        <v>29</v>
      </c>
      <c r="I186" s="2">
        <v>44118</v>
      </c>
      <c r="J186">
        <f t="shared" si="14"/>
        <v>1</v>
      </c>
      <c r="K186" t="str">
        <f t="shared" si="15"/>
        <v>W</v>
      </c>
      <c r="L186">
        <f t="shared" si="16"/>
        <v>42</v>
      </c>
      <c r="M186" s="11">
        <f t="shared" si="17"/>
        <v>0.83333333333333326</v>
      </c>
      <c r="N186">
        <f t="shared" si="18"/>
        <v>1</v>
      </c>
      <c r="O186">
        <f t="shared" si="19"/>
        <v>0.5</v>
      </c>
      <c r="P186">
        <f t="shared" si="20"/>
        <v>1</v>
      </c>
    </row>
    <row r="187" spans="1:16" x14ac:dyDescent="0.3">
      <c r="A187">
        <v>4</v>
      </c>
      <c r="B187">
        <v>41.880653000000002</v>
      </c>
      <c r="C187">
        <v>-87.636480000000006</v>
      </c>
      <c r="D187" s="1">
        <v>0.375</v>
      </c>
      <c r="E187" s="1">
        <v>0.71527777777777779</v>
      </c>
      <c r="F187" t="s">
        <v>12</v>
      </c>
      <c r="G187" t="s">
        <v>10</v>
      </c>
      <c r="H187">
        <v>26</v>
      </c>
      <c r="I187" s="2">
        <v>44118</v>
      </c>
      <c r="J187">
        <f t="shared" si="14"/>
        <v>1</v>
      </c>
      <c r="K187" t="str">
        <f t="shared" si="15"/>
        <v>W</v>
      </c>
      <c r="L187">
        <f t="shared" si="16"/>
        <v>42</v>
      </c>
      <c r="M187" s="11">
        <f t="shared" si="17"/>
        <v>0.41666666666666663</v>
      </c>
      <c r="N187">
        <f t="shared" si="18"/>
        <v>1</v>
      </c>
      <c r="O187">
        <f t="shared" si="19"/>
        <v>0.2</v>
      </c>
      <c r="P187">
        <f t="shared" si="20"/>
        <v>1</v>
      </c>
    </row>
    <row r="188" spans="1:16" x14ac:dyDescent="0.3">
      <c r="A188">
        <v>4</v>
      </c>
      <c r="B188">
        <v>41.897865000000003</v>
      </c>
      <c r="C188">
        <v>-87.630874000000006</v>
      </c>
      <c r="D188" s="1">
        <v>0.79166666666666663</v>
      </c>
      <c r="E188" s="1">
        <v>0.99930555555555556</v>
      </c>
      <c r="F188" t="s">
        <v>13</v>
      </c>
      <c r="G188" t="s">
        <v>10</v>
      </c>
      <c r="H188">
        <v>26</v>
      </c>
      <c r="I188" s="2">
        <v>44118</v>
      </c>
      <c r="J188">
        <f t="shared" si="14"/>
        <v>1</v>
      </c>
      <c r="K188" t="str">
        <f t="shared" si="15"/>
        <v>W</v>
      </c>
      <c r="L188">
        <f t="shared" si="16"/>
        <v>42</v>
      </c>
      <c r="M188" s="11">
        <f t="shared" si="17"/>
        <v>0.83333333333333326</v>
      </c>
      <c r="N188">
        <f t="shared" si="18"/>
        <v>1</v>
      </c>
      <c r="O188">
        <f t="shared" si="19"/>
        <v>0.5</v>
      </c>
      <c r="P188">
        <f t="shared" si="20"/>
        <v>1</v>
      </c>
    </row>
    <row r="189" spans="1:16" x14ac:dyDescent="0.3">
      <c r="A189">
        <v>5</v>
      </c>
      <c r="B189">
        <v>41.874848999999998</v>
      </c>
      <c r="C189">
        <v>-87.634506000000002</v>
      </c>
      <c r="D189" s="1">
        <v>0.25</v>
      </c>
      <c r="E189" s="1">
        <v>0.3125</v>
      </c>
      <c r="F189" t="s">
        <v>16</v>
      </c>
      <c r="G189" t="s">
        <v>10</v>
      </c>
      <c r="H189">
        <v>27</v>
      </c>
      <c r="I189" s="2">
        <v>44118</v>
      </c>
      <c r="J189">
        <f t="shared" si="14"/>
        <v>1</v>
      </c>
      <c r="K189" t="str">
        <f t="shared" si="15"/>
        <v>W</v>
      </c>
      <c r="L189">
        <f t="shared" si="16"/>
        <v>42</v>
      </c>
      <c r="M189" s="11">
        <f t="shared" si="17"/>
        <v>0.25</v>
      </c>
      <c r="N189">
        <f t="shared" si="18"/>
        <v>1</v>
      </c>
      <c r="O189">
        <f t="shared" si="19"/>
        <v>0.53333333333333333</v>
      </c>
      <c r="P189">
        <f t="shared" si="20"/>
        <v>1</v>
      </c>
    </row>
    <row r="190" spans="1:16" x14ac:dyDescent="0.3">
      <c r="A190">
        <v>5</v>
      </c>
      <c r="B190">
        <v>41.880653000000002</v>
      </c>
      <c r="C190">
        <v>-87.636480000000006</v>
      </c>
      <c r="D190" s="1">
        <v>0.375</v>
      </c>
      <c r="E190" s="1">
        <v>0.70833333333333337</v>
      </c>
      <c r="F190" t="s">
        <v>12</v>
      </c>
      <c r="G190" t="s">
        <v>10</v>
      </c>
      <c r="H190">
        <v>27</v>
      </c>
      <c r="I190" s="2">
        <v>44118</v>
      </c>
      <c r="J190">
        <f t="shared" si="14"/>
        <v>1</v>
      </c>
      <c r="K190" t="str">
        <f t="shared" si="15"/>
        <v>W</v>
      </c>
      <c r="L190">
        <f t="shared" si="16"/>
        <v>42</v>
      </c>
      <c r="M190" s="11">
        <f t="shared" si="17"/>
        <v>0.41666666666666663</v>
      </c>
      <c r="N190">
        <f t="shared" si="18"/>
        <v>1</v>
      </c>
      <c r="O190">
        <f t="shared" si="19"/>
        <v>0.2</v>
      </c>
      <c r="P190">
        <f t="shared" si="20"/>
        <v>1</v>
      </c>
    </row>
    <row r="191" spans="1:16" x14ac:dyDescent="0.3">
      <c r="A191">
        <v>5</v>
      </c>
      <c r="B191">
        <v>41.881996999999998</v>
      </c>
      <c r="C191">
        <v>-87.627484999999993</v>
      </c>
      <c r="D191" s="1">
        <v>0.73958333333333337</v>
      </c>
      <c r="E191" s="1">
        <v>0.77083333333333337</v>
      </c>
      <c r="F191" t="s">
        <v>15</v>
      </c>
      <c r="G191" t="s">
        <v>10</v>
      </c>
      <c r="H191">
        <v>27</v>
      </c>
      <c r="I191" s="2">
        <v>44118</v>
      </c>
      <c r="J191">
        <f t="shared" si="14"/>
        <v>1</v>
      </c>
      <c r="K191" t="str">
        <f t="shared" si="15"/>
        <v>W</v>
      </c>
      <c r="L191">
        <f t="shared" si="16"/>
        <v>42</v>
      </c>
      <c r="M191" s="11">
        <f t="shared" si="17"/>
        <v>0.75</v>
      </c>
      <c r="N191">
        <f t="shared" si="18"/>
        <v>1</v>
      </c>
      <c r="O191">
        <f t="shared" si="19"/>
        <v>0.33333333333333331</v>
      </c>
      <c r="P191">
        <f t="shared" si="20"/>
        <v>1</v>
      </c>
    </row>
    <row r="192" spans="1:16" x14ac:dyDescent="0.3">
      <c r="A192">
        <v>5</v>
      </c>
      <c r="B192">
        <v>41.897865000000003</v>
      </c>
      <c r="C192">
        <v>-87.630874000000006</v>
      </c>
      <c r="D192" s="1">
        <v>0.73958333333333337</v>
      </c>
      <c r="E192" s="1">
        <v>0.99930555555555556</v>
      </c>
      <c r="F192" t="s">
        <v>13</v>
      </c>
      <c r="G192" t="s">
        <v>10</v>
      </c>
      <c r="H192">
        <v>27</v>
      </c>
      <c r="I192" s="2">
        <v>44118</v>
      </c>
      <c r="J192">
        <f t="shared" si="14"/>
        <v>1</v>
      </c>
      <c r="K192" t="str">
        <f t="shared" si="15"/>
        <v>W</v>
      </c>
      <c r="L192">
        <f t="shared" si="16"/>
        <v>42</v>
      </c>
      <c r="M192" s="11">
        <f t="shared" si="17"/>
        <v>0.75</v>
      </c>
      <c r="N192">
        <f t="shared" si="18"/>
        <v>1</v>
      </c>
      <c r="O192">
        <f t="shared" si="19"/>
        <v>0.25</v>
      </c>
      <c r="P192">
        <f t="shared" si="20"/>
        <v>1</v>
      </c>
    </row>
    <row r="193" spans="1:16" x14ac:dyDescent="0.3">
      <c r="A193">
        <v>6</v>
      </c>
      <c r="B193">
        <v>41.874848999999998</v>
      </c>
      <c r="C193">
        <v>-87.634506000000002</v>
      </c>
      <c r="D193" s="1">
        <v>0.25</v>
      </c>
      <c r="E193" s="1">
        <v>0.31944444444444448</v>
      </c>
      <c r="F193" t="s">
        <v>16</v>
      </c>
      <c r="G193" t="s">
        <v>14</v>
      </c>
      <c r="H193">
        <v>29</v>
      </c>
      <c r="I193" s="2">
        <v>44118</v>
      </c>
      <c r="J193">
        <f t="shared" si="14"/>
        <v>1</v>
      </c>
      <c r="K193" t="str">
        <f t="shared" si="15"/>
        <v>W</v>
      </c>
      <c r="L193">
        <f t="shared" si="16"/>
        <v>42</v>
      </c>
      <c r="M193" s="11">
        <f t="shared" si="17"/>
        <v>0.25</v>
      </c>
      <c r="N193">
        <f t="shared" si="18"/>
        <v>0.875</v>
      </c>
      <c r="O193">
        <f t="shared" si="19"/>
        <v>0.46666666666666667</v>
      </c>
      <c r="P193">
        <f t="shared" si="20"/>
        <v>0.875</v>
      </c>
    </row>
    <row r="194" spans="1:16" x14ac:dyDescent="0.3">
      <c r="A194">
        <v>6</v>
      </c>
      <c r="B194">
        <v>41.880653000000002</v>
      </c>
      <c r="C194">
        <v>-87.636480000000006</v>
      </c>
      <c r="D194" s="1">
        <v>0.375</v>
      </c>
      <c r="E194" s="1">
        <v>0.71527777777777779</v>
      </c>
      <c r="F194" t="s">
        <v>12</v>
      </c>
      <c r="G194" t="s">
        <v>14</v>
      </c>
      <c r="H194">
        <v>29</v>
      </c>
      <c r="I194" s="2">
        <v>44118</v>
      </c>
      <c r="J194">
        <f t="shared" si="14"/>
        <v>1</v>
      </c>
      <c r="K194" t="str">
        <f t="shared" si="15"/>
        <v>W</v>
      </c>
      <c r="L194">
        <f t="shared" si="16"/>
        <v>42</v>
      </c>
      <c r="M194" s="11">
        <f t="shared" si="17"/>
        <v>0.41666666666666663</v>
      </c>
      <c r="N194">
        <f t="shared" si="18"/>
        <v>1</v>
      </c>
      <c r="O194">
        <f t="shared" si="19"/>
        <v>0.2</v>
      </c>
      <c r="P194">
        <f t="shared" si="20"/>
        <v>1</v>
      </c>
    </row>
    <row r="195" spans="1:16" x14ac:dyDescent="0.3">
      <c r="A195">
        <v>6</v>
      </c>
      <c r="B195">
        <v>41.881996999999998</v>
      </c>
      <c r="C195">
        <v>-87.627484999999993</v>
      </c>
      <c r="D195" s="1">
        <v>0.73958333333333337</v>
      </c>
      <c r="E195" s="1">
        <v>0.77777777777777779</v>
      </c>
      <c r="F195" t="s">
        <v>15</v>
      </c>
      <c r="G195" t="s">
        <v>14</v>
      </c>
      <c r="H195">
        <v>29</v>
      </c>
      <c r="I195" s="2">
        <v>44118</v>
      </c>
      <c r="J195">
        <f t="shared" ref="J195:J258" si="21">CHOOSE(WEEKDAY(I195),0,1,1,1,1,1,0)</f>
        <v>1</v>
      </c>
      <c r="K195" t="str">
        <f t="shared" ref="K195:K258" si="22">CHOOSE(WEEKDAY(I195),"Su","M","Tu","W","Th","F","Sa")</f>
        <v>W</v>
      </c>
      <c r="L195">
        <f t="shared" ref="L195:L258" si="23">WEEKNUM(I195)</f>
        <v>42</v>
      </c>
      <c r="M195" s="11">
        <f t="shared" ref="M195:M258" si="24">MROUND(D195,"2:00")</f>
        <v>0.75</v>
      </c>
      <c r="N195">
        <f t="shared" ref="N195:N258" si="25">COUNTIFS(F:F,F195,A:A,A195,K:K,K195)/(MAX(L:L)-MIN(L:L))</f>
        <v>1</v>
      </c>
      <c r="O195">
        <f t="shared" ref="O195:O258" si="26">COUNTIFS(F:F,F195,M:M,M195,K:K,K195,A:A,A195)/COUNTIFS(F:F,F195,K:K,K195,M:M,M195)</f>
        <v>0.33333333333333331</v>
      </c>
      <c r="P195">
        <f t="shared" ref="P195:P258" si="27">COUNTIFS(F:F,F195,A:A,A195,K:K,K195,M:M,M195)/(MAX(L:L)-MIN(L:L))</f>
        <v>1</v>
      </c>
    </row>
    <row r="196" spans="1:16" x14ac:dyDescent="0.3">
      <c r="A196">
        <v>6</v>
      </c>
      <c r="B196">
        <v>41.897865000000003</v>
      </c>
      <c r="C196">
        <v>-87.630874000000006</v>
      </c>
      <c r="D196" s="1">
        <v>0.73958333333333337</v>
      </c>
      <c r="E196" s="1">
        <v>0.99930555555555556</v>
      </c>
      <c r="F196" t="s">
        <v>13</v>
      </c>
      <c r="G196" t="s">
        <v>14</v>
      </c>
      <c r="H196">
        <v>29</v>
      </c>
      <c r="I196" s="2">
        <v>44118</v>
      </c>
      <c r="J196">
        <f t="shared" si="21"/>
        <v>1</v>
      </c>
      <c r="K196" t="str">
        <f t="shared" si="22"/>
        <v>W</v>
      </c>
      <c r="L196">
        <f t="shared" si="23"/>
        <v>42</v>
      </c>
      <c r="M196" s="11">
        <f t="shared" si="24"/>
        <v>0.75</v>
      </c>
      <c r="N196">
        <f t="shared" si="25"/>
        <v>1</v>
      </c>
      <c r="O196">
        <f t="shared" si="26"/>
        <v>0.25</v>
      </c>
      <c r="P196">
        <f t="shared" si="27"/>
        <v>1</v>
      </c>
    </row>
    <row r="197" spans="1:16" x14ac:dyDescent="0.3">
      <c r="A197">
        <v>1</v>
      </c>
      <c r="B197">
        <v>41.879604</v>
      </c>
      <c r="C197">
        <v>-87.633663999999996</v>
      </c>
      <c r="D197" s="1">
        <v>0.33333333333333331</v>
      </c>
      <c r="E197" s="1">
        <v>0.34027777777777773</v>
      </c>
      <c r="F197" t="s">
        <v>9</v>
      </c>
      <c r="G197" t="s">
        <v>10</v>
      </c>
      <c r="H197">
        <v>25</v>
      </c>
      <c r="I197" s="2">
        <v>44119</v>
      </c>
      <c r="J197">
        <f t="shared" si="21"/>
        <v>1</v>
      </c>
      <c r="K197" t="str">
        <f t="shared" si="22"/>
        <v>Th</v>
      </c>
      <c r="L197">
        <f t="shared" si="23"/>
        <v>42</v>
      </c>
      <c r="M197" s="11">
        <f t="shared" si="24"/>
        <v>0.33333333333333331</v>
      </c>
      <c r="N197">
        <f t="shared" si="25"/>
        <v>1</v>
      </c>
      <c r="O197">
        <f t="shared" si="26"/>
        <v>0.5</v>
      </c>
      <c r="P197">
        <f t="shared" si="27"/>
        <v>1</v>
      </c>
    </row>
    <row r="198" spans="1:16" x14ac:dyDescent="0.3">
      <c r="A198">
        <v>1</v>
      </c>
      <c r="B198">
        <v>41.877676999999998</v>
      </c>
      <c r="C198">
        <v>-87.634251000000006</v>
      </c>
      <c r="D198" s="1">
        <v>0.34375</v>
      </c>
      <c r="E198" s="1">
        <v>0.34722222222222227</v>
      </c>
      <c r="F198" t="s">
        <v>11</v>
      </c>
      <c r="G198" t="s">
        <v>10</v>
      </c>
      <c r="H198">
        <v>25</v>
      </c>
      <c r="I198" s="2">
        <v>44119</v>
      </c>
      <c r="J198">
        <f t="shared" si="21"/>
        <v>1</v>
      </c>
      <c r="K198" t="str">
        <f t="shared" si="22"/>
        <v>Th</v>
      </c>
      <c r="L198">
        <f t="shared" si="23"/>
        <v>42</v>
      </c>
      <c r="M198" s="11">
        <f t="shared" si="24"/>
        <v>0.33333333333333331</v>
      </c>
      <c r="N198">
        <f t="shared" si="25"/>
        <v>1</v>
      </c>
      <c r="O198">
        <f t="shared" si="26"/>
        <v>1</v>
      </c>
      <c r="P198">
        <f t="shared" si="27"/>
        <v>1</v>
      </c>
    </row>
    <row r="199" spans="1:16" x14ac:dyDescent="0.3">
      <c r="A199">
        <v>1</v>
      </c>
      <c r="B199">
        <v>41.880653000000002</v>
      </c>
      <c r="C199">
        <v>-87.636480000000006</v>
      </c>
      <c r="D199" s="1">
        <v>0.35416666666666669</v>
      </c>
      <c r="E199" s="1">
        <v>0.5</v>
      </c>
      <c r="F199" t="s">
        <v>12</v>
      </c>
      <c r="G199" t="s">
        <v>10</v>
      </c>
      <c r="H199">
        <v>25</v>
      </c>
      <c r="I199" s="2">
        <v>44119</v>
      </c>
      <c r="J199">
        <f t="shared" si="21"/>
        <v>1</v>
      </c>
      <c r="K199" t="str">
        <f t="shared" si="22"/>
        <v>Th</v>
      </c>
      <c r="L199">
        <f t="shared" si="23"/>
        <v>42</v>
      </c>
      <c r="M199" s="11">
        <f t="shared" si="24"/>
        <v>0.33333333333333331</v>
      </c>
      <c r="N199">
        <f t="shared" si="25"/>
        <v>1</v>
      </c>
      <c r="O199">
        <f t="shared" si="26"/>
        <v>1</v>
      </c>
      <c r="P199">
        <f t="shared" si="27"/>
        <v>1</v>
      </c>
    </row>
    <row r="200" spans="1:16" x14ac:dyDescent="0.3">
      <c r="A200">
        <v>1</v>
      </c>
      <c r="B200">
        <v>41.897865000000003</v>
      </c>
      <c r="C200">
        <v>-87.630874000000006</v>
      </c>
      <c r="D200" s="1">
        <v>0.72916666666666663</v>
      </c>
      <c r="E200" s="1">
        <v>0.99930555555555556</v>
      </c>
      <c r="F200" t="s">
        <v>13</v>
      </c>
      <c r="G200" t="s">
        <v>10</v>
      </c>
      <c r="H200">
        <v>25</v>
      </c>
      <c r="I200" s="2">
        <v>44119</v>
      </c>
      <c r="J200">
        <f t="shared" si="21"/>
        <v>1</v>
      </c>
      <c r="K200" t="str">
        <f t="shared" si="22"/>
        <v>Th</v>
      </c>
      <c r="L200">
        <f t="shared" si="23"/>
        <v>42</v>
      </c>
      <c r="M200" s="11">
        <f t="shared" si="24"/>
        <v>0.75</v>
      </c>
      <c r="N200">
        <f t="shared" si="25"/>
        <v>1</v>
      </c>
      <c r="O200">
        <f t="shared" si="26"/>
        <v>0.25</v>
      </c>
      <c r="P200">
        <f t="shared" si="27"/>
        <v>1</v>
      </c>
    </row>
    <row r="201" spans="1:16" x14ac:dyDescent="0.3">
      <c r="A201">
        <v>2</v>
      </c>
      <c r="B201">
        <v>41.879604</v>
      </c>
      <c r="C201">
        <v>-87.633663999999996</v>
      </c>
      <c r="D201" s="1">
        <v>0.3125</v>
      </c>
      <c r="E201" s="1">
        <v>0.35416666666666669</v>
      </c>
      <c r="F201" t="s">
        <v>9</v>
      </c>
      <c r="G201" t="s">
        <v>14</v>
      </c>
      <c r="H201">
        <v>27</v>
      </c>
      <c r="I201" s="2">
        <v>44119</v>
      </c>
      <c r="J201">
        <f t="shared" si="21"/>
        <v>1</v>
      </c>
      <c r="K201" t="str">
        <f t="shared" si="22"/>
        <v>Th</v>
      </c>
      <c r="L201">
        <f t="shared" si="23"/>
        <v>42</v>
      </c>
      <c r="M201" s="11">
        <f t="shared" si="24"/>
        <v>0.33333333333333331</v>
      </c>
      <c r="N201">
        <f t="shared" si="25"/>
        <v>1</v>
      </c>
      <c r="O201">
        <f t="shared" si="26"/>
        <v>0.5</v>
      </c>
      <c r="P201">
        <f t="shared" si="27"/>
        <v>1</v>
      </c>
    </row>
    <row r="202" spans="1:16" x14ac:dyDescent="0.3">
      <c r="A202">
        <v>2</v>
      </c>
      <c r="B202">
        <v>41.880653000000002</v>
      </c>
      <c r="C202">
        <v>-87.636480000000006</v>
      </c>
      <c r="D202" s="1">
        <v>0.375</v>
      </c>
      <c r="E202" s="1">
        <v>0.70833333333333337</v>
      </c>
      <c r="F202" t="s">
        <v>12</v>
      </c>
      <c r="G202" t="s">
        <v>14</v>
      </c>
      <c r="H202">
        <v>27</v>
      </c>
      <c r="I202" s="2">
        <v>44119</v>
      </c>
      <c r="J202">
        <f t="shared" si="21"/>
        <v>1</v>
      </c>
      <c r="K202" t="str">
        <f t="shared" si="22"/>
        <v>Th</v>
      </c>
      <c r="L202">
        <f t="shared" si="23"/>
        <v>42</v>
      </c>
      <c r="M202" s="11">
        <f t="shared" si="24"/>
        <v>0.41666666666666663</v>
      </c>
      <c r="N202">
        <f t="shared" si="25"/>
        <v>1</v>
      </c>
      <c r="O202">
        <f t="shared" si="26"/>
        <v>0.2</v>
      </c>
      <c r="P202">
        <f t="shared" si="27"/>
        <v>1</v>
      </c>
    </row>
    <row r="203" spans="1:16" x14ac:dyDescent="0.3">
      <c r="A203">
        <v>2</v>
      </c>
      <c r="B203">
        <v>41.897865000000003</v>
      </c>
      <c r="C203">
        <v>-87.630874000000006</v>
      </c>
      <c r="D203" s="1">
        <v>0.73958333333333337</v>
      </c>
      <c r="E203" s="1">
        <v>0.99930555555555556</v>
      </c>
      <c r="F203" t="s">
        <v>13</v>
      </c>
      <c r="G203" t="s">
        <v>14</v>
      </c>
      <c r="H203">
        <v>27</v>
      </c>
      <c r="I203" s="2">
        <v>44119</v>
      </c>
      <c r="J203">
        <f t="shared" si="21"/>
        <v>1</v>
      </c>
      <c r="K203" t="str">
        <f t="shared" si="22"/>
        <v>Th</v>
      </c>
      <c r="L203">
        <f t="shared" si="23"/>
        <v>42</v>
      </c>
      <c r="M203" s="11">
        <f t="shared" si="24"/>
        <v>0.75</v>
      </c>
      <c r="N203">
        <f t="shared" si="25"/>
        <v>1</v>
      </c>
      <c r="O203">
        <f t="shared" si="26"/>
        <v>0.25</v>
      </c>
      <c r="P203">
        <f t="shared" si="27"/>
        <v>1</v>
      </c>
    </row>
    <row r="204" spans="1:16" x14ac:dyDescent="0.3">
      <c r="A204">
        <v>3</v>
      </c>
      <c r="B204">
        <v>41.880653000000002</v>
      </c>
      <c r="C204">
        <v>-87.636480000000006</v>
      </c>
      <c r="D204" s="1">
        <v>0.375</v>
      </c>
      <c r="E204" s="1">
        <v>0.70833333333333337</v>
      </c>
      <c r="F204" t="s">
        <v>12</v>
      </c>
      <c r="G204" t="s">
        <v>14</v>
      </c>
      <c r="H204">
        <v>29</v>
      </c>
      <c r="I204" s="2">
        <v>44119</v>
      </c>
      <c r="J204">
        <f t="shared" si="21"/>
        <v>1</v>
      </c>
      <c r="K204" t="str">
        <f t="shared" si="22"/>
        <v>Th</v>
      </c>
      <c r="L204">
        <f t="shared" si="23"/>
        <v>42</v>
      </c>
      <c r="M204" s="11">
        <f t="shared" si="24"/>
        <v>0.41666666666666663</v>
      </c>
      <c r="N204">
        <f t="shared" si="25"/>
        <v>1</v>
      </c>
      <c r="O204">
        <f t="shared" si="26"/>
        <v>0.2</v>
      </c>
      <c r="P204">
        <f t="shared" si="27"/>
        <v>1</v>
      </c>
    </row>
    <row r="205" spans="1:16" x14ac:dyDescent="0.3">
      <c r="A205">
        <v>3</v>
      </c>
      <c r="B205">
        <v>41.881996999999998</v>
      </c>
      <c r="C205">
        <v>-87.627484999999993</v>
      </c>
      <c r="D205" s="1">
        <v>0.73958333333333337</v>
      </c>
      <c r="E205" s="1">
        <v>0.77083333333333337</v>
      </c>
      <c r="F205" t="s">
        <v>15</v>
      </c>
      <c r="G205" t="s">
        <v>14</v>
      </c>
      <c r="H205">
        <v>29</v>
      </c>
      <c r="I205" s="2">
        <v>44119</v>
      </c>
      <c r="J205">
        <f t="shared" si="21"/>
        <v>1</v>
      </c>
      <c r="K205" t="str">
        <f t="shared" si="22"/>
        <v>Th</v>
      </c>
      <c r="L205">
        <f t="shared" si="23"/>
        <v>42</v>
      </c>
      <c r="M205" s="11">
        <f t="shared" si="24"/>
        <v>0.75</v>
      </c>
      <c r="N205">
        <f t="shared" si="25"/>
        <v>1</v>
      </c>
      <c r="O205">
        <f t="shared" si="26"/>
        <v>0.25</v>
      </c>
      <c r="P205">
        <f t="shared" si="27"/>
        <v>1</v>
      </c>
    </row>
    <row r="206" spans="1:16" x14ac:dyDescent="0.3">
      <c r="A206">
        <v>3</v>
      </c>
      <c r="B206">
        <v>41.897865000000003</v>
      </c>
      <c r="C206">
        <v>-87.630874000000006</v>
      </c>
      <c r="D206" s="1">
        <v>0.79166666666666663</v>
      </c>
      <c r="E206" s="1">
        <v>0.99930555555555556</v>
      </c>
      <c r="F206" t="s">
        <v>13</v>
      </c>
      <c r="G206" t="s">
        <v>14</v>
      </c>
      <c r="H206">
        <v>29</v>
      </c>
      <c r="I206" s="2">
        <v>44119</v>
      </c>
      <c r="J206">
        <f t="shared" si="21"/>
        <v>1</v>
      </c>
      <c r="K206" t="str">
        <f t="shared" si="22"/>
        <v>Th</v>
      </c>
      <c r="L206">
        <f t="shared" si="23"/>
        <v>42</v>
      </c>
      <c r="M206" s="11">
        <f t="shared" si="24"/>
        <v>0.83333333333333326</v>
      </c>
      <c r="N206">
        <f t="shared" si="25"/>
        <v>1</v>
      </c>
      <c r="O206">
        <f t="shared" si="26"/>
        <v>0.5</v>
      </c>
      <c r="P206">
        <f t="shared" si="27"/>
        <v>1</v>
      </c>
    </row>
    <row r="207" spans="1:16" x14ac:dyDescent="0.3">
      <c r="A207">
        <v>4</v>
      </c>
      <c r="B207">
        <v>41.880653000000002</v>
      </c>
      <c r="C207">
        <v>-87.636480000000006</v>
      </c>
      <c r="D207" s="1">
        <v>0.375</v>
      </c>
      <c r="E207" s="1">
        <v>0.71527777777777779</v>
      </c>
      <c r="F207" t="s">
        <v>12</v>
      </c>
      <c r="G207" t="s">
        <v>10</v>
      </c>
      <c r="H207">
        <v>26</v>
      </c>
      <c r="I207" s="2">
        <v>44119</v>
      </c>
      <c r="J207">
        <f t="shared" si="21"/>
        <v>1</v>
      </c>
      <c r="K207" t="str">
        <f t="shared" si="22"/>
        <v>Th</v>
      </c>
      <c r="L207">
        <f t="shared" si="23"/>
        <v>42</v>
      </c>
      <c r="M207" s="11">
        <f t="shared" si="24"/>
        <v>0.41666666666666663</v>
      </c>
      <c r="N207">
        <f t="shared" si="25"/>
        <v>1</v>
      </c>
      <c r="O207">
        <f t="shared" si="26"/>
        <v>0.2</v>
      </c>
      <c r="P207">
        <f t="shared" si="27"/>
        <v>1</v>
      </c>
    </row>
    <row r="208" spans="1:16" x14ac:dyDescent="0.3">
      <c r="A208">
        <v>4</v>
      </c>
      <c r="B208">
        <v>41.881996999999998</v>
      </c>
      <c r="C208">
        <v>-87.627484999999993</v>
      </c>
      <c r="D208" s="1">
        <v>0.73958333333333337</v>
      </c>
      <c r="E208" s="1">
        <v>0.77777777777777779</v>
      </c>
      <c r="F208" t="s">
        <v>15</v>
      </c>
      <c r="G208" t="s">
        <v>10</v>
      </c>
      <c r="H208">
        <v>26</v>
      </c>
      <c r="I208" s="2">
        <v>44119</v>
      </c>
      <c r="J208">
        <f t="shared" si="21"/>
        <v>1</v>
      </c>
      <c r="K208" t="str">
        <f t="shared" si="22"/>
        <v>Th</v>
      </c>
      <c r="L208">
        <f t="shared" si="23"/>
        <v>42</v>
      </c>
      <c r="M208" s="11">
        <f t="shared" si="24"/>
        <v>0.75</v>
      </c>
      <c r="N208">
        <f t="shared" si="25"/>
        <v>1</v>
      </c>
      <c r="O208">
        <f t="shared" si="26"/>
        <v>0.25</v>
      </c>
      <c r="P208">
        <f t="shared" si="27"/>
        <v>1</v>
      </c>
    </row>
    <row r="209" spans="1:16" x14ac:dyDescent="0.3">
      <c r="A209">
        <v>4</v>
      </c>
      <c r="B209">
        <v>41.897865000000003</v>
      </c>
      <c r="C209">
        <v>-87.630874000000006</v>
      </c>
      <c r="D209" s="1">
        <v>0.79166666666666663</v>
      </c>
      <c r="E209" s="1">
        <v>0.99930555555555556</v>
      </c>
      <c r="F209" t="s">
        <v>13</v>
      </c>
      <c r="G209" t="s">
        <v>10</v>
      </c>
      <c r="H209">
        <v>26</v>
      </c>
      <c r="I209" s="2">
        <v>44119</v>
      </c>
      <c r="J209">
        <f t="shared" si="21"/>
        <v>1</v>
      </c>
      <c r="K209" t="str">
        <f t="shared" si="22"/>
        <v>Th</v>
      </c>
      <c r="L209">
        <f t="shared" si="23"/>
        <v>42</v>
      </c>
      <c r="M209" s="11">
        <f t="shared" si="24"/>
        <v>0.83333333333333326</v>
      </c>
      <c r="N209">
        <f t="shared" si="25"/>
        <v>1</v>
      </c>
      <c r="O209">
        <f t="shared" si="26"/>
        <v>0.5</v>
      </c>
      <c r="P209">
        <f t="shared" si="27"/>
        <v>1</v>
      </c>
    </row>
    <row r="210" spans="1:16" x14ac:dyDescent="0.3">
      <c r="A210">
        <v>5</v>
      </c>
      <c r="B210">
        <v>41.874848999999998</v>
      </c>
      <c r="C210">
        <v>-87.634506000000002</v>
      </c>
      <c r="D210" s="1">
        <v>0.25</v>
      </c>
      <c r="E210" s="1">
        <v>0.3125</v>
      </c>
      <c r="F210" t="s">
        <v>16</v>
      </c>
      <c r="G210" t="s">
        <v>10</v>
      </c>
      <c r="H210">
        <v>27</v>
      </c>
      <c r="I210" s="2">
        <v>44119</v>
      </c>
      <c r="J210">
        <f t="shared" si="21"/>
        <v>1</v>
      </c>
      <c r="K210" t="str">
        <f t="shared" si="22"/>
        <v>Th</v>
      </c>
      <c r="L210">
        <f t="shared" si="23"/>
        <v>42</v>
      </c>
      <c r="M210" s="11">
        <f t="shared" si="24"/>
        <v>0.25</v>
      </c>
      <c r="N210">
        <f t="shared" si="25"/>
        <v>1</v>
      </c>
      <c r="O210">
        <f t="shared" si="26"/>
        <v>1</v>
      </c>
      <c r="P210">
        <f t="shared" si="27"/>
        <v>1</v>
      </c>
    </row>
    <row r="211" spans="1:16" x14ac:dyDescent="0.3">
      <c r="A211">
        <v>5</v>
      </c>
      <c r="B211">
        <v>41.880653000000002</v>
      </c>
      <c r="C211">
        <v>-87.636480000000006</v>
      </c>
      <c r="D211" s="1">
        <v>0.375</v>
      </c>
      <c r="E211" s="1">
        <v>0.70833333333333337</v>
      </c>
      <c r="F211" t="s">
        <v>12</v>
      </c>
      <c r="G211" t="s">
        <v>10</v>
      </c>
      <c r="H211">
        <v>27</v>
      </c>
      <c r="I211" s="2">
        <v>44119</v>
      </c>
      <c r="J211">
        <f t="shared" si="21"/>
        <v>1</v>
      </c>
      <c r="K211" t="str">
        <f t="shared" si="22"/>
        <v>Th</v>
      </c>
      <c r="L211">
        <f t="shared" si="23"/>
        <v>42</v>
      </c>
      <c r="M211" s="11">
        <f t="shared" si="24"/>
        <v>0.41666666666666663</v>
      </c>
      <c r="N211">
        <f t="shared" si="25"/>
        <v>1</v>
      </c>
      <c r="O211">
        <f t="shared" si="26"/>
        <v>0.2</v>
      </c>
      <c r="P211">
        <f t="shared" si="27"/>
        <v>1</v>
      </c>
    </row>
    <row r="212" spans="1:16" x14ac:dyDescent="0.3">
      <c r="A212">
        <v>5</v>
      </c>
      <c r="B212">
        <v>41.881996999999998</v>
      </c>
      <c r="C212">
        <v>-87.627484999999993</v>
      </c>
      <c r="D212" s="1">
        <v>0.73958333333333337</v>
      </c>
      <c r="E212" s="1">
        <v>0.77083333333333337</v>
      </c>
      <c r="F212" t="s">
        <v>15</v>
      </c>
      <c r="G212" t="s">
        <v>10</v>
      </c>
      <c r="H212">
        <v>27</v>
      </c>
      <c r="I212" s="2">
        <v>44119</v>
      </c>
      <c r="J212">
        <f t="shared" si="21"/>
        <v>1</v>
      </c>
      <c r="K212" t="str">
        <f t="shared" si="22"/>
        <v>Th</v>
      </c>
      <c r="L212">
        <f t="shared" si="23"/>
        <v>42</v>
      </c>
      <c r="M212" s="11">
        <f t="shared" si="24"/>
        <v>0.75</v>
      </c>
      <c r="N212">
        <f t="shared" si="25"/>
        <v>1</v>
      </c>
      <c r="O212">
        <f t="shared" si="26"/>
        <v>0.25</v>
      </c>
      <c r="P212">
        <f t="shared" si="27"/>
        <v>1</v>
      </c>
    </row>
    <row r="213" spans="1:16" x14ac:dyDescent="0.3">
      <c r="A213">
        <v>5</v>
      </c>
      <c r="B213">
        <v>41.897865000000003</v>
      </c>
      <c r="C213">
        <v>-87.630874000000006</v>
      </c>
      <c r="D213" s="1">
        <v>0.73958333333333337</v>
      </c>
      <c r="E213" s="1">
        <v>0.99930555555555556</v>
      </c>
      <c r="F213" t="s">
        <v>13</v>
      </c>
      <c r="G213" t="s">
        <v>10</v>
      </c>
      <c r="H213">
        <v>27</v>
      </c>
      <c r="I213" s="2">
        <v>44119</v>
      </c>
      <c r="J213">
        <f t="shared" si="21"/>
        <v>1</v>
      </c>
      <c r="K213" t="str">
        <f t="shared" si="22"/>
        <v>Th</v>
      </c>
      <c r="L213">
        <f t="shared" si="23"/>
        <v>42</v>
      </c>
      <c r="M213" s="11">
        <f t="shared" si="24"/>
        <v>0.75</v>
      </c>
      <c r="N213">
        <f t="shared" si="25"/>
        <v>1</v>
      </c>
      <c r="O213">
        <f t="shared" si="26"/>
        <v>0.25</v>
      </c>
      <c r="P213">
        <f t="shared" si="27"/>
        <v>1</v>
      </c>
    </row>
    <row r="214" spans="1:16" x14ac:dyDescent="0.3">
      <c r="A214">
        <v>6</v>
      </c>
      <c r="B214">
        <v>41.880653000000002</v>
      </c>
      <c r="C214">
        <v>-87.636480000000006</v>
      </c>
      <c r="D214" s="1">
        <v>0.375</v>
      </c>
      <c r="E214" s="1">
        <v>0.71527777777777779</v>
      </c>
      <c r="F214" t="s">
        <v>12</v>
      </c>
      <c r="G214" t="s">
        <v>14</v>
      </c>
      <c r="H214">
        <v>29</v>
      </c>
      <c r="I214" s="2">
        <v>44119</v>
      </c>
      <c r="J214">
        <f t="shared" si="21"/>
        <v>1</v>
      </c>
      <c r="K214" t="str">
        <f t="shared" si="22"/>
        <v>Th</v>
      </c>
      <c r="L214">
        <f t="shared" si="23"/>
        <v>42</v>
      </c>
      <c r="M214" s="11">
        <f t="shared" si="24"/>
        <v>0.41666666666666663</v>
      </c>
      <c r="N214">
        <f t="shared" si="25"/>
        <v>1</v>
      </c>
      <c r="O214">
        <f t="shared" si="26"/>
        <v>0.2</v>
      </c>
      <c r="P214">
        <f t="shared" si="27"/>
        <v>1</v>
      </c>
    </row>
    <row r="215" spans="1:16" x14ac:dyDescent="0.3">
      <c r="A215">
        <v>6</v>
      </c>
      <c r="B215">
        <v>41.881996999999998</v>
      </c>
      <c r="C215">
        <v>-87.627484999999993</v>
      </c>
      <c r="D215" s="1">
        <v>0.73958333333333337</v>
      </c>
      <c r="E215" s="1">
        <v>0.77777777777777779</v>
      </c>
      <c r="F215" t="s">
        <v>15</v>
      </c>
      <c r="G215" t="s">
        <v>14</v>
      </c>
      <c r="H215">
        <v>29</v>
      </c>
      <c r="I215" s="2">
        <v>44119</v>
      </c>
      <c r="J215">
        <f t="shared" si="21"/>
        <v>1</v>
      </c>
      <c r="K215" t="str">
        <f t="shared" si="22"/>
        <v>Th</v>
      </c>
      <c r="L215">
        <f t="shared" si="23"/>
        <v>42</v>
      </c>
      <c r="M215" s="11">
        <f t="shared" si="24"/>
        <v>0.75</v>
      </c>
      <c r="N215">
        <f t="shared" si="25"/>
        <v>1</v>
      </c>
      <c r="O215">
        <f t="shared" si="26"/>
        <v>0.25</v>
      </c>
      <c r="P215">
        <f t="shared" si="27"/>
        <v>1</v>
      </c>
    </row>
    <row r="216" spans="1:16" x14ac:dyDescent="0.3">
      <c r="A216">
        <v>6</v>
      </c>
      <c r="B216">
        <v>41.897865000000003</v>
      </c>
      <c r="C216">
        <v>-87.630874000000006</v>
      </c>
      <c r="D216" s="1">
        <v>0.73958333333333337</v>
      </c>
      <c r="E216" s="1">
        <v>0.99930555555555556</v>
      </c>
      <c r="F216" t="s">
        <v>13</v>
      </c>
      <c r="G216" t="s">
        <v>14</v>
      </c>
      <c r="H216">
        <v>29</v>
      </c>
      <c r="I216" s="2">
        <v>44119</v>
      </c>
      <c r="J216">
        <f t="shared" si="21"/>
        <v>1</v>
      </c>
      <c r="K216" t="str">
        <f t="shared" si="22"/>
        <v>Th</v>
      </c>
      <c r="L216">
        <f t="shared" si="23"/>
        <v>42</v>
      </c>
      <c r="M216" s="11">
        <f t="shared" si="24"/>
        <v>0.75</v>
      </c>
      <c r="N216">
        <f t="shared" si="25"/>
        <v>1</v>
      </c>
      <c r="O216">
        <f t="shared" si="26"/>
        <v>0.25</v>
      </c>
      <c r="P216">
        <f t="shared" si="27"/>
        <v>1</v>
      </c>
    </row>
    <row r="217" spans="1:16" x14ac:dyDescent="0.3">
      <c r="A217">
        <v>1</v>
      </c>
      <c r="B217">
        <v>41.879604</v>
      </c>
      <c r="C217">
        <v>-87.633663999999996</v>
      </c>
      <c r="D217" s="1">
        <v>0.33333333333333331</v>
      </c>
      <c r="E217" s="1">
        <v>0.34027777777777773</v>
      </c>
      <c r="F217" t="s">
        <v>9</v>
      </c>
      <c r="G217" t="s">
        <v>10</v>
      </c>
      <c r="H217">
        <v>25</v>
      </c>
      <c r="I217" s="2">
        <v>44120</v>
      </c>
      <c r="J217">
        <f t="shared" si="21"/>
        <v>1</v>
      </c>
      <c r="K217" t="str">
        <f t="shared" si="22"/>
        <v>F</v>
      </c>
      <c r="L217">
        <f t="shared" si="23"/>
        <v>42</v>
      </c>
      <c r="M217" s="11">
        <f t="shared" si="24"/>
        <v>0.33333333333333331</v>
      </c>
      <c r="N217">
        <f t="shared" si="25"/>
        <v>1</v>
      </c>
      <c r="O217">
        <f t="shared" si="26"/>
        <v>0.5</v>
      </c>
      <c r="P217">
        <f t="shared" si="27"/>
        <v>1</v>
      </c>
    </row>
    <row r="218" spans="1:16" x14ac:dyDescent="0.3">
      <c r="A218">
        <v>1</v>
      </c>
      <c r="B218">
        <v>41.877676999999998</v>
      </c>
      <c r="C218">
        <v>-87.634251000000006</v>
      </c>
      <c r="D218" s="1">
        <v>0.34375</v>
      </c>
      <c r="E218" s="1">
        <v>0.34722222222222227</v>
      </c>
      <c r="F218" t="s">
        <v>11</v>
      </c>
      <c r="G218" t="s">
        <v>10</v>
      </c>
      <c r="H218">
        <v>25</v>
      </c>
      <c r="I218" s="2">
        <v>44120</v>
      </c>
      <c r="J218">
        <f t="shared" si="21"/>
        <v>1</v>
      </c>
      <c r="K218" t="str">
        <f t="shared" si="22"/>
        <v>F</v>
      </c>
      <c r="L218">
        <f t="shared" si="23"/>
        <v>42</v>
      </c>
      <c r="M218" s="11">
        <f t="shared" si="24"/>
        <v>0.33333333333333331</v>
      </c>
      <c r="N218">
        <f t="shared" si="25"/>
        <v>1</v>
      </c>
      <c r="O218">
        <f t="shared" si="26"/>
        <v>1</v>
      </c>
      <c r="P218">
        <f t="shared" si="27"/>
        <v>1</v>
      </c>
    </row>
    <row r="219" spans="1:16" x14ac:dyDescent="0.3">
      <c r="A219">
        <v>1</v>
      </c>
      <c r="B219">
        <v>41.880653000000002</v>
      </c>
      <c r="C219">
        <v>-87.636480000000006</v>
      </c>
      <c r="D219" s="1">
        <v>0.35416666666666669</v>
      </c>
      <c r="E219" s="1">
        <v>0.5</v>
      </c>
      <c r="F219" t="s">
        <v>12</v>
      </c>
      <c r="G219" t="s">
        <v>10</v>
      </c>
      <c r="H219">
        <v>25</v>
      </c>
      <c r="I219" s="2">
        <v>44120</v>
      </c>
      <c r="J219">
        <f t="shared" si="21"/>
        <v>1</v>
      </c>
      <c r="K219" t="str">
        <f t="shared" si="22"/>
        <v>F</v>
      </c>
      <c r="L219">
        <f t="shared" si="23"/>
        <v>42</v>
      </c>
      <c r="M219" s="11">
        <f t="shared" si="24"/>
        <v>0.33333333333333331</v>
      </c>
      <c r="N219">
        <f t="shared" si="25"/>
        <v>1</v>
      </c>
      <c r="O219">
        <f t="shared" si="26"/>
        <v>1</v>
      </c>
      <c r="P219">
        <f t="shared" si="27"/>
        <v>1</v>
      </c>
    </row>
    <row r="220" spans="1:16" x14ac:dyDescent="0.3">
      <c r="A220">
        <v>1</v>
      </c>
      <c r="B220">
        <v>41.897865000000003</v>
      </c>
      <c r="C220">
        <v>-87.630874000000006</v>
      </c>
      <c r="D220" s="1">
        <v>0.72916666666666663</v>
      </c>
      <c r="E220" s="1">
        <v>0.99930555555555556</v>
      </c>
      <c r="F220" t="s">
        <v>13</v>
      </c>
      <c r="G220" t="s">
        <v>10</v>
      </c>
      <c r="H220">
        <v>25</v>
      </c>
      <c r="I220" s="2">
        <v>44120</v>
      </c>
      <c r="J220">
        <f t="shared" si="21"/>
        <v>1</v>
      </c>
      <c r="K220" t="str">
        <f t="shared" si="22"/>
        <v>F</v>
      </c>
      <c r="L220">
        <f t="shared" si="23"/>
        <v>42</v>
      </c>
      <c r="M220" s="11">
        <f t="shared" si="24"/>
        <v>0.75</v>
      </c>
      <c r="N220">
        <f t="shared" si="25"/>
        <v>1</v>
      </c>
      <c r="O220">
        <f t="shared" si="26"/>
        <v>0.26666666666666666</v>
      </c>
      <c r="P220">
        <f t="shared" si="27"/>
        <v>1</v>
      </c>
    </row>
    <row r="221" spans="1:16" x14ac:dyDescent="0.3">
      <c r="A221">
        <v>2</v>
      </c>
      <c r="B221">
        <v>41.879604</v>
      </c>
      <c r="C221">
        <v>-87.633663999999996</v>
      </c>
      <c r="D221" s="1">
        <v>0.3125</v>
      </c>
      <c r="E221" s="1">
        <v>0.35416666666666669</v>
      </c>
      <c r="F221" t="s">
        <v>9</v>
      </c>
      <c r="G221" t="s">
        <v>14</v>
      </c>
      <c r="H221">
        <v>27</v>
      </c>
      <c r="I221" s="2">
        <v>44120</v>
      </c>
      <c r="J221">
        <f t="shared" si="21"/>
        <v>1</v>
      </c>
      <c r="K221" t="str">
        <f t="shared" si="22"/>
        <v>F</v>
      </c>
      <c r="L221">
        <f t="shared" si="23"/>
        <v>42</v>
      </c>
      <c r="M221" s="11">
        <f t="shared" si="24"/>
        <v>0.33333333333333331</v>
      </c>
      <c r="N221">
        <f t="shared" si="25"/>
        <v>1</v>
      </c>
      <c r="O221">
        <f t="shared" si="26"/>
        <v>0.5</v>
      </c>
      <c r="P221">
        <f t="shared" si="27"/>
        <v>1</v>
      </c>
    </row>
    <row r="222" spans="1:16" x14ac:dyDescent="0.3">
      <c r="A222">
        <v>2</v>
      </c>
      <c r="B222">
        <v>41.880653000000002</v>
      </c>
      <c r="C222">
        <v>-87.636480000000006</v>
      </c>
      <c r="D222" s="1">
        <v>0.375</v>
      </c>
      <c r="E222" s="1">
        <v>0.70833333333333337</v>
      </c>
      <c r="F222" t="s">
        <v>12</v>
      </c>
      <c r="G222" t="s">
        <v>14</v>
      </c>
      <c r="H222">
        <v>27</v>
      </c>
      <c r="I222" s="2">
        <v>44120</v>
      </c>
      <c r="J222">
        <f t="shared" si="21"/>
        <v>1</v>
      </c>
      <c r="K222" t="str">
        <f t="shared" si="22"/>
        <v>F</v>
      </c>
      <c r="L222">
        <f t="shared" si="23"/>
        <v>42</v>
      </c>
      <c r="M222" s="11">
        <f t="shared" si="24"/>
        <v>0.41666666666666663</v>
      </c>
      <c r="N222">
        <f t="shared" si="25"/>
        <v>1</v>
      </c>
      <c r="O222">
        <f t="shared" si="26"/>
        <v>0.2</v>
      </c>
      <c r="P222">
        <f t="shared" si="27"/>
        <v>1</v>
      </c>
    </row>
    <row r="223" spans="1:16" x14ac:dyDescent="0.3">
      <c r="A223">
        <v>2</v>
      </c>
      <c r="B223">
        <v>41.878163000000001</v>
      </c>
      <c r="C223">
        <v>-87.634919999999994</v>
      </c>
      <c r="D223" s="1">
        <v>0.73958333333333337</v>
      </c>
      <c r="E223" s="1">
        <v>0.79166666666666663</v>
      </c>
      <c r="F223" t="s">
        <v>17</v>
      </c>
      <c r="G223" t="s">
        <v>14</v>
      </c>
      <c r="H223">
        <v>27</v>
      </c>
      <c r="I223" s="2">
        <v>44120</v>
      </c>
      <c r="J223">
        <f t="shared" si="21"/>
        <v>1</v>
      </c>
      <c r="K223" t="str">
        <f t="shared" si="22"/>
        <v>F</v>
      </c>
      <c r="L223">
        <f t="shared" si="23"/>
        <v>42</v>
      </c>
      <c r="M223" s="11">
        <f t="shared" si="24"/>
        <v>0.75</v>
      </c>
      <c r="N223">
        <f t="shared" si="25"/>
        <v>0.25</v>
      </c>
      <c r="O223">
        <f t="shared" si="26"/>
        <v>1</v>
      </c>
      <c r="P223">
        <f t="shared" si="27"/>
        <v>0.25</v>
      </c>
    </row>
    <row r="224" spans="1:16" x14ac:dyDescent="0.3">
      <c r="A224">
        <v>2</v>
      </c>
      <c r="B224">
        <v>41.897865000000003</v>
      </c>
      <c r="C224">
        <v>-87.630874000000006</v>
      </c>
      <c r="D224" s="1">
        <v>0.80208333333333337</v>
      </c>
      <c r="E224" s="1">
        <v>0.99930555555555556</v>
      </c>
      <c r="F224" t="s">
        <v>13</v>
      </c>
      <c r="G224" t="s">
        <v>14</v>
      </c>
      <c r="H224">
        <v>27</v>
      </c>
      <c r="I224" s="2">
        <v>44121</v>
      </c>
      <c r="J224">
        <f t="shared" si="21"/>
        <v>0</v>
      </c>
      <c r="K224" t="str">
        <f t="shared" si="22"/>
        <v>Sa</v>
      </c>
      <c r="L224">
        <f t="shared" si="23"/>
        <v>42</v>
      </c>
      <c r="M224" s="11">
        <f t="shared" si="24"/>
        <v>0.83333333333333326</v>
      </c>
      <c r="N224">
        <f t="shared" si="25"/>
        <v>1.125</v>
      </c>
      <c r="O224">
        <f t="shared" si="26"/>
        <v>0.1111111111111111</v>
      </c>
      <c r="P224">
        <f t="shared" si="27"/>
        <v>0.125</v>
      </c>
    </row>
    <row r="225" spans="1:16" x14ac:dyDescent="0.3">
      <c r="A225">
        <v>3</v>
      </c>
      <c r="B225">
        <v>41.880653000000002</v>
      </c>
      <c r="C225">
        <v>-87.636480000000006</v>
      </c>
      <c r="D225" s="1">
        <v>0.375</v>
      </c>
      <c r="E225" s="1">
        <v>0.70833333333333337</v>
      </c>
      <c r="F225" t="s">
        <v>12</v>
      </c>
      <c r="G225" t="s">
        <v>14</v>
      </c>
      <c r="H225">
        <v>29</v>
      </c>
      <c r="I225" s="2">
        <v>44120</v>
      </c>
      <c r="J225">
        <f t="shared" si="21"/>
        <v>1</v>
      </c>
      <c r="K225" t="str">
        <f t="shared" si="22"/>
        <v>F</v>
      </c>
      <c r="L225">
        <f t="shared" si="23"/>
        <v>42</v>
      </c>
      <c r="M225" s="11">
        <f t="shared" si="24"/>
        <v>0.41666666666666663</v>
      </c>
      <c r="N225">
        <f t="shared" si="25"/>
        <v>1</v>
      </c>
      <c r="O225">
        <f t="shared" si="26"/>
        <v>0.2</v>
      </c>
      <c r="P225">
        <f t="shared" si="27"/>
        <v>1</v>
      </c>
    </row>
    <row r="226" spans="1:16" x14ac:dyDescent="0.3">
      <c r="A226">
        <v>3</v>
      </c>
      <c r="B226">
        <v>41.881996999999998</v>
      </c>
      <c r="C226">
        <v>-87.627484999999993</v>
      </c>
      <c r="D226" s="1">
        <v>0.73958333333333337</v>
      </c>
      <c r="E226" s="1">
        <v>0.77083333333333337</v>
      </c>
      <c r="F226" t="s">
        <v>15</v>
      </c>
      <c r="G226" t="s">
        <v>14</v>
      </c>
      <c r="H226">
        <v>29</v>
      </c>
      <c r="I226" s="2">
        <v>44120</v>
      </c>
      <c r="J226">
        <f t="shared" si="21"/>
        <v>1</v>
      </c>
      <c r="K226" t="str">
        <f t="shared" si="22"/>
        <v>F</v>
      </c>
      <c r="L226">
        <f t="shared" si="23"/>
        <v>42</v>
      </c>
      <c r="M226" s="11">
        <f t="shared" si="24"/>
        <v>0.75</v>
      </c>
      <c r="N226">
        <f t="shared" si="25"/>
        <v>1</v>
      </c>
      <c r="O226">
        <f t="shared" si="26"/>
        <v>0.33333333333333331</v>
      </c>
      <c r="P226">
        <f t="shared" si="27"/>
        <v>1</v>
      </c>
    </row>
    <row r="227" spans="1:16" x14ac:dyDescent="0.3">
      <c r="A227">
        <v>3</v>
      </c>
      <c r="B227">
        <v>41.897865000000003</v>
      </c>
      <c r="C227">
        <v>-87.630874000000006</v>
      </c>
      <c r="D227" s="1">
        <v>0.79166666666666663</v>
      </c>
      <c r="E227" s="1">
        <v>0.99930555555555556</v>
      </c>
      <c r="F227" t="s">
        <v>13</v>
      </c>
      <c r="G227" t="s">
        <v>14</v>
      </c>
      <c r="H227">
        <v>29</v>
      </c>
      <c r="I227" s="2">
        <v>44120</v>
      </c>
      <c r="J227">
        <f t="shared" si="21"/>
        <v>1</v>
      </c>
      <c r="K227" t="str">
        <f t="shared" si="22"/>
        <v>F</v>
      </c>
      <c r="L227">
        <f t="shared" si="23"/>
        <v>42</v>
      </c>
      <c r="M227" s="11">
        <f t="shared" si="24"/>
        <v>0.83333333333333326</v>
      </c>
      <c r="N227">
        <f t="shared" si="25"/>
        <v>1</v>
      </c>
      <c r="O227">
        <f t="shared" si="26"/>
        <v>0.47058823529411764</v>
      </c>
      <c r="P227">
        <f t="shared" si="27"/>
        <v>1</v>
      </c>
    </row>
    <row r="228" spans="1:16" x14ac:dyDescent="0.3">
      <c r="A228">
        <v>4</v>
      </c>
      <c r="B228">
        <v>41.880653000000002</v>
      </c>
      <c r="C228">
        <v>-87.636480000000006</v>
      </c>
      <c r="D228" s="1">
        <v>0.375</v>
      </c>
      <c r="E228" s="1">
        <v>0.71527777777777779</v>
      </c>
      <c r="F228" t="s">
        <v>12</v>
      </c>
      <c r="G228" t="s">
        <v>10</v>
      </c>
      <c r="H228">
        <v>26</v>
      </c>
      <c r="I228" s="2">
        <v>44120</v>
      </c>
      <c r="J228">
        <f t="shared" si="21"/>
        <v>1</v>
      </c>
      <c r="K228" t="str">
        <f t="shared" si="22"/>
        <v>F</v>
      </c>
      <c r="L228">
        <f t="shared" si="23"/>
        <v>42</v>
      </c>
      <c r="M228" s="11">
        <f t="shared" si="24"/>
        <v>0.41666666666666663</v>
      </c>
      <c r="N228">
        <f t="shared" si="25"/>
        <v>1</v>
      </c>
      <c r="O228">
        <f t="shared" si="26"/>
        <v>0.2</v>
      </c>
      <c r="P228">
        <f t="shared" si="27"/>
        <v>1</v>
      </c>
    </row>
    <row r="229" spans="1:16" x14ac:dyDescent="0.3">
      <c r="A229">
        <v>4</v>
      </c>
      <c r="B229">
        <v>41.881996999999998</v>
      </c>
      <c r="C229">
        <v>-87.627484999999993</v>
      </c>
      <c r="D229" s="1">
        <v>0.73958333333333337</v>
      </c>
      <c r="E229" s="1">
        <v>0.77777777777777779</v>
      </c>
      <c r="F229" t="s">
        <v>15</v>
      </c>
      <c r="G229" t="s">
        <v>10</v>
      </c>
      <c r="H229">
        <v>26</v>
      </c>
      <c r="I229" s="2">
        <v>44120</v>
      </c>
      <c r="J229">
        <f t="shared" si="21"/>
        <v>1</v>
      </c>
      <c r="K229" t="str">
        <f t="shared" si="22"/>
        <v>F</v>
      </c>
      <c r="L229">
        <f t="shared" si="23"/>
        <v>42</v>
      </c>
      <c r="M229" s="11">
        <f t="shared" si="24"/>
        <v>0.75</v>
      </c>
      <c r="N229">
        <f t="shared" si="25"/>
        <v>1</v>
      </c>
      <c r="O229">
        <f t="shared" si="26"/>
        <v>0.33333333333333331</v>
      </c>
      <c r="P229">
        <f t="shared" si="27"/>
        <v>1</v>
      </c>
    </row>
    <row r="230" spans="1:16" x14ac:dyDescent="0.3">
      <c r="A230">
        <v>4</v>
      </c>
      <c r="B230">
        <v>41.897865000000003</v>
      </c>
      <c r="C230">
        <v>-87.630874000000006</v>
      </c>
      <c r="D230" s="1">
        <v>0.79166666666666663</v>
      </c>
      <c r="E230" s="1">
        <v>0.99930555555555556</v>
      </c>
      <c r="F230" t="s">
        <v>13</v>
      </c>
      <c r="G230" t="s">
        <v>10</v>
      </c>
      <c r="H230">
        <v>26</v>
      </c>
      <c r="I230" s="2">
        <v>44120</v>
      </c>
      <c r="J230">
        <f t="shared" si="21"/>
        <v>1</v>
      </c>
      <c r="K230" t="str">
        <f t="shared" si="22"/>
        <v>F</v>
      </c>
      <c r="L230">
        <f t="shared" si="23"/>
        <v>42</v>
      </c>
      <c r="M230" s="11">
        <f t="shared" si="24"/>
        <v>0.83333333333333326</v>
      </c>
      <c r="N230">
        <f t="shared" si="25"/>
        <v>1</v>
      </c>
      <c r="O230">
        <f t="shared" si="26"/>
        <v>0.47058823529411764</v>
      </c>
      <c r="P230">
        <f t="shared" si="27"/>
        <v>1</v>
      </c>
    </row>
    <row r="231" spans="1:16" x14ac:dyDescent="0.3">
      <c r="A231">
        <v>5</v>
      </c>
      <c r="B231">
        <v>41.874848999999998</v>
      </c>
      <c r="C231">
        <v>-87.634506000000002</v>
      </c>
      <c r="D231" s="1">
        <v>0.25</v>
      </c>
      <c r="E231" s="1">
        <v>0.3125</v>
      </c>
      <c r="F231" t="s">
        <v>16</v>
      </c>
      <c r="G231" t="s">
        <v>10</v>
      </c>
      <c r="H231">
        <v>27</v>
      </c>
      <c r="I231" s="2">
        <v>44120</v>
      </c>
      <c r="J231">
        <f t="shared" si="21"/>
        <v>1</v>
      </c>
      <c r="K231" t="str">
        <f t="shared" si="22"/>
        <v>F</v>
      </c>
      <c r="L231">
        <f t="shared" si="23"/>
        <v>42</v>
      </c>
      <c r="M231" s="11">
        <f t="shared" si="24"/>
        <v>0.25</v>
      </c>
      <c r="N231">
        <f t="shared" si="25"/>
        <v>1</v>
      </c>
      <c r="O231">
        <f t="shared" si="26"/>
        <v>0.5</v>
      </c>
      <c r="P231">
        <f t="shared" si="27"/>
        <v>1</v>
      </c>
    </row>
    <row r="232" spans="1:16" x14ac:dyDescent="0.3">
      <c r="A232">
        <v>5</v>
      </c>
      <c r="B232">
        <v>41.880653000000002</v>
      </c>
      <c r="C232">
        <v>-87.636480000000006</v>
      </c>
      <c r="D232" s="1">
        <v>0.375</v>
      </c>
      <c r="E232" s="1">
        <v>0.70833333333333337</v>
      </c>
      <c r="F232" t="s">
        <v>12</v>
      </c>
      <c r="G232" t="s">
        <v>10</v>
      </c>
      <c r="H232">
        <v>27</v>
      </c>
      <c r="I232" s="2">
        <v>44120</v>
      </c>
      <c r="J232">
        <f t="shared" si="21"/>
        <v>1</v>
      </c>
      <c r="K232" t="str">
        <f t="shared" si="22"/>
        <v>F</v>
      </c>
      <c r="L232">
        <f t="shared" si="23"/>
        <v>42</v>
      </c>
      <c r="M232" s="11">
        <f t="shared" si="24"/>
        <v>0.41666666666666663</v>
      </c>
      <c r="N232">
        <f t="shared" si="25"/>
        <v>1</v>
      </c>
      <c r="O232">
        <f t="shared" si="26"/>
        <v>0.2</v>
      </c>
      <c r="P232">
        <f t="shared" si="27"/>
        <v>1</v>
      </c>
    </row>
    <row r="233" spans="1:16" x14ac:dyDescent="0.3">
      <c r="A233">
        <v>5</v>
      </c>
      <c r="B233">
        <v>41.897865000000003</v>
      </c>
      <c r="C233">
        <v>-87.630874000000006</v>
      </c>
      <c r="D233" s="1">
        <v>0.73958333333333337</v>
      </c>
      <c r="E233" s="1">
        <v>0.99930555555555556</v>
      </c>
      <c r="F233" t="s">
        <v>13</v>
      </c>
      <c r="G233" t="s">
        <v>10</v>
      </c>
      <c r="H233">
        <v>27</v>
      </c>
      <c r="I233" s="2">
        <v>44120</v>
      </c>
      <c r="J233">
        <f t="shared" si="21"/>
        <v>1</v>
      </c>
      <c r="K233" t="str">
        <f t="shared" si="22"/>
        <v>F</v>
      </c>
      <c r="L233">
        <f t="shared" si="23"/>
        <v>42</v>
      </c>
      <c r="M233" s="11">
        <f t="shared" si="24"/>
        <v>0.75</v>
      </c>
      <c r="N233">
        <f t="shared" si="25"/>
        <v>1</v>
      </c>
      <c r="O233">
        <f t="shared" si="26"/>
        <v>0.26666666666666666</v>
      </c>
      <c r="P233">
        <f t="shared" si="27"/>
        <v>1</v>
      </c>
    </row>
    <row r="234" spans="1:16" x14ac:dyDescent="0.3">
      <c r="A234">
        <v>6</v>
      </c>
      <c r="B234">
        <v>41.874848999999998</v>
      </c>
      <c r="C234">
        <v>-87.634506000000002</v>
      </c>
      <c r="D234" s="1">
        <v>0.25</v>
      </c>
      <c r="E234" s="1">
        <v>0.31944444444444448</v>
      </c>
      <c r="F234" t="s">
        <v>16</v>
      </c>
      <c r="G234" t="s">
        <v>14</v>
      </c>
      <c r="H234">
        <v>29</v>
      </c>
      <c r="I234" s="2">
        <v>44120</v>
      </c>
      <c r="J234">
        <f t="shared" si="21"/>
        <v>1</v>
      </c>
      <c r="K234" t="str">
        <f t="shared" si="22"/>
        <v>F</v>
      </c>
      <c r="L234">
        <f t="shared" si="23"/>
        <v>42</v>
      </c>
      <c r="M234" s="11">
        <f t="shared" si="24"/>
        <v>0.25</v>
      </c>
      <c r="N234">
        <f t="shared" si="25"/>
        <v>1</v>
      </c>
      <c r="O234">
        <f t="shared" si="26"/>
        <v>0.5</v>
      </c>
      <c r="P234">
        <f t="shared" si="27"/>
        <v>1</v>
      </c>
    </row>
    <row r="235" spans="1:16" x14ac:dyDescent="0.3">
      <c r="A235">
        <v>6</v>
      </c>
      <c r="B235">
        <v>41.880653000000002</v>
      </c>
      <c r="C235">
        <v>-87.636480000000006</v>
      </c>
      <c r="D235" s="1">
        <v>0.375</v>
      </c>
      <c r="E235" s="1">
        <v>0.71527777777777779</v>
      </c>
      <c r="F235" t="s">
        <v>12</v>
      </c>
      <c r="G235" t="s">
        <v>14</v>
      </c>
      <c r="H235">
        <v>29</v>
      </c>
      <c r="I235" s="2">
        <v>44120</v>
      </c>
      <c r="J235">
        <f t="shared" si="21"/>
        <v>1</v>
      </c>
      <c r="K235" t="str">
        <f t="shared" si="22"/>
        <v>F</v>
      </c>
      <c r="L235">
        <f t="shared" si="23"/>
        <v>42</v>
      </c>
      <c r="M235" s="11">
        <f t="shared" si="24"/>
        <v>0.41666666666666663</v>
      </c>
      <c r="N235">
        <f t="shared" si="25"/>
        <v>1</v>
      </c>
      <c r="O235">
        <f t="shared" si="26"/>
        <v>0.2</v>
      </c>
      <c r="P235">
        <f t="shared" si="27"/>
        <v>1</v>
      </c>
    </row>
    <row r="236" spans="1:16" x14ac:dyDescent="0.3">
      <c r="A236">
        <v>6</v>
      </c>
      <c r="B236">
        <v>41.881996999999998</v>
      </c>
      <c r="C236">
        <v>-87.627484999999993</v>
      </c>
      <c r="D236" s="1">
        <v>0.73958333333333337</v>
      </c>
      <c r="E236" s="1">
        <v>0.77777777777777779</v>
      </c>
      <c r="F236" t="s">
        <v>15</v>
      </c>
      <c r="G236" t="s">
        <v>14</v>
      </c>
      <c r="H236">
        <v>29</v>
      </c>
      <c r="I236" s="2">
        <v>44120</v>
      </c>
      <c r="J236">
        <f t="shared" si="21"/>
        <v>1</v>
      </c>
      <c r="K236" t="str">
        <f t="shared" si="22"/>
        <v>F</v>
      </c>
      <c r="L236">
        <f t="shared" si="23"/>
        <v>42</v>
      </c>
      <c r="M236" s="11">
        <f t="shared" si="24"/>
        <v>0.75</v>
      </c>
      <c r="N236">
        <f t="shared" si="25"/>
        <v>1</v>
      </c>
      <c r="O236">
        <f t="shared" si="26"/>
        <v>0.33333333333333331</v>
      </c>
      <c r="P236">
        <f t="shared" si="27"/>
        <v>1</v>
      </c>
    </row>
    <row r="237" spans="1:16" x14ac:dyDescent="0.3">
      <c r="A237">
        <v>6</v>
      </c>
      <c r="B237">
        <v>41.897865000000003</v>
      </c>
      <c r="C237">
        <v>-87.630874000000006</v>
      </c>
      <c r="D237" s="1">
        <v>0.73958333333333337</v>
      </c>
      <c r="E237" s="1">
        <v>0.99930555555555556</v>
      </c>
      <c r="F237" t="s">
        <v>13</v>
      </c>
      <c r="G237" t="s">
        <v>14</v>
      </c>
      <c r="H237">
        <v>29</v>
      </c>
      <c r="I237" s="2">
        <v>44120</v>
      </c>
      <c r="J237">
        <f t="shared" si="21"/>
        <v>1</v>
      </c>
      <c r="K237" t="str">
        <f t="shared" si="22"/>
        <v>F</v>
      </c>
      <c r="L237">
        <f t="shared" si="23"/>
        <v>42</v>
      </c>
      <c r="M237" s="11">
        <f t="shared" si="24"/>
        <v>0.75</v>
      </c>
      <c r="N237">
        <f t="shared" si="25"/>
        <v>1</v>
      </c>
      <c r="O237">
        <f t="shared" si="26"/>
        <v>0.26666666666666666</v>
      </c>
      <c r="P237">
        <f t="shared" si="27"/>
        <v>1</v>
      </c>
    </row>
    <row r="238" spans="1:16" x14ac:dyDescent="0.3">
      <c r="A238">
        <v>1</v>
      </c>
      <c r="B238">
        <v>41.878163000000001</v>
      </c>
      <c r="C238">
        <v>-87.634919999999994</v>
      </c>
      <c r="D238" s="1">
        <v>0.52083333333333337</v>
      </c>
      <c r="E238" s="1">
        <v>0.54166666666666663</v>
      </c>
      <c r="F238" t="s">
        <v>17</v>
      </c>
      <c r="G238" t="s">
        <v>10</v>
      </c>
      <c r="H238">
        <v>25</v>
      </c>
      <c r="I238" s="2">
        <v>44121</v>
      </c>
      <c r="J238">
        <f t="shared" si="21"/>
        <v>0</v>
      </c>
      <c r="K238" t="str">
        <f t="shared" si="22"/>
        <v>Sa</v>
      </c>
      <c r="L238">
        <f t="shared" si="23"/>
        <v>42</v>
      </c>
      <c r="M238" s="11">
        <f t="shared" si="24"/>
        <v>0.5</v>
      </c>
      <c r="N238">
        <f t="shared" si="25"/>
        <v>1</v>
      </c>
      <c r="O238">
        <f t="shared" si="26"/>
        <v>1</v>
      </c>
      <c r="P238">
        <f t="shared" si="27"/>
        <v>1</v>
      </c>
    </row>
    <row r="239" spans="1:16" x14ac:dyDescent="0.3">
      <c r="A239">
        <v>1</v>
      </c>
      <c r="B239">
        <v>41.884017999999998</v>
      </c>
      <c r="C239">
        <v>-87.627398999999997</v>
      </c>
      <c r="D239" s="1">
        <v>0.58333333333333337</v>
      </c>
      <c r="E239" s="1">
        <v>0.66666666666666663</v>
      </c>
      <c r="F239" t="s">
        <v>18</v>
      </c>
      <c r="G239" t="s">
        <v>10</v>
      </c>
      <c r="H239">
        <v>25</v>
      </c>
      <c r="I239" s="2">
        <v>44121</v>
      </c>
      <c r="J239">
        <f t="shared" si="21"/>
        <v>0</v>
      </c>
      <c r="K239" t="str">
        <f t="shared" si="22"/>
        <v>Sa</v>
      </c>
      <c r="L239">
        <f t="shared" si="23"/>
        <v>42</v>
      </c>
      <c r="M239" s="11">
        <f t="shared" si="24"/>
        <v>0.58333333333333326</v>
      </c>
      <c r="N239">
        <f t="shared" si="25"/>
        <v>1</v>
      </c>
      <c r="O239">
        <f t="shared" si="26"/>
        <v>1</v>
      </c>
      <c r="P239">
        <f t="shared" si="27"/>
        <v>1</v>
      </c>
    </row>
    <row r="240" spans="1:16" x14ac:dyDescent="0.3">
      <c r="A240">
        <v>1</v>
      </c>
      <c r="B240">
        <v>41.883138000000002</v>
      </c>
      <c r="C240">
        <v>-87.630692999999994</v>
      </c>
      <c r="D240" s="1">
        <v>0.6875</v>
      </c>
      <c r="E240" s="1">
        <v>0.70833333333333337</v>
      </c>
      <c r="F240" t="s">
        <v>19</v>
      </c>
      <c r="G240" t="s">
        <v>10</v>
      </c>
      <c r="H240">
        <v>25</v>
      </c>
      <c r="I240" s="2">
        <v>44121</v>
      </c>
      <c r="J240">
        <f t="shared" si="21"/>
        <v>0</v>
      </c>
      <c r="K240" t="str">
        <f t="shared" si="22"/>
        <v>Sa</v>
      </c>
      <c r="L240">
        <f t="shared" si="23"/>
        <v>42</v>
      </c>
      <c r="M240" s="11">
        <f t="shared" si="24"/>
        <v>0.66666666666666663</v>
      </c>
      <c r="N240">
        <f t="shared" si="25"/>
        <v>1</v>
      </c>
      <c r="O240">
        <f t="shared" si="26"/>
        <v>1</v>
      </c>
      <c r="P240">
        <f t="shared" si="27"/>
        <v>1</v>
      </c>
    </row>
    <row r="241" spans="1:16" x14ac:dyDescent="0.3">
      <c r="A241">
        <v>1</v>
      </c>
      <c r="B241">
        <v>41.897865000000003</v>
      </c>
      <c r="C241">
        <v>-87.630874000000006</v>
      </c>
      <c r="D241" s="1">
        <v>0.83333333333333337</v>
      </c>
      <c r="E241" s="1">
        <v>0.99930555555555556</v>
      </c>
      <c r="F241" t="s">
        <v>13</v>
      </c>
      <c r="G241" t="s">
        <v>10</v>
      </c>
      <c r="H241">
        <v>25</v>
      </c>
      <c r="I241" s="2">
        <v>44121</v>
      </c>
      <c r="J241">
        <f t="shared" si="21"/>
        <v>0</v>
      </c>
      <c r="K241" t="str">
        <f t="shared" si="22"/>
        <v>Sa</v>
      </c>
      <c r="L241">
        <f t="shared" si="23"/>
        <v>42</v>
      </c>
      <c r="M241" s="11">
        <f t="shared" si="24"/>
        <v>0.83333333333333326</v>
      </c>
      <c r="N241">
        <f t="shared" si="25"/>
        <v>1</v>
      </c>
      <c r="O241">
        <f t="shared" si="26"/>
        <v>0.88888888888888884</v>
      </c>
      <c r="P241">
        <f t="shared" si="27"/>
        <v>1</v>
      </c>
    </row>
    <row r="242" spans="1:16" x14ac:dyDescent="0.3">
      <c r="A242">
        <v>2</v>
      </c>
      <c r="B242">
        <v>41.879927000000002</v>
      </c>
      <c r="C242">
        <v>-87.623632999999998</v>
      </c>
      <c r="D242" s="1">
        <v>0.39583333333333331</v>
      </c>
      <c r="E242" s="1">
        <v>0.5625</v>
      </c>
      <c r="F242" t="s">
        <v>20</v>
      </c>
      <c r="G242" t="s">
        <v>14</v>
      </c>
      <c r="H242">
        <v>27</v>
      </c>
      <c r="I242" s="2">
        <v>44121</v>
      </c>
      <c r="J242">
        <f t="shared" si="21"/>
        <v>0</v>
      </c>
      <c r="K242" t="str">
        <f t="shared" si="22"/>
        <v>Sa</v>
      </c>
      <c r="L242">
        <f t="shared" si="23"/>
        <v>42</v>
      </c>
      <c r="M242" s="11">
        <f t="shared" si="24"/>
        <v>0.41666666666666663</v>
      </c>
      <c r="N242">
        <f t="shared" si="25"/>
        <v>1</v>
      </c>
      <c r="O242">
        <f t="shared" si="26"/>
        <v>1</v>
      </c>
      <c r="P242">
        <f t="shared" si="27"/>
        <v>1</v>
      </c>
    </row>
    <row r="243" spans="1:16" x14ac:dyDescent="0.3">
      <c r="A243">
        <v>2</v>
      </c>
      <c r="B243">
        <v>41.879604</v>
      </c>
      <c r="C243">
        <v>-87.633663999999996</v>
      </c>
      <c r="D243" s="1">
        <v>0.58333333333333337</v>
      </c>
      <c r="E243" s="1">
        <v>0.625</v>
      </c>
      <c r="F243" t="s">
        <v>9</v>
      </c>
      <c r="G243" t="s">
        <v>14</v>
      </c>
      <c r="H243">
        <v>27</v>
      </c>
      <c r="I243" s="2">
        <v>44121</v>
      </c>
      <c r="J243">
        <f t="shared" si="21"/>
        <v>0</v>
      </c>
      <c r="K243" t="str">
        <f t="shared" si="22"/>
        <v>Sa</v>
      </c>
      <c r="L243">
        <f t="shared" si="23"/>
        <v>42</v>
      </c>
      <c r="M243" s="11">
        <f t="shared" si="24"/>
        <v>0.58333333333333326</v>
      </c>
      <c r="N243">
        <f t="shared" si="25"/>
        <v>1</v>
      </c>
      <c r="O243">
        <f t="shared" si="26"/>
        <v>1</v>
      </c>
      <c r="P243">
        <f t="shared" si="27"/>
        <v>1</v>
      </c>
    </row>
    <row r="244" spans="1:16" x14ac:dyDescent="0.3">
      <c r="A244">
        <v>2</v>
      </c>
      <c r="B244">
        <v>41.897865000000003</v>
      </c>
      <c r="C244">
        <v>-87.630874000000006</v>
      </c>
      <c r="D244" s="1">
        <v>0.64583333333333337</v>
      </c>
      <c r="E244" s="1">
        <v>0.99930555555555556</v>
      </c>
      <c r="F244" t="s">
        <v>13</v>
      </c>
      <c r="G244" t="s">
        <v>14</v>
      </c>
      <c r="H244">
        <v>27</v>
      </c>
      <c r="I244" s="2">
        <v>44121</v>
      </c>
      <c r="J244">
        <f t="shared" si="21"/>
        <v>0</v>
      </c>
      <c r="K244" t="str">
        <f t="shared" si="22"/>
        <v>Sa</v>
      </c>
      <c r="L244">
        <f t="shared" si="23"/>
        <v>42</v>
      </c>
      <c r="M244" s="11">
        <f t="shared" si="24"/>
        <v>0.66666666666666663</v>
      </c>
      <c r="N244">
        <f t="shared" si="25"/>
        <v>1.125</v>
      </c>
      <c r="O244">
        <f t="shared" si="26"/>
        <v>0.5</v>
      </c>
      <c r="P244">
        <f t="shared" si="27"/>
        <v>1</v>
      </c>
    </row>
    <row r="245" spans="1:16" x14ac:dyDescent="0.3">
      <c r="A245">
        <v>3</v>
      </c>
      <c r="B245">
        <v>41.874848999999998</v>
      </c>
      <c r="C245">
        <v>-87.634506000000002</v>
      </c>
      <c r="D245" s="1">
        <v>0.29166666666666669</v>
      </c>
      <c r="E245" s="1">
        <v>0.375</v>
      </c>
      <c r="F245" t="s">
        <v>16</v>
      </c>
      <c r="G245" t="s">
        <v>14</v>
      </c>
      <c r="H245">
        <v>29</v>
      </c>
      <c r="I245" s="2">
        <v>44121</v>
      </c>
      <c r="J245">
        <f t="shared" si="21"/>
        <v>0</v>
      </c>
      <c r="K245" t="str">
        <f t="shared" si="22"/>
        <v>Sa</v>
      </c>
      <c r="L245">
        <f t="shared" si="23"/>
        <v>42</v>
      </c>
      <c r="M245" s="11">
        <f t="shared" si="24"/>
        <v>0.33333333333333331</v>
      </c>
      <c r="N245">
        <f t="shared" si="25"/>
        <v>1</v>
      </c>
      <c r="O245">
        <f t="shared" si="26"/>
        <v>1</v>
      </c>
      <c r="P245">
        <f t="shared" si="27"/>
        <v>1</v>
      </c>
    </row>
    <row r="246" spans="1:16" x14ac:dyDescent="0.3">
      <c r="A246">
        <v>3</v>
      </c>
      <c r="B246">
        <v>41.883138000000002</v>
      </c>
      <c r="C246">
        <v>-87.630692999999994</v>
      </c>
      <c r="D246" s="1">
        <v>0.70833333333333337</v>
      </c>
      <c r="E246" s="1">
        <v>0.75</v>
      </c>
      <c r="F246" t="s">
        <v>19</v>
      </c>
      <c r="G246" t="s">
        <v>14</v>
      </c>
      <c r="H246">
        <v>29</v>
      </c>
      <c r="I246" s="2">
        <v>44121</v>
      </c>
      <c r="J246">
        <f t="shared" si="21"/>
        <v>0</v>
      </c>
      <c r="K246" t="str">
        <f t="shared" si="22"/>
        <v>Sa</v>
      </c>
      <c r="L246">
        <f t="shared" si="23"/>
        <v>42</v>
      </c>
      <c r="M246" s="11">
        <f t="shared" si="24"/>
        <v>0.75</v>
      </c>
      <c r="N246">
        <f t="shared" si="25"/>
        <v>1</v>
      </c>
      <c r="O246">
        <f t="shared" si="26"/>
        <v>1</v>
      </c>
      <c r="P246">
        <f t="shared" si="27"/>
        <v>1</v>
      </c>
    </row>
    <row r="247" spans="1:16" x14ac:dyDescent="0.3">
      <c r="A247">
        <v>3</v>
      </c>
      <c r="B247">
        <v>41.884017999999998</v>
      </c>
      <c r="C247">
        <v>-87.627398999999997</v>
      </c>
      <c r="D247" s="1">
        <v>0.75</v>
      </c>
      <c r="E247" s="1">
        <v>0.91666666666666663</v>
      </c>
      <c r="F247" t="s">
        <v>18</v>
      </c>
      <c r="G247" t="s">
        <v>14</v>
      </c>
      <c r="H247">
        <v>29</v>
      </c>
      <c r="I247" s="2">
        <v>44121</v>
      </c>
      <c r="J247">
        <f t="shared" si="21"/>
        <v>0</v>
      </c>
      <c r="K247" t="str">
        <f t="shared" si="22"/>
        <v>Sa</v>
      </c>
      <c r="L247">
        <f t="shared" si="23"/>
        <v>42</v>
      </c>
      <c r="M247" s="11">
        <f t="shared" si="24"/>
        <v>0.75</v>
      </c>
      <c r="N247">
        <f t="shared" si="25"/>
        <v>1</v>
      </c>
      <c r="O247">
        <f t="shared" si="26"/>
        <v>1</v>
      </c>
      <c r="P247">
        <f t="shared" si="27"/>
        <v>1</v>
      </c>
    </row>
    <row r="248" spans="1:16" x14ac:dyDescent="0.3">
      <c r="A248">
        <v>4</v>
      </c>
      <c r="B248">
        <v>41.897865000000003</v>
      </c>
      <c r="C248">
        <v>-87.630874000000006</v>
      </c>
      <c r="D248" s="1">
        <v>0.375</v>
      </c>
      <c r="E248" s="1">
        <v>0.38541666666666669</v>
      </c>
      <c r="F248" t="s">
        <v>13</v>
      </c>
      <c r="G248" t="s">
        <v>10</v>
      </c>
      <c r="H248">
        <v>26</v>
      </c>
      <c r="I248" s="2">
        <v>44121</v>
      </c>
      <c r="J248">
        <f t="shared" si="21"/>
        <v>0</v>
      </c>
      <c r="K248" t="str">
        <f t="shared" si="22"/>
        <v>Sa</v>
      </c>
      <c r="L248">
        <f t="shared" si="23"/>
        <v>42</v>
      </c>
      <c r="M248" s="11">
        <f t="shared" si="24"/>
        <v>0.41666666666666663</v>
      </c>
      <c r="N248">
        <f t="shared" si="25"/>
        <v>1</v>
      </c>
      <c r="O248">
        <f t="shared" si="26"/>
        <v>1</v>
      </c>
      <c r="P248">
        <f t="shared" si="27"/>
        <v>1</v>
      </c>
    </row>
    <row r="249" spans="1:16" x14ac:dyDescent="0.3">
      <c r="A249">
        <v>4</v>
      </c>
      <c r="B249">
        <v>41.879604</v>
      </c>
      <c r="C249">
        <v>-87.633663999999996</v>
      </c>
      <c r="D249" s="1">
        <v>0.75</v>
      </c>
      <c r="E249" s="1">
        <v>0.79166666666666663</v>
      </c>
      <c r="F249" t="s">
        <v>9</v>
      </c>
      <c r="G249" t="s">
        <v>10</v>
      </c>
      <c r="H249">
        <v>26</v>
      </c>
      <c r="I249" s="2">
        <v>44121</v>
      </c>
      <c r="J249">
        <f t="shared" si="21"/>
        <v>0</v>
      </c>
      <c r="K249" t="str">
        <f t="shared" si="22"/>
        <v>Sa</v>
      </c>
      <c r="L249">
        <f t="shared" si="23"/>
        <v>42</v>
      </c>
      <c r="M249" s="11">
        <f t="shared" si="24"/>
        <v>0.75</v>
      </c>
      <c r="N249">
        <f t="shared" si="25"/>
        <v>1</v>
      </c>
      <c r="O249">
        <f t="shared" si="26"/>
        <v>1</v>
      </c>
      <c r="P249">
        <f t="shared" si="27"/>
        <v>1</v>
      </c>
    </row>
    <row r="250" spans="1:16" x14ac:dyDescent="0.3">
      <c r="A250">
        <v>4</v>
      </c>
      <c r="B250">
        <v>41.890135999999998</v>
      </c>
      <c r="C250">
        <v>-87.631688999999994</v>
      </c>
      <c r="D250" s="1">
        <v>0.8125</v>
      </c>
      <c r="E250" s="1">
        <v>0</v>
      </c>
      <c r="F250" t="s">
        <v>21</v>
      </c>
      <c r="G250" t="s">
        <v>10</v>
      </c>
      <c r="H250">
        <v>26</v>
      </c>
      <c r="I250" s="2">
        <v>44121</v>
      </c>
      <c r="J250">
        <f t="shared" si="21"/>
        <v>0</v>
      </c>
      <c r="K250" t="str">
        <f t="shared" si="22"/>
        <v>Sa</v>
      </c>
      <c r="L250">
        <f t="shared" si="23"/>
        <v>42</v>
      </c>
      <c r="M250" s="11">
        <f t="shared" si="24"/>
        <v>0.83333333333333326</v>
      </c>
      <c r="N250">
        <f t="shared" si="25"/>
        <v>1.125</v>
      </c>
      <c r="O250">
        <f t="shared" si="26"/>
        <v>0.9</v>
      </c>
      <c r="P250">
        <f t="shared" si="27"/>
        <v>1.125</v>
      </c>
    </row>
    <row r="251" spans="1:16" x14ac:dyDescent="0.3">
      <c r="A251">
        <v>5</v>
      </c>
      <c r="B251">
        <v>41.897865000000003</v>
      </c>
      <c r="C251">
        <v>-87.630874000000006</v>
      </c>
      <c r="D251" s="1">
        <v>0.33333333333333331</v>
      </c>
      <c r="E251" s="1">
        <v>0.375</v>
      </c>
      <c r="F251" t="s">
        <v>13</v>
      </c>
      <c r="G251" t="s">
        <v>10</v>
      </c>
      <c r="H251">
        <v>27</v>
      </c>
      <c r="I251" s="2">
        <v>44121</v>
      </c>
      <c r="J251">
        <f t="shared" si="21"/>
        <v>0</v>
      </c>
      <c r="K251" t="str">
        <f t="shared" si="22"/>
        <v>Sa</v>
      </c>
      <c r="L251">
        <f t="shared" si="23"/>
        <v>42</v>
      </c>
      <c r="M251" s="11">
        <f t="shared" si="24"/>
        <v>0.33333333333333331</v>
      </c>
      <c r="N251">
        <f t="shared" si="25"/>
        <v>1</v>
      </c>
      <c r="O251">
        <f t="shared" si="26"/>
        <v>1</v>
      </c>
      <c r="P251">
        <f t="shared" si="27"/>
        <v>1</v>
      </c>
    </row>
    <row r="252" spans="1:16" x14ac:dyDescent="0.3">
      <c r="A252">
        <v>5</v>
      </c>
      <c r="B252">
        <v>41.881996999999998</v>
      </c>
      <c r="C252">
        <v>-87.627484999999993</v>
      </c>
      <c r="D252" s="1">
        <v>0.375</v>
      </c>
      <c r="E252" s="1">
        <v>0.54166666666666663</v>
      </c>
      <c r="F252" t="s">
        <v>15</v>
      </c>
      <c r="G252" t="s">
        <v>10</v>
      </c>
      <c r="H252">
        <v>27</v>
      </c>
      <c r="I252" s="2">
        <v>44121</v>
      </c>
      <c r="J252">
        <f t="shared" si="21"/>
        <v>0</v>
      </c>
      <c r="K252" t="str">
        <f t="shared" si="22"/>
        <v>Sa</v>
      </c>
      <c r="L252">
        <f t="shared" si="23"/>
        <v>42</v>
      </c>
      <c r="M252" s="11">
        <f t="shared" si="24"/>
        <v>0.41666666666666663</v>
      </c>
      <c r="N252">
        <f t="shared" si="25"/>
        <v>1</v>
      </c>
      <c r="O252">
        <f t="shared" si="26"/>
        <v>0.5</v>
      </c>
      <c r="P252">
        <f t="shared" si="27"/>
        <v>1</v>
      </c>
    </row>
    <row r="253" spans="1:16" x14ac:dyDescent="0.3">
      <c r="A253">
        <v>6</v>
      </c>
      <c r="B253">
        <v>41.881996999999998</v>
      </c>
      <c r="C253">
        <v>-87.627484999999993</v>
      </c>
      <c r="D253" s="1">
        <v>0.41666666666666669</v>
      </c>
      <c r="E253" s="1">
        <v>0.54166666666666663</v>
      </c>
      <c r="F253" t="s">
        <v>15</v>
      </c>
      <c r="G253" t="s">
        <v>14</v>
      </c>
      <c r="H253">
        <v>29</v>
      </c>
      <c r="I253" s="2">
        <v>44121</v>
      </c>
      <c r="J253">
        <f t="shared" si="21"/>
        <v>0</v>
      </c>
      <c r="K253" t="str">
        <f t="shared" si="22"/>
        <v>Sa</v>
      </c>
      <c r="L253">
        <f t="shared" si="23"/>
        <v>42</v>
      </c>
      <c r="M253" s="11">
        <f t="shared" si="24"/>
        <v>0.41666666666666663</v>
      </c>
      <c r="N253">
        <f t="shared" si="25"/>
        <v>1</v>
      </c>
      <c r="O253">
        <f t="shared" si="26"/>
        <v>0.5</v>
      </c>
      <c r="P253">
        <f t="shared" si="27"/>
        <v>1</v>
      </c>
    </row>
    <row r="254" spans="1:16" x14ac:dyDescent="0.3">
      <c r="A254">
        <v>6</v>
      </c>
      <c r="B254">
        <v>41.883138000000002</v>
      </c>
      <c r="C254">
        <v>-87.630692999999994</v>
      </c>
      <c r="D254" s="1">
        <v>0.58333333333333337</v>
      </c>
      <c r="E254" s="1">
        <v>0.66666666666666663</v>
      </c>
      <c r="F254" t="s">
        <v>19</v>
      </c>
      <c r="G254" t="s">
        <v>14</v>
      </c>
      <c r="H254">
        <v>29</v>
      </c>
      <c r="I254" s="2">
        <v>44121</v>
      </c>
      <c r="J254">
        <f t="shared" si="21"/>
        <v>0</v>
      </c>
      <c r="K254" t="str">
        <f t="shared" si="22"/>
        <v>Sa</v>
      </c>
      <c r="L254">
        <f t="shared" si="23"/>
        <v>42</v>
      </c>
      <c r="M254" s="11">
        <f t="shared" si="24"/>
        <v>0.58333333333333326</v>
      </c>
      <c r="N254">
        <f t="shared" si="25"/>
        <v>1</v>
      </c>
      <c r="O254">
        <f t="shared" si="26"/>
        <v>1</v>
      </c>
      <c r="P254">
        <f t="shared" si="27"/>
        <v>1</v>
      </c>
    </row>
    <row r="255" spans="1:16" x14ac:dyDescent="0.3">
      <c r="A255">
        <v>6</v>
      </c>
      <c r="B255">
        <v>41.897865000000003</v>
      </c>
      <c r="C255">
        <v>-87.630874000000006</v>
      </c>
      <c r="D255" s="1">
        <v>0.66666666666666663</v>
      </c>
      <c r="E255" s="1">
        <v>0.99930555555555556</v>
      </c>
      <c r="F255" t="s">
        <v>13</v>
      </c>
      <c r="G255" t="s">
        <v>14</v>
      </c>
      <c r="H255">
        <v>29</v>
      </c>
      <c r="I255" s="2">
        <v>44121</v>
      </c>
      <c r="J255">
        <f t="shared" si="21"/>
        <v>0</v>
      </c>
      <c r="K255" t="str">
        <f t="shared" si="22"/>
        <v>Sa</v>
      </c>
      <c r="L255">
        <f t="shared" si="23"/>
        <v>42</v>
      </c>
      <c r="M255" s="11">
        <f t="shared" si="24"/>
        <v>0.66666666666666663</v>
      </c>
      <c r="N255">
        <f t="shared" si="25"/>
        <v>1</v>
      </c>
      <c r="O255">
        <f t="shared" si="26"/>
        <v>0.5</v>
      </c>
      <c r="P255">
        <f t="shared" si="27"/>
        <v>1</v>
      </c>
    </row>
    <row r="256" spans="1:16" x14ac:dyDescent="0.3">
      <c r="A256">
        <v>1</v>
      </c>
      <c r="B256">
        <v>41.878163000000001</v>
      </c>
      <c r="C256">
        <v>-87.634919999999994</v>
      </c>
      <c r="D256" s="1">
        <v>0.52083333333333337</v>
      </c>
      <c r="E256" s="1">
        <v>0.54166666666666663</v>
      </c>
      <c r="F256" t="s">
        <v>17</v>
      </c>
      <c r="G256" t="s">
        <v>10</v>
      </c>
      <c r="H256">
        <v>25</v>
      </c>
      <c r="I256" s="2">
        <v>44122</v>
      </c>
      <c r="J256">
        <f t="shared" si="21"/>
        <v>0</v>
      </c>
      <c r="K256" t="str">
        <f t="shared" si="22"/>
        <v>Su</v>
      </c>
      <c r="L256">
        <f t="shared" si="23"/>
        <v>43</v>
      </c>
      <c r="M256" s="11">
        <f t="shared" si="24"/>
        <v>0.5</v>
      </c>
      <c r="N256">
        <f t="shared" si="25"/>
        <v>1</v>
      </c>
      <c r="O256">
        <f t="shared" si="26"/>
        <v>1</v>
      </c>
      <c r="P256">
        <f t="shared" si="27"/>
        <v>1</v>
      </c>
    </row>
    <row r="257" spans="1:16" x14ac:dyDescent="0.3">
      <c r="A257">
        <v>1</v>
      </c>
      <c r="B257">
        <v>41.883138000000002</v>
      </c>
      <c r="C257">
        <v>-87.630692999999994</v>
      </c>
      <c r="D257" s="1">
        <v>0.6875</v>
      </c>
      <c r="E257" s="1">
        <v>0.70833333333333337</v>
      </c>
      <c r="F257" t="s">
        <v>19</v>
      </c>
      <c r="G257" t="s">
        <v>10</v>
      </c>
      <c r="H257">
        <v>25</v>
      </c>
      <c r="I257" s="2">
        <v>44122</v>
      </c>
      <c r="J257">
        <f t="shared" si="21"/>
        <v>0</v>
      </c>
      <c r="K257" t="str">
        <f t="shared" si="22"/>
        <v>Su</v>
      </c>
      <c r="L257">
        <f t="shared" si="23"/>
        <v>43</v>
      </c>
      <c r="M257" s="11">
        <f t="shared" si="24"/>
        <v>0.66666666666666663</v>
      </c>
      <c r="N257">
        <f t="shared" si="25"/>
        <v>1</v>
      </c>
      <c r="O257">
        <f t="shared" si="26"/>
        <v>1</v>
      </c>
      <c r="P257">
        <f t="shared" si="27"/>
        <v>1</v>
      </c>
    </row>
    <row r="258" spans="1:16" x14ac:dyDescent="0.3">
      <c r="A258">
        <v>1</v>
      </c>
      <c r="B258">
        <v>41.897865000000003</v>
      </c>
      <c r="C258">
        <v>-87.630874000000006</v>
      </c>
      <c r="D258" s="1">
        <v>0.83333333333333337</v>
      </c>
      <c r="E258" s="1">
        <v>0.99930555555555556</v>
      </c>
      <c r="F258" t="s">
        <v>13</v>
      </c>
      <c r="G258" t="s">
        <v>10</v>
      </c>
      <c r="H258">
        <v>25</v>
      </c>
      <c r="I258" s="2">
        <v>44122</v>
      </c>
      <c r="J258">
        <f t="shared" si="21"/>
        <v>0</v>
      </c>
      <c r="K258" t="str">
        <f t="shared" si="22"/>
        <v>Su</v>
      </c>
      <c r="L258">
        <f t="shared" si="23"/>
        <v>43</v>
      </c>
      <c r="M258" s="11">
        <f t="shared" si="24"/>
        <v>0.83333333333333326</v>
      </c>
      <c r="N258">
        <f t="shared" si="25"/>
        <v>1</v>
      </c>
      <c r="O258">
        <f t="shared" si="26"/>
        <v>1</v>
      </c>
      <c r="P258">
        <f t="shared" si="27"/>
        <v>1</v>
      </c>
    </row>
    <row r="259" spans="1:16" x14ac:dyDescent="0.3">
      <c r="A259">
        <v>2</v>
      </c>
      <c r="B259">
        <v>41.881996999999998</v>
      </c>
      <c r="C259">
        <v>-87.627484999999993</v>
      </c>
      <c r="D259" s="1">
        <v>0.33333333333333331</v>
      </c>
      <c r="E259" s="1">
        <v>0.375</v>
      </c>
      <c r="F259" t="s">
        <v>15</v>
      </c>
      <c r="G259" t="s">
        <v>14</v>
      </c>
      <c r="H259">
        <v>27</v>
      </c>
      <c r="I259" s="2">
        <v>44122</v>
      </c>
      <c r="J259">
        <f t="shared" ref="J259:J322" si="28">CHOOSE(WEEKDAY(I259),0,1,1,1,1,1,0)</f>
        <v>0</v>
      </c>
      <c r="K259" t="str">
        <f t="shared" ref="K259:K322" si="29">CHOOSE(WEEKDAY(I259),"Su","M","Tu","W","Th","F","Sa")</f>
        <v>Su</v>
      </c>
      <c r="L259">
        <f t="shared" ref="L259:L322" si="30">WEEKNUM(I259)</f>
        <v>43</v>
      </c>
      <c r="M259" s="11">
        <f t="shared" ref="M259:M322" si="31">MROUND(D259,"2:00")</f>
        <v>0.33333333333333331</v>
      </c>
      <c r="N259">
        <f t="shared" ref="N259:N322" si="32">COUNTIFS(F:F,F259,A:A,A259,K:K,K259)/(MAX(L:L)-MIN(L:L))</f>
        <v>1</v>
      </c>
      <c r="O259">
        <f t="shared" ref="O259:O322" si="33">COUNTIFS(F:F,F259,M:M,M259,K:K,K259,A:A,A259)/COUNTIFS(F:F,F259,K:K,K259,M:M,M259)</f>
        <v>1</v>
      </c>
      <c r="P259">
        <f t="shared" ref="P259:P322" si="34">COUNTIFS(F:F,F259,A:A,A259,K:K,K259,M:M,M259)/(MAX(L:L)-MIN(L:L))</f>
        <v>1</v>
      </c>
    </row>
    <row r="260" spans="1:16" x14ac:dyDescent="0.3">
      <c r="A260">
        <v>2</v>
      </c>
      <c r="B260">
        <v>41.879927000000002</v>
      </c>
      <c r="C260">
        <v>-87.623632999999998</v>
      </c>
      <c r="D260" s="1">
        <v>0.39583333333333331</v>
      </c>
      <c r="E260" s="1">
        <v>0.5625</v>
      </c>
      <c r="F260" t="s">
        <v>20</v>
      </c>
      <c r="G260" t="s">
        <v>14</v>
      </c>
      <c r="H260">
        <v>27</v>
      </c>
      <c r="I260" s="2">
        <v>44122</v>
      </c>
      <c r="J260">
        <f t="shared" si="28"/>
        <v>0</v>
      </c>
      <c r="K260" t="str">
        <f t="shared" si="29"/>
        <v>Su</v>
      </c>
      <c r="L260">
        <f t="shared" si="30"/>
        <v>43</v>
      </c>
      <c r="M260" s="11">
        <f t="shared" si="31"/>
        <v>0.41666666666666663</v>
      </c>
      <c r="N260">
        <f t="shared" si="32"/>
        <v>1</v>
      </c>
      <c r="O260">
        <f t="shared" si="33"/>
        <v>1</v>
      </c>
      <c r="P260">
        <f t="shared" si="34"/>
        <v>1</v>
      </c>
    </row>
    <row r="261" spans="1:16" x14ac:dyDescent="0.3">
      <c r="A261">
        <v>2</v>
      </c>
      <c r="B261">
        <v>41.879604</v>
      </c>
      <c r="C261">
        <v>-87.633663999999996</v>
      </c>
      <c r="D261" s="1">
        <v>0.58333333333333337</v>
      </c>
      <c r="E261" s="1">
        <v>0.625</v>
      </c>
      <c r="F261" t="s">
        <v>9</v>
      </c>
      <c r="G261" t="s">
        <v>14</v>
      </c>
      <c r="H261">
        <v>27</v>
      </c>
      <c r="I261" s="2">
        <v>44122</v>
      </c>
      <c r="J261">
        <f t="shared" si="28"/>
        <v>0</v>
      </c>
      <c r="K261" t="str">
        <f t="shared" si="29"/>
        <v>Su</v>
      </c>
      <c r="L261">
        <f t="shared" si="30"/>
        <v>43</v>
      </c>
      <c r="M261" s="11">
        <f t="shared" si="31"/>
        <v>0.58333333333333326</v>
      </c>
      <c r="N261">
        <f t="shared" si="32"/>
        <v>1</v>
      </c>
      <c r="O261">
        <f t="shared" si="33"/>
        <v>1</v>
      </c>
      <c r="P261">
        <f t="shared" si="34"/>
        <v>1</v>
      </c>
    </row>
    <row r="262" spans="1:16" x14ac:dyDescent="0.3">
      <c r="A262">
        <v>2</v>
      </c>
      <c r="B262">
        <v>41.897865000000003</v>
      </c>
      <c r="C262">
        <v>-87.630874000000006</v>
      </c>
      <c r="D262" s="1">
        <v>0.64583333333333337</v>
      </c>
      <c r="E262" s="1">
        <v>0.99930555555555556</v>
      </c>
      <c r="F262" t="s">
        <v>13</v>
      </c>
      <c r="G262" t="s">
        <v>14</v>
      </c>
      <c r="H262">
        <v>27</v>
      </c>
      <c r="I262" s="2">
        <v>44122</v>
      </c>
      <c r="J262">
        <f t="shared" si="28"/>
        <v>0</v>
      </c>
      <c r="K262" t="str">
        <f t="shared" si="29"/>
        <v>Su</v>
      </c>
      <c r="L262">
        <f t="shared" si="30"/>
        <v>43</v>
      </c>
      <c r="M262" s="11">
        <f t="shared" si="31"/>
        <v>0.66666666666666663</v>
      </c>
      <c r="N262">
        <f t="shared" si="32"/>
        <v>1</v>
      </c>
      <c r="O262">
        <f t="shared" si="33"/>
        <v>0.5</v>
      </c>
      <c r="P262">
        <f t="shared" si="34"/>
        <v>1</v>
      </c>
    </row>
    <row r="263" spans="1:16" x14ac:dyDescent="0.3">
      <c r="A263">
        <v>3</v>
      </c>
      <c r="B263">
        <v>41.874848999999998</v>
      </c>
      <c r="C263">
        <v>-87.634506000000002</v>
      </c>
      <c r="D263" s="1">
        <v>0.29166666666666669</v>
      </c>
      <c r="E263" s="1">
        <v>0.375</v>
      </c>
      <c r="F263" t="s">
        <v>16</v>
      </c>
      <c r="G263" t="s">
        <v>14</v>
      </c>
      <c r="H263">
        <v>29</v>
      </c>
      <c r="I263" s="2">
        <v>44122</v>
      </c>
      <c r="J263">
        <f t="shared" si="28"/>
        <v>0</v>
      </c>
      <c r="K263" t="str">
        <f t="shared" si="29"/>
        <v>Su</v>
      </c>
      <c r="L263">
        <f t="shared" si="30"/>
        <v>43</v>
      </c>
      <c r="M263" s="11">
        <f t="shared" si="31"/>
        <v>0.33333333333333331</v>
      </c>
      <c r="N263">
        <f t="shared" si="32"/>
        <v>1</v>
      </c>
      <c r="O263">
        <f t="shared" si="33"/>
        <v>1</v>
      </c>
      <c r="P263">
        <f t="shared" si="34"/>
        <v>1</v>
      </c>
    </row>
    <row r="264" spans="1:16" x14ac:dyDescent="0.3">
      <c r="A264">
        <v>3</v>
      </c>
      <c r="B264">
        <v>41.884017999999998</v>
      </c>
      <c r="C264">
        <v>-87.627398999999997</v>
      </c>
      <c r="D264" s="1">
        <v>0.75</v>
      </c>
      <c r="E264" s="1">
        <v>0.91666666666666663</v>
      </c>
      <c r="F264" t="s">
        <v>18</v>
      </c>
      <c r="G264" t="s">
        <v>14</v>
      </c>
      <c r="H264">
        <v>29</v>
      </c>
      <c r="I264" s="2">
        <v>44122</v>
      </c>
      <c r="J264">
        <f t="shared" si="28"/>
        <v>0</v>
      </c>
      <c r="K264" t="str">
        <f t="shared" si="29"/>
        <v>Su</v>
      </c>
      <c r="L264">
        <f t="shared" si="30"/>
        <v>43</v>
      </c>
      <c r="M264" s="11">
        <f t="shared" si="31"/>
        <v>0.75</v>
      </c>
      <c r="N264">
        <f t="shared" si="32"/>
        <v>1</v>
      </c>
      <c r="O264">
        <f t="shared" si="33"/>
        <v>1</v>
      </c>
      <c r="P264">
        <f t="shared" si="34"/>
        <v>1</v>
      </c>
    </row>
    <row r="265" spans="1:16" x14ac:dyDescent="0.3">
      <c r="A265">
        <v>4</v>
      </c>
      <c r="B265">
        <v>41.897865000000003</v>
      </c>
      <c r="C265">
        <v>-87.630874000000006</v>
      </c>
      <c r="D265" s="1">
        <v>0.375</v>
      </c>
      <c r="E265" s="1">
        <v>0.38541666666666669</v>
      </c>
      <c r="F265" t="s">
        <v>13</v>
      </c>
      <c r="G265" t="s">
        <v>10</v>
      </c>
      <c r="H265">
        <v>26</v>
      </c>
      <c r="I265" s="2">
        <v>44122</v>
      </c>
      <c r="J265">
        <f t="shared" si="28"/>
        <v>0</v>
      </c>
      <c r="K265" t="str">
        <f t="shared" si="29"/>
        <v>Su</v>
      </c>
      <c r="L265">
        <f t="shared" si="30"/>
        <v>43</v>
      </c>
      <c r="M265" s="11">
        <f t="shared" si="31"/>
        <v>0.41666666666666663</v>
      </c>
      <c r="N265">
        <f t="shared" si="32"/>
        <v>1</v>
      </c>
      <c r="O265">
        <f t="shared" si="33"/>
        <v>1</v>
      </c>
      <c r="P265">
        <f t="shared" si="34"/>
        <v>1</v>
      </c>
    </row>
    <row r="266" spans="1:16" x14ac:dyDescent="0.3">
      <c r="A266">
        <v>4</v>
      </c>
      <c r="B266">
        <v>41.879604</v>
      </c>
      <c r="C266">
        <v>-87.633663999999996</v>
      </c>
      <c r="D266" s="1">
        <v>0.75</v>
      </c>
      <c r="E266" s="1">
        <v>0.79166666666666663</v>
      </c>
      <c r="F266" t="s">
        <v>9</v>
      </c>
      <c r="G266" t="s">
        <v>10</v>
      </c>
      <c r="H266">
        <v>26</v>
      </c>
      <c r="I266" s="2">
        <v>44122</v>
      </c>
      <c r="J266">
        <f t="shared" si="28"/>
        <v>0</v>
      </c>
      <c r="K266" t="str">
        <f t="shared" si="29"/>
        <v>Su</v>
      </c>
      <c r="L266">
        <f t="shared" si="30"/>
        <v>43</v>
      </c>
      <c r="M266" s="11">
        <f t="shared" si="31"/>
        <v>0.75</v>
      </c>
      <c r="N266">
        <f t="shared" si="32"/>
        <v>1</v>
      </c>
      <c r="O266">
        <f t="shared" si="33"/>
        <v>1</v>
      </c>
      <c r="P266">
        <f t="shared" si="34"/>
        <v>1</v>
      </c>
    </row>
    <row r="267" spans="1:16" x14ac:dyDescent="0.3">
      <c r="A267">
        <v>4</v>
      </c>
      <c r="B267">
        <v>41.890135999999998</v>
      </c>
      <c r="C267">
        <v>-87.631688999999994</v>
      </c>
      <c r="D267" s="1">
        <v>0.8125</v>
      </c>
      <c r="E267" s="1">
        <v>0</v>
      </c>
      <c r="F267" t="s">
        <v>21</v>
      </c>
      <c r="G267" t="s">
        <v>10</v>
      </c>
      <c r="H267">
        <v>26</v>
      </c>
      <c r="I267" s="2">
        <v>44122</v>
      </c>
      <c r="J267">
        <f t="shared" si="28"/>
        <v>0</v>
      </c>
      <c r="K267" t="str">
        <f t="shared" si="29"/>
        <v>Su</v>
      </c>
      <c r="L267">
        <f t="shared" si="30"/>
        <v>43</v>
      </c>
      <c r="M267" s="11">
        <f t="shared" si="31"/>
        <v>0.83333333333333326</v>
      </c>
      <c r="N267">
        <f t="shared" si="32"/>
        <v>0.75</v>
      </c>
      <c r="O267">
        <f t="shared" si="33"/>
        <v>1</v>
      </c>
      <c r="P267">
        <f t="shared" si="34"/>
        <v>0.75</v>
      </c>
    </row>
    <row r="268" spans="1:16" x14ac:dyDescent="0.3">
      <c r="A268">
        <v>5</v>
      </c>
      <c r="B268">
        <v>41.897865000000003</v>
      </c>
      <c r="C268">
        <v>-87.630874000000006</v>
      </c>
      <c r="D268" s="1">
        <v>0.33333333333333331</v>
      </c>
      <c r="E268" s="1">
        <v>0.375</v>
      </c>
      <c r="F268" t="s">
        <v>13</v>
      </c>
      <c r="G268" t="s">
        <v>10</v>
      </c>
      <c r="H268">
        <v>27</v>
      </c>
      <c r="I268" s="2">
        <v>44122</v>
      </c>
      <c r="J268">
        <f t="shared" si="28"/>
        <v>0</v>
      </c>
      <c r="K268" t="str">
        <f t="shared" si="29"/>
        <v>Su</v>
      </c>
      <c r="L268">
        <f t="shared" si="30"/>
        <v>43</v>
      </c>
      <c r="M268" s="11">
        <f t="shared" si="31"/>
        <v>0.33333333333333331</v>
      </c>
      <c r="N268">
        <f t="shared" si="32"/>
        <v>1</v>
      </c>
      <c r="O268">
        <f t="shared" si="33"/>
        <v>1</v>
      </c>
      <c r="P268">
        <f t="shared" si="34"/>
        <v>1</v>
      </c>
    </row>
    <row r="269" spans="1:16" x14ac:dyDescent="0.3">
      <c r="A269">
        <v>5</v>
      </c>
      <c r="B269">
        <v>41.881996999999998</v>
      </c>
      <c r="C269">
        <v>-87.627484999999993</v>
      </c>
      <c r="D269" s="1">
        <v>0.375</v>
      </c>
      <c r="E269" s="1">
        <v>0.54166666666666663</v>
      </c>
      <c r="F269" t="s">
        <v>15</v>
      </c>
      <c r="G269" t="s">
        <v>10</v>
      </c>
      <c r="H269">
        <v>27</v>
      </c>
      <c r="I269" s="2">
        <v>44122</v>
      </c>
      <c r="J269">
        <f t="shared" si="28"/>
        <v>0</v>
      </c>
      <c r="K269" t="str">
        <f t="shared" si="29"/>
        <v>Su</v>
      </c>
      <c r="L269">
        <f t="shared" si="30"/>
        <v>43</v>
      </c>
      <c r="M269" s="11">
        <f t="shared" si="31"/>
        <v>0.41666666666666663</v>
      </c>
      <c r="N269">
        <f t="shared" si="32"/>
        <v>1</v>
      </c>
      <c r="O269">
        <f t="shared" si="33"/>
        <v>0.5</v>
      </c>
      <c r="P269">
        <f t="shared" si="34"/>
        <v>1</v>
      </c>
    </row>
    <row r="270" spans="1:16" x14ac:dyDescent="0.3">
      <c r="A270">
        <v>6</v>
      </c>
      <c r="B270">
        <v>41.881996999999998</v>
      </c>
      <c r="C270">
        <v>-87.627484999999993</v>
      </c>
      <c r="D270" s="1">
        <v>0.41666666666666669</v>
      </c>
      <c r="E270" s="1">
        <v>0.54166666666666663</v>
      </c>
      <c r="F270" t="s">
        <v>15</v>
      </c>
      <c r="G270" t="s">
        <v>14</v>
      </c>
      <c r="H270">
        <v>29</v>
      </c>
      <c r="I270" s="2">
        <v>44122</v>
      </c>
      <c r="J270">
        <f t="shared" si="28"/>
        <v>0</v>
      </c>
      <c r="K270" t="str">
        <f t="shared" si="29"/>
        <v>Su</v>
      </c>
      <c r="L270">
        <f t="shared" si="30"/>
        <v>43</v>
      </c>
      <c r="M270" s="11">
        <f t="shared" si="31"/>
        <v>0.41666666666666663</v>
      </c>
      <c r="N270">
        <f t="shared" si="32"/>
        <v>1</v>
      </c>
      <c r="O270">
        <f t="shared" si="33"/>
        <v>0.5</v>
      </c>
      <c r="P270">
        <f t="shared" si="34"/>
        <v>1</v>
      </c>
    </row>
    <row r="271" spans="1:16" x14ac:dyDescent="0.3">
      <c r="A271">
        <v>6</v>
      </c>
      <c r="B271">
        <v>41.883138000000002</v>
      </c>
      <c r="C271">
        <v>-87.630692999999994</v>
      </c>
      <c r="D271" s="1">
        <v>0.58333333333333337</v>
      </c>
      <c r="E271" s="1">
        <v>0.66666666666666663</v>
      </c>
      <c r="F271" t="s">
        <v>19</v>
      </c>
      <c r="G271" t="s">
        <v>14</v>
      </c>
      <c r="H271">
        <v>29</v>
      </c>
      <c r="I271" s="2">
        <v>44122</v>
      </c>
      <c r="J271">
        <f t="shared" si="28"/>
        <v>0</v>
      </c>
      <c r="K271" t="str">
        <f t="shared" si="29"/>
        <v>Su</v>
      </c>
      <c r="L271">
        <f t="shared" si="30"/>
        <v>43</v>
      </c>
      <c r="M271" s="11">
        <f t="shared" si="31"/>
        <v>0.58333333333333326</v>
      </c>
      <c r="N271">
        <f t="shared" si="32"/>
        <v>1</v>
      </c>
      <c r="O271">
        <f t="shared" si="33"/>
        <v>1</v>
      </c>
      <c r="P271">
        <f t="shared" si="34"/>
        <v>1</v>
      </c>
    </row>
    <row r="272" spans="1:16" x14ac:dyDescent="0.3">
      <c r="A272">
        <v>6</v>
      </c>
      <c r="B272">
        <v>41.897865000000003</v>
      </c>
      <c r="C272">
        <v>-87.630874000000006</v>
      </c>
      <c r="D272" s="1">
        <v>0.66666666666666663</v>
      </c>
      <c r="E272" s="1">
        <v>0.6875</v>
      </c>
      <c r="F272" t="s">
        <v>13</v>
      </c>
      <c r="G272" t="s">
        <v>14</v>
      </c>
      <c r="H272">
        <v>29</v>
      </c>
      <c r="I272" s="2">
        <v>44122</v>
      </c>
      <c r="J272">
        <f t="shared" si="28"/>
        <v>0</v>
      </c>
      <c r="K272" t="str">
        <f t="shared" si="29"/>
        <v>Su</v>
      </c>
      <c r="L272">
        <f t="shared" si="30"/>
        <v>43</v>
      </c>
      <c r="M272" s="11">
        <f t="shared" si="31"/>
        <v>0.66666666666666663</v>
      </c>
      <c r="N272">
        <f t="shared" si="32"/>
        <v>1</v>
      </c>
      <c r="O272">
        <f t="shared" si="33"/>
        <v>0.5</v>
      </c>
      <c r="P272">
        <f t="shared" si="34"/>
        <v>1</v>
      </c>
    </row>
    <row r="273" spans="1:16" x14ac:dyDescent="0.3">
      <c r="A273">
        <v>6</v>
      </c>
      <c r="B273">
        <v>41.890135999999998</v>
      </c>
      <c r="C273">
        <v>-87.631688999999994</v>
      </c>
      <c r="D273" s="1">
        <v>0.91666666666666663</v>
      </c>
      <c r="E273" s="1">
        <v>0.99930555555555556</v>
      </c>
      <c r="F273" t="s">
        <v>21</v>
      </c>
      <c r="G273" t="s">
        <v>14</v>
      </c>
      <c r="H273">
        <v>29</v>
      </c>
      <c r="I273" s="2">
        <v>44122</v>
      </c>
      <c r="J273">
        <f t="shared" si="28"/>
        <v>0</v>
      </c>
      <c r="K273" t="str">
        <f t="shared" si="29"/>
        <v>Su</v>
      </c>
      <c r="L273">
        <f t="shared" si="30"/>
        <v>43</v>
      </c>
      <c r="M273" s="11">
        <f t="shared" si="31"/>
        <v>0.91666666666666663</v>
      </c>
      <c r="N273">
        <f t="shared" si="32"/>
        <v>1</v>
      </c>
      <c r="O273">
        <f t="shared" si="33"/>
        <v>1</v>
      </c>
      <c r="P273">
        <f t="shared" si="34"/>
        <v>1</v>
      </c>
    </row>
    <row r="274" spans="1:16" x14ac:dyDescent="0.3">
      <c r="A274">
        <v>1</v>
      </c>
      <c r="B274">
        <v>41.879604</v>
      </c>
      <c r="C274">
        <v>-87.633663999999996</v>
      </c>
      <c r="D274" s="1">
        <v>0.33333333333333331</v>
      </c>
      <c r="E274" s="1">
        <v>0.34027777777777773</v>
      </c>
      <c r="F274" t="s">
        <v>9</v>
      </c>
      <c r="G274" t="s">
        <v>10</v>
      </c>
      <c r="H274">
        <v>25</v>
      </c>
      <c r="I274" s="2">
        <v>44123</v>
      </c>
      <c r="J274">
        <f t="shared" si="28"/>
        <v>1</v>
      </c>
      <c r="K274" t="str">
        <f t="shared" si="29"/>
        <v>M</v>
      </c>
      <c r="L274">
        <f t="shared" si="30"/>
        <v>43</v>
      </c>
      <c r="M274" s="11">
        <f t="shared" si="31"/>
        <v>0.33333333333333331</v>
      </c>
      <c r="N274">
        <f t="shared" si="32"/>
        <v>0.875</v>
      </c>
      <c r="O274">
        <f t="shared" si="33"/>
        <v>0.53846153846153844</v>
      </c>
      <c r="P274">
        <f t="shared" si="34"/>
        <v>0.875</v>
      </c>
    </row>
    <row r="275" spans="1:16" x14ac:dyDescent="0.3">
      <c r="A275">
        <v>1</v>
      </c>
      <c r="B275">
        <v>41.877676999999998</v>
      </c>
      <c r="C275">
        <v>-87.634251000000006</v>
      </c>
      <c r="D275" s="1">
        <v>0.34375</v>
      </c>
      <c r="E275" s="1">
        <v>0.34722222222222227</v>
      </c>
      <c r="F275" t="s">
        <v>11</v>
      </c>
      <c r="G275" t="s">
        <v>10</v>
      </c>
      <c r="H275">
        <v>25</v>
      </c>
      <c r="I275" s="2">
        <v>44123</v>
      </c>
      <c r="J275">
        <f t="shared" si="28"/>
        <v>1</v>
      </c>
      <c r="K275" t="str">
        <f t="shared" si="29"/>
        <v>M</v>
      </c>
      <c r="L275">
        <f t="shared" si="30"/>
        <v>43</v>
      </c>
      <c r="M275" s="11">
        <f t="shared" si="31"/>
        <v>0.33333333333333331</v>
      </c>
      <c r="N275">
        <f t="shared" si="32"/>
        <v>1</v>
      </c>
      <c r="O275">
        <f t="shared" si="33"/>
        <v>1</v>
      </c>
      <c r="P275">
        <f t="shared" si="34"/>
        <v>1</v>
      </c>
    </row>
    <row r="276" spans="1:16" x14ac:dyDescent="0.3">
      <c r="A276">
        <v>1</v>
      </c>
      <c r="B276">
        <v>41.880653000000002</v>
      </c>
      <c r="C276">
        <v>-87.636480000000006</v>
      </c>
      <c r="D276" s="1">
        <v>0.35416666666666669</v>
      </c>
      <c r="E276" s="1">
        <v>0.5</v>
      </c>
      <c r="F276" t="s">
        <v>12</v>
      </c>
      <c r="G276" t="s">
        <v>10</v>
      </c>
      <c r="H276">
        <v>25</v>
      </c>
      <c r="I276" s="2">
        <v>44123</v>
      </c>
      <c r="J276">
        <f t="shared" si="28"/>
        <v>1</v>
      </c>
      <c r="K276" t="str">
        <f t="shared" si="29"/>
        <v>M</v>
      </c>
      <c r="L276">
        <f t="shared" si="30"/>
        <v>43</v>
      </c>
      <c r="M276" s="11">
        <f t="shared" si="31"/>
        <v>0.33333333333333331</v>
      </c>
      <c r="N276">
        <f t="shared" si="32"/>
        <v>1</v>
      </c>
      <c r="O276">
        <f t="shared" si="33"/>
        <v>1</v>
      </c>
      <c r="P276">
        <f t="shared" si="34"/>
        <v>1</v>
      </c>
    </row>
    <row r="277" spans="1:16" x14ac:dyDescent="0.3">
      <c r="A277">
        <v>1</v>
      </c>
      <c r="B277">
        <v>41.897865000000003</v>
      </c>
      <c r="C277">
        <v>-87.630874000000006</v>
      </c>
      <c r="D277" s="1">
        <v>0.72916666666666663</v>
      </c>
      <c r="E277" s="1">
        <v>0.99930555555555556</v>
      </c>
      <c r="F277" t="s">
        <v>13</v>
      </c>
      <c r="G277" t="s">
        <v>10</v>
      </c>
      <c r="H277">
        <v>25</v>
      </c>
      <c r="I277" s="2">
        <v>44123</v>
      </c>
      <c r="J277">
        <f t="shared" si="28"/>
        <v>1</v>
      </c>
      <c r="K277" t="str">
        <f t="shared" si="29"/>
        <v>M</v>
      </c>
      <c r="L277">
        <f t="shared" si="30"/>
        <v>43</v>
      </c>
      <c r="M277" s="11">
        <f t="shared" si="31"/>
        <v>0.75</v>
      </c>
      <c r="N277">
        <f t="shared" si="32"/>
        <v>1</v>
      </c>
      <c r="O277">
        <f t="shared" si="33"/>
        <v>0.25</v>
      </c>
      <c r="P277">
        <f t="shared" si="34"/>
        <v>1</v>
      </c>
    </row>
    <row r="278" spans="1:16" x14ac:dyDescent="0.3">
      <c r="A278">
        <v>2</v>
      </c>
      <c r="B278">
        <v>41.879604</v>
      </c>
      <c r="C278">
        <v>-87.633663999999996</v>
      </c>
      <c r="D278" s="1">
        <v>0.3125</v>
      </c>
      <c r="E278" s="1">
        <v>0.35416666666666669</v>
      </c>
      <c r="F278" t="s">
        <v>9</v>
      </c>
      <c r="G278" t="s">
        <v>14</v>
      </c>
      <c r="H278">
        <v>27</v>
      </c>
      <c r="I278" s="2">
        <v>44123</v>
      </c>
      <c r="J278">
        <f t="shared" si="28"/>
        <v>1</v>
      </c>
      <c r="K278" t="str">
        <f t="shared" si="29"/>
        <v>M</v>
      </c>
      <c r="L278">
        <f t="shared" si="30"/>
        <v>43</v>
      </c>
      <c r="M278" s="11">
        <f t="shared" si="31"/>
        <v>0.33333333333333331</v>
      </c>
      <c r="N278">
        <f t="shared" si="32"/>
        <v>0.75</v>
      </c>
      <c r="O278">
        <f t="shared" si="33"/>
        <v>0.46153846153846156</v>
      </c>
      <c r="P278">
        <f t="shared" si="34"/>
        <v>0.75</v>
      </c>
    </row>
    <row r="279" spans="1:16" x14ac:dyDescent="0.3">
      <c r="A279">
        <v>2</v>
      </c>
      <c r="B279">
        <v>41.880653000000002</v>
      </c>
      <c r="C279">
        <v>-87.636480000000006</v>
      </c>
      <c r="D279" s="1">
        <v>0.375</v>
      </c>
      <c r="E279" s="1">
        <v>0.70833333333333337</v>
      </c>
      <c r="F279" t="s">
        <v>12</v>
      </c>
      <c r="G279" t="s">
        <v>14</v>
      </c>
      <c r="H279">
        <v>27</v>
      </c>
      <c r="I279" s="2">
        <v>44123</v>
      </c>
      <c r="J279">
        <f t="shared" si="28"/>
        <v>1</v>
      </c>
      <c r="K279" t="str">
        <f t="shared" si="29"/>
        <v>M</v>
      </c>
      <c r="L279">
        <f t="shared" si="30"/>
        <v>43</v>
      </c>
      <c r="M279" s="11">
        <f t="shared" si="31"/>
        <v>0.41666666666666663</v>
      </c>
      <c r="N279">
        <f t="shared" si="32"/>
        <v>1</v>
      </c>
      <c r="O279">
        <f t="shared" si="33"/>
        <v>0.21052631578947367</v>
      </c>
      <c r="P279">
        <f t="shared" si="34"/>
        <v>1</v>
      </c>
    </row>
    <row r="280" spans="1:16" x14ac:dyDescent="0.3">
      <c r="A280">
        <v>2</v>
      </c>
      <c r="B280">
        <v>41.897865000000003</v>
      </c>
      <c r="C280">
        <v>-87.630874000000006</v>
      </c>
      <c r="D280" s="1">
        <v>0.73958333333333337</v>
      </c>
      <c r="E280" s="1">
        <v>0.99930555555555556</v>
      </c>
      <c r="F280" t="s">
        <v>13</v>
      </c>
      <c r="G280" t="s">
        <v>14</v>
      </c>
      <c r="H280">
        <v>27</v>
      </c>
      <c r="I280" s="2">
        <v>44123</v>
      </c>
      <c r="J280">
        <f t="shared" si="28"/>
        <v>1</v>
      </c>
      <c r="K280" t="str">
        <f t="shared" si="29"/>
        <v>M</v>
      </c>
      <c r="L280">
        <f t="shared" si="30"/>
        <v>43</v>
      </c>
      <c r="M280" s="11">
        <f t="shared" si="31"/>
        <v>0.75</v>
      </c>
      <c r="N280">
        <f t="shared" si="32"/>
        <v>1</v>
      </c>
      <c r="O280">
        <f t="shared" si="33"/>
        <v>0.25</v>
      </c>
      <c r="P280">
        <f t="shared" si="34"/>
        <v>1</v>
      </c>
    </row>
    <row r="281" spans="1:16" x14ac:dyDescent="0.3">
      <c r="A281">
        <v>3</v>
      </c>
      <c r="B281">
        <v>41.880653000000002</v>
      </c>
      <c r="C281">
        <v>-87.636480000000006</v>
      </c>
      <c r="D281" s="1">
        <v>0.375</v>
      </c>
      <c r="E281" s="1">
        <v>0.70833333333333337</v>
      </c>
      <c r="F281" t="s">
        <v>12</v>
      </c>
      <c r="G281" t="s">
        <v>14</v>
      </c>
      <c r="H281">
        <v>29</v>
      </c>
      <c r="I281" s="2">
        <v>44123</v>
      </c>
      <c r="J281">
        <f t="shared" si="28"/>
        <v>1</v>
      </c>
      <c r="K281" t="str">
        <f t="shared" si="29"/>
        <v>M</v>
      </c>
      <c r="L281">
        <f t="shared" si="30"/>
        <v>43</v>
      </c>
      <c r="M281" s="11">
        <f t="shared" si="31"/>
        <v>0.41666666666666663</v>
      </c>
      <c r="N281">
        <f t="shared" si="32"/>
        <v>1</v>
      </c>
      <c r="O281">
        <f t="shared" si="33"/>
        <v>0.21052631578947367</v>
      </c>
      <c r="P281">
        <f t="shared" si="34"/>
        <v>1</v>
      </c>
    </row>
    <row r="282" spans="1:16" x14ac:dyDescent="0.3">
      <c r="A282">
        <v>3</v>
      </c>
      <c r="B282">
        <v>41.881996999999998</v>
      </c>
      <c r="C282">
        <v>-87.627484999999993</v>
      </c>
      <c r="D282" s="1">
        <v>0.73958333333333337</v>
      </c>
      <c r="E282" s="1">
        <v>0.77083333333333337</v>
      </c>
      <c r="F282" t="s">
        <v>15</v>
      </c>
      <c r="G282" t="s">
        <v>14</v>
      </c>
      <c r="H282">
        <v>29</v>
      </c>
      <c r="I282" s="2">
        <v>44123</v>
      </c>
      <c r="J282">
        <f t="shared" si="28"/>
        <v>1</v>
      </c>
      <c r="K282" t="str">
        <f t="shared" si="29"/>
        <v>M</v>
      </c>
      <c r="L282">
        <f t="shared" si="30"/>
        <v>43</v>
      </c>
      <c r="M282" s="11">
        <f t="shared" si="31"/>
        <v>0.75</v>
      </c>
      <c r="N282">
        <f t="shared" si="32"/>
        <v>0.875</v>
      </c>
      <c r="O282">
        <f t="shared" si="33"/>
        <v>0.30434782608695654</v>
      </c>
      <c r="P282">
        <f t="shared" si="34"/>
        <v>0.875</v>
      </c>
    </row>
    <row r="283" spans="1:16" x14ac:dyDescent="0.3">
      <c r="A283">
        <v>3</v>
      </c>
      <c r="B283">
        <v>41.897865000000003</v>
      </c>
      <c r="C283">
        <v>-87.630874000000006</v>
      </c>
      <c r="D283" s="1">
        <v>0.79166666666666663</v>
      </c>
      <c r="E283" s="1">
        <v>0.99930555555555556</v>
      </c>
      <c r="F283" t="s">
        <v>13</v>
      </c>
      <c r="G283" t="s">
        <v>14</v>
      </c>
      <c r="H283">
        <v>29</v>
      </c>
      <c r="I283" s="2">
        <v>44123</v>
      </c>
      <c r="J283">
        <f t="shared" si="28"/>
        <v>1</v>
      </c>
      <c r="K283" t="str">
        <f t="shared" si="29"/>
        <v>M</v>
      </c>
      <c r="L283">
        <f t="shared" si="30"/>
        <v>43</v>
      </c>
      <c r="M283" s="11">
        <f t="shared" si="31"/>
        <v>0.83333333333333326</v>
      </c>
      <c r="N283">
        <f t="shared" si="32"/>
        <v>1</v>
      </c>
      <c r="O283">
        <f t="shared" si="33"/>
        <v>0.5</v>
      </c>
      <c r="P283">
        <f t="shared" si="34"/>
        <v>1</v>
      </c>
    </row>
    <row r="284" spans="1:16" x14ac:dyDescent="0.3">
      <c r="A284">
        <v>4</v>
      </c>
      <c r="B284">
        <v>41.880653000000002</v>
      </c>
      <c r="C284">
        <v>-87.636480000000006</v>
      </c>
      <c r="D284" s="1">
        <v>0.375</v>
      </c>
      <c r="E284" s="1">
        <v>0.71527777777777779</v>
      </c>
      <c r="F284" t="s">
        <v>12</v>
      </c>
      <c r="G284" t="s">
        <v>10</v>
      </c>
      <c r="H284">
        <v>26</v>
      </c>
      <c r="I284" s="2">
        <v>44123</v>
      </c>
      <c r="J284">
        <f t="shared" si="28"/>
        <v>1</v>
      </c>
      <c r="K284" t="str">
        <f t="shared" si="29"/>
        <v>M</v>
      </c>
      <c r="L284">
        <f t="shared" si="30"/>
        <v>43</v>
      </c>
      <c r="M284" s="11">
        <f t="shared" si="31"/>
        <v>0.41666666666666663</v>
      </c>
      <c r="N284">
        <f t="shared" si="32"/>
        <v>1</v>
      </c>
      <c r="O284">
        <f t="shared" si="33"/>
        <v>0.21052631578947367</v>
      </c>
      <c r="P284">
        <f t="shared" si="34"/>
        <v>1</v>
      </c>
    </row>
    <row r="285" spans="1:16" x14ac:dyDescent="0.3">
      <c r="A285">
        <v>4</v>
      </c>
      <c r="B285">
        <v>41.881996999999998</v>
      </c>
      <c r="C285">
        <v>-87.627484999999993</v>
      </c>
      <c r="D285" s="1">
        <v>0.73958333333333337</v>
      </c>
      <c r="E285" s="1">
        <v>0.77777777777777779</v>
      </c>
      <c r="F285" t="s">
        <v>15</v>
      </c>
      <c r="G285" t="s">
        <v>10</v>
      </c>
      <c r="H285">
        <v>26</v>
      </c>
      <c r="I285" s="2">
        <v>44123</v>
      </c>
      <c r="J285">
        <f t="shared" si="28"/>
        <v>1</v>
      </c>
      <c r="K285" t="str">
        <f t="shared" si="29"/>
        <v>M</v>
      </c>
      <c r="L285">
        <f t="shared" si="30"/>
        <v>43</v>
      </c>
      <c r="M285" s="11">
        <f t="shared" si="31"/>
        <v>0.75</v>
      </c>
      <c r="N285">
        <f t="shared" si="32"/>
        <v>1</v>
      </c>
      <c r="O285">
        <f t="shared" si="33"/>
        <v>0.34782608695652173</v>
      </c>
      <c r="P285">
        <f t="shared" si="34"/>
        <v>1</v>
      </c>
    </row>
    <row r="286" spans="1:16" x14ac:dyDescent="0.3">
      <c r="A286">
        <v>4</v>
      </c>
      <c r="B286">
        <v>41.897865000000003</v>
      </c>
      <c r="C286">
        <v>-87.630874000000006</v>
      </c>
      <c r="D286" s="1">
        <v>0.79166666666666663</v>
      </c>
      <c r="E286" s="1">
        <v>0.99930555555555556</v>
      </c>
      <c r="F286" t="s">
        <v>13</v>
      </c>
      <c r="G286" t="s">
        <v>10</v>
      </c>
      <c r="H286">
        <v>26</v>
      </c>
      <c r="I286" s="2">
        <v>44123</v>
      </c>
      <c r="J286">
        <f t="shared" si="28"/>
        <v>1</v>
      </c>
      <c r="K286" t="str">
        <f t="shared" si="29"/>
        <v>M</v>
      </c>
      <c r="L286">
        <f t="shared" si="30"/>
        <v>43</v>
      </c>
      <c r="M286" s="11">
        <f t="shared" si="31"/>
        <v>0.83333333333333326</v>
      </c>
      <c r="N286">
        <f t="shared" si="32"/>
        <v>1</v>
      </c>
      <c r="O286">
        <f t="shared" si="33"/>
        <v>0.5</v>
      </c>
      <c r="P286">
        <f t="shared" si="34"/>
        <v>1</v>
      </c>
    </row>
    <row r="287" spans="1:16" x14ac:dyDescent="0.3">
      <c r="A287">
        <v>5</v>
      </c>
      <c r="B287">
        <v>41.874848999999998</v>
      </c>
      <c r="C287">
        <v>-87.634506000000002</v>
      </c>
      <c r="D287" s="1">
        <v>0.25</v>
      </c>
      <c r="E287" s="1">
        <v>0.3125</v>
      </c>
      <c r="F287" t="s">
        <v>16</v>
      </c>
      <c r="G287" t="s">
        <v>10</v>
      </c>
      <c r="H287">
        <v>27</v>
      </c>
      <c r="I287" s="2">
        <v>44123</v>
      </c>
      <c r="J287">
        <f t="shared" si="28"/>
        <v>1</v>
      </c>
      <c r="K287" t="str">
        <f t="shared" si="29"/>
        <v>M</v>
      </c>
      <c r="L287">
        <f t="shared" si="30"/>
        <v>43</v>
      </c>
      <c r="M287" s="11">
        <f t="shared" si="31"/>
        <v>0.25</v>
      </c>
      <c r="N287">
        <f t="shared" si="32"/>
        <v>1</v>
      </c>
      <c r="O287">
        <f t="shared" si="33"/>
        <v>0.5</v>
      </c>
      <c r="P287">
        <f t="shared" si="34"/>
        <v>1</v>
      </c>
    </row>
    <row r="288" spans="1:16" x14ac:dyDescent="0.3">
      <c r="A288">
        <v>5</v>
      </c>
      <c r="B288">
        <v>41.880653000000002</v>
      </c>
      <c r="C288">
        <v>-87.636480000000006</v>
      </c>
      <c r="D288" s="1">
        <v>0.375</v>
      </c>
      <c r="E288" s="1">
        <v>0.70833333333333337</v>
      </c>
      <c r="F288" t="s">
        <v>12</v>
      </c>
      <c r="G288" t="s">
        <v>10</v>
      </c>
      <c r="H288">
        <v>27</v>
      </c>
      <c r="I288" s="2">
        <v>44123</v>
      </c>
      <c r="J288">
        <f t="shared" si="28"/>
        <v>1</v>
      </c>
      <c r="K288" t="str">
        <f t="shared" si="29"/>
        <v>M</v>
      </c>
      <c r="L288">
        <f t="shared" si="30"/>
        <v>43</v>
      </c>
      <c r="M288" s="11">
        <f t="shared" si="31"/>
        <v>0.41666666666666663</v>
      </c>
      <c r="N288">
        <f t="shared" si="32"/>
        <v>0.75</v>
      </c>
      <c r="O288">
        <f t="shared" si="33"/>
        <v>0.15789473684210525</v>
      </c>
      <c r="P288">
        <f t="shared" si="34"/>
        <v>0.75</v>
      </c>
    </row>
    <row r="289" spans="1:16" x14ac:dyDescent="0.3">
      <c r="A289">
        <v>5</v>
      </c>
      <c r="B289">
        <v>41.881996999999998</v>
      </c>
      <c r="C289">
        <v>-87.627484999999993</v>
      </c>
      <c r="D289" s="1">
        <v>0.73958333333333337</v>
      </c>
      <c r="E289" s="1">
        <v>0.77083333333333337</v>
      </c>
      <c r="F289" t="s">
        <v>15</v>
      </c>
      <c r="G289" t="s">
        <v>10</v>
      </c>
      <c r="H289">
        <v>27</v>
      </c>
      <c r="I289" s="2">
        <v>44123</v>
      </c>
      <c r="J289">
        <f t="shared" si="28"/>
        <v>1</v>
      </c>
      <c r="K289" t="str">
        <f t="shared" si="29"/>
        <v>M</v>
      </c>
      <c r="L289">
        <f t="shared" si="30"/>
        <v>43</v>
      </c>
      <c r="M289" s="11">
        <f t="shared" si="31"/>
        <v>0.75</v>
      </c>
      <c r="N289">
        <f t="shared" si="32"/>
        <v>1</v>
      </c>
      <c r="O289">
        <f t="shared" si="33"/>
        <v>0.34782608695652173</v>
      </c>
      <c r="P289">
        <f t="shared" si="34"/>
        <v>1</v>
      </c>
    </row>
    <row r="290" spans="1:16" x14ac:dyDescent="0.3">
      <c r="A290">
        <v>5</v>
      </c>
      <c r="B290">
        <v>41.897865000000003</v>
      </c>
      <c r="C290">
        <v>-87.630874000000006</v>
      </c>
      <c r="D290" s="1">
        <v>0.73958333333333337</v>
      </c>
      <c r="E290" s="1">
        <v>0.99930555555555556</v>
      </c>
      <c r="F290" t="s">
        <v>13</v>
      </c>
      <c r="G290" t="s">
        <v>10</v>
      </c>
      <c r="H290">
        <v>27</v>
      </c>
      <c r="I290" s="2">
        <v>44123</v>
      </c>
      <c r="J290">
        <f t="shared" si="28"/>
        <v>1</v>
      </c>
      <c r="K290" t="str">
        <f t="shared" si="29"/>
        <v>M</v>
      </c>
      <c r="L290">
        <f t="shared" si="30"/>
        <v>43</v>
      </c>
      <c r="M290" s="11">
        <f t="shared" si="31"/>
        <v>0.75</v>
      </c>
      <c r="N290">
        <f t="shared" si="32"/>
        <v>1</v>
      </c>
      <c r="O290">
        <f t="shared" si="33"/>
        <v>0.25</v>
      </c>
      <c r="P290">
        <f t="shared" si="34"/>
        <v>1</v>
      </c>
    </row>
    <row r="291" spans="1:16" x14ac:dyDescent="0.3">
      <c r="A291">
        <v>6</v>
      </c>
      <c r="B291">
        <v>41.874848999999998</v>
      </c>
      <c r="C291">
        <v>-87.634506000000002</v>
      </c>
      <c r="D291" s="1">
        <v>0.25</v>
      </c>
      <c r="E291" s="1">
        <v>0.31944444444444448</v>
      </c>
      <c r="F291" t="s">
        <v>16</v>
      </c>
      <c r="G291" t="s">
        <v>14</v>
      </c>
      <c r="H291">
        <v>29</v>
      </c>
      <c r="I291" s="2">
        <v>44123</v>
      </c>
      <c r="J291">
        <f t="shared" si="28"/>
        <v>1</v>
      </c>
      <c r="K291" t="str">
        <f t="shared" si="29"/>
        <v>M</v>
      </c>
      <c r="L291">
        <f t="shared" si="30"/>
        <v>43</v>
      </c>
      <c r="M291" s="11">
        <f t="shared" si="31"/>
        <v>0.25</v>
      </c>
      <c r="N291">
        <f t="shared" si="32"/>
        <v>1</v>
      </c>
      <c r="O291">
        <f t="shared" si="33"/>
        <v>0.5</v>
      </c>
      <c r="P291">
        <f t="shared" si="34"/>
        <v>1</v>
      </c>
    </row>
    <row r="292" spans="1:16" x14ac:dyDescent="0.3">
      <c r="A292">
        <v>6</v>
      </c>
      <c r="B292">
        <v>41.880653000000002</v>
      </c>
      <c r="C292">
        <v>-87.636480000000006</v>
      </c>
      <c r="D292" s="1">
        <v>0.375</v>
      </c>
      <c r="E292" s="1">
        <v>0.71527777777777779</v>
      </c>
      <c r="F292" t="s">
        <v>12</v>
      </c>
      <c r="G292" t="s">
        <v>14</v>
      </c>
      <c r="H292">
        <v>29</v>
      </c>
      <c r="I292" s="2">
        <v>44123</v>
      </c>
      <c r="J292">
        <f t="shared" si="28"/>
        <v>1</v>
      </c>
      <c r="K292" t="str">
        <f t="shared" si="29"/>
        <v>M</v>
      </c>
      <c r="L292">
        <f t="shared" si="30"/>
        <v>43</v>
      </c>
      <c r="M292" s="11">
        <f t="shared" si="31"/>
        <v>0.41666666666666663</v>
      </c>
      <c r="N292">
        <f t="shared" si="32"/>
        <v>1</v>
      </c>
      <c r="O292">
        <f t="shared" si="33"/>
        <v>0.21052631578947367</v>
      </c>
      <c r="P292">
        <f t="shared" si="34"/>
        <v>1</v>
      </c>
    </row>
    <row r="293" spans="1:16" x14ac:dyDescent="0.3">
      <c r="A293">
        <v>6</v>
      </c>
      <c r="B293">
        <v>41.897865000000003</v>
      </c>
      <c r="C293">
        <v>-87.630874000000006</v>
      </c>
      <c r="D293" s="1">
        <v>0.73958333333333337</v>
      </c>
      <c r="E293" s="1">
        <v>0.99930555555555556</v>
      </c>
      <c r="F293" t="s">
        <v>13</v>
      </c>
      <c r="G293" t="s">
        <v>14</v>
      </c>
      <c r="H293">
        <v>29</v>
      </c>
      <c r="I293" s="2">
        <v>44123</v>
      </c>
      <c r="J293">
        <f t="shared" si="28"/>
        <v>1</v>
      </c>
      <c r="K293" t="str">
        <f t="shared" si="29"/>
        <v>M</v>
      </c>
      <c r="L293">
        <f t="shared" si="30"/>
        <v>43</v>
      </c>
      <c r="M293" s="11">
        <f t="shared" si="31"/>
        <v>0.75</v>
      </c>
      <c r="N293">
        <f t="shared" si="32"/>
        <v>1</v>
      </c>
      <c r="O293">
        <f t="shared" si="33"/>
        <v>0.25</v>
      </c>
      <c r="P293">
        <f t="shared" si="34"/>
        <v>1</v>
      </c>
    </row>
    <row r="294" spans="1:16" x14ac:dyDescent="0.3">
      <c r="A294">
        <v>1</v>
      </c>
      <c r="B294">
        <v>41.879604</v>
      </c>
      <c r="C294">
        <v>-87.633663999999996</v>
      </c>
      <c r="D294" s="1">
        <v>0.33333333333333331</v>
      </c>
      <c r="E294" s="1">
        <v>0.34027777777777773</v>
      </c>
      <c r="F294" t="s">
        <v>9</v>
      </c>
      <c r="G294" t="s">
        <v>10</v>
      </c>
      <c r="H294">
        <v>25</v>
      </c>
      <c r="I294" s="2">
        <v>44124</v>
      </c>
      <c r="J294">
        <f t="shared" si="28"/>
        <v>1</v>
      </c>
      <c r="K294" t="str">
        <f t="shared" si="29"/>
        <v>Tu</v>
      </c>
      <c r="L294">
        <f t="shared" si="30"/>
        <v>43</v>
      </c>
      <c r="M294" s="11">
        <f t="shared" si="31"/>
        <v>0.33333333333333331</v>
      </c>
      <c r="N294">
        <f t="shared" si="32"/>
        <v>1</v>
      </c>
      <c r="O294">
        <f t="shared" si="33"/>
        <v>0.5</v>
      </c>
      <c r="P294">
        <f t="shared" si="34"/>
        <v>1</v>
      </c>
    </row>
    <row r="295" spans="1:16" x14ac:dyDescent="0.3">
      <c r="A295">
        <v>1</v>
      </c>
      <c r="B295">
        <v>41.877676999999998</v>
      </c>
      <c r="C295">
        <v>-87.634251000000006</v>
      </c>
      <c r="D295" s="1">
        <v>0.34375</v>
      </c>
      <c r="E295" s="1">
        <v>0.34722222222222227</v>
      </c>
      <c r="F295" t="s">
        <v>11</v>
      </c>
      <c r="G295" t="s">
        <v>10</v>
      </c>
      <c r="H295">
        <v>25</v>
      </c>
      <c r="I295" s="2">
        <v>44124</v>
      </c>
      <c r="J295">
        <f t="shared" si="28"/>
        <v>1</v>
      </c>
      <c r="K295" t="str">
        <f t="shared" si="29"/>
        <v>Tu</v>
      </c>
      <c r="L295">
        <f t="shared" si="30"/>
        <v>43</v>
      </c>
      <c r="M295" s="11">
        <f t="shared" si="31"/>
        <v>0.33333333333333331</v>
      </c>
      <c r="N295">
        <f t="shared" si="32"/>
        <v>1</v>
      </c>
      <c r="O295">
        <f t="shared" si="33"/>
        <v>1</v>
      </c>
      <c r="P295">
        <f t="shared" si="34"/>
        <v>1</v>
      </c>
    </row>
    <row r="296" spans="1:16" x14ac:dyDescent="0.3">
      <c r="A296">
        <v>1</v>
      </c>
      <c r="B296">
        <v>41.880653000000002</v>
      </c>
      <c r="C296">
        <v>-87.636480000000006</v>
      </c>
      <c r="D296" s="1">
        <v>0.35416666666666669</v>
      </c>
      <c r="E296" s="1">
        <v>0.5</v>
      </c>
      <c r="F296" t="s">
        <v>12</v>
      </c>
      <c r="G296" t="s">
        <v>10</v>
      </c>
      <c r="H296">
        <v>25</v>
      </c>
      <c r="I296" s="2">
        <v>44124</v>
      </c>
      <c r="J296">
        <f t="shared" si="28"/>
        <v>1</v>
      </c>
      <c r="K296" t="str">
        <f t="shared" si="29"/>
        <v>Tu</v>
      </c>
      <c r="L296">
        <f t="shared" si="30"/>
        <v>43</v>
      </c>
      <c r="M296" s="11">
        <f t="shared" si="31"/>
        <v>0.33333333333333331</v>
      </c>
      <c r="N296">
        <f t="shared" si="32"/>
        <v>1</v>
      </c>
      <c r="O296">
        <f t="shared" si="33"/>
        <v>1</v>
      </c>
      <c r="P296">
        <f t="shared" si="34"/>
        <v>1</v>
      </c>
    </row>
    <row r="297" spans="1:16" x14ac:dyDescent="0.3">
      <c r="A297">
        <v>1</v>
      </c>
      <c r="B297">
        <v>41.897865000000003</v>
      </c>
      <c r="C297">
        <v>-87.630874000000006</v>
      </c>
      <c r="D297" s="1">
        <v>0.72916666666666663</v>
      </c>
      <c r="E297" s="1">
        <v>0.99930555555555556</v>
      </c>
      <c r="F297" t="s">
        <v>13</v>
      </c>
      <c r="G297" t="s">
        <v>10</v>
      </c>
      <c r="H297">
        <v>25</v>
      </c>
      <c r="I297" s="2">
        <v>44124</v>
      </c>
      <c r="J297">
        <f t="shared" si="28"/>
        <v>1</v>
      </c>
      <c r="K297" t="str">
        <f t="shared" si="29"/>
        <v>Tu</v>
      </c>
      <c r="L297">
        <f t="shared" si="30"/>
        <v>43</v>
      </c>
      <c r="M297" s="11">
        <f t="shared" si="31"/>
        <v>0.75</v>
      </c>
      <c r="N297">
        <f t="shared" si="32"/>
        <v>1</v>
      </c>
      <c r="O297">
        <f t="shared" si="33"/>
        <v>0.25</v>
      </c>
      <c r="P297">
        <f t="shared" si="34"/>
        <v>1</v>
      </c>
    </row>
    <row r="298" spans="1:16" x14ac:dyDescent="0.3">
      <c r="A298">
        <v>2</v>
      </c>
      <c r="B298">
        <v>41.879604</v>
      </c>
      <c r="C298">
        <v>-87.633663999999996</v>
      </c>
      <c r="D298" s="1">
        <v>0.3125</v>
      </c>
      <c r="E298" s="1">
        <v>0.35416666666666669</v>
      </c>
      <c r="F298" t="s">
        <v>9</v>
      </c>
      <c r="G298" t="s">
        <v>14</v>
      </c>
      <c r="H298">
        <v>27</v>
      </c>
      <c r="I298" s="2">
        <v>44124</v>
      </c>
      <c r="J298">
        <f t="shared" si="28"/>
        <v>1</v>
      </c>
      <c r="K298" t="str">
        <f t="shared" si="29"/>
        <v>Tu</v>
      </c>
      <c r="L298">
        <f t="shared" si="30"/>
        <v>43</v>
      </c>
      <c r="M298" s="11">
        <f t="shared" si="31"/>
        <v>0.33333333333333331</v>
      </c>
      <c r="N298">
        <f t="shared" si="32"/>
        <v>1</v>
      </c>
      <c r="O298">
        <f t="shared" si="33"/>
        <v>0.5</v>
      </c>
      <c r="P298">
        <f t="shared" si="34"/>
        <v>1</v>
      </c>
    </row>
    <row r="299" spans="1:16" x14ac:dyDescent="0.3">
      <c r="A299">
        <v>2</v>
      </c>
      <c r="B299">
        <v>41.880653000000002</v>
      </c>
      <c r="C299">
        <v>-87.636480000000006</v>
      </c>
      <c r="D299" s="1">
        <v>0.375</v>
      </c>
      <c r="E299" s="1">
        <v>0.70833333333333337</v>
      </c>
      <c r="F299" t="s">
        <v>12</v>
      </c>
      <c r="G299" t="s">
        <v>14</v>
      </c>
      <c r="H299">
        <v>27</v>
      </c>
      <c r="I299" s="2">
        <v>44124</v>
      </c>
      <c r="J299">
        <f t="shared" si="28"/>
        <v>1</v>
      </c>
      <c r="K299" t="str">
        <f t="shared" si="29"/>
        <v>Tu</v>
      </c>
      <c r="L299">
        <f t="shared" si="30"/>
        <v>43</v>
      </c>
      <c r="M299" s="11">
        <f t="shared" si="31"/>
        <v>0.41666666666666663</v>
      </c>
      <c r="N299">
        <f t="shared" si="32"/>
        <v>1</v>
      </c>
      <c r="O299">
        <f t="shared" si="33"/>
        <v>0.2</v>
      </c>
      <c r="P299">
        <f t="shared" si="34"/>
        <v>1</v>
      </c>
    </row>
    <row r="300" spans="1:16" x14ac:dyDescent="0.3">
      <c r="A300">
        <v>2</v>
      </c>
      <c r="B300">
        <v>41.897865000000003</v>
      </c>
      <c r="C300">
        <v>-87.630874000000006</v>
      </c>
      <c r="D300" s="1">
        <v>0.73958333333333337</v>
      </c>
      <c r="E300" s="1">
        <v>0.99930555555555556</v>
      </c>
      <c r="F300" t="s">
        <v>13</v>
      </c>
      <c r="G300" t="s">
        <v>14</v>
      </c>
      <c r="H300">
        <v>27</v>
      </c>
      <c r="I300" s="2">
        <v>44124</v>
      </c>
      <c r="J300">
        <f t="shared" si="28"/>
        <v>1</v>
      </c>
      <c r="K300" t="str">
        <f t="shared" si="29"/>
        <v>Tu</v>
      </c>
      <c r="L300">
        <f t="shared" si="30"/>
        <v>43</v>
      </c>
      <c r="M300" s="11">
        <f t="shared" si="31"/>
        <v>0.75</v>
      </c>
      <c r="N300">
        <f t="shared" si="32"/>
        <v>1</v>
      </c>
      <c r="O300">
        <f t="shared" si="33"/>
        <v>0.25</v>
      </c>
      <c r="P300">
        <f t="shared" si="34"/>
        <v>1</v>
      </c>
    </row>
    <row r="301" spans="1:16" x14ac:dyDescent="0.3">
      <c r="A301">
        <v>3</v>
      </c>
      <c r="B301">
        <v>41.880653000000002</v>
      </c>
      <c r="C301">
        <v>-87.636480000000006</v>
      </c>
      <c r="D301" s="1">
        <v>0.375</v>
      </c>
      <c r="E301" s="1">
        <v>0.70833333333333337</v>
      </c>
      <c r="F301" t="s">
        <v>12</v>
      </c>
      <c r="G301" t="s">
        <v>14</v>
      </c>
      <c r="H301">
        <v>29</v>
      </c>
      <c r="I301" s="2">
        <v>44124</v>
      </c>
      <c r="J301">
        <f t="shared" si="28"/>
        <v>1</v>
      </c>
      <c r="K301" t="str">
        <f t="shared" si="29"/>
        <v>Tu</v>
      </c>
      <c r="L301">
        <f t="shared" si="30"/>
        <v>43</v>
      </c>
      <c r="M301" s="11">
        <f t="shared" si="31"/>
        <v>0.41666666666666663</v>
      </c>
      <c r="N301">
        <f t="shared" si="32"/>
        <v>1</v>
      </c>
      <c r="O301">
        <f t="shared" si="33"/>
        <v>0.2</v>
      </c>
      <c r="P301">
        <f t="shared" si="34"/>
        <v>1</v>
      </c>
    </row>
    <row r="302" spans="1:16" x14ac:dyDescent="0.3">
      <c r="A302">
        <v>3</v>
      </c>
      <c r="B302">
        <v>41.897865000000003</v>
      </c>
      <c r="C302">
        <v>-87.630874000000006</v>
      </c>
      <c r="D302" s="1">
        <v>0.79166666666666663</v>
      </c>
      <c r="E302" s="1">
        <v>0.99930555555555556</v>
      </c>
      <c r="F302" t="s">
        <v>13</v>
      </c>
      <c r="G302" t="s">
        <v>14</v>
      </c>
      <c r="H302">
        <v>29</v>
      </c>
      <c r="I302" s="2">
        <v>44124</v>
      </c>
      <c r="J302">
        <f t="shared" si="28"/>
        <v>1</v>
      </c>
      <c r="K302" t="str">
        <f t="shared" si="29"/>
        <v>Tu</v>
      </c>
      <c r="L302">
        <f t="shared" si="30"/>
        <v>43</v>
      </c>
      <c r="M302" s="11">
        <f t="shared" si="31"/>
        <v>0.83333333333333326</v>
      </c>
      <c r="N302">
        <f t="shared" si="32"/>
        <v>1</v>
      </c>
      <c r="O302">
        <f t="shared" si="33"/>
        <v>0.5</v>
      </c>
      <c r="P302">
        <f t="shared" si="34"/>
        <v>1</v>
      </c>
    </row>
    <row r="303" spans="1:16" x14ac:dyDescent="0.3">
      <c r="A303">
        <v>4</v>
      </c>
      <c r="B303">
        <v>41.880653000000002</v>
      </c>
      <c r="C303">
        <v>-87.636480000000006</v>
      </c>
      <c r="D303" s="1">
        <v>0.375</v>
      </c>
      <c r="E303" s="1">
        <v>0.71527777777777779</v>
      </c>
      <c r="F303" t="s">
        <v>12</v>
      </c>
      <c r="G303" t="s">
        <v>10</v>
      </c>
      <c r="H303">
        <v>26</v>
      </c>
      <c r="I303" s="2">
        <v>44124</v>
      </c>
      <c r="J303">
        <f t="shared" si="28"/>
        <v>1</v>
      </c>
      <c r="K303" t="str">
        <f t="shared" si="29"/>
        <v>Tu</v>
      </c>
      <c r="L303">
        <f t="shared" si="30"/>
        <v>43</v>
      </c>
      <c r="M303" s="11">
        <f t="shared" si="31"/>
        <v>0.41666666666666663</v>
      </c>
      <c r="N303">
        <f t="shared" si="32"/>
        <v>1</v>
      </c>
      <c r="O303">
        <f t="shared" si="33"/>
        <v>0.2</v>
      </c>
      <c r="P303">
        <f t="shared" si="34"/>
        <v>1</v>
      </c>
    </row>
    <row r="304" spans="1:16" x14ac:dyDescent="0.3">
      <c r="A304">
        <v>4</v>
      </c>
      <c r="B304">
        <v>41.881996999999998</v>
      </c>
      <c r="C304">
        <v>-87.627484999999993</v>
      </c>
      <c r="D304" s="1">
        <v>0.73958333333333337</v>
      </c>
      <c r="E304" s="1">
        <v>0.77777777777777779</v>
      </c>
      <c r="F304" t="s">
        <v>15</v>
      </c>
      <c r="G304" t="s">
        <v>10</v>
      </c>
      <c r="H304">
        <v>26</v>
      </c>
      <c r="I304" s="2">
        <v>44124</v>
      </c>
      <c r="J304">
        <f t="shared" si="28"/>
        <v>1</v>
      </c>
      <c r="K304" t="str">
        <f t="shared" si="29"/>
        <v>Tu</v>
      </c>
      <c r="L304">
        <f t="shared" si="30"/>
        <v>43</v>
      </c>
      <c r="M304" s="11">
        <f t="shared" si="31"/>
        <v>0.75</v>
      </c>
      <c r="N304">
        <f t="shared" si="32"/>
        <v>1</v>
      </c>
      <c r="O304">
        <f t="shared" si="33"/>
        <v>0.34782608695652173</v>
      </c>
      <c r="P304">
        <f t="shared" si="34"/>
        <v>1</v>
      </c>
    </row>
    <row r="305" spans="1:16" x14ac:dyDescent="0.3">
      <c r="A305">
        <v>4</v>
      </c>
      <c r="B305">
        <v>41.897865000000003</v>
      </c>
      <c r="C305">
        <v>-87.630874000000006</v>
      </c>
      <c r="D305" s="1">
        <v>0.79166666666666663</v>
      </c>
      <c r="E305" s="1">
        <v>0.99930555555555556</v>
      </c>
      <c r="F305" t="s">
        <v>13</v>
      </c>
      <c r="G305" t="s">
        <v>10</v>
      </c>
      <c r="H305">
        <v>26</v>
      </c>
      <c r="I305" s="2">
        <v>44124</v>
      </c>
      <c r="J305">
        <f t="shared" si="28"/>
        <v>1</v>
      </c>
      <c r="K305" t="str">
        <f t="shared" si="29"/>
        <v>Tu</v>
      </c>
      <c r="L305">
        <f t="shared" si="30"/>
        <v>43</v>
      </c>
      <c r="M305" s="11">
        <f t="shared" si="31"/>
        <v>0.83333333333333326</v>
      </c>
      <c r="N305">
        <f t="shared" si="32"/>
        <v>1</v>
      </c>
      <c r="O305">
        <f t="shared" si="33"/>
        <v>0.5</v>
      </c>
      <c r="P305">
        <f t="shared" si="34"/>
        <v>1</v>
      </c>
    </row>
    <row r="306" spans="1:16" x14ac:dyDescent="0.3">
      <c r="A306">
        <v>5</v>
      </c>
      <c r="B306">
        <v>41.874848999999998</v>
      </c>
      <c r="C306">
        <v>-87.634506000000002</v>
      </c>
      <c r="D306" s="1">
        <v>0.25</v>
      </c>
      <c r="E306" s="1">
        <v>0.3125</v>
      </c>
      <c r="F306" t="s">
        <v>16</v>
      </c>
      <c r="G306" t="s">
        <v>10</v>
      </c>
      <c r="H306">
        <v>27</v>
      </c>
      <c r="I306" s="2">
        <v>44124</v>
      </c>
      <c r="J306">
        <f t="shared" si="28"/>
        <v>1</v>
      </c>
      <c r="K306" t="str">
        <f t="shared" si="29"/>
        <v>Tu</v>
      </c>
      <c r="L306">
        <f t="shared" si="30"/>
        <v>43</v>
      </c>
      <c r="M306" s="11">
        <f t="shared" si="31"/>
        <v>0.25</v>
      </c>
      <c r="N306">
        <f t="shared" si="32"/>
        <v>1</v>
      </c>
      <c r="O306">
        <f t="shared" si="33"/>
        <v>0.5714285714285714</v>
      </c>
      <c r="P306">
        <f t="shared" si="34"/>
        <v>1</v>
      </c>
    </row>
    <row r="307" spans="1:16" x14ac:dyDescent="0.3">
      <c r="A307">
        <v>5</v>
      </c>
      <c r="B307">
        <v>41.880653000000002</v>
      </c>
      <c r="C307">
        <v>-87.636480000000006</v>
      </c>
      <c r="D307" s="1">
        <v>0.375</v>
      </c>
      <c r="E307" s="1">
        <v>0.70833333333333337</v>
      </c>
      <c r="F307" t="s">
        <v>12</v>
      </c>
      <c r="G307" t="s">
        <v>10</v>
      </c>
      <c r="H307">
        <v>27</v>
      </c>
      <c r="I307" s="2">
        <v>44124</v>
      </c>
      <c r="J307">
        <f t="shared" si="28"/>
        <v>1</v>
      </c>
      <c r="K307" t="str">
        <f t="shared" si="29"/>
        <v>Tu</v>
      </c>
      <c r="L307">
        <f t="shared" si="30"/>
        <v>43</v>
      </c>
      <c r="M307" s="11">
        <f t="shared" si="31"/>
        <v>0.41666666666666663</v>
      </c>
      <c r="N307">
        <f t="shared" si="32"/>
        <v>1</v>
      </c>
      <c r="O307">
        <f t="shared" si="33"/>
        <v>0.2</v>
      </c>
      <c r="P307">
        <f t="shared" si="34"/>
        <v>1</v>
      </c>
    </row>
    <row r="308" spans="1:16" x14ac:dyDescent="0.3">
      <c r="A308">
        <v>5</v>
      </c>
      <c r="B308">
        <v>41.881996999999998</v>
      </c>
      <c r="C308">
        <v>-87.627484999999993</v>
      </c>
      <c r="D308" s="1">
        <v>0.73958333333333337</v>
      </c>
      <c r="E308" s="1">
        <v>0.77083333333333337</v>
      </c>
      <c r="F308" t="s">
        <v>15</v>
      </c>
      <c r="G308" t="s">
        <v>10</v>
      </c>
      <c r="H308">
        <v>27</v>
      </c>
      <c r="I308" s="2">
        <v>44124</v>
      </c>
      <c r="J308">
        <f t="shared" si="28"/>
        <v>1</v>
      </c>
      <c r="K308" t="str">
        <f t="shared" si="29"/>
        <v>Tu</v>
      </c>
      <c r="L308">
        <f t="shared" si="30"/>
        <v>43</v>
      </c>
      <c r="M308" s="11">
        <f t="shared" si="31"/>
        <v>0.75</v>
      </c>
      <c r="N308">
        <f t="shared" si="32"/>
        <v>0.875</v>
      </c>
      <c r="O308">
        <f t="shared" si="33"/>
        <v>0.30434782608695654</v>
      </c>
      <c r="P308">
        <f t="shared" si="34"/>
        <v>0.875</v>
      </c>
    </row>
    <row r="309" spans="1:16" x14ac:dyDescent="0.3">
      <c r="A309">
        <v>5</v>
      </c>
      <c r="B309">
        <v>41.897865000000003</v>
      </c>
      <c r="C309">
        <v>-87.630874000000006</v>
      </c>
      <c r="D309" s="1">
        <v>0.73958333333333337</v>
      </c>
      <c r="E309" s="1">
        <v>0.99930555555555556</v>
      </c>
      <c r="F309" t="s">
        <v>13</v>
      </c>
      <c r="G309" t="s">
        <v>10</v>
      </c>
      <c r="H309">
        <v>27</v>
      </c>
      <c r="I309" s="2">
        <v>44124</v>
      </c>
      <c r="J309">
        <f t="shared" si="28"/>
        <v>1</v>
      </c>
      <c r="K309" t="str">
        <f t="shared" si="29"/>
        <v>Tu</v>
      </c>
      <c r="L309">
        <f t="shared" si="30"/>
        <v>43</v>
      </c>
      <c r="M309" s="11">
        <f t="shared" si="31"/>
        <v>0.75</v>
      </c>
      <c r="N309">
        <f t="shared" si="32"/>
        <v>1</v>
      </c>
      <c r="O309">
        <f t="shared" si="33"/>
        <v>0.25</v>
      </c>
      <c r="P309">
        <f t="shared" si="34"/>
        <v>1</v>
      </c>
    </row>
    <row r="310" spans="1:16" x14ac:dyDescent="0.3">
      <c r="A310">
        <v>6</v>
      </c>
      <c r="B310">
        <v>41.880653000000002</v>
      </c>
      <c r="C310">
        <v>-87.636480000000006</v>
      </c>
      <c r="D310" s="1">
        <v>0.375</v>
      </c>
      <c r="E310" s="1">
        <v>0.71527777777777779</v>
      </c>
      <c r="F310" t="s">
        <v>12</v>
      </c>
      <c r="G310" t="s">
        <v>14</v>
      </c>
      <c r="H310">
        <v>29</v>
      </c>
      <c r="I310" s="2">
        <v>44124</v>
      </c>
      <c r="J310">
        <f t="shared" si="28"/>
        <v>1</v>
      </c>
      <c r="K310" t="str">
        <f t="shared" si="29"/>
        <v>Tu</v>
      </c>
      <c r="L310">
        <f t="shared" si="30"/>
        <v>43</v>
      </c>
      <c r="M310" s="11">
        <f t="shared" si="31"/>
        <v>0.41666666666666663</v>
      </c>
      <c r="N310">
        <f t="shared" si="32"/>
        <v>1</v>
      </c>
      <c r="O310">
        <f t="shared" si="33"/>
        <v>0.2</v>
      </c>
      <c r="P310">
        <f t="shared" si="34"/>
        <v>1</v>
      </c>
    </row>
    <row r="311" spans="1:16" x14ac:dyDescent="0.3">
      <c r="A311">
        <v>6</v>
      </c>
      <c r="B311">
        <v>41.881996999999998</v>
      </c>
      <c r="C311">
        <v>-87.627484999999993</v>
      </c>
      <c r="D311" s="1">
        <v>0.73958333333333337</v>
      </c>
      <c r="E311" s="1">
        <v>0.77777777777777779</v>
      </c>
      <c r="F311" t="s">
        <v>15</v>
      </c>
      <c r="G311" t="s">
        <v>14</v>
      </c>
      <c r="H311">
        <v>29</v>
      </c>
      <c r="I311" s="2">
        <v>44124</v>
      </c>
      <c r="J311">
        <f t="shared" si="28"/>
        <v>1</v>
      </c>
      <c r="K311" t="str">
        <f t="shared" si="29"/>
        <v>Tu</v>
      </c>
      <c r="L311">
        <f t="shared" si="30"/>
        <v>43</v>
      </c>
      <c r="M311" s="11">
        <f t="shared" si="31"/>
        <v>0.75</v>
      </c>
      <c r="N311">
        <f t="shared" si="32"/>
        <v>1</v>
      </c>
      <c r="O311">
        <f t="shared" si="33"/>
        <v>0.34782608695652173</v>
      </c>
      <c r="P311">
        <f t="shared" si="34"/>
        <v>1</v>
      </c>
    </row>
    <row r="312" spans="1:16" x14ac:dyDescent="0.3">
      <c r="A312">
        <v>6</v>
      </c>
      <c r="B312">
        <v>41.897865000000003</v>
      </c>
      <c r="C312">
        <v>-87.630874000000006</v>
      </c>
      <c r="D312" s="1">
        <v>0.73958333333333337</v>
      </c>
      <c r="E312" s="1">
        <v>0.99930555555555556</v>
      </c>
      <c r="F312" t="s">
        <v>13</v>
      </c>
      <c r="G312" t="s">
        <v>14</v>
      </c>
      <c r="H312">
        <v>29</v>
      </c>
      <c r="I312" s="2">
        <v>44124</v>
      </c>
      <c r="J312">
        <f t="shared" si="28"/>
        <v>1</v>
      </c>
      <c r="K312" t="str">
        <f t="shared" si="29"/>
        <v>Tu</v>
      </c>
      <c r="L312">
        <f t="shared" si="30"/>
        <v>43</v>
      </c>
      <c r="M312" s="11">
        <f t="shared" si="31"/>
        <v>0.75</v>
      </c>
      <c r="N312">
        <f t="shared" si="32"/>
        <v>1</v>
      </c>
      <c r="O312">
        <f t="shared" si="33"/>
        <v>0.25</v>
      </c>
      <c r="P312">
        <f t="shared" si="34"/>
        <v>1</v>
      </c>
    </row>
    <row r="313" spans="1:16" x14ac:dyDescent="0.3">
      <c r="A313">
        <v>1</v>
      </c>
      <c r="B313">
        <v>41.879604</v>
      </c>
      <c r="C313">
        <v>-87.633663999999996</v>
      </c>
      <c r="D313" s="1">
        <v>0.33333333333333331</v>
      </c>
      <c r="E313" s="1">
        <v>0.34027777777777773</v>
      </c>
      <c r="F313" t="s">
        <v>9</v>
      </c>
      <c r="G313" t="s">
        <v>10</v>
      </c>
      <c r="H313">
        <v>25</v>
      </c>
      <c r="I313" s="2">
        <v>44125</v>
      </c>
      <c r="J313">
        <f t="shared" si="28"/>
        <v>1</v>
      </c>
      <c r="K313" t="str">
        <f t="shared" si="29"/>
        <v>W</v>
      </c>
      <c r="L313">
        <f t="shared" si="30"/>
        <v>43</v>
      </c>
      <c r="M313" s="11">
        <f t="shared" si="31"/>
        <v>0.33333333333333331</v>
      </c>
      <c r="N313">
        <f t="shared" si="32"/>
        <v>1</v>
      </c>
      <c r="O313">
        <f t="shared" si="33"/>
        <v>0.53333333333333333</v>
      </c>
      <c r="P313">
        <f t="shared" si="34"/>
        <v>1</v>
      </c>
    </row>
    <row r="314" spans="1:16" x14ac:dyDescent="0.3">
      <c r="A314">
        <v>1</v>
      </c>
      <c r="B314">
        <v>41.877676999999998</v>
      </c>
      <c r="C314">
        <v>-87.634251000000006</v>
      </c>
      <c r="D314" s="1">
        <v>0.34375</v>
      </c>
      <c r="E314" s="1">
        <v>0.34722222222222227</v>
      </c>
      <c r="F314" t="s">
        <v>11</v>
      </c>
      <c r="G314" t="s">
        <v>10</v>
      </c>
      <c r="H314">
        <v>25</v>
      </c>
      <c r="I314" s="2">
        <v>44125</v>
      </c>
      <c r="J314">
        <f t="shared" si="28"/>
        <v>1</v>
      </c>
      <c r="K314" t="str">
        <f t="shared" si="29"/>
        <v>W</v>
      </c>
      <c r="L314">
        <f t="shared" si="30"/>
        <v>43</v>
      </c>
      <c r="M314" s="11">
        <f t="shared" si="31"/>
        <v>0.33333333333333331</v>
      </c>
      <c r="N314">
        <f t="shared" si="32"/>
        <v>1</v>
      </c>
      <c r="O314">
        <f t="shared" si="33"/>
        <v>1</v>
      </c>
      <c r="P314">
        <f t="shared" si="34"/>
        <v>1</v>
      </c>
    </row>
    <row r="315" spans="1:16" x14ac:dyDescent="0.3">
      <c r="A315">
        <v>1</v>
      </c>
      <c r="B315">
        <v>41.880653000000002</v>
      </c>
      <c r="C315">
        <v>-87.636480000000006</v>
      </c>
      <c r="D315" s="1">
        <v>0.35416666666666669</v>
      </c>
      <c r="E315" s="1">
        <v>0.5</v>
      </c>
      <c r="F315" t="s">
        <v>12</v>
      </c>
      <c r="G315" t="s">
        <v>10</v>
      </c>
      <c r="H315">
        <v>25</v>
      </c>
      <c r="I315" s="2">
        <v>44125</v>
      </c>
      <c r="J315">
        <f t="shared" si="28"/>
        <v>1</v>
      </c>
      <c r="K315" t="str">
        <f t="shared" si="29"/>
        <v>W</v>
      </c>
      <c r="L315">
        <f t="shared" si="30"/>
        <v>43</v>
      </c>
      <c r="M315" s="11">
        <f t="shared" si="31"/>
        <v>0.33333333333333331</v>
      </c>
      <c r="N315">
        <f t="shared" si="32"/>
        <v>1</v>
      </c>
      <c r="O315">
        <f t="shared" si="33"/>
        <v>1</v>
      </c>
      <c r="P315">
        <f t="shared" si="34"/>
        <v>1</v>
      </c>
    </row>
    <row r="316" spans="1:16" x14ac:dyDescent="0.3">
      <c r="A316">
        <v>1</v>
      </c>
      <c r="B316">
        <v>41.897865000000003</v>
      </c>
      <c r="C316">
        <v>-87.630874000000006</v>
      </c>
      <c r="D316" s="1">
        <v>0.72916666666666663</v>
      </c>
      <c r="E316" s="1">
        <v>0.99930555555555556</v>
      </c>
      <c r="F316" t="s">
        <v>13</v>
      </c>
      <c r="G316" t="s">
        <v>10</v>
      </c>
      <c r="H316">
        <v>25</v>
      </c>
      <c r="I316" s="2">
        <v>44125</v>
      </c>
      <c r="J316">
        <f t="shared" si="28"/>
        <v>1</v>
      </c>
      <c r="K316" t="str">
        <f t="shared" si="29"/>
        <v>W</v>
      </c>
      <c r="L316">
        <f t="shared" si="30"/>
        <v>43</v>
      </c>
      <c r="M316" s="11">
        <f t="shared" si="31"/>
        <v>0.75</v>
      </c>
      <c r="N316">
        <f t="shared" si="32"/>
        <v>1</v>
      </c>
      <c r="O316">
        <f t="shared" si="33"/>
        <v>0.25</v>
      </c>
      <c r="P316">
        <f t="shared" si="34"/>
        <v>1</v>
      </c>
    </row>
    <row r="317" spans="1:16" x14ac:dyDescent="0.3">
      <c r="A317">
        <v>2</v>
      </c>
      <c r="B317">
        <v>41.879604</v>
      </c>
      <c r="C317">
        <v>-87.633663999999996</v>
      </c>
      <c r="D317" s="1">
        <v>0.3125</v>
      </c>
      <c r="E317" s="1">
        <v>0.35416666666666669</v>
      </c>
      <c r="F317" t="s">
        <v>9</v>
      </c>
      <c r="G317" t="s">
        <v>14</v>
      </c>
      <c r="H317">
        <v>27</v>
      </c>
      <c r="I317" s="2">
        <v>44125</v>
      </c>
      <c r="J317">
        <f t="shared" si="28"/>
        <v>1</v>
      </c>
      <c r="K317" t="str">
        <f t="shared" si="29"/>
        <v>W</v>
      </c>
      <c r="L317">
        <f t="shared" si="30"/>
        <v>43</v>
      </c>
      <c r="M317" s="11">
        <f t="shared" si="31"/>
        <v>0.33333333333333331</v>
      </c>
      <c r="N317">
        <f t="shared" si="32"/>
        <v>0.875</v>
      </c>
      <c r="O317">
        <f t="shared" si="33"/>
        <v>0.46666666666666667</v>
      </c>
      <c r="P317">
        <f t="shared" si="34"/>
        <v>0.875</v>
      </c>
    </row>
    <row r="318" spans="1:16" x14ac:dyDescent="0.3">
      <c r="A318">
        <v>2</v>
      </c>
      <c r="B318">
        <v>41.880653000000002</v>
      </c>
      <c r="C318">
        <v>-87.636480000000006</v>
      </c>
      <c r="D318" s="1">
        <v>0.375</v>
      </c>
      <c r="E318" s="1">
        <v>0.70833333333333337</v>
      </c>
      <c r="F318" t="s">
        <v>12</v>
      </c>
      <c r="G318" t="s">
        <v>14</v>
      </c>
      <c r="H318">
        <v>27</v>
      </c>
      <c r="I318" s="2">
        <v>44125</v>
      </c>
      <c r="J318">
        <f t="shared" si="28"/>
        <v>1</v>
      </c>
      <c r="K318" t="str">
        <f t="shared" si="29"/>
        <v>W</v>
      </c>
      <c r="L318">
        <f t="shared" si="30"/>
        <v>43</v>
      </c>
      <c r="M318" s="11">
        <f t="shared" si="31"/>
        <v>0.41666666666666663</v>
      </c>
      <c r="N318">
        <f t="shared" si="32"/>
        <v>1</v>
      </c>
      <c r="O318">
        <f t="shared" si="33"/>
        <v>0.2</v>
      </c>
      <c r="P318">
        <f t="shared" si="34"/>
        <v>1</v>
      </c>
    </row>
    <row r="319" spans="1:16" x14ac:dyDescent="0.3">
      <c r="A319">
        <v>2</v>
      </c>
      <c r="B319">
        <v>41.897865000000003</v>
      </c>
      <c r="C319">
        <v>-87.630874000000006</v>
      </c>
      <c r="D319" s="1">
        <v>0.73958333333333337</v>
      </c>
      <c r="E319" s="1">
        <v>0.99930555555555556</v>
      </c>
      <c r="F319" t="s">
        <v>13</v>
      </c>
      <c r="G319" t="s">
        <v>14</v>
      </c>
      <c r="H319">
        <v>27</v>
      </c>
      <c r="I319" s="2">
        <v>44125</v>
      </c>
      <c r="J319">
        <f t="shared" si="28"/>
        <v>1</v>
      </c>
      <c r="K319" t="str">
        <f t="shared" si="29"/>
        <v>W</v>
      </c>
      <c r="L319">
        <f t="shared" si="30"/>
        <v>43</v>
      </c>
      <c r="M319" s="11">
        <f t="shared" si="31"/>
        <v>0.75</v>
      </c>
      <c r="N319">
        <f t="shared" si="32"/>
        <v>1</v>
      </c>
      <c r="O319">
        <f t="shared" si="33"/>
        <v>0.25</v>
      </c>
      <c r="P319">
        <f t="shared" si="34"/>
        <v>1</v>
      </c>
    </row>
    <row r="320" spans="1:16" x14ac:dyDescent="0.3">
      <c r="A320">
        <v>3</v>
      </c>
      <c r="B320">
        <v>41.880653000000002</v>
      </c>
      <c r="C320">
        <v>-87.636480000000006</v>
      </c>
      <c r="D320" s="1">
        <v>0.375</v>
      </c>
      <c r="E320" s="1">
        <v>0.70833333333333337</v>
      </c>
      <c r="F320" t="s">
        <v>12</v>
      </c>
      <c r="G320" t="s">
        <v>14</v>
      </c>
      <c r="H320">
        <v>29</v>
      </c>
      <c r="I320" s="2">
        <v>44125</v>
      </c>
      <c r="J320">
        <f t="shared" si="28"/>
        <v>1</v>
      </c>
      <c r="K320" t="str">
        <f t="shared" si="29"/>
        <v>W</v>
      </c>
      <c r="L320">
        <f t="shared" si="30"/>
        <v>43</v>
      </c>
      <c r="M320" s="11">
        <f t="shared" si="31"/>
        <v>0.41666666666666663</v>
      </c>
      <c r="N320">
        <f t="shared" si="32"/>
        <v>1</v>
      </c>
      <c r="O320">
        <f t="shared" si="33"/>
        <v>0.2</v>
      </c>
      <c r="P320">
        <f t="shared" si="34"/>
        <v>1</v>
      </c>
    </row>
    <row r="321" spans="1:16" x14ac:dyDescent="0.3">
      <c r="A321">
        <v>3</v>
      </c>
      <c r="B321">
        <v>41.881996999999998</v>
      </c>
      <c r="C321">
        <v>-87.627484999999993</v>
      </c>
      <c r="D321" s="1">
        <v>0.73958333333333337</v>
      </c>
      <c r="E321" s="1">
        <v>0.77083333333333337</v>
      </c>
      <c r="F321" t="s">
        <v>15</v>
      </c>
      <c r="G321" t="s">
        <v>14</v>
      </c>
      <c r="H321">
        <v>29</v>
      </c>
      <c r="I321" s="2">
        <v>44125</v>
      </c>
      <c r="J321">
        <f t="shared" si="28"/>
        <v>1</v>
      </c>
      <c r="K321" t="str">
        <f t="shared" si="29"/>
        <v>W</v>
      </c>
      <c r="L321">
        <f t="shared" si="30"/>
        <v>43</v>
      </c>
      <c r="M321" s="11">
        <f t="shared" si="31"/>
        <v>0.75</v>
      </c>
      <c r="N321">
        <f t="shared" si="32"/>
        <v>1</v>
      </c>
      <c r="O321">
        <f t="shared" si="33"/>
        <v>0.33333333333333331</v>
      </c>
      <c r="P321">
        <f t="shared" si="34"/>
        <v>1</v>
      </c>
    </row>
    <row r="322" spans="1:16" x14ac:dyDescent="0.3">
      <c r="A322">
        <v>3</v>
      </c>
      <c r="B322">
        <v>41.897865000000003</v>
      </c>
      <c r="C322">
        <v>-87.630874000000006</v>
      </c>
      <c r="D322" s="1">
        <v>0.79166666666666663</v>
      </c>
      <c r="E322" s="1">
        <v>0.99930555555555556</v>
      </c>
      <c r="F322" t="s">
        <v>13</v>
      </c>
      <c r="G322" t="s">
        <v>14</v>
      </c>
      <c r="H322">
        <v>29</v>
      </c>
      <c r="I322" s="2">
        <v>44125</v>
      </c>
      <c r="J322">
        <f t="shared" si="28"/>
        <v>1</v>
      </c>
      <c r="K322" t="str">
        <f t="shared" si="29"/>
        <v>W</v>
      </c>
      <c r="L322">
        <f t="shared" si="30"/>
        <v>43</v>
      </c>
      <c r="M322" s="11">
        <f t="shared" si="31"/>
        <v>0.83333333333333326</v>
      </c>
      <c r="N322">
        <f t="shared" si="32"/>
        <v>1</v>
      </c>
      <c r="O322">
        <f t="shared" si="33"/>
        <v>0.5</v>
      </c>
      <c r="P322">
        <f t="shared" si="34"/>
        <v>1</v>
      </c>
    </row>
    <row r="323" spans="1:16" x14ac:dyDescent="0.3">
      <c r="A323">
        <v>4</v>
      </c>
      <c r="B323">
        <v>41.880653000000002</v>
      </c>
      <c r="C323">
        <v>-87.636480000000006</v>
      </c>
      <c r="D323" s="1">
        <v>0.375</v>
      </c>
      <c r="E323" s="1">
        <v>0.71527777777777779</v>
      </c>
      <c r="F323" t="s">
        <v>12</v>
      </c>
      <c r="G323" t="s">
        <v>10</v>
      </c>
      <c r="H323">
        <v>26</v>
      </c>
      <c r="I323" s="2">
        <v>44125</v>
      </c>
      <c r="J323">
        <f t="shared" ref="J323:J386" si="35">CHOOSE(WEEKDAY(I323),0,1,1,1,1,1,0)</f>
        <v>1</v>
      </c>
      <c r="K323" t="str">
        <f t="shared" ref="K323:K386" si="36">CHOOSE(WEEKDAY(I323),"Su","M","Tu","W","Th","F","Sa")</f>
        <v>W</v>
      </c>
      <c r="L323">
        <f t="shared" ref="L323:L386" si="37">WEEKNUM(I323)</f>
        <v>43</v>
      </c>
      <c r="M323" s="11">
        <f t="shared" ref="M323:M386" si="38">MROUND(D323,"2:00")</f>
        <v>0.41666666666666663</v>
      </c>
      <c r="N323">
        <f t="shared" ref="N323:N386" si="39">COUNTIFS(F:F,F323,A:A,A323,K:K,K323)/(MAX(L:L)-MIN(L:L))</f>
        <v>1</v>
      </c>
      <c r="O323">
        <f t="shared" ref="O323:O386" si="40">COUNTIFS(F:F,F323,M:M,M323,K:K,K323,A:A,A323)/COUNTIFS(F:F,F323,K:K,K323,M:M,M323)</f>
        <v>0.2</v>
      </c>
      <c r="P323">
        <f t="shared" ref="P323:P386" si="41">COUNTIFS(F:F,F323,A:A,A323,K:K,K323,M:M,M323)/(MAX(L:L)-MIN(L:L))</f>
        <v>1</v>
      </c>
    </row>
    <row r="324" spans="1:16" x14ac:dyDescent="0.3">
      <c r="A324">
        <v>4</v>
      </c>
      <c r="B324">
        <v>41.897865000000003</v>
      </c>
      <c r="C324">
        <v>-87.630874000000006</v>
      </c>
      <c r="D324" s="1">
        <v>0.79166666666666663</v>
      </c>
      <c r="E324" s="1">
        <v>0.99930555555555556</v>
      </c>
      <c r="F324" t="s">
        <v>13</v>
      </c>
      <c r="G324" t="s">
        <v>10</v>
      </c>
      <c r="H324">
        <v>26</v>
      </c>
      <c r="I324" s="2">
        <v>44125</v>
      </c>
      <c r="J324">
        <f t="shared" si="35"/>
        <v>1</v>
      </c>
      <c r="K324" t="str">
        <f t="shared" si="36"/>
        <v>W</v>
      </c>
      <c r="L324">
        <f t="shared" si="37"/>
        <v>43</v>
      </c>
      <c r="M324" s="11">
        <f t="shared" si="38"/>
        <v>0.83333333333333326</v>
      </c>
      <c r="N324">
        <f t="shared" si="39"/>
        <v>1</v>
      </c>
      <c r="O324">
        <f t="shared" si="40"/>
        <v>0.5</v>
      </c>
      <c r="P324">
        <f t="shared" si="41"/>
        <v>1</v>
      </c>
    </row>
    <row r="325" spans="1:16" x14ac:dyDescent="0.3">
      <c r="A325">
        <v>5</v>
      </c>
      <c r="B325">
        <v>41.874848999999998</v>
      </c>
      <c r="C325">
        <v>-87.634506000000002</v>
      </c>
      <c r="D325" s="1">
        <v>0.25</v>
      </c>
      <c r="E325" s="1">
        <v>0.3125</v>
      </c>
      <c r="F325" t="s">
        <v>16</v>
      </c>
      <c r="G325" t="s">
        <v>10</v>
      </c>
      <c r="H325">
        <v>27</v>
      </c>
      <c r="I325" s="2">
        <v>44125</v>
      </c>
      <c r="J325">
        <f t="shared" si="35"/>
        <v>1</v>
      </c>
      <c r="K325" t="str">
        <f t="shared" si="36"/>
        <v>W</v>
      </c>
      <c r="L325">
        <f t="shared" si="37"/>
        <v>43</v>
      </c>
      <c r="M325" s="11">
        <f t="shared" si="38"/>
        <v>0.25</v>
      </c>
      <c r="N325">
        <f t="shared" si="39"/>
        <v>1</v>
      </c>
      <c r="O325">
        <f t="shared" si="40"/>
        <v>0.53333333333333333</v>
      </c>
      <c r="P325">
        <f t="shared" si="41"/>
        <v>1</v>
      </c>
    </row>
    <row r="326" spans="1:16" x14ac:dyDescent="0.3">
      <c r="A326">
        <v>5</v>
      </c>
      <c r="B326">
        <v>41.880653000000002</v>
      </c>
      <c r="C326">
        <v>-87.636480000000006</v>
      </c>
      <c r="D326" s="1">
        <v>0.375</v>
      </c>
      <c r="E326" s="1">
        <v>0.70833333333333337</v>
      </c>
      <c r="F326" t="s">
        <v>12</v>
      </c>
      <c r="G326" t="s">
        <v>10</v>
      </c>
      <c r="H326">
        <v>27</v>
      </c>
      <c r="I326" s="2">
        <v>44125</v>
      </c>
      <c r="J326">
        <f t="shared" si="35"/>
        <v>1</v>
      </c>
      <c r="K326" t="str">
        <f t="shared" si="36"/>
        <v>W</v>
      </c>
      <c r="L326">
        <f t="shared" si="37"/>
        <v>43</v>
      </c>
      <c r="M326" s="11">
        <f t="shared" si="38"/>
        <v>0.41666666666666663</v>
      </c>
      <c r="N326">
        <f t="shared" si="39"/>
        <v>1</v>
      </c>
      <c r="O326">
        <f t="shared" si="40"/>
        <v>0.2</v>
      </c>
      <c r="P326">
        <f t="shared" si="41"/>
        <v>1</v>
      </c>
    </row>
    <row r="327" spans="1:16" x14ac:dyDescent="0.3">
      <c r="A327">
        <v>5</v>
      </c>
      <c r="B327">
        <v>41.881996999999998</v>
      </c>
      <c r="C327">
        <v>-87.627484999999993</v>
      </c>
      <c r="D327" s="1">
        <v>0.73958333333333337</v>
      </c>
      <c r="E327" s="1">
        <v>0.77083333333333337</v>
      </c>
      <c r="F327" t="s">
        <v>15</v>
      </c>
      <c r="G327" t="s">
        <v>10</v>
      </c>
      <c r="H327">
        <v>27</v>
      </c>
      <c r="I327" s="2">
        <v>44125</v>
      </c>
      <c r="J327">
        <f t="shared" si="35"/>
        <v>1</v>
      </c>
      <c r="K327" t="str">
        <f t="shared" si="36"/>
        <v>W</v>
      </c>
      <c r="L327">
        <f t="shared" si="37"/>
        <v>43</v>
      </c>
      <c r="M327" s="11">
        <f t="shared" si="38"/>
        <v>0.75</v>
      </c>
      <c r="N327">
        <f t="shared" si="39"/>
        <v>1</v>
      </c>
      <c r="O327">
        <f t="shared" si="40"/>
        <v>0.33333333333333331</v>
      </c>
      <c r="P327">
        <f t="shared" si="41"/>
        <v>1</v>
      </c>
    </row>
    <row r="328" spans="1:16" x14ac:dyDescent="0.3">
      <c r="A328">
        <v>5</v>
      </c>
      <c r="B328">
        <v>41.897865000000003</v>
      </c>
      <c r="C328">
        <v>-87.630874000000006</v>
      </c>
      <c r="D328" s="1">
        <v>0.73958333333333337</v>
      </c>
      <c r="E328" s="1">
        <v>0.99930555555555556</v>
      </c>
      <c r="F328" t="s">
        <v>13</v>
      </c>
      <c r="G328" t="s">
        <v>10</v>
      </c>
      <c r="H328">
        <v>27</v>
      </c>
      <c r="I328" s="2">
        <v>44125</v>
      </c>
      <c r="J328">
        <f t="shared" si="35"/>
        <v>1</v>
      </c>
      <c r="K328" t="str">
        <f t="shared" si="36"/>
        <v>W</v>
      </c>
      <c r="L328">
        <f t="shared" si="37"/>
        <v>43</v>
      </c>
      <c r="M328" s="11">
        <f t="shared" si="38"/>
        <v>0.75</v>
      </c>
      <c r="N328">
        <f t="shared" si="39"/>
        <v>1</v>
      </c>
      <c r="O328">
        <f t="shared" si="40"/>
        <v>0.25</v>
      </c>
      <c r="P328">
        <f t="shared" si="41"/>
        <v>1</v>
      </c>
    </row>
    <row r="329" spans="1:16" x14ac:dyDescent="0.3">
      <c r="A329">
        <v>6</v>
      </c>
      <c r="B329">
        <v>41.874848999999998</v>
      </c>
      <c r="C329">
        <v>-87.634506000000002</v>
      </c>
      <c r="D329" s="1">
        <v>0.25</v>
      </c>
      <c r="E329" s="1">
        <v>0.31944444444444448</v>
      </c>
      <c r="F329" t="s">
        <v>16</v>
      </c>
      <c r="G329" t="s">
        <v>14</v>
      </c>
      <c r="H329">
        <v>29</v>
      </c>
      <c r="I329" s="2">
        <v>44125</v>
      </c>
      <c r="J329">
        <f t="shared" si="35"/>
        <v>1</v>
      </c>
      <c r="K329" t="str">
        <f t="shared" si="36"/>
        <v>W</v>
      </c>
      <c r="L329">
        <f t="shared" si="37"/>
        <v>43</v>
      </c>
      <c r="M329" s="11">
        <f t="shared" si="38"/>
        <v>0.25</v>
      </c>
      <c r="N329">
        <f t="shared" si="39"/>
        <v>0.875</v>
      </c>
      <c r="O329">
        <f t="shared" si="40"/>
        <v>0.46666666666666667</v>
      </c>
      <c r="P329">
        <f t="shared" si="41"/>
        <v>0.875</v>
      </c>
    </row>
    <row r="330" spans="1:16" x14ac:dyDescent="0.3">
      <c r="A330">
        <v>6</v>
      </c>
      <c r="B330">
        <v>41.880653000000002</v>
      </c>
      <c r="C330">
        <v>-87.636480000000006</v>
      </c>
      <c r="D330" s="1">
        <v>0.375</v>
      </c>
      <c r="E330" s="1">
        <v>0.71527777777777779</v>
      </c>
      <c r="F330" t="s">
        <v>12</v>
      </c>
      <c r="G330" t="s">
        <v>14</v>
      </c>
      <c r="H330">
        <v>29</v>
      </c>
      <c r="I330" s="2">
        <v>44125</v>
      </c>
      <c r="J330">
        <f t="shared" si="35"/>
        <v>1</v>
      </c>
      <c r="K330" t="str">
        <f t="shared" si="36"/>
        <v>W</v>
      </c>
      <c r="L330">
        <f t="shared" si="37"/>
        <v>43</v>
      </c>
      <c r="M330" s="11">
        <f t="shared" si="38"/>
        <v>0.41666666666666663</v>
      </c>
      <c r="N330">
        <f t="shared" si="39"/>
        <v>1</v>
      </c>
      <c r="O330">
        <f t="shared" si="40"/>
        <v>0.2</v>
      </c>
      <c r="P330">
        <f t="shared" si="41"/>
        <v>1</v>
      </c>
    </row>
    <row r="331" spans="1:16" x14ac:dyDescent="0.3">
      <c r="A331">
        <v>6</v>
      </c>
      <c r="B331">
        <v>41.881996999999998</v>
      </c>
      <c r="C331">
        <v>-87.627484999999993</v>
      </c>
      <c r="D331" s="1">
        <v>0.73958333333333337</v>
      </c>
      <c r="E331" s="1">
        <v>0.77777777777777779</v>
      </c>
      <c r="F331" t="s">
        <v>15</v>
      </c>
      <c r="G331" t="s">
        <v>14</v>
      </c>
      <c r="H331">
        <v>29</v>
      </c>
      <c r="I331" s="2">
        <v>44125</v>
      </c>
      <c r="J331">
        <f t="shared" si="35"/>
        <v>1</v>
      </c>
      <c r="K331" t="str">
        <f t="shared" si="36"/>
        <v>W</v>
      </c>
      <c r="L331">
        <f t="shared" si="37"/>
        <v>43</v>
      </c>
      <c r="M331" s="11">
        <f t="shared" si="38"/>
        <v>0.75</v>
      </c>
      <c r="N331">
        <f t="shared" si="39"/>
        <v>1</v>
      </c>
      <c r="O331">
        <f t="shared" si="40"/>
        <v>0.33333333333333331</v>
      </c>
      <c r="P331">
        <f t="shared" si="41"/>
        <v>1</v>
      </c>
    </row>
    <row r="332" spans="1:16" x14ac:dyDescent="0.3">
      <c r="A332">
        <v>6</v>
      </c>
      <c r="B332">
        <v>41.897865000000003</v>
      </c>
      <c r="C332">
        <v>-87.630874000000006</v>
      </c>
      <c r="D332" s="1">
        <v>0.73958333333333337</v>
      </c>
      <c r="E332" s="1">
        <v>0.99930555555555556</v>
      </c>
      <c r="F332" t="s">
        <v>13</v>
      </c>
      <c r="G332" t="s">
        <v>14</v>
      </c>
      <c r="H332">
        <v>29</v>
      </c>
      <c r="I332" s="2">
        <v>44125</v>
      </c>
      <c r="J332">
        <f t="shared" si="35"/>
        <v>1</v>
      </c>
      <c r="K332" t="str">
        <f t="shared" si="36"/>
        <v>W</v>
      </c>
      <c r="L332">
        <f t="shared" si="37"/>
        <v>43</v>
      </c>
      <c r="M332" s="11">
        <f t="shared" si="38"/>
        <v>0.75</v>
      </c>
      <c r="N332">
        <f t="shared" si="39"/>
        <v>1</v>
      </c>
      <c r="O332">
        <f t="shared" si="40"/>
        <v>0.25</v>
      </c>
      <c r="P332">
        <f t="shared" si="41"/>
        <v>1</v>
      </c>
    </row>
    <row r="333" spans="1:16" x14ac:dyDescent="0.3">
      <c r="A333">
        <v>1</v>
      </c>
      <c r="B333">
        <v>41.879604</v>
      </c>
      <c r="C333">
        <v>-87.633663999999996</v>
      </c>
      <c r="D333" s="1">
        <v>0.33333333333333331</v>
      </c>
      <c r="E333" s="1">
        <v>0.34027777777777773</v>
      </c>
      <c r="F333" t="s">
        <v>9</v>
      </c>
      <c r="G333" t="s">
        <v>10</v>
      </c>
      <c r="H333">
        <v>25</v>
      </c>
      <c r="I333" s="2">
        <v>44126</v>
      </c>
      <c r="J333">
        <f t="shared" si="35"/>
        <v>1</v>
      </c>
      <c r="K333" t="str">
        <f t="shared" si="36"/>
        <v>Th</v>
      </c>
      <c r="L333">
        <f t="shared" si="37"/>
        <v>43</v>
      </c>
      <c r="M333" s="11">
        <f t="shared" si="38"/>
        <v>0.33333333333333331</v>
      </c>
      <c r="N333">
        <f t="shared" si="39"/>
        <v>1</v>
      </c>
      <c r="O333">
        <f t="shared" si="40"/>
        <v>0.5</v>
      </c>
      <c r="P333">
        <f t="shared" si="41"/>
        <v>1</v>
      </c>
    </row>
    <row r="334" spans="1:16" x14ac:dyDescent="0.3">
      <c r="A334">
        <v>1</v>
      </c>
      <c r="B334">
        <v>41.877676999999998</v>
      </c>
      <c r="C334">
        <v>-87.634251000000006</v>
      </c>
      <c r="D334" s="1">
        <v>0.34375</v>
      </c>
      <c r="E334" s="1">
        <v>0.34722222222222227</v>
      </c>
      <c r="F334" t="s">
        <v>11</v>
      </c>
      <c r="G334" t="s">
        <v>10</v>
      </c>
      <c r="H334">
        <v>25</v>
      </c>
      <c r="I334" s="2">
        <v>44126</v>
      </c>
      <c r="J334">
        <f t="shared" si="35"/>
        <v>1</v>
      </c>
      <c r="K334" t="str">
        <f t="shared" si="36"/>
        <v>Th</v>
      </c>
      <c r="L334">
        <f t="shared" si="37"/>
        <v>43</v>
      </c>
      <c r="M334" s="11">
        <f t="shared" si="38"/>
        <v>0.33333333333333331</v>
      </c>
      <c r="N334">
        <f t="shared" si="39"/>
        <v>1</v>
      </c>
      <c r="O334">
        <f t="shared" si="40"/>
        <v>1</v>
      </c>
      <c r="P334">
        <f t="shared" si="41"/>
        <v>1</v>
      </c>
    </row>
    <row r="335" spans="1:16" x14ac:dyDescent="0.3">
      <c r="A335">
        <v>1</v>
      </c>
      <c r="B335">
        <v>41.880653000000002</v>
      </c>
      <c r="C335">
        <v>-87.636480000000006</v>
      </c>
      <c r="D335" s="1">
        <v>0.35416666666666669</v>
      </c>
      <c r="E335" s="1">
        <v>0.5</v>
      </c>
      <c r="F335" t="s">
        <v>12</v>
      </c>
      <c r="G335" t="s">
        <v>10</v>
      </c>
      <c r="H335">
        <v>25</v>
      </c>
      <c r="I335" s="2">
        <v>44126</v>
      </c>
      <c r="J335">
        <f t="shared" si="35"/>
        <v>1</v>
      </c>
      <c r="K335" t="str">
        <f t="shared" si="36"/>
        <v>Th</v>
      </c>
      <c r="L335">
        <f t="shared" si="37"/>
        <v>43</v>
      </c>
      <c r="M335" s="11">
        <f t="shared" si="38"/>
        <v>0.33333333333333331</v>
      </c>
      <c r="N335">
        <f t="shared" si="39"/>
        <v>1</v>
      </c>
      <c r="O335">
        <f t="shared" si="40"/>
        <v>1</v>
      </c>
      <c r="P335">
        <f t="shared" si="41"/>
        <v>1</v>
      </c>
    </row>
    <row r="336" spans="1:16" x14ac:dyDescent="0.3">
      <c r="A336">
        <v>1</v>
      </c>
      <c r="B336">
        <v>41.897865000000003</v>
      </c>
      <c r="C336">
        <v>-87.630874000000006</v>
      </c>
      <c r="D336" s="1">
        <v>0.72916666666666663</v>
      </c>
      <c r="E336" s="1">
        <v>0.99930555555555556</v>
      </c>
      <c r="F336" t="s">
        <v>13</v>
      </c>
      <c r="G336" t="s">
        <v>10</v>
      </c>
      <c r="H336">
        <v>25</v>
      </c>
      <c r="I336" s="2">
        <v>44126</v>
      </c>
      <c r="J336">
        <f t="shared" si="35"/>
        <v>1</v>
      </c>
      <c r="K336" t="str">
        <f t="shared" si="36"/>
        <v>Th</v>
      </c>
      <c r="L336">
        <f t="shared" si="37"/>
        <v>43</v>
      </c>
      <c r="M336" s="11">
        <f t="shared" si="38"/>
        <v>0.75</v>
      </c>
      <c r="N336">
        <f t="shared" si="39"/>
        <v>1</v>
      </c>
      <c r="O336">
        <f t="shared" si="40"/>
        <v>0.25</v>
      </c>
      <c r="P336">
        <f t="shared" si="41"/>
        <v>1</v>
      </c>
    </row>
    <row r="337" spans="1:16" x14ac:dyDescent="0.3">
      <c r="A337">
        <v>2</v>
      </c>
      <c r="B337">
        <v>41.879604</v>
      </c>
      <c r="C337">
        <v>-87.633663999999996</v>
      </c>
      <c r="D337" s="1">
        <v>0.3125</v>
      </c>
      <c r="E337" s="1">
        <v>0.35416666666666669</v>
      </c>
      <c r="F337" t="s">
        <v>9</v>
      </c>
      <c r="G337" t="s">
        <v>14</v>
      </c>
      <c r="H337">
        <v>27</v>
      </c>
      <c r="I337" s="2">
        <v>44126</v>
      </c>
      <c r="J337">
        <f t="shared" si="35"/>
        <v>1</v>
      </c>
      <c r="K337" t="str">
        <f t="shared" si="36"/>
        <v>Th</v>
      </c>
      <c r="L337">
        <f t="shared" si="37"/>
        <v>43</v>
      </c>
      <c r="M337" s="11">
        <f t="shared" si="38"/>
        <v>0.33333333333333331</v>
      </c>
      <c r="N337">
        <f t="shared" si="39"/>
        <v>1</v>
      </c>
      <c r="O337">
        <f t="shared" si="40"/>
        <v>0.5</v>
      </c>
      <c r="P337">
        <f t="shared" si="41"/>
        <v>1</v>
      </c>
    </row>
    <row r="338" spans="1:16" x14ac:dyDescent="0.3">
      <c r="A338">
        <v>2</v>
      </c>
      <c r="B338">
        <v>41.880653000000002</v>
      </c>
      <c r="C338">
        <v>-87.636480000000006</v>
      </c>
      <c r="D338" s="1">
        <v>0.375</v>
      </c>
      <c r="E338" s="1">
        <v>0.70833333333333337</v>
      </c>
      <c r="F338" t="s">
        <v>12</v>
      </c>
      <c r="G338" t="s">
        <v>14</v>
      </c>
      <c r="H338">
        <v>27</v>
      </c>
      <c r="I338" s="2">
        <v>44126</v>
      </c>
      <c r="J338">
        <f t="shared" si="35"/>
        <v>1</v>
      </c>
      <c r="K338" t="str">
        <f t="shared" si="36"/>
        <v>Th</v>
      </c>
      <c r="L338">
        <f t="shared" si="37"/>
        <v>43</v>
      </c>
      <c r="M338" s="11">
        <f t="shared" si="38"/>
        <v>0.41666666666666663</v>
      </c>
      <c r="N338">
        <f t="shared" si="39"/>
        <v>1</v>
      </c>
      <c r="O338">
        <f t="shared" si="40"/>
        <v>0.2</v>
      </c>
      <c r="P338">
        <f t="shared" si="41"/>
        <v>1</v>
      </c>
    </row>
    <row r="339" spans="1:16" x14ac:dyDescent="0.3">
      <c r="A339">
        <v>2</v>
      </c>
      <c r="B339">
        <v>41.897865000000003</v>
      </c>
      <c r="C339">
        <v>-87.630874000000006</v>
      </c>
      <c r="D339" s="1">
        <v>0.73958333333333337</v>
      </c>
      <c r="E339" s="1">
        <v>0.99930555555555556</v>
      </c>
      <c r="F339" t="s">
        <v>13</v>
      </c>
      <c r="G339" t="s">
        <v>14</v>
      </c>
      <c r="H339">
        <v>27</v>
      </c>
      <c r="I339" s="2">
        <v>44126</v>
      </c>
      <c r="J339">
        <f t="shared" si="35"/>
        <v>1</v>
      </c>
      <c r="K339" t="str">
        <f t="shared" si="36"/>
        <v>Th</v>
      </c>
      <c r="L339">
        <f t="shared" si="37"/>
        <v>43</v>
      </c>
      <c r="M339" s="11">
        <f t="shared" si="38"/>
        <v>0.75</v>
      </c>
      <c r="N339">
        <f t="shared" si="39"/>
        <v>1</v>
      </c>
      <c r="O339">
        <f t="shared" si="40"/>
        <v>0.25</v>
      </c>
      <c r="P339">
        <f t="shared" si="41"/>
        <v>1</v>
      </c>
    </row>
    <row r="340" spans="1:16" x14ac:dyDescent="0.3">
      <c r="A340">
        <v>3</v>
      </c>
      <c r="B340">
        <v>41.880653000000002</v>
      </c>
      <c r="C340">
        <v>-87.636480000000006</v>
      </c>
      <c r="D340" s="1">
        <v>0.375</v>
      </c>
      <c r="E340" s="1">
        <v>0.70833333333333337</v>
      </c>
      <c r="F340" t="s">
        <v>12</v>
      </c>
      <c r="G340" t="s">
        <v>14</v>
      </c>
      <c r="H340">
        <v>29</v>
      </c>
      <c r="I340" s="2">
        <v>44126</v>
      </c>
      <c r="J340">
        <f t="shared" si="35"/>
        <v>1</v>
      </c>
      <c r="K340" t="str">
        <f t="shared" si="36"/>
        <v>Th</v>
      </c>
      <c r="L340">
        <f t="shared" si="37"/>
        <v>43</v>
      </c>
      <c r="M340" s="11">
        <f t="shared" si="38"/>
        <v>0.41666666666666663</v>
      </c>
      <c r="N340">
        <f t="shared" si="39"/>
        <v>1</v>
      </c>
      <c r="O340">
        <f t="shared" si="40"/>
        <v>0.2</v>
      </c>
      <c r="P340">
        <f t="shared" si="41"/>
        <v>1</v>
      </c>
    </row>
    <row r="341" spans="1:16" x14ac:dyDescent="0.3">
      <c r="A341">
        <v>3</v>
      </c>
      <c r="B341">
        <v>41.881996999999998</v>
      </c>
      <c r="C341">
        <v>-87.627484999999993</v>
      </c>
      <c r="D341" s="1">
        <v>0.73958333333333337</v>
      </c>
      <c r="E341" s="1">
        <v>0.77083333333333337</v>
      </c>
      <c r="F341" t="s">
        <v>15</v>
      </c>
      <c r="G341" t="s">
        <v>14</v>
      </c>
      <c r="H341">
        <v>29</v>
      </c>
      <c r="I341" s="2">
        <v>44126</v>
      </c>
      <c r="J341">
        <f t="shared" si="35"/>
        <v>1</v>
      </c>
      <c r="K341" t="str">
        <f t="shared" si="36"/>
        <v>Th</v>
      </c>
      <c r="L341">
        <f t="shared" si="37"/>
        <v>43</v>
      </c>
      <c r="M341" s="11">
        <f t="shared" si="38"/>
        <v>0.75</v>
      </c>
      <c r="N341">
        <f t="shared" si="39"/>
        <v>1</v>
      </c>
      <c r="O341">
        <f t="shared" si="40"/>
        <v>0.25</v>
      </c>
      <c r="P341">
        <f t="shared" si="41"/>
        <v>1</v>
      </c>
    </row>
    <row r="342" spans="1:16" x14ac:dyDescent="0.3">
      <c r="A342">
        <v>3</v>
      </c>
      <c r="B342">
        <v>41.897865000000003</v>
      </c>
      <c r="C342">
        <v>-87.630874000000006</v>
      </c>
      <c r="D342" s="1">
        <v>0.79166666666666663</v>
      </c>
      <c r="E342" s="1">
        <v>0.99930555555555556</v>
      </c>
      <c r="F342" t="s">
        <v>13</v>
      </c>
      <c r="G342" t="s">
        <v>14</v>
      </c>
      <c r="H342">
        <v>29</v>
      </c>
      <c r="I342" s="2">
        <v>44126</v>
      </c>
      <c r="J342">
        <f t="shared" si="35"/>
        <v>1</v>
      </c>
      <c r="K342" t="str">
        <f t="shared" si="36"/>
        <v>Th</v>
      </c>
      <c r="L342">
        <f t="shared" si="37"/>
        <v>43</v>
      </c>
      <c r="M342" s="11">
        <f t="shared" si="38"/>
        <v>0.83333333333333326</v>
      </c>
      <c r="N342">
        <f t="shared" si="39"/>
        <v>1</v>
      </c>
      <c r="O342">
        <f t="shared" si="40"/>
        <v>0.5</v>
      </c>
      <c r="P342">
        <f t="shared" si="41"/>
        <v>1</v>
      </c>
    </row>
    <row r="343" spans="1:16" x14ac:dyDescent="0.3">
      <c r="A343">
        <v>4</v>
      </c>
      <c r="B343">
        <v>41.880653000000002</v>
      </c>
      <c r="C343">
        <v>-87.636480000000006</v>
      </c>
      <c r="D343" s="1">
        <v>0.375</v>
      </c>
      <c r="E343" s="1">
        <v>0.71527777777777779</v>
      </c>
      <c r="F343" t="s">
        <v>12</v>
      </c>
      <c r="G343" t="s">
        <v>10</v>
      </c>
      <c r="H343">
        <v>26</v>
      </c>
      <c r="I343" s="2">
        <v>44126</v>
      </c>
      <c r="J343">
        <f t="shared" si="35"/>
        <v>1</v>
      </c>
      <c r="K343" t="str">
        <f t="shared" si="36"/>
        <v>Th</v>
      </c>
      <c r="L343">
        <f t="shared" si="37"/>
        <v>43</v>
      </c>
      <c r="M343" s="11">
        <f t="shared" si="38"/>
        <v>0.41666666666666663</v>
      </c>
      <c r="N343">
        <f t="shared" si="39"/>
        <v>1</v>
      </c>
      <c r="O343">
        <f t="shared" si="40"/>
        <v>0.2</v>
      </c>
      <c r="P343">
        <f t="shared" si="41"/>
        <v>1</v>
      </c>
    </row>
    <row r="344" spans="1:16" x14ac:dyDescent="0.3">
      <c r="A344">
        <v>4</v>
      </c>
      <c r="B344">
        <v>41.881996999999998</v>
      </c>
      <c r="C344">
        <v>-87.627484999999993</v>
      </c>
      <c r="D344" s="1">
        <v>0.73958333333333337</v>
      </c>
      <c r="E344" s="1">
        <v>0.77777777777777779</v>
      </c>
      <c r="F344" t="s">
        <v>15</v>
      </c>
      <c r="G344" t="s">
        <v>10</v>
      </c>
      <c r="H344">
        <v>26</v>
      </c>
      <c r="I344" s="2">
        <v>44126</v>
      </c>
      <c r="J344">
        <f t="shared" si="35"/>
        <v>1</v>
      </c>
      <c r="K344" t="str">
        <f t="shared" si="36"/>
        <v>Th</v>
      </c>
      <c r="L344">
        <f t="shared" si="37"/>
        <v>43</v>
      </c>
      <c r="M344" s="11">
        <f t="shared" si="38"/>
        <v>0.75</v>
      </c>
      <c r="N344">
        <f t="shared" si="39"/>
        <v>1</v>
      </c>
      <c r="O344">
        <f t="shared" si="40"/>
        <v>0.25</v>
      </c>
      <c r="P344">
        <f t="shared" si="41"/>
        <v>1</v>
      </c>
    </row>
    <row r="345" spans="1:16" x14ac:dyDescent="0.3">
      <c r="A345">
        <v>4</v>
      </c>
      <c r="B345">
        <v>41.897865000000003</v>
      </c>
      <c r="C345">
        <v>-87.630874000000006</v>
      </c>
      <c r="D345" s="1">
        <v>0.79166666666666663</v>
      </c>
      <c r="E345" s="1">
        <v>0.99930555555555556</v>
      </c>
      <c r="F345" t="s">
        <v>13</v>
      </c>
      <c r="G345" t="s">
        <v>10</v>
      </c>
      <c r="H345">
        <v>26</v>
      </c>
      <c r="I345" s="2">
        <v>44126</v>
      </c>
      <c r="J345">
        <f t="shared" si="35"/>
        <v>1</v>
      </c>
      <c r="K345" t="str">
        <f t="shared" si="36"/>
        <v>Th</v>
      </c>
      <c r="L345">
        <f t="shared" si="37"/>
        <v>43</v>
      </c>
      <c r="M345" s="11">
        <f t="shared" si="38"/>
        <v>0.83333333333333326</v>
      </c>
      <c r="N345">
        <f t="shared" si="39"/>
        <v>1</v>
      </c>
      <c r="O345">
        <f t="shared" si="40"/>
        <v>0.5</v>
      </c>
      <c r="P345">
        <f t="shared" si="41"/>
        <v>1</v>
      </c>
    </row>
    <row r="346" spans="1:16" x14ac:dyDescent="0.3">
      <c r="A346">
        <v>5</v>
      </c>
      <c r="B346">
        <v>41.874848999999998</v>
      </c>
      <c r="C346">
        <v>-87.634506000000002</v>
      </c>
      <c r="D346" s="1">
        <v>0.25</v>
      </c>
      <c r="E346" s="1">
        <v>0.3125</v>
      </c>
      <c r="F346" t="s">
        <v>16</v>
      </c>
      <c r="G346" t="s">
        <v>10</v>
      </c>
      <c r="H346">
        <v>27</v>
      </c>
      <c r="I346" s="2">
        <v>44126</v>
      </c>
      <c r="J346">
        <f t="shared" si="35"/>
        <v>1</v>
      </c>
      <c r="K346" t="str">
        <f t="shared" si="36"/>
        <v>Th</v>
      </c>
      <c r="L346">
        <f t="shared" si="37"/>
        <v>43</v>
      </c>
      <c r="M346" s="11">
        <f t="shared" si="38"/>
        <v>0.25</v>
      </c>
      <c r="N346">
        <f t="shared" si="39"/>
        <v>1</v>
      </c>
      <c r="O346">
        <f t="shared" si="40"/>
        <v>1</v>
      </c>
      <c r="P346">
        <f t="shared" si="41"/>
        <v>1</v>
      </c>
    </row>
    <row r="347" spans="1:16" x14ac:dyDescent="0.3">
      <c r="A347">
        <v>5</v>
      </c>
      <c r="B347">
        <v>41.880653000000002</v>
      </c>
      <c r="C347">
        <v>-87.636480000000006</v>
      </c>
      <c r="D347" s="1">
        <v>0.375</v>
      </c>
      <c r="E347" s="1">
        <v>0.70833333333333337</v>
      </c>
      <c r="F347" t="s">
        <v>12</v>
      </c>
      <c r="G347" t="s">
        <v>10</v>
      </c>
      <c r="H347">
        <v>27</v>
      </c>
      <c r="I347" s="2">
        <v>44126</v>
      </c>
      <c r="J347">
        <f t="shared" si="35"/>
        <v>1</v>
      </c>
      <c r="K347" t="str">
        <f t="shared" si="36"/>
        <v>Th</v>
      </c>
      <c r="L347">
        <f t="shared" si="37"/>
        <v>43</v>
      </c>
      <c r="M347" s="11">
        <f t="shared" si="38"/>
        <v>0.41666666666666663</v>
      </c>
      <c r="N347">
        <f t="shared" si="39"/>
        <v>1</v>
      </c>
      <c r="O347">
        <f t="shared" si="40"/>
        <v>0.2</v>
      </c>
      <c r="P347">
        <f t="shared" si="41"/>
        <v>1</v>
      </c>
    </row>
    <row r="348" spans="1:16" x14ac:dyDescent="0.3">
      <c r="A348">
        <v>5</v>
      </c>
      <c r="B348">
        <v>41.881996999999998</v>
      </c>
      <c r="C348">
        <v>-87.627484999999993</v>
      </c>
      <c r="D348" s="1">
        <v>0.73958333333333337</v>
      </c>
      <c r="E348" s="1">
        <v>0.77083333333333337</v>
      </c>
      <c r="F348" t="s">
        <v>15</v>
      </c>
      <c r="G348" t="s">
        <v>10</v>
      </c>
      <c r="H348">
        <v>27</v>
      </c>
      <c r="I348" s="2">
        <v>44126</v>
      </c>
      <c r="J348">
        <f t="shared" si="35"/>
        <v>1</v>
      </c>
      <c r="K348" t="str">
        <f t="shared" si="36"/>
        <v>Th</v>
      </c>
      <c r="L348">
        <f t="shared" si="37"/>
        <v>43</v>
      </c>
      <c r="M348" s="11">
        <f t="shared" si="38"/>
        <v>0.75</v>
      </c>
      <c r="N348">
        <f t="shared" si="39"/>
        <v>1</v>
      </c>
      <c r="O348">
        <f t="shared" si="40"/>
        <v>0.25</v>
      </c>
      <c r="P348">
        <f t="shared" si="41"/>
        <v>1</v>
      </c>
    </row>
    <row r="349" spans="1:16" x14ac:dyDescent="0.3">
      <c r="A349">
        <v>5</v>
      </c>
      <c r="B349">
        <v>41.897865000000003</v>
      </c>
      <c r="C349">
        <v>-87.630874000000006</v>
      </c>
      <c r="D349" s="1">
        <v>0.73958333333333337</v>
      </c>
      <c r="E349" s="1">
        <v>0.99930555555555556</v>
      </c>
      <c r="F349" t="s">
        <v>13</v>
      </c>
      <c r="G349" t="s">
        <v>10</v>
      </c>
      <c r="H349">
        <v>27</v>
      </c>
      <c r="I349" s="2">
        <v>44126</v>
      </c>
      <c r="J349">
        <f t="shared" si="35"/>
        <v>1</v>
      </c>
      <c r="K349" t="str">
        <f t="shared" si="36"/>
        <v>Th</v>
      </c>
      <c r="L349">
        <f t="shared" si="37"/>
        <v>43</v>
      </c>
      <c r="M349" s="11">
        <f t="shared" si="38"/>
        <v>0.75</v>
      </c>
      <c r="N349">
        <f t="shared" si="39"/>
        <v>1</v>
      </c>
      <c r="O349">
        <f t="shared" si="40"/>
        <v>0.25</v>
      </c>
      <c r="P349">
        <f t="shared" si="41"/>
        <v>1</v>
      </c>
    </row>
    <row r="350" spans="1:16" x14ac:dyDescent="0.3">
      <c r="A350">
        <v>6</v>
      </c>
      <c r="B350">
        <v>41.880653000000002</v>
      </c>
      <c r="C350">
        <v>-87.636480000000006</v>
      </c>
      <c r="D350" s="1">
        <v>0.375</v>
      </c>
      <c r="E350" s="1">
        <v>0.71527777777777779</v>
      </c>
      <c r="F350" t="s">
        <v>12</v>
      </c>
      <c r="G350" t="s">
        <v>14</v>
      </c>
      <c r="H350">
        <v>29</v>
      </c>
      <c r="I350" s="2">
        <v>44126</v>
      </c>
      <c r="J350">
        <f t="shared" si="35"/>
        <v>1</v>
      </c>
      <c r="K350" t="str">
        <f t="shared" si="36"/>
        <v>Th</v>
      </c>
      <c r="L350">
        <f t="shared" si="37"/>
        <v>43</v>
      </c>
      <c r="M350" s="11">
        <f t="shared" si="38"/>
        <v>0.41666666666666663</v>
      </c>
      <c r="N350">
        <f t="shared" si="39"/>
        <v>1</v>
      </c>
      <c r="O350">
        <f t="shared" si="40"/>
        <v>0.2</v>
      </c>
      <c r="P350">
        <f t="shared" si="41"/>
        <v>1</v>
      </c>
    </row>
    <row r="351" spans="1:16" x14ac:dyDescent="0.3">
      <c r="A351">
        <v>6</v>
      </c>
      <c r="B351">
        <v>41.881996999999998</v>
      </c>
      <c r="C351">
        <v>-87.627484999999993</v>
      </c>
      <c r="D351" s="1">
        <v>0.73958333333333337</v>
      </c>
      <c r="E351" s="1">
        <v>0.77777777777777779</v>
      </c>
      <c r="F351" t="s">
        <v>15</v>
      </c>
      <c r="G351" t="s">
        <v>14</v>
      </c>
      <c r="H351">
        <v>29</v>
      </c>
      <c r="I351" s="2">
        <v>44126</v>
      </c>
      <c r="J351">
        <f t="shared" si="35"/>
        <v>1</v>
      </c>
      <c r="K351" t="str">
        <f t="shared" si="36"/>
        <v>Th</v>
      </c>
      <c r="L351">
        <f t="shared" si="37"/>
        <v>43</v>
      </c>
      <c r="M351" s="11">
        <f t="shared" si="38"/>
        <v>0.75</v>
      </c>
      <c r="N351">
        <f t="shared" si="39"/>
        <v>1</v>
      </c>
      <c r="O351">
        <f t="shared" si="40"/>
        <v>0.25</v>
      </c>
      <c r="P351">
        <f t="shared" si="41"/>
        <v>1</v>
      </c>
    </row>
    <row r="352" spans="1:16" x14ac:dyDescent="0.3">
      <c r="A352">
        <v>6</v>
      </c>
      <c r="B352">
        <v>41.897865000000003</v>
      </c>
      <c r="C352">
        <v>-87.630874000000006</v>
      </c>
      <c r="D352" s="1">
        <v>0.73958333333333337</v>
      </c>
      <c r="E352" s="1">
        <v>0.99930555555555556</v>
      </c>
      <c r="F352" t="s">
        <v>13</v>
      </c>
      <c r="G352" t="s">
        <v>14</v>
      </c>
      <c r="H352">
        <v>29</v>
      </c>
      <c r="I352" s="2">
        <v>44126</v>
      </c>
      <c r="J352">
        <f t="shared" si="35"/>
        <v>1</v>
      </c>
      <c r="K352" t="str">
        <f t="shared" si="36"/>
        <v>Th</v>
      </c>
      <c r="L352">
        <f t="shared" si="37"/>
        <v>43</v>
      </c>
      <c r="M352" s="11">
        <f t="shared" si="38"/>
        <v>0.75</v>
      </c>
      <c r="N352">
        <f t="shared" si="39"/>
        <v>1</v>
      </c>
      <c r="O352">
        <f t="shared" si="40"/>
        <v>0.25</v>
      </c>
      <c r="P352">
        <f t="shared" si="41"/>
        <v>1</v>
      </c>
    </row>
    <row r="353" spans="1:16" x14ac:dyDescent="0.3">
      <c r="A353">
        <v>1</v>
      </c>
      <c r="B353">
        <v>41.879604</v>
      </c>
      <c r="C353">
        <v>-87.633663999999996</v>
      </c>
      <c r="D353" s="1">
        <v>0.33333333333333331</v>
      </c>
      <c r="E353" s="1">
        <v>0.34027777777777773</v>
      </c>
      <c r="F353" t="s">
        <v>9</v>
      </c>
      <c r="G353" t="s">
        <v>10</v>
      </c>
      <c r="H353">
        <v>25</v>
      </c>
      <c r="I353" s="2">
        <v>44127</v>
      </c>
      <c r="J353">
        <f t="shared" si="35"/>
        <v>1</v>
      </c>
      <c r="K353" t="str">
        <f t="shared" si="36"/>
        <v>F</v>
      </c>
      <c r="L353">
        <f t="shared" si="37"/>
        <v>43</v>
      </c>
      <c r="M353" s="11">
        <f t="shared" si="38"/>
        <v>0.33333333333333331</v>
      </c>
      <c r="N353">
        <f t="shared" si="39"/>
        <v>1</v>
      </c>
      <c r="O353">
        <f t="shared" si="40"/>
        <v>0.5</v>
      </c>
      <c r="P353">
        <f t="shared" si="41"/>
        <v>1</v>
      </c>
    </row>
    <row r="354" spans="1:16" x14ac:dyDescent="0.3">
      <c r="A354">
        <v>1</v>
      </c>
      <c r="B354">
        <v>41.877676999999998</v>
      </c>
      <c r="C354">
        <v>-87.634251000000006</v>
      </c>
      <c r="D354" s="1">
        <v>0.34375</v>
      </c>
      <c r="E354" s="1">
        <v>0.34722222222222227</v>
      </c>
      <c r="F354" t="s">
        <v>11</v>
      </c>
      <c r="G354" t="s">
        <v>10</v>
      </c>
      <c r="H354">
        <v>25</v>
      </c>
      <c r="I354" s="2">
        <v>44127</v>
      </c>
      <c r="J354">
        <f t="shared" si="35"/>
        <v>1</v>
      </c>
      <c r="K354" t="str">
        <f t="shared" si="36"/>
        <v>F</v>
      </c>
      <c r="L354">
        <f t="shared" si="37"/>
        <v>43</v>
      </c>
      <c r="M354" s="11">
        <f t="shared" si="38"/>
        <v>0.33333333333333331</v>
      </c>
      <c r="N354">
        <f t="shared" si="39"/>
        <v>1</v>
      </c>
      <c r="O354">
        <f t="shared" si="40"/>
        <v>1</v>
      </c>
      <c r="P354">
        <f t="shared" si="41"/>
        <v>1</v>
      </c>
    </row>
    <row r="355" spans="1:16" x14ac:dyDescent="0.3">
      <c r="A355">
        <v>1</v>
      </c>
      <c r="B355">
        <v>41.880653000000002</v>
      </c>
      <c r="C355">
        <v>-87.636480000000006</v>
      </c>
      <c r="D355" s="1">
        <v>0.35416666666666669</v>
      </c>
      <c r="E355" s="1">
        <v>0.5</v>
      </c>
      <c r="F355" t="s">
        <v>12</v>
      </c>
      <c r="G355" t="s">
        <v>10</v>
      </c>
      <c r="H355">
        <v>25</v>
      </c>
      <c r="I355" s="2">
        <v>44127</v>
      </c>
      <c r="J355">
        <f t="shared" si="35"/>
        <v>1</v>
      </c>
      <c r="K355" t="str">
        <f t="shared" si="36"/>
        <v>F</v>
      </c>
      <c r="L355">
        <f t="shared" si="37"/>
        <v>43</v>
      </c>
      <c r="M355" s="11">
        <f t="shared" si="38"/>
        <v>0.33333333333333331</v>
      </c>
      <c r="N355">
        <f t="shared" si="39"/>
        <v>1</v>
      </c>
      <c r="O355">
        <f t="shared" si="40"/>
        <v>1</v>
      </c>
      <c r="P355">
        <f t="shared" si="41"/>
        <v>1</v>
      </c>
    </row>
    <row r="356" spans="1:16" x14ac:dyDescent="0.3">
      <c r="A356">
        <v>1</v>
      </c>
      <c r="B356">
        <v>41.897865000000003</v>
      </c>
      <c r="C356">
        <v>-87.630874000000006</v>
      </c>
      <c r="D356" s="1">
        <v>0.72916666666666663</v>
      </c>
      <c r="E356" s="1">
        <v>0.99930555555555556</v>
      </c>
      <c r="F356" t="s">
        <v>13</v>
      </c>
      <c r="G356" t="s">
        <v>10</v>
      </c>
      <c r="H356">
        <v>25</v>
      </c>
      <c r="I356" s="2">
        <v>44127</v>
      </c>
      <c r="J356">
        <f t="shared" si="35"/>
        <v>1</v>
      </c>
      <c r="K356" t="str">
        <f t="shared" si="36"/>
        <v>F</v>
      </c>
      <c r="L356">
        <f t="shared" si="37"/>
        <v>43</v>
      </c>
      <c r="M356" s="11">
        <f t="shared" si="38"/>
        <v>0.75</v>
      </c>
      <c r="N356">
        <f t="shared" si="39"/>
        <v>1</v>
      </c>
      <c r="O356">
        <f t="shared" si="40"/>
        <v>0.26666666666666666</v>
      </c>
      <c r="P356">
        <f t="shared" si="41"/>
        <v>1</v>
      </c>
    </row>
    <row r="357" spans="1:16" x14ac:dyDescent="0.3">
      <c r="A357">
        <v>2</v>
      </c>
      <c r="B357">
        <v>41.879604</v>
      </c>
      <c r="C357">
        <v>-87.633663999999996</v>
      </c>
      <c r="D357" s="1">
        <v>0.3125</v>
      </c>
      <c r="E357" s="1">
        <v>0.35416666666666669</v>
      </c>
      <c r="F357" t="s">
        <v>9</v>
      </c>
      <c r="G357" t="s">
        <v>14</v>
      </c>
      <c r="H357">
        <v>27</v>
      </c>
      <c r="I357" s="2">
        <v>44127</v>
      </c>
      <c r="J357">
        <f t="shared" si="35"/>
        <v>1</v>
      </c>
      <c r="K357" t="str">
        <f t="shared" si="36"/>
        <v>F</v>
      </c>
      <c r="L357">
        <f t="shared" si="37"/>
        <v>43</v>
      </c>
      <c r="M357" s="11">
        <f t="shared" si="38"/>
        <v>0.33333333333333331</v>
      </c>
      <c r="N357">
        <f t="shared" si="39"/>
        <v>1</v>
      </c>
      <c r="O357">
        <f t="shared" si="40"/>
        <v>0.5</v>
      </c>
      <c r="P357">
        <f t="shared" si="41"/>
        <v>1</v>
      </c>
    </row>
    <row r="358" spans="1:16" x14ac:dyDescent="0.3">
      <c r="A358">
        <v>2</v>
      </c>
      <c r="B358">
        <v>41.880653000000002</v>
      </c>
      <c r="C358">
        <v>-87.636480000000006</v>
      </c>
      <c r="D358" s="1">
        <v>0.375</v>
      </c>
      <c r="E358" s="1">
        <v>0.70833333333333337</v>
      </c>
      <c r="F358" t="s">
        <v>12</v>
      </c>
      <c r="G358" t="s">
        <v>14</v>
      </c>
      <c r="H358">
        <v>27</v>
      </c>
      <c r="I358" s="2">
        <v>44127</v>
      </c>
      <c r="J358">
        <f t="shared" si="35"/>
        <v>1</v>
      </c>
      <c r="K358" t="str">
        <f t="shared" si="36"/>
        <v>F</v>
      </c>
      <c r="L358">
        <f t="shared" si="37"/>
        <v>43</v>
      </c>
      <c r="M358" s="11">
        <f t="shared" si="38"/>
        <v>0.41666666666666663</v>
      </c>
      <c r="N358">
        <f t="shared" si="39"/>
        <v>1</v>
      </c>
      <c r="O358">
        <f t="shared" si="40"/>
        <v>0.2</v>
      </c>
      <c r="P358">
        <f t="shared" si="41"/>
        <v>1</v>
      </c>
    </row>
    <row r="359" spans="1:16" x14ac:dyDescent="0.3">
      <c r="A359">
        <v>2</v>
      </c>
      <c r="B359">
        <v>41.897865000000003</v>
      </c>
      <c r="C359">
        <v>-87.630874000000006</v>
      </c>
      <c r="D359" s="1">
        <v>0.73958333333333337</v>
      </c>
      <c r="E359" s="1">
        <v>0.99930555555555556</v>
      </c>
      <c r="F359" t="s">
        <v>13</v>
      </c>
      <c r="G359" t="s">
        <v>14</v>
      </c>
      <c r="H359">
        <v>27</v>
      </c>
      <c r="I359" s="2">
        <v>44127</v>
      </c>
      <c r="J359">
        <f t="shared" si="35"/>
        <v>1</v>
      </c>
      <c r="K359" t="str">
        <f t="shared" si="36"/>
        <v>F</v>
      </c>
      <c r="L359">
        <f t="shared" si="37"/>
        <v>43</v>
      </c>
      <c r="M359" s="11">
        <f t="shared" si="38"/>
        <v>0.75</v>
      </c>
      <c r="N359">
        <f t="shared" si="39"/>
        <v>0.875</v>
      </c>
      <c r="O359">
        <f t="shared" si="40"/>
        <v>0.2</v>
      </c>
      <c r="P359">
        <f t="shared" si="41"/>
        <v>0.75</v>
      </c>
    </row>
    <row r="360" spans="1:16" x14ac:dyDescent="0.3">
      <c r="A360">
        <v>3</v>
      </c>
      <c r="B360">
        <v>41.880653000000002</v>
      </c>
      <c r="C360">
        <v>-87.636480000000006</v>
      </c>
      <c r="D360" s="1">
        <v>0.375</v>
      </c>
      <c r="E360" s="1">
        <v>0.70833333333333337</v>
      </c>
      <c r="F360" t="s">
        <v>12</v>
      </c>
      <c r="G360" t="s">
        <v>14</v>
      </c>
      <c r="H360">
        <v>29</v>
      </c>
      <c r="I360" s="2">
        <v>44127</v>
      </c>
      <c r="J360">
        <f t="shared" si="35"/>
        <v>1</v>
      </c>
      <c r="K360" t="str">
        <f t="shared" si="36"/>
        <v>F</v>
      </c>
      <c r="L360">
        <f t="shared" si="37"/>
        <v>43</v>
      </c>
      <c r="M360" s="11">
        <f t="shared" si="38"/>
        <v>0.41666666666666663</v>
      </c>
      <c r="N360">
        <f t="shared" si="39"/>
        <v>1</v>
      </c>
      <c r="O360">
        <f t="shared" si="40"/>
        <v>0.2</v>
      </c>
      <c r="P360">
        <f t="shared" si="41"/>
        <v>1</v>
      </c>
    </row>
    <row r="361" spans="1:16" x14ac:dyDescent="0.3">
      <c r="A361">
        <v>3</v>
      </c>
      <c r="B361">
        <v>41.881996999999998</v>
      </c>
      <c r="C361">
        <v>-87.627484999999993</v>
      </c>
      <c r="D361" s="1">
        <v>0.73958333333333337</v>
      </c>
      <c r="E361" s="1">
        <v>0.77083333333333337</v>
      </c>
      <c r="F361" t="s">
        <v>15</v>
      </c>
      <c r="G361" t="s">
        <v>14</v>
      </c>
      <c r="H361">
        <v>29</v>
      </c>
      <c r="I361" s="2">
        <v>44127</v>
      </c>
      <c r="J361">
        <f t="shared" si="35"/>
        <v>1</v>
      </c>
      <c r="K361" t="str">
        <f t="shared" si="36"/>
        <v>F</v>
      </c>
      <c r="L361">
        <f t="shared" si="37"/>
        <v>43</v>
      </c>
      <c r="M361" s="11">
        <f t="shared" si="38"/>
        <v>0.75</v>
      </c>
      <c r="N361">
        <f t="shared" si="39"/>
        <v>1</v>
      </c>
      <c r="O361">
        <f t="shared" si="40"/>
        <v>0.33333333333333331</v>
      </c>
      <c r="P361">
        <f t="shared" si="41"/>
        <v>1</v>
      </c>
    </row>
    <row r="362" spans="1:16" x14ac:dyDescent="0.3">
      <c r="A362">
        <v>3</v>
      </c>
      <c r="B362">
        <v>41.890135999999998</v>
      </c>
      <c r="C362">
        <v>-87.631688999999994</v>
      </c>
      <c r="D362" s="1">
        <v>0.79166666666666663</v>
      </c>
      <c r="E362" s="1">
        <v>0.91666666666666663</v>
      </c>
      <c r="F362" t="s">
        <v>21</v>
      </c>
      <c r="G362" t="s">
        <v>14</v>
      </c>
      <c r="H362">
        <v>29</v>
      </c>
      <c r="I362" s="2">
        <v>44128</v>
      </c>
      <c r="J362">
        <f t="shared" si="35"/>
        <v>0</v>
      </c>
      <c r="K362" t="str">
        <f t="shared" si="36"/>
        <v>Sa</v>
      </c>
      <c r="L362">
        <f t="shared" si="37"/>
        <v>43</v>
      </c>
      <c r="M362" s="11">
        <f t="shared" si="38"/>
        <v>0.83333333333333326</v>
      </c>
      <c r="N362">
        <f t="shared" si="39"/>
        <v>0.125</v>
      </c>
      <c r="O362">
        <f t="shared" si="40"/>
        <v>0.1</v>
      </c>
      <c r="P362">
        <f t="shared" si="41"/>
        <v>0.125</v>
      </c>
    </row>
    <row r="363" spans="1:16" x14ac:dyDescent="0.3">
      <c r="A363">
        <v>3</v>
      </c>
      <c r="B363">
        <v>41.897865000000003</v>
      </c>
      <c r="C363">
        <v>-87.630874000000006</v>
      </c>
      <c r="D363" s="1">
        <v>0.79166666666666663</v>
      </c>
      <c r="E363" s="1">
        <v>0.99930555555555556</v>
      </c>
      <c r="F363" t="s">
        <v>13</v>
      </c>
      <c r="G363" t="s">
        <v>14</v>
      </c>
      <c r="H363">
        <v>29</v>
      </c>
      <c r="I363" s="2">
        <v>44127</v>
      </c>
      <c r="J363">
        <f t="shared" si="35"/>
        <v>1</v>
      </c>
      <c r="K363" t="str">
        <f t="shared" si="36"/>
        <v>F</v>
      </c>
      <c r="L363">
        <f t="shared" si="37"/>
        <v>43</v>
      </c>
      <c r="M363" s="11">
        <f t="shared" si="38"/>
        <v>0.83333333333333326</v>
      </c>
      <c r="N363">
        <f t="shared" si="39"/>
        <v>1</v>
      </c>
      <c r="O363">
        <f t="shared" si="40"/>
        <v>0.47058823529411764</v>
      </c>
      <c r="P363">
        <f t="shared" si="41"/>
        <v>1</v>
      </c>
    </row>
    <row r="364" spans="1:16" x14ac:dyDescent="0.3">
      <c r="A364">
        <v>4</v>
      </c>
      <c r="B364">
        <v>41.880653000000002</v>
      </c>
      <c r="C364">
        <v>-87.636480000000006</v>
      </c>
      <c r="D364" s="1">
        <v>0.375</v>
      </c>
      <c r="E364" s="1">
        <v>0.71527777777777779</v>
      </c>
      <c r="F364" t="s">
        <v>12</v>
      </c>
      <c r="G364" t="s">
        <v>10</v>
      </c>
      <c r="H364">
        <v>26</v>
      </c>
      <c r="I364" s="2">
        <v>44127</v>
      </c>
      <c r="J364">
        <f t="shared" si="35"/>
        <v>1</v>
      </c>
      <c r="K364" t="str">
        <f t="shared" si="36"/>
        <v>F</v>
      </c>
      <c r="L364">
        <f t="shared" si="37"/>
        <v>43</v>
      </c>
      <c r="M364" s="11">
        <f t="shared" si="38"/>
        <v>0.41666666666666663</v>
      </c>
      <c r="N364">
        <f t="shared" si="39"/>
        <v>1</v>
      </c>
      <c r="O364">
        <f t="shared" si="40"/>
        <v>0.2</v>
      </c>
      <c r="P364">
        <f t="shared" si="41"/>
        <v>1</v>
      </c>
    </row>
    <row r="365" spans="1:16" x14ac:dyDescent="0.3">
      <c r="A365">
        <v>4</v>
      </c>
      <c r="B365">
        <v>41.881996999999998</v>
      </c>
      <c r="C365">
        <v>-87.627484999999993</v>
      </c>
      <c r="D365" s="1">
        <v>0.73958333333333337</v>
      </c>
      <c r="E365" s="1">
        <v>0.77777777777777779</v>
      </c>
      <c r="F365" t="s">
        <v>15</v>
      </c>
      <c r="G365" t="s">
        <v>10</v>
      </c>
      <c r="H365">
        <v>26</v>
      </c>
      <c r="I365" s="2">
        <v>44127</v>
      </c>
      <c r="J365">
        <f t="shared" si="35"/>
        <v>1</v>
      </c>
      <c r="K365" t="str">
        <f t="shared" si="36"/>
        <v>F</v>
      </c>
      <c r="L365">
        <f t="shared" si="37"/>
        <v>43</v>
      </c>
      <c r="M365" s="11">
        <f t="shared" si="38"/>
        <v>0.75</v>
      </c>
      <c r="N365">
        <f t="shared" si="39"/>
        <v>1</v>
      </c>
      <c r="O365">
        <f t="shared" si="40"/>
        <v>0.33333333333333331</v>
      </c>
      <c r="P365">
        <f t="shared" si="41"/>
        <v>1</v>
      </c>
    </row>
    <row r="366" spans="1:16" x14ac:dyDescent="0.3">
      <c r="A366">
        <v>4</v>
      </c>
      <c r="B366">
        <v>41.897865000000003</v>
      </c>
      <c r="C366">
        <v>-87.630874000000006</v>
      </c>
      <c r="D366" s="1">
        <v>0.79166666666666663</v>
      </c>
      <c r="E366" s="1">
        <v>0.99930555555555556</v>
      </c>
      <c r="F366" t="s">
        <v>13</v>
      </c>
      <c r="G366" t="s">
        <v>10</v>
      </c>
      <c r="H366">
        <v>26</v>
      </c>
      <c r="I366" s="2">
        <v>44127</v>
      </c>
      <c r="J366">
        <f t="shared" si="35"/>
        <v>1</v>
      </c>
      <c r="K366" t="str">
        <f t="shared" si="36"/>
        <v>F</v>
      </c>
      <c r="L366">
        <f t="shared" si="37"/>
        <v>43</v>
      </c>
      <c r="M366" s="11">
        <f t="shared" si="38"/>
        <v>0.83333333333333326</v>
      </c>
      <c r="N366">
        <f t="shared" si="39"/>
        <v>1</v>
      </c>
      <c r="O366">
        <f t="shared" si="40"/>
        <v>0.47058823529411764</v>
      </c>
      <c r="P366">
        <f t="shared" si="41"/>
        <v>1</v>
      </c>
    </row>
    <row r="367" spans="1:16" x14ac:dyDescent="0.3">
      <c r="A367">
        <v>5</v>
      </c>
      <c r="B367">
        <v>41.874848999999998</v>
      </c>
      <c r="C367">
        <v>-87.634506000000002</v>
      </c>
      <c r="D367" s="1">
        <v>0.25</v>
      </c>
      <c r="E367" s="1">
        <v>0.3125</v>
      </c>
      <c r="F367" t="s">
        <v>16</v>
      </c>
      <c r="G367" t="s">
        <v>10</v>
      </c>
      <c r="H367">
        <v>27</v>
      </c>
      <c r="I367" s="2">
        <v>44127</v>
      </c>
      <c r="J367">
        <f t="shared" si="35"/>
        <v>1</v>
      </c>
      <c r="K367" t="str">
        <f t="shared" si="36"/>
        <v>F</v>
      </c>
      <c r="L367">
        <f t="shared" si="37"/>
        <v>43</v>
      </c>
      <c r="M367" s="11">
        <f t="shared" si="38"/>
        <v>0.25</v>
      </c>
      <c r="N367">
        <f t="shared" si="39"/>
        <v>1</v>
      </c>
      <c r="O367">
        <f t="shared" si="40"/>
        <v>0.5</v>
      </c>
      <c r="P367">
        <f t="shared" si="41"/>
        <v>1</v>
      </c>
    </row>
    <row r="368" spans="1:16" x14ac:dyDescent="0.3">
      <c r="A368">
        <v>5</v>
      </c>
      <c r="B368">
        <v>41.880653000000002</v>
      </c>
      <c r="C368">
        <v>-87.636480000000006</v>
      </c>
      <c r="D368" s="1">
        <v>0.375</v>
      </c>
      <c r="E368" s="1">
        <v>0.70833333333333337</v>
      </c>
      <c r="F368" t="s">
        <v>12</v>
      </c>
      <c r="G368" t="s">
        <v>10</v>
      </c>
      <c r="H368">
        <v>27</v>
      </c>
      <c r="I368" s="2">
        <v>44127</v>
      </c>
      <c r="J368">
        <f t="shared" si="35"/>
        <v>1</v>
      </c>
      <c r="K368" t="str">
        <f t="shared" si="36"/>
        <v>F</v>
      </c>
      <c r="L368">
        <f t="shared" si="37"/>
        <v>43</v>
      </c>
      <c r="M368" s="11">
        <f t="shared" si="38"/>
        <v>0.41666666666666663</v>
      </c>
      <c r="N368">
        <f t="shared" si="39"/>
        <v>1</v>
      </c>
      <c r="O368">
        <f t="shared" si="40"/>
        <v>0.2</v>
      </c>
      <c r="P368">
        <f t="shared" si="41"/>
        <v>1</v>
      </c>
    </row>
    <row r="369" spans="1:16" x14ac:dyDescent="0.3">
      <c r="A369">
        <v>5</v>
      </c>
      <c r="B369">
        <v>41.897865000000003</v>
      </c>
      <c r="C369">
        <v>-87.630874000000006</v>
      </c>
      <c r="D369" s="1">
        <v>0.73958333333333337</v>
      </c>
      <c r="E369" s="1">
        <v>0.99930555555555556</v>
      </c>
      <c r="F369" t="s">
        <v>13</v>
      </c>
      <c r="G369" t="s">
        <v>10</v>
      </c>
      <c r="H369">
        <v>27</v>
      </c>
      <c r="I369" s="2">
        <v>44127</v>
      </c>
      <c r="J369">
        <f t="shared" si="35"/>
        <v>1</v>
      </c>
      <c r="K369" t="str">
        <f t="shared" si="36"/>
        <v>F</v>
      </c>
      <c r="L369">
        <f t="shared" si="37"/>
        <v>43</v>
      </c>
      <c r="M369" s="11">
        <f t="shared" si="38"/>
        <v>0.75</v>
      </c>
      <c r="N369">
        <f t="shared" si="39"/>
        <v>1</v>
      </c>
      <c r="O369">
        <f t="shared" si="40"/>
        <v>0.26666666666666666</v>
      </c>
      <c r="P369">
        <f t="shared" si="41"/>
        <v>1</v>
      </c>
    </row>
    <row r="370" spans="1:16" x14ac:dyDescent="0.3">
      <c r="A370">
        <v>6</v>
      </c>
      <c r="B370">
        <v>41.874848999999998</v>
      </c>
      <c r="C370">
        <v>-87.634506000000002</v>
      </c>
      <c r="D370" s="1">
        <v>0.25</v>
      </c>
      <c r="E370" s="1">
        <v>0.31944444444444448</v>
      </c>
      <c r="F370" t="s">
        <v>16</v>
      </c>
      <c r="G370" t="s">
        <v>14</v>
      </c>
      <c r="H370">
        <v>29</v>
      </c>
      <c r="I370" s="2">
        <v>44127</v>
      </c>
      <c r="J370">
        <f t="shared" si="35"/>
        <v>1</v>
      </c>
      <c r="K370" t="str">
        <f t="shared" si="36"/>
        <v>F</v>
      </c>
      <c r="L370">
        <f t="shared" si="37"/>
        <v>43</v>
      </c>
      <c r="M370" s="11">
        <f t="shared" si="38"/>
        <v>0.25</v>
      </c>
      <c r="N370">
        <f t="shared" si="39"/>
        <v>1</v>
      </c>
      <c r="O370">
        <f t="shared" si="40"/>
        <v>0.5</v>
      </c>
      <c r="P370">
        <f t="shared" si="41"/>
        <v>1</v>
      </c>
    </row>
    <row r="371" spans="1:16" x14ac:dyDescent="0.3">
      <c r="A371">
        <v>6</v>
      </c>
      <c r="B371">
        <v>41.880653000000002</v>
      </c>
      <c r="C371">
        <v>-87.636480000000006</v>
      </c>
      <c r="D371" s="1">
        <v>0.375</v>
      </c>
      <c r="E371" s="1">
        <v>0.71527777777777779</v>
      </c>
      <c r="F371" t="s">
        <v>12</v>
      </c>
      <c r="G371" t="s">
        <v>14</v>
      </c>
      <c r="H371">
        <v>29</v>
      </c>
      <c r="I371" s="2">
        <v>44127</v>
      </c>
      <c r="J371">
        <f t="shared" si="35"/>
        <v>1</v>
      </c>
      <c r="K371" t="str">
        <f t="shared" si="36"/>
        <v>F</v>
      </c>
      <c r="L371">
        <f t="shared" si="37"/>
        <v>43</v>
      </c>
      <c r="M371" s="11">
        <f t="shared" si="38"/>
        <v>0.41666666666666663</v>
      </c>
      <c r="N371">
        <f t="shared" si="39"/>
        <v>1</v>
      </c>
      <c r="O371">
        <f t="shared" si="40"/>
        <v>0.2</v>
      </c>
      <c r="P371">
        <f t="shared" si="41"/>
        <v>1</v>
      </c>
    </row>
    <row r="372" spans="1:16" x14ac:dyDescent="0.3">
      <c r="A372">
        <v>6</v>
      </c>
      <c r="B372">
        <v>41.881996999999998</v>
      </c>
      <c r="C372">
        <v>-87.627484999999993</v>
      </c>
      <c r="D372" s="1">
        <v>0.73958333333333337</v>
      </c>
      <c r="E372" s="1">
        <v>0.77777777777777779</v>
      </c>
      <c r="F372" t="s">
        <v>15</v>
      </c>
      <c r="G372" t="s">
        <v>14</v>
      </c>
      <c r="H372">
        <v>29</v>
      </c>
      <c r="I372" s="2">
        <v>44127</v>
      </c>
      <c r="J372">
        <f t="shared" si="35"/>
        <v>1</v>
      </c>
      <c r="K372" t="str">
        <f t="shared" si="36"/>
        <v>F</v>
      </c>
      <c r="L372">
        <f t="shared" si="37"/>
        <v>43</v>
      </c>
      <c r="M372" s="11">
        <f t="shared" si="38"/>
        <v>0.75</v>
      </c>
      <c r="N372">
        <f t="shared" si="39"/>
        <v>1</v>
      </c>
      <c r="O372">
        <f t="shared" si="40"/>
        <v>0.33333333333333331</v>
      </c>
      <c r="P372">
        <f t="shared" si="41"/>
        <v>1</v>
      </c>
    </row>
    <row r="373" spans="1:16" x14ac:dyDescent="0.3">
      <c r="A373">
        <v>6</v>
      </c>
      <c r="B373">
        <v>41.897865000000003</v>
      </c>
      <c r="C373">
        <v>-87.630874000000006</v>
      </c>
      <c r="D373" s="1">
        <v>0.73958333333333337</v>
      </c>
      <c r="E373" s="1">
        <v>0.99930555555555556</v>
      </c>
      <c r="F373" t="s">
        <v>13</v>
      </c>
      <c r="G373" t="s">
        <v>14</v>
      </c>
      <c r="H373">
        <v>29</v>
      </c>
      <c r="I373" s="2">
        <v>44127</v>
      </c>
      <c r="J373">
        <f t="shared" si="35"/>
        <v>1</v>
      </c>
      <c r="K373" t="str">
        <f t="shared" si="36"/>
        <v>F</v>
      </c>
      <c r="L373">
        <f t="shared" si="37"/>
        <v>43</v>
      </c>
      <c r="M373" s="11">
        <f t="shared" si="38"/>
        <v>0.75</v>
      </c>
      <c r="N373">
        <f t="shared" si="39"/>
        <v>1</v>
      </c>
      <c r="O373">
        <f t="shared" si="40"/>
        <v>0.26666666666666666</v>
      </c>
      <c r="P373">
        <f t="shared" si="41"/>
        <v>1</v>
      </c>
    </row>
    <row r="374" spans="1:16" x14ac:dyDescent="0.3">
      <c r="A374">
        <v>1</v>
      </c>
      <c r="B374">
        <v>41.878163000000001</v>
      </c>
      <c r="C374">
        <v>-87.634919999999994</v>
      </c>
      <c r="D374" s="1">
        <v>0.52083333333333337</v>
      </c>
      <c r="E374" s="1">
        <v>0.54166666666666663</v>
      </c>
      <c r="F374" t="s">
        <v>17</v>
      </c>
      <c r="G374" t="s">
        <v>10</v>
      </c>
      <c r="H374">
        <v>25</v>
      </c>
      <c r="I374" s="2">
        <v>44128</v>
      </c>
      <c r="J374">
        <f t="shared" si="35"/>
        <v>0</v>
      </c>
      <c r="K374" t="str">
        <f t="shared" si="36"/>
        <v>Sa</v>
      </c>
      <c r="L374">
        <f t="shared" si="37"/>
        <v>43</v>
      </c>
      <c r="M374" s="11">
        <f t="shared" si="38"/>
        <v>0.5</v>
      </c>
      <c r="N374">
        <f t="shared" si="39"/>
        <v>1</v>
      </c>
      <c r="O374">
        <f t="shared" si="40"/>
        <v>1</v>
      </c>
      <c r="P374">
        <f t="shared" si="41"/>
        <v>1</v>
      </c>
    </row>
    <row r="375" spans="1:16" x14ac:dyDescent="0.3">
      <c r="A375">
        <v>1</v>
      </c>
      <c r="B375">
        <v>41.884017999999998</v>
      </c>
      <c r="C375">
        <v>-87.627398999999997</v>
      </c>
      <c r="D375" s="1">
        <v>0.58333333333333337</v>
      </c>
      <c r="E375" s="1">
        <v>0.66666666666666663</v>
      </c>
      <c r="F375" t="s">
        <v>18</v>
      </c>
      <c r="G375" t="s">
        <v>10</v>
      </c>
      <c r="H375">
        <v>25</v>
      </c>
      <c r="I375" s="2">
        <v>44128</v>
      </c>
      <c r="J375">
        <f t="shared" si="35"/>
        <v>0</v>
      </c>
      <c r="K375" t="str">
        <f t="shared" si="36"/>
        <v>Sa</v>
      </c>
      <c r="L375">
        <f t="shared" si="37"/>
        <v>43</v>
      </c>
      <c r="M375" s="11">
        <f t="shared" si="38"/>
        <v>0.58333333333333326</v>
      </c>
      <c r="N375">
        <f t="shared" si="39"/>
        <v>1</v>
      </c>
      <c r="O375">
        <f t="shared" si="40"/>
        <v>1</v>
      </c>
      <c r="P375">
        <f t="shared" si="41"/>
        <v>1</v>
      </c>
    </row>
    <row r="376" spans="1:16" x14ac:dyDescent="0.3">
      <c r="A376">
        <v>1</v>
      </c>
      <c r="B376">
        <v>41.883138000000002</v>
      </c>
      <c r="C376">
        <v>-87.630692999999994</v>
      </c>
      <c r="D376" s="1">
        <v>0.6875</v>
      </c>
      <c r="E376" s="1">
        <v>0.70833333333333337</v>
      </c>
      <c r="F376" t="s">
        <v>19</v>
      </c>
      <c r="G376" t="s">
        <v>10</v>
      </c>
      <c r="H376">
        <v>25</v>
      </c>
      <c r="I376" s="2">
        <v>44128</v>
      </c>
      <c r="J376">
        <f t="shared" si="35"/>
        <v>0</v>
      </c>
      <c r="K376" t="str">
        <f t="shared" si="36"/>
        <v>Sa</v>
      </c>
      <c r="L376">
        <f t="shared" si="37"/>
        <v>43</v>
      </c>
      <c r="M376" s="11">
        <f t="shared" si="38"/>
        <v>0.66666666666666663</v>
      </c>
      <c r="N376">
        <f t="shared" si="39"/>
        <v>1</v>
      </c>
      <c r="O376">
        <f t="shared" si="40"/>
        <v>1</v>
      </c>
      <c r="P376">
        <f t="shared" si="41"/>
        <v>1</v>
      </c>
    </row>
    <row r="377" spans="1:16" x14ac:dyDescent="0.3">
      <c r="A377">
        <v>1</v>
      </c>
      <c r="B377">
        <v>41.897865000000003</v>
      </c>
      <c r="C377">
        <v>-87.630874000000006</v>
      </c>
      <c r="D377" s="1">
        <v>0.83333333333333337</v>
      </c>
      <c r="E377" s="1">
        <v>0.99930555555555556</v>
      </c>
      <c r="F377" t="s">
        <v>13</v>
      </c>
      <c r="G377" t="s">
        <v>10</v>
      </c>
      <c r="H377">
        <v>25</v>
      </c>
      <c r="I377" s="2">
        <v>44128</v>
      </c>
      <c r="J377">
        <f t="shared" si="35"/>
        <v>0</v>
      </c>
      <c r="K377" t="str">
        <f t="shared" si="36"/>
        <v>Sa</v>
      </c>
      <c r="L377">
        <f t="shared" si="37"/>
        <v>43</v>
      </c>
      <c r="M377" s="11">
        <f t="shared" si="38"/>
        <v>0.83333333333333326</v>
      </c>
      <c r="N377">
        <f t="shared" si="39"/>
        <v>1</v>
      </c>
      <c r="O377">
        <f t="shared" si="40"/>
        <v>0.88888888888888884</v>
      </c>
      <c r="P377">
        <f t="shared" si="41"/>
        <v>1</v>
      </c>
    </row>
    <row r="378" spans="1:16" x14ac:dyDescent="0.3">
      <c r="A378">
        <v>2</v>
      </c>
      <c r="B378">
        <v>41.879927000000002</v>
      </c>
      <c r="C378">
        <v>-87.623632999999998</v>
      </c>
      <c r="D378" s="1">
        <v>0.39583333333333331</v>
      </c>
      <c r="E378" s="1">
        <v>0.5625</v>
      </c>
      <c r="F378" t="s">
        <v>20</v>
      </c>
      <c r="G378" t="s">
        <v>14</v>
      </c>
      <c r="H378">
        <v>27</v>
      </c>
      <c r="I378" s="2">
        <v>44128</v>
      </c>
      <c r="J378">
        <f t="shared" si="35"/>
        <v>0</v>
      </c>
      <c r="K378" t="str">
        <f t="shared" si="36"/>
        <v>Sa</v>
      </c>
      <c r="L378">
        <f t="shared" si="37"/>
        <v>43</v>
      </c>
      <c r="M378" s="11">
        <f t="shared" si="38"/>
        <v>0.41666666666666663</v>
      </c>
      <c r="N378">
        <f t="shared" si="39"/>
        <v>1</v>
      </c>
      <c r="O378">
        <f t="shared" si="40"/>
        <v>1</v>
      </c>
      <c r="P378">
        <f t="shared" si="41"/>
        <v>1</v>
      </c>
    </row>
    <row r="379" spans="1:16" x14ac:dyDescent="0.3">
      <c r="A379">
        <v>2</v>
      </c>
      <c r="B379">
        <v>41.879604</v>
      </c>
      <c r="C379">
        <v>-87.633663999999996</v>
      </c>
      <c r="D379" s="1">
        <v>0.58333333333333337</v>
      </c>
      <c r="E379" s="1">
        <v>0.625</v>
      </c>
      <c r="F379" t="s">
        <v>9</v>
      </c>
      <c r="G379" t="s">
        <v>14</v>
      </c>
      <c r="H379">
        <v>27</v>
      </c>
      <c r="I379" s="2">
        <v>44128</v>
      </c>
      <c r="J379">
        <f t="shared" si="35"/>
        <v>0</v>
      </c>
      <c r="K379" t="str">
        <f t="shared" si="36"/>
        <v>Sa</v>
      </c>
      <c r="L379">
        <f t="shared" si="37"/>
        <v>43</v>
      </c>
      <c r="M379" s="11">
        <f t="shared" si="38"/>
        <v>0.58333333333333326</v>
      </c>
      <c r="N379">
        <f t="shared" si="39"/>
        <v>1</v>
      </c>
      <c r="O379">
        <f t="shared" si="40"/>
        <v>1</v>
      </c>
      <c r="P379">
        <f t="shared" si="41"/>
        <v>1</v>
      </c>
    </row>
    <row r="380" spans="1:16" x14ac:dyDescent="0.3">
      <c r="A380">
        <v>2</v>
      </c>
      <c r="B380">
        <v>41.897865000000003</v>
      </c>
      <c r="C380">
        <v>-87.630874000000006</v>
      </c>
      <c r="D380" s="1">
        <v>0.64583333333333337</v>
      </c>
      <c r="E380" s="1">
        <v>0.99930555555555556</v>
      </c>
      <c r="F380" t="s">
        <v>13</v>
      </c>
      <c r="G380" t="s">
        <v>14</v>
      </c>
      <c r="H380">
        <v>27</v>
      </c>
      <c r="I380" s="2">
        <v>44128</v>
      </c>
      <c r="J380">
        <f t="shared" si="35"/>
        <v>0</v>
      </c>
      <c r="K380" t="str">
        <f t="shared" si="36"/>
        <v>Sa</v>
      </c>
      <c r="L380">
        <f t="shared" si="37"/>
        <v>43</v>
      </c>
      <c r="M380" s="11">
        <f t="shared" si="38"/>
        <v>0.66666666666666663</v>
      </c>
      <c r="N380">
        <f t="shared" si="39"/>
        <v>1.125</v>
      </c>
      <c r="O380">
        <f t="shared" si="40"/>
        <v>0.5</v>
      </c>
      <c r="P380">
        <f t="shared" si="41"/>
        <v>1</v>
      </c>
    </row>
    <row r="381" spans="1:16" x14ac:dyDescent="0.3">
      <c r="A381">
        <v>3</v>
      </c>
      <c r="B381">
        <v>41.874848999999998</v>
      </c>
      <c r="C381">
        <v>-87.634506000000002</v>
      </c>
      <c r="D381" s="1">
        <v>0.29166666666666669</v>
      </c>
      <c r="E381" s="1">
        <v>0.375</v>
      </c>
      <c r="F381" t="s">
        <v>16</v>
      </c>
      <c r="G381" t="s">
        <v>14</v>
      </c>
      <c r="H381">
        <v>29</v>
      </c>
      <c r="I381" s="2">
        <v>44128</v>
      </c>
      <c r="J381">
        <f t="shared" si="35"/>
        <v>0</v>
      </c>
      <c r="K381" t="str">
        <f t="shared" si="36"/>
        <v>Sa</v>
      </c>
      <c r="L381">
        <f t="shared" si="37"/>
        <v>43</v>
      </c>
      <c r="M381" s="11">
        <f t="shared" si="38"/>
        <v>0.33333333333333331</v>
      </c>
      <c r="N381">
        <f t="shared" si="39"/>
        <v>1</v>
      </c>
      <c r="O381">
        <f t="shared" si="40"/>
        <v>1</v>
      </c>
      <c r="P381">
        <f t="shared" si="41"/>
        <v>1</v>
      </c>
    </row>
    <row r="382" spans="1:16" x14ac:dyDescent="0.3">
      <c r="A382">
        <v>3</v>
      </c>
      <c r="B382">
        <v>41.883138000000002</v>
      </c>
      <c r="C382">
        <v>-87.630692999999994</v>
      </c>
      <c r="D382" s="1">
        <v>0.70833333333333337</v>
      </c>
      <c r="E382" s="1">
        <v>0.75</v>
      </c>
      <c r="F382" t="s">
        <v>19</v>
      </c>
      <c r="G382" t="s">
        <v>14</v>
      </c>
      <c r="H382">
        <v>29</v>
      </c>
      <c r="I382" s="2">
        <v>44128</v>
      </c>
      <c r="J382">
        <f t="shared" si="35"/>
        <v>0</v>
      </c>
      <c r="K382" t="str">
        <f t="shared" si="36"/>
        <v>Sa</v>
      </c>
      <c r="L382">
        <f t="shared" si="37"/>
        <v>43</v>
      </c>
      <c r="M382" s="11">
        <f t="shared" si="38"/>
        <v>0.75</v>
      </c>
      <c r="N382">
        <f t="shared" si="39"/>
        <v>1</v>
      </c>
      <c r="O382">
        <f t="shared" si="40"/>
        <v>1</v>
      </c>
      <c r="P382">
        <f t="shared" si="41"/>
        <v>1</v>
      </c>
    </row>
    <row r="383" spans="1:16" x14ac:dyDescent="0.3">
      <c r="A383">
        <v>3</v>
      </c>
      <c r="B383">
        <v>41.884017999999998</v>
      </c>
      <c r="C383">
        <v>-87.627398999999997</v>
      </c>
      <c r="D383" s="1">
        <v>0.75</v>
      </c>
      <c r="E383" s="1">
        <v>0.91666666666666663</v>
      </c>
      <c r="F383" t="s">
        <v>18</v>
      </c>
      <c r="G383" t="s">
        <v>14</v>
      </c>
      <c r="H383">
        <v>29</v>
      </c>
      <c r="I383" s="2">
        <v>44128</v>
      </c>
      <c r="J383">
        <f t="shared" si="35"/>
        <v>0</v>
      </c>
      <c r="K383" t="str">
        <f t="shared" si="36"/>
        <v>Sa</v>
      </c>
      <c r="L383">
        <f t="shared" si="37"/>
        <v>43</v>
      </c>
      <c r="M383" s="11">
        <f t="shared" si="38"/>
        <v>0.75</v>
      </c>
      <c r="N383">
        <f t="shared" si="39"/>
        <v>1</v>
      </c>
      <c r="O383">
        <f t="shared" si="40"/>
        <v>1</v>
      </c>
      <c r="P383">
        <f t="shared" si="41"/>
        <v>1</v>
      </c>
    </row>
    <row r="384" spans="1:16" x14ac:dyDescent="0.3">
      <c r="A384">
        <v>4</v>
      </c>
      <c r="B384">
        <v>41.897865000000003</v>
      </c>
      <c r="C384">
        <v>-87.630874000000006</v>
      </c>
      <c r="D384" s="1">
        <v>0.375</v>
      </c>
      <c r="E384" s="1">
        <v>0.38541666666666669</v>
      </c>
      <c r="F384" t="s">
        <v>13</v>
      </c>
      <c r="G384" t="s">
        <v>10</v>
      </c>
      <c r="H384">
        <v>26</v>
      </c>
      <c r="I384" s="2">
        <v>44128</v>
      </c>
      <c r="J384">
        <f t="shared" si="35"/>
        <v>0</v>
      </c>
      <c r="K384" t="str">
        <f t="shared" si="36"/>
        <v>Sa</v>
      </c>
      <c r="L384">
        <f t="shared" si="37"/>
        <v>43</v>
      </c>
      <c r="M384" s="11">
        <f t="shared" si="38"/>
        <v>0.41666666666666663</v>
      </c>
      <c r="N384">
        <f t="shared" si="39"/>
        <v>1</v>
      </c>
      <c r="O384">
        <f t="shared" si="40"/>
        <v>1</v>
      </c>
      <c r="P384">
        <f t="shared" si="41"/>
        <v>1</v>
      </c>
    </row>
    <row r="385" spans="1:16" x14ac:dyDescent="0.3">
      <c r="A385">
        <v>4</v>
      </c>
      <c r="B385">
        <v>41.879604</v>
      </c>
      <c r="C385">
        <v>-87.633663999999996</v>
      </c>
      <c r="D385" s="1">
        <v>0.75</v>
      </c>
      <c r="E385" s="1">
        <v>0.79166666666666663</v>
      </c>
      <c r="F385" t="s">
        <v>9</v>
      </c>
      <c r="G385" t="s">
        <v>10</v>
      </c>
      <c r="H385">
        <v>26</v>
      </c>
      <c r="I385" s="2">
        <v>44128</v>
      </c>
      <c r="J385">
        <f t="shared" si="35"/>
        <v>0</v>
      </c>
      <c r="K385" t="str">
        <f t="shared" si="36"/>
        <v>Sa</v>
      </c>
      <c r="L385">
        <f t="shared" si="37"/>
        <v>43</v>
      </c>
      <c r="M385" s="11">
        <f t="shared" si="38"/>
        <v>0.75</v>
      </c>
      <c r="N385">
        <f t="shared" si="39"/>
        <v>1</v>
      </c>
      <c r="O385">
        <f t="shared" si="40"/>
        <v>1</v>
      </c>
      <c r="P385">
        <f t="shared" si="41"/>
        <v>1</v>
      </c>
    </row>
    <row r="386" spans="1:16" x14ac:dyDescent="0.3">
      <c r="A386">
        <v>4</v>
      </c>
      <c r="B386">
        <v>41.890135999999998</v>
      </c>
      <c r="C386">
        <v>-87.631688999999994</v>
      </c>
      <c r="D386" s="1">
        <v>0.8125</v>
      </c>
      <c r="E386" s="1">
        <v>0</v>
      </c>
      <c r="F386" t="s">
        <v>21</v>
      </c>
      <c r="G386" t="s">
        <v>10</v>
      </c>
      <c r="H386">
        <v>26</v>
      </c>
      <c r="I386" s="2">
        <v>44128</v>
      </c>
      <c r="J386">
        <f t="shared" si="35"/>
        <v>0</v>
      </c>
      <c r="K386" t="str">
        <f t="shared" si="36"/>
        <v>Sa</v>
      </c>
      <c r="L386">
        <f t="shared" si="37"/>
        <v>43</v>
      </c>
      <c r="M386" s="11">
        <f t="shared" si="38"/>
        <v>0.83333333333333326</v>
      </c>
      <c r="N386">
        <f t="shared" si="39"/>
        <v>1.125</v>
      </c>
      <c r="O386">
        <f t="shared" si="40"/>
        <v>0.9</v>
      </c>
      <c r="P386">
        <f t="shared" si="41"/>
        <v>1.125</v>
      </c>
    </row>
    <row r="387" spans="1:16" x14ac:dyDescent="0.3">
      <c r="A387">
        <v>5</v>
      </c>
      <c r="B387">
        <v>41.897865000000003</v>
      </c>
      <c r="C387">
        <v>-87.630874000000006</v>
      </c>
      <c r="D387" s="1">
        <v>0.33333333333333331</v>
      </c>
      <c r="E387" s="1">
        <v>0.375</v>
      </c>
      <c r="F387" t="s">
        <v>13</v>
      </c>
      <c r="G387" t="s">
        <v>10</v>
      </c>
      <c r="H387">
        <v>27</v>
      </c>
      <c r="I387" s="2">
        <v>44128</v>
      </c>
      <c r="J387">
        <f t="shared" ref="J387:J450" si="42">CHOOSE(WEEKDAY(I387),0,1,1,1,1,1,0)</f>
        <v>0</v>
      </c>
      <c r="K387" t="str">
        <f t="shared" ref="K387:K450" si="43">CHOOSE(WEEKDAY(I387),"Su","M","Tu","W","Th","F","Sa")</f>
        <v>Sa</v>
      </c>
      <c r="L387">
        <f t="shared" ref="L387:L450" si="44">WEEKNUM(I387)</f>
        <v>43</v>
      </c>
      <c r="M387" s="11">
        <f t="shared" ref="M387:M450" si="45">MROUND(D387,"2:00")</f>
        <v>0.33333333333333331</v>
      </c>
      <c r="N387">
        <f t="shared" ref="N387:N450" si="46">COUNTIFS(F:F,F387,A:A,A387,K:K,K387)/(MAX(L:L)-MIN(L:L))</f>
        <v>1</v>
      </c>
      <c r="O387">
        <f t="shared" ref="O387:O450" si="47">COUNTIFS(F:F,F387,M:M,M387,K:K,K387,A:A,A387)/COUNTIFS(F:F,F387,K:K,K387,M:M,M387)</f>
        <v>1</v>
      </c>
      <c r="P387">
        <f t="shared" ref="P387:P450" si="48">COUNTIFS(F:F,F387,A:A,A387,K:K,K387,M:M,M387)/(MAX(L:L)-MIN(L:L))</f>
        <v>1</v>
      </c>
    </row>
    <row r="388" spans="1:16" x14ac:dyDescent="0.3">
      <c r="A388">
        <v>5</v>
      </c>
      <c r="B388">
        <v>41.881996999999998</v>
      </c>
      <c r="C388">
        <v>-87.627484999999993</v>
      </c>
      <c r="D388" s="1">
        <v>0.375</v>
      </c>
      <c r="E388" s="1">
        <v>0.54166666666666663</v>
      </c>
      <c r="F388" t="s">
        <v>15</v>
      </c>
      <c r="G388" t="s">
        <v>10</v>
      </c>
      <c r="H388">
        <v>27</v>
      </c>
      <c r="I388" s="2">
        <v>44128</v>
      </c>
      <c r="J388">
        <f t="shared" si="42"/>
        <v>0</v>
      </c>
      <c r="K388" t="str">
        <f t="shared" si="43"/>
        <v>Sa</v>
      </c>
      <c r="L388">
        <f t="shared" si="44"/>
        <v>43</v>
      </c>
      <c r="M388" s="11">
        <f t="shared" si="45"/>
        <v>0.41666666666666663</v>
      </c>
      <c r="N388">
        <f t="shared" si="46"/>
        <v>1</v>
      </c>
      <c r="O388">
        <f t="shared" si="47"/>
        <v>0.5</v>
      </c>
      <c r="P388">
        <f t="shared" si="48"/>
        <v>1</v>
      </c>
    </row>
    <row r="389" spans="1:16" x14ac:dyDescent="0.3">
      <c r="A389">
        <v>6</v>
      </c>
      <c r="B389">
        <v>41.881996999999998</v>
      </c>
      <c r="C389">
        <v>-87.627484999999993</v>
      </c>
      <c r="D389" s="1">
        <v>0.41666666666666669</v>
      </c>
      <c r="E389" s="1">
        <v>0.54166666666666663</v>
      </c>
      <c r="F389" t="s">
        <v>15</v>
      </c>
      <c r="G389" t="s">
        <v>14</v>
      </c>
      <c r="H389">
        <v>29</v>
      </c>
      <c r="I389" s="2">
        <v>44128</v>
      </c>
      <c r="J389">
        <f t="shared" si="42"/>
        <v>0</v>
      </c>
      <c r="K389" t="str">
        <f t="shared" si="43"/>
        <v>Sa</v>
      </c>
      <c r="L389">
        <f t="shared" si="44"/>
        <v>43</v>
      </c>
      <c r="M389" s="11">
        <f t="shared" si="45"/>
        <v>0.41666666666666663</v>
      </c>
      <c r="N389">
        <f t="shared" si="46"/>
        <v>1</v>
      </c>
      <c r="O389">
        <f t="shared" si="47"/>
        <v>0.5</v>
      </c>
      <c r="P389">
        <f t="shared" si="48"/>
        <v>1</v>
      </c>
    </row>
    <row r="390" spans="1:16" x14ac:dyDescent="0.3">
      <c r="A390">
        <v>6</v>
      </c>
      <c r="B390">
        <v>41.883138000000002</v>
      </c>
      <c r="C390">
        <v>-87.630692999999994</v>
      </c>
      <c r="D390" s="1">
        <v>0.58333333333333337</v>
      </c>
      <c r="E390" s="1">
        <v>0.66666666666666663</v>
      </c>
      <c r="F390" t="s">
        <v>19</v>
      </c>
      <c r="G390" t="s">
        <v>14</v>
      </c>
      <c r="H390">
        <v>29</v>
      </c>
      <c r="I390" s="2">
        <v>44128</v>
      </c>
      <c r="J390">
        <f t="shared" si="42"/>
        <v>0</v>
      </c>
      <c r="K390" t="str">
        <f t="shared" si="43"/>
        <v>Sa</v>
      </c>
      <c r="L390">
        <f t="shared" si="44"/>
        <v>43</v>
      </c>
      <c r="M390" s="11">
        <f t="shared" si="45"/>
        <v>0.58333333333333326</v>
      </c>
      <c r="N390">
        <f t="shared" si="46"/>
        <v>1</v>
      </c>
      <c r="O390">
        <f t="shared" si="47"/>
        <v>1</v>
      </c>
      <c r="P390">
        <f t="shared" si="48"/>
        <v>1</v>
      </c>
    </row>
    <row r="391" spans="1:16" x14ac:dyDescent="0.3">
      <c r="A391">
        <v>6</v>
      </c>
      <c r="B391">
        <v>41.897865000000003</v>
      </c>
      <c r="C391">
        <v>-87.630874000000006</v>
      </c>
      <c r="D391" s="1">
        <v>0.66666666666666663</v>
      </c>
      <c r="E391" s="1">
        <v>0.99930555555555556</v>
      </c>
      <c r="F391" t="s">
        <v>13</v>
      </c>
      <c r="G391" t="s">
        <v>14</v>
      </c>
      <c r="H391">
        <v>29</v>
      </c>
      <c r="I391" s="2">
        <v>44128</v>
      </c>
      <c r="J391">
        <f t="shared" si="42"/>
        <v>0</v>
      </c>
      <c r="K391" t="str">
        <f t="shared" si="43"/>
        <v>Sa</v>
      </c>
      <c r="L391">
        <f t="shared" si="44"/>
        <v>43</v>
      </c>
      <c r="M391" s="11">
        <f t="shared" si="45"/>
        <v>0.66666666666666663</v>
      </c>
      <c r="N391">
        <f t="shared" si="46"/>
        <v>1</v>
      </c>
      <c r="O391">
        <f t="shared" si="47"/>
        <v>0.5</v>
      </c>
      <c r="P391">
        <f t="shared" si="48"/>
        <v>1</v>
      </c>
    </row>
    <row r="392" spans="1:16" x14ac:dyDescent="0.3">
      <c r="A392">
        <v>1</v>
      </c>
      <c r="B392">
        <v>41.878163000000001</v>
      </c>
      <c r="C392">
        <v>-87.634919999999994</v>
      </c>
      <c r="D392" s="1">
        <v>0.52083333333333337</v>
      </c>
      <c r="E392" s="1">
        <v>0.54166666666666663</v>
      </c>
      <c r="F392" t="s">
        <v>17</v>
      </c>
      <c r="G392" t="s">
        <v>10</v>
      </c>
      <c r="H392">
        <v>25</v>
      </c>
      <c r="I392" s="2">
        <v>44129</v>
      </c>
      <c r="J392">
        <f t="shared" si="42"/>
        <v>0</v>
      </c>
      <c r="K392" t="str">
        <f t="shared" si="43"/>
        <v>Su</v>
      </c>
      <c r="L392">
        <f t="shared" si="44"/>
        <v>44</v>
      </c>
      <c r="M392" s="11">
        <f t="shared" si="45"/>
        <v>0.5</v>
      </c>
      <c r="N392">
        <f t="shared" si="46"/>
        <v>1</v>
      </c>
      <c r="O392">
        <f t="shared" si="47"/>
        <v>1</v>
      </c>
      <c r="P392">
        <f t="shared" si="48"/>
        <v>1</v>
      </c>
    </row>
    <row r="393" spans="1:16" x14ac:dyDescent="0.3">
      <c r="A393">
        <v>1</v>
      </c>
      <c r="B393">
        <v>41.883138000000002</v>
      </c>
      <c r="C393">
        <v>-87.630692999999994</v>
      </c>
      <c r="D393" s="1">
        <v>0.6875</v>
      </c>
      <c r="E393" s="1">
        <v>0.70833333333333337</v>
      </c>
      <c r="F393" t="s">
        <v>19</v>
      </c>
      <c r="G393" t="s">
        <v>10</v>
      </c>
      <c r="H393">
        <v>25</v>
      </c>
      <c r="I393" s="2">
        <v>44129</v>
      </c>
      <c r="J393">
        <f t="shared" si="42"/>
        <v>0</v>
      </c>
      <c r="K393" t="str">
        <f t="shared" si="43"/>
        <v>Su</v>
      </c>
      <c r="L393">
        <f t="shared" si="44"/>
        <v>44</v>
      </c>
      <c r="M393" s="11">
        <f t="shared" si="45"/>
        <v>0.66666666666666663</v>
      </c>
      <c r="N393">
        <f t="shared" si="46"/>
        <v>1</v>
      </c>
      <c r="O393">
        <f t="shared" si="47"/>
        <v>1</v>
      </c>
      <c r="P393">
        <f t="shared" si="48"/>
        <v>1</v>
      </c>
    </row>
    <row r="394" spans="1:16" x14ac:dyDescent="0.3">
      <c r="A394">
        <v>1</v>
      </c>
      <c r="B394">
        <v>41.897865000000003</v>
      </c>
      <c r="C394">
        <v>-87.630874000000006</v>
      </c>
      <c r="D394" s="1">
        <v>0.83333333333333337</v>
      </c>
      <c r="E394" s="1">
        <v>0.99930555555555556</v>
      </c>
      <c r="F394" t="s">
        <v>13</v>
      </c>
      <c r="G394" t="s">
        <v>10</v>
      </c>
      <c r="H394">
        <v>25</v>
      </c>
      <c r="I394" s="2">
        <v>44129</v>
      </c>
      <c r="J394">
        <f t="shared" si="42"/>
        <v>0</v>
      </c>
      <c r="K394" t="str">
        <f t="shared" si="43"/>
        <v>Su</v>
      </c>
      <c r="L394">
        <f t="shared" si="44"/>
        <v>44</v>
      </c>
      <c r="M394" s="11">
        <f t="shared" si="45"/>
        <v>0.83333333333333326</v>
      </c>
      <c r="N394">
        <f t="shared" si="46"/>
        <v>1</v>
      </c>
      <c r="O394">
        <f t="shared" si="47"/>
        <v>1</v>
      </c>
      <c r="P394">
        <f t="shared" si="48"/>
        <v>1</v>
      </c>
    </row>
    <row r="395" spans="1:16" x14ac:dyDescent="0.3">
      <c r="A395">
        <v>2</v>
      </c>
      <c r="B395">
        <v>41.881996999999998</v>
      </c>
      <c r="C395">
        <v>-87.627484999999993</v>
      </c>
      <c r="D395" s="1">
        <v>0.33333333333333331</v>
      </c>
      <c r="E395" s="1">
        <v>0.375</v>
      </c>
      <c r="F395" t="s">
        <v>15</v>
      </c>
      <c r="G395" t="s">
        <v>14</v>
      </c>
      <c r="H395">
        <v>27</v>
      </c>
      <c r="I395" s="2">
        <v>44129</v>
      </c>
      <c r="J395">
        <f t="shared" si="42"/>
        <v>0</v>
      </c>
      <c r="K395" t="str">
        <f t="shared" si="43"/>
        <v>Su</v>
      </c>
      <c r="L395">
        <f t="shared" si="44"/>
        <v>44</v>
      </c>
      <c r="M395" s="11">
        <f t="shared" si="45"/>
        <v>0.33333333333333331</v>
      </c>
      <c r="N395">
        <f t="shared" si="46"/>
        <v>1</v>
      </c>
      <c r="O395">
        <f t="shared" si="47"/>
        <v>1</v>
      </c>
      <c r="P395">
        <f t="shared" si="48"/>
        <v>1</v>
      </c>
    </row>
    <row r="396" spans="1:16" x14ac:dyDescent="0.3">
      <c r="A396">
        <v>2</v>
      </c>
      <c r="B396">
        <v>41.879927000000002</v>
      </c>
      <c r="C396">
        <v>-87.623632999999998</v>
      </c>
      <c r="D396" s="1">
        <v>0.39583333333333331</v>
      </c>
      <c r="E396" s="1">
        <v>0.5625</v>
      </c>
      <c r="F396" t="s">
        <v>20</v>
      </c>
      <c r="G396" t="s">
        <v>14</v>
      </c>
      <c r="H396">
        <v>27</v>
      </c>
      <c r="I396" s="2">
        <v>44129</v>
      </c>
      <c r="J396">
        <f t="shared" si="42"/>
        <v>0</v>
      </c>
      <c r="K396" t="str">
        <f t="shared" si="43"/>
        <v>Su</v>
      </c>
      <c r="L396">
        <f t="shared" si="44"/>
        <v>44</v>
      </c>
      <c r="M396" s="11">
        <f t="shared" si="45"/>
        <v>0.41666666666666663</v>
      </c>
      <c r="N396">
        <f t="shared" si="46"/>
        <v>1</v>
      </c>
      <c r="O396">
        <f t="shared" si="47"/>
        <v>1</v>
      </c>
      <c r="P396">
        <f t="shared" si="48"/>
        <v>1</v>
      </c>
    </row>
    <row r="397" spans="1:16" x14ac:dyDescent="0.3">
      <c r="A397">
        <v>2</v>
      </c>
      <c r="B397">
        <v>41.879604</v>
      </c>
      <c r="C397">
        <v>-87.633663999999996</v>
      </c>
      <c r="D397" s="1">
        <v>0.58333333333333337</v>
      </c>
      <c r="E397" s="1">
        <v>0.625</v>
      </c>
      <c r="F397" t="s">
        <v>9</v>
      </c>
      <c r="G397" t="s">
        <v>14</v>
      </c>
      <c r="H397">
        <v>27</v>
      </c>
      <c r="I397" s="2">
        <v>44129</v>
      </c>
      <c r="J397">
        <f t="shared" si="42"/>
        <v>0</v>
      </c>
      <c r="K397" t="str">
        <f t="shared" si="43"/>
        <v>Su</v>
      </c>
      <c r="L397">
        <f t="shared" si="44"/>
        <v>44</v>
      </c>
      <c r="M397" s="11">
        <f t="shared" si="45"/>
        <v>0.58333333333333326</v>
      </c>
      <c r="N397">
        <f t="shared" si="46"/>
        <v>1</v>
      </c>
      <c r="O397">
        <f t="shared" si="47"/>
        <v>1</v>
      </c>
      <c r="P397">
        <f t="shared" si="48"/>
        <v>1</v>
      </c>
    </row>
    <row r="398" spans="1:16" x14ac:dyDescent="0.3">
      <c r="A398">
        <v>2</v>
      </c>
      <c r="B398">
        <v>41.897865000000003</v>
      </c>
      <c r="C398">
        <v>-87.630874000000006</v>
      </c>
      <c r="D398" s="1">
        <v>0.64583333333333337</v>
      </c>
      <c r="E398" s="1">
        <v>0.99930555555555556</v>
      </c>
      <c r="F398" t="s">
        <v>13</v>
      </c>
      <c r="G398" t="s">
        <v>14</v>
      </c>
      <c r="H398">
        <v>27</v>
      </c>
      <c r="I398" s="2">
        <v>44129</v>
      </c>
      <c r="J398">
        <f t="shared" si="42"/>
        <v>0</v>
      </c>
      <c r="K398" t="str">
        <f t="shared" si="43"/>
        <v>Su</v>
      </c>
      <c r="L398">
        <f t="shared" si="44"/>
        <v>44</v>
      </c>
      <c r="M398" s="11">
        <f t="shared" si="45"/>
        <v>0.66666666666666663</v>
      </c>
      <c r="N398">
        <f t="shared" si="46"/>
        <v>1</v>
      </c>
      <c r="O398">
        <f t="shared" si="47"/>
        <v>0.5</v>
      </c>
      <c r="P398">
        <f t="shared" si="48"/>
        <v>1</v>
      </c>
    </row>
    <row r="399" spans="1:16" x14ac:dyDescent="0.3">
      <c r="A399">
        <v>3</v>
      </c>
      <c r="B399">
        <v>41.874848999999998</v>
      </c>
      <c r="C399">
        <v>-87.634506000000002</v>
      </c>
      <c r="D399" s="1">
        <v>0.29166666666666669</v>
      </c>
      <c r="E399" s="1">
        <v>0.375</v>
      </c>
      <c r="F399" t="s">
        <v>16</v>
      </c>
      <c r="G399" t="s">
        <v>14</v>
      </c>
      <c r="H399">
        <v>29</v>
      </c>
      <c r="I399" s="2">
        <v>44129</v>
      </c>
      <c r="J399">
        <f t="shared" si="42"/>
        <v>0</v>
      </c>
      <c r="K399" t="str">
        <f t="shared" si="43"/>
        <v>Su</v>
      </c>
      <c r="L399">
        <f t="shared" si="44"/>
        <v>44</v>
      </c>
      <c r="M399" s="11">
        <f t="shared" si="45"/>
        <v>0.33333333333333331</v>
      </c>
      <c r="N399">
        <f t="shared" si="46"/>
        <v>1</v>
      </c>
      <c r="O399">
        <f t="shared" si="47"/>
        <v>1</v>
      </c>
      <c r="P399">
        <f t="shared" si="48"/>
        <v>1</v>
      </c>
    </row>
    <row r="400" spans="1:16" x14ac:dyDescent="0.3">
      <c r="A400">
        <v>3</v>
      </c>
      <c r="B400">
        <v>41.884017999999998</v>
      </c>
      <c r="C400">
        <v>-87.627398999999997</v>
      </c>
      <c r="D400" s="1">
        <v>0.75</v>
      </c>
      <c r="E400" s="1">
        <v>0.91666666666666663</v>
      </c>
      <c r="F400" t="s">
        <v>18</v>
      </c>
      <c r="G400" t="s">
        <v>14</v>
      </c>
      <c r="H400">
        <v>29</v>
      </c>
      <c r="I400" s="2">
        <v>44129</v>
      </c>
      <c r="J400">
        <f t="shared" si="42"/>
        <v>0</v>
      </c>
      <c r="K400" t="str">
        <f t="shared" si="43"/>
        <v>Su</v>
      </c>
      <c r="L400">
        <f t="shared" si="44"/>
        <v>44</v>
      </c>
      <c r="M400" s="11">
        <f t="shared" si="45"/>
        <v>0.75</v>
      </c>
      <c r="N400">
        <f t="shared" si="46"/>
        <v>1</v>
      </c>
      <c r="O400">
        <f t="shared" si="47"/>
        <v>1</v>
      </c>
      <c r="P400">
        <f t="shared" si="48"/>
        <v>1</v>
      </c>
    </row>
    <row r="401" spans="1:16" x14ac:dyDescent="0.3">
      <c r="A401">
        <v>4</v>
      </c>
      <c r="B401">
        <v>41.897865000000003</v>
      </c>
      <c r="C401">
        <v>-87.630874000000006</v>
      </c>
      <c r="D401" s="1">
        <v>0.375</v>
      </c>
      <c r="E401" s="1">
        <v>0.38541666666666669</v>
      </c>
      <c r="F401" t="s">
        <v>13</v>
      </c>
      <c r="G401" t="s">
        <v>10</v>
      </c>
      <c r="H401">
        <v>26</v>
      </c>
      <c r="I401" s="2">
        <v>44129</v>
      </c>
      <c r="J401">
        <f t="shared" si="42"/>
        <v>0</v>
      </c>
      <c r="K401" t="str">
        <f t="shared" si="43"/>
        <v>Su</v>
      </c>
      <c r="L401">
        <f t="shared" si="44"/>
        <v>44</v>
      </c>
      <c r="M401" s="11">
        <f t="shared" si="45"/>
        <v>0.41666666666666663</v>
      </c>
      <c r="N401">
        <f t="shared" si="46"/>
        <v>1</v>
      </c>
      <c r="O401">
        <f t="shared" si="47"/>
        <v>1</v>
      </c>
      <c r="P401">
        <f t="shared" si="48"/>
        <v>1</v>
      </c>
    </row>
    <row r="402" spans="1:16" x14ac:dyDescent="0.3">
      <c r="A402">
        <v>4</v>
      </c>
      <c r="B402">
        <v>41.879604</v>
      </c>
      <c r="C402">
        <v>-87.633663999999996</v>
      </c>
      <c r="D402" s="1">
        <v>0.75</v>
      </c>
      <c r="E402" s="1">
        <v>0.79166666666666663</v>
      </c>
      <c r="F402" t="s">
        <v>9</v>
      </c>
      <c r="G402" t="s">
        <v>10</v>
      </c>
      <c r="H402">
        <v>26</v>
      </c>
      <c r="I402" s="2">
        <v>44129</v>
      </c>
      <c r="J402">
        <f t="shared" si="42"/>
        <v>0</v>
      </c>
      <c r="K402" t="str">
        <f t="shared" si="43"/>
        <v>Su</v>
      </c>
      <c r="L402">
        <f t="shared" si="44"/>
        <v>44</v>
      </c>
      <c r="M402" s="11">
        <f t="shared" si="45"/>
        <v>0.75</v>
      </c>
      <c r="N402">
        <f t="shared" si="46"/>
        <v>1</v>
      </c>
      <c r="O402">
        <f t="shared" si="47"/>
        <v>1</v>
      </c>
      <c r="P402">
        <f t="shared" si="48"/>
        <v>1</v>
      </c>
    </row>
    <row r="403" spans="1:16" x14ac:dyDescent="0.3">
      <c r="A403">
        <v>4</v>
      </c>
      <c r="B403">
        <v>41.890135999999998</v>
      </c>
      <c r="C403">
        <v>-87.631688999999994</v>
      </c>
      <c r="D403" s="1">
        <v>0.8125</v>
      </c>
      <c r="E403" s="1">
        <v>0</v>
      </c>
      <c r="F403" t="s">
        <v>21</v>
      </c>
      <c r="G403" t="s">
        <v>10</v>
      </c>
      <c r="H403">
        <v>26</v>
      </c>
      <c r="I403" s="2">
        <v>44129</v>
      </c>
      <c r="J403">
        <f t="shared" si="42"/>
        <v>0</v>
      </c>
      <c r="K403" t="str">
        <f t="shared" si="43"/>
        <v>Su</v>
      </c>
      <c r="L403">
        <f t="shared" si="44"/>
        <v>44</v>
      </c>
      <c r="M403" s="11">
        <f t="shared" si="45"/>
        <v>0.83333333333333326</v>
      </c>
      <c r="N403">
        <f t="shared" si="46"/>
        <v>0.75</v>
      </c>
      <c r="O403">
        <f t="shared" si="47"/>
        <v>1</v>
      </c>
      <c r="P403">
        <f t="shared" si="48"/>
        <v>0.75</v>
      </c>
    </row>
    <row r="404" spans="1:16" x14ac:dyDescent="0.3">
      <c r="A404">
        <v>5</v>
      </c>
      <c r="B404">
        <v>41.897865000000003</v>
      </c>
      <c r="C404">
        <v>-87.630874000000006</v>
      </c>
      <c r="D404" s="1">
        <v>0.33333333333333331</v>
      </c>
      <c r="E404" s="1">
        <v>0.375</v>
      </c>
      <c r="F404" t="s">
        <v>13</v>
      </c>
      <c r="G404" t="s">
        <v>10</v>
      </c>
      <c r="H404">
        <v>27</v>
      </c>
      <c r="I404" s="2">
        <v>44129</v>
      </c>
      <c r="J404">
        <f t="shared" si="42"/>
        <v>0</v>
      </c>
      <c r="K404" t="str">
        <f t="shared" si="43"/>
        <v>Su</v>
      </c>
      <c r="L404">
        <f t="shared" si="44"/>
        <v>44</v>
      </c>
      <c r="M404" s="11">
        <f t="shared" si="45"/>
        <v>0.33333333333333331</v>
      </c>
      <c r="N404">
        <f t="shared" si="46"/>
        <v>1</v>
      </c>
      <c r="O404">
        <f t="shared" si="47"/>
        <v>1</v>
      </c>
      <c r="P404">
        <f t="shared" si="48"/>
        <v>1</v>
      </c>
    </row>
    <row r="405" spans="1:16" x14ac:dyDescent="0.3">
      <c r="A405">
        <v>5</v>
      </c>
      <c r="B405">
        <v>41.881996999999998</v>
      </c>
      <c r="C405">
        <v>-87.627484999999993</v>
      </c>
      <c r="D405" s="1">
        <v>0.375</v>
      </c>
      <c r="E405" s="1">
        <v>0.54166666666666663</v>
      </c>
      <c r="F405" t="s">
        <v>15</v>
      </c>
      <c r="G405" t="s">
        <v>10</v>
      </c>
      <c r="H405">
        <v>27</v>
      </c>
      <c r="I405" s="2">
        <v>44129</v>
      </c>
      <c r="J405">
        <f t="shared" si="42"/>
        <v>0</v>
      </c>
      <c r="K405" t="str">
        <f t="shared" si="43"/>
        <v>Su</v>
      </c>
      <c r="L405">
        <f t="shared" si="44"/>
        <v>44</v>
      </c>
      <c r="M405" s="11">
        <f t="shared" si="45"/>
        <v>0.41666666666666663</v>
      </c>
      <c r="N405">
        <f t="shared" si="46"/>
        <v>1</v>
      </c>
      <c r="O405">
        <f t="shared" si="47"/>
        <v>0.5</v>
      </c>
      <c r="P405">
        <f t="shared" si="48"/>
        <v>1</v>
      </c>
    </row>
    <row r="406" spans="1:16" x14ac:dyDescent="0.3">
      <c r="A406">
        <v>6</v>
      </c>
      <c r="B406">
        <v>41.881996999999998</v>
      </c>
      <c r="C406">
        <v>-87.627484999999993</v>
      </c>
      <c r="D406" s="1">
        <v>0.41666666666666669</v>
      </c>
      <c r="E406" s="1">
        <v>0.54166666666666663</v>
      </c>
      <c r="F406" t="s">
        <v>15</v>
      </c>
      <c r="G406" t="s">
        <v>14</v>
      </c>
      <c r="H406">
        <v>29</v>
      </c>
      <c r="I406" s="2">
        <v>44129</v>
      </c>
      <c r="J406">
        <f t="shared" si="42"/>
        <v>0</v>
      </c>
      <c r="K406" t="str">
        <f t="shared" si="43"/>
        <v>Su</v>
      </c>
      <c r="L406">
        <f t="shared" si="44"/>
        <v>44</v>
      </c>
      <c r="M406" s="11">
        <f t="shared" si="45"/>
        <v>0.41666666666666663</v>
      </c>
      <c r="N406">
        <f t="shared" si="46"/>
        <v>1</v>
      </c>
      <c r="O406">
        <f t="shared" si="47"/>
        <v>0.5</v>
      </c>
      <c r="P406">
        <f t="shared" si="48"/>
        <v>1</v>
      </c>
    </row>
    <row r="407" spans="1:16" x14ac:dyDescent="0.3">
      <c r="A407">
        <v>6</v>
      </c>
      <c r="B407">
        <v>41.883138000000002</v>
      </c>
      <c r="C407">
        <v>-87.630692999999994</v>
      </c>
      <c r="D407" s="1">
        <v>0.58333333333333337</v>
      </c>
      <c r="E407" s="1">
        <v>0.66666666666666663</v>
      </c>
      <c r="F407" t="s">
        <v>19</v>
      </c>
      <c r="G407" t="s">
        <v>14</v>
      </c>
      <c r="H407">
        <v>29</v>
      </c>
      <c r="I407" s="2">
        <v>44129</v>
      </c>
      <c r="J407">
        <f t="shared" si="42"/>
        <v>0</v>
      </c>
      <c r="K407" t="str">
        <f t="shared" si="43"/>
        <v>Su</v>
      </c>
      <c r="L407">
        <f t="shared" si="44"/>
        <v>44</v>
      </c>
      <c r="M407" s="11">
        <f t="shared" si="45"/>
        <v>0.58333333333333326</v>
      </c>
      <c r="N407">
        <f t="shared" si="46"/>
        <v>1</v>
      </c>
      <c r="O407">
        <f t="shared" si="47"/>
        <v>1</v>
      </c>
      <c r="P407">
        <f t="shared" si="48"/>
        <v>1</v>
      </c>
    </row>
    <row r="408" spans="1:16" x14ac:dyDescent="0.3">
      <c r="A408">
        <v>6</v>
      </c>
      <c r="B408">
        <v>41.897865000000003</v>
      </c>
      <c r="C408">
        <v>-87.630874000000006</v>
      </c>
      <c r="D408" s="1">
        <v>0.66666666666666663</v>
      </c>
      <c r="E408" s="1">
        <v>0.6875</v>
      </c>
      <c r="F408" t="s">
        <v>13</v>
      </c>
      <c r="G408" t="s">
        <v>14</v>
      </c>
      <c r="H408">
        <v>29</v>
      </c>
      <c r="I408" s="2">
        <v>44129</v>
      </c>
      <c r="J408">
        <f t="shared" si="42"/>
        <v>0</v>
      </c>
      <c r="K408" t="str">
        <f t="shared" si="43"/>
        <v>Su</v>
      </c>
      <c r="L408">
        <f t="shared" si="44"/>
        <v>44</v>
      </c>
      <c r="M408" s="11">
        <f t="shared" si="45"/>
        <v>0.66666666666666663</v>
      </c>
      <c r="N408">
        <f t="shared" si="46"/>
        <v>1</v>
      </c>
      <c r="O408">
        <f t="shared" si="47"/>
        <v>0.5</v>
      </c>
      <c r="P408">
        <f t="shared" si="48"/>
        <v>1</v>
      </c>
    </row>
    <row r="409" spans="1:16" x14ac:dyDescent="0.3">
      <c r="A409">
        <v>6</v>
      </c>
      <c r="B409">
        <v>41.890135999999998</v>
      </c>
      <c r="C409">
        <v>-87.631688999999994</v>
      </c>
      <c r="D409" s="1">
        <v>0.91666666666666663</v>
      </c>
      <c r="E409" s="1">
        <v>0.99930555555555556</v>
      </c>
      <c r="F409" t="s">
        <v>21</v>
      </c>
      <c r="G409" t="s">
        <v>14</v>
      </c>
      <c r="H409">
        <v>29</v>
      </c>
      <c r="I409" s="2">
        <v>44129</v>
      </c>
      <c r="J409">
        <f t="shared" si="42"/>
        <v>0</v>
      </c>
      <c r="K409" t="str">
        <f t="shared" si="43"/>
        <v>Su</v>
      </c>
      <c r="L409">
        <f t="shared" si="44"/>
        <v>44</v>
      </c>
      <c r="M409" s="11">
        <f t="shared" si="45"/>
        <v>0.91666666666666663</v>
      </c>
      <c r="N409">
        <f t="shared" si="46"/>
        <v>1</v>
      </c>
      <c r="O409">
        <f t="shared" si="47"/>
        <v>1</v>
      </c>
      <c r="P409">
        <f t="shared" si="48"/>
        <v>1</v>
      </c>
    </row>
    <row r="410" spans="1:16" x14ac:dyDescent="0.3">
      <c r="A410">
        <v>1</v>
      </c>
      <c r="B410">
        <v>41.879604</v>
      </c>
      <c r="C410">
        <v>-87.633663999999996</v>
      </c>
      <c r="D410" s="1">
        <v>0.33333333333333331</v>
      </c>
      <c r="E410" s="1">
        <v>0.34027777777777773</v>
      </c>
      <c r="F410" t="s">
        <v>9</v>
      </c>
      <c r="G410" t="s">
        <v>10</v>
      </c>
      <c r="H410">
        <v>25</v>
      </c>
      <c r="I410" s="2">
        <v>44130</v>
      </c>
      <c r="J410">
        <f t="shared" si="42"/>
        <v>1</v>
      </c>
      <c r="K410" t="str">
        <f t="shared" si="43"/>
        <v>M</v>
      </c>
      <c r="L410">
        <f t="shared" si="44"/>
        <v>44</v>
      </c>
      <c r="M410" s="11">
        <f t="shared" si="45"/>
        <v>0.33333333333333331</v>
      </c>
      <c r="N410">
        <f t="shared" si="46"/>
        <v>0.875</v>
      </c>
      <c r="O410">
        <f t="shared" si="47"/>
        <v>0.53846153846153844</v>
      </c>
      <c r="P410">
        <f t="shared" si="48"/>
        <v>0.875</v>
      </c>
    </row>
    <row r="411" spans="1:16" x14ac:dyDescent="0.3">
      <c r="A411">
        <v>1</v>
      </c>
      <c r="B411">
        <v>41.877676999999998</v>
      </c>
      <c r="C411">
        <v>-87.634251000000006</v>
      </c>
      <c r="D411" s="1">
        <v>0.34375</v>
      </c>
      <c r="E411" s="1">
        <v>0.34722222222222227</v>
      </c>
      <c r="F411" t="s">
        <v>11</v>
      </c>
      <c r="G411" t="s">
        <v>10</v>
      </c>
      <c r="H411">
        <v>25</v>
      </c>
      <c r="I411" s="2">
        <v>44130</v>
      </c>
      <c r="J411">
        <f t="shared" si="42"/>
        <v>1</v>
      </c>
      <c r="K411" t="str">
        <f t="shared" si="43"/>
        <v>M</v>
      </c>
      <c r="L411">
        <f t="shared" si="44"/>
        <v>44</v>
      </c>
      <c r="M411" s="11">
        <f t="shared" si="45"/>
        <v>0.33333333333333331</v>
      </c>
      <c r="N411">
        <f t="shared" si="46"/>
        <v>1</v>
      </c>
      <c r="O411">
        <f t="shared" si="47"/>
        <v>1</v>
      </c>
      <c r="P411">
        <f t="shared" si="48"/>
        <v>1</v>
      </c>
    </row>
    <row r="412" spans="1:16" x14ac:dyDescent="0.3">
      <c r="A412">
        <v>1</v>
      </c>
      <c r="B412">
        <v>41.880653000000002</v>
      </c>
      <c r="C412">
        <v>-87.636480000000006</v>
      </c>
      <c r="D412" s="1">
        <v>0.35416666666666669</v>
      </c>
      <c r="E412" s="1">
        <v>0.5</v>
      </c>
      <c r="F412" t="s">
        <v>12</v>
      </c>
      <c r="G412" t="s">
        <v>10</v>
      </c>
      <c r="H412">
        <v>25</v>
      </c>
      <c r="I412" s="2">
        <v>44130</v>
      </c>
      <c r="J412">
        <f t="shared" si="42"/>
        <v>1</v>
      </c>
      <c r="K412" t="str">
        <f t="shared" si="43"/>
        <v>M</v>
      </c>
      <c r="L412">
        <f t="shared" si="44"/>
        <v>44</v>
      </c>
      <c r="M412" s="11">
        <f t="shared" si="45"/>
        <v>0.33333333333333331</v>
      </c>
      <c r="N412">
        <f t="shared" si="46"/>
        <v>1</v>
      </c>
      <c r="O412">
        <f t="shared" si="47"/>
        <v>1</v>
      </c>
      <c r="P412">
        <f t="shared" si="48"/>
        <v>1</v>
      </c>
    </row>
    <row r="413" spans="1:16" x14ac:dyDescent="0.3">
      <c r="A413">
        <v>1</v>
      </c>
      <c r="B413">
        <v>41.897865000000003</v>
      </c>
      <c r="C413">
        <v>-87.630874000000006</v>
      </c>
      <c r="D413" s="1">
        <v>0.72916666666666663</v>
      </c>
      <c r="E413" s="1">
        <v>0.99930555555555556</v>
      </c>
      <c r="F413" t="s">
        <v>13</v>
      </c>
      <c r="G413" t="s">
        <v>10</v>
      </c>
      <c r="H413">
        <v>25</v>
      </c>
      <c r="I413" s="2">
        <v>44130</v>
      </c>
      <c r="J413">
        <f t="shared" si="42"/>
        <v>1</v>
      </c>
      <c r="K413" t="str">
        <f t="shared" si="43"/>
        <v>M</v>
      </c>
      <c r="L413">
        <f t="shared" si="44"/>
        <v>44</v>
      </c>
      <c r="M413" s="11">
        <f t="shared" si="45"/>
        <v>0.75</v>
      </c>
      <c r="N413">
        <f t="shared" si="46"/>
        <v>1</v>
      </c>
      <c r="O413">
        <f t="shared" si="47"/>
        <v>0.25</v>
      </c>
      <c r="P413">
        <f t="shared" si="48"/>
        <v>1</v>
      </c>
    </row>
    <row r="414" spans="1:16" x14ac:dyDescent="0.3">
      <c r="A414">
        <v>2</v>
      </c>
      <c r="B414">
        <v>41.880653000000002</v>
      </c>
      <c r="C414">
        <v>-87.636480000000006</v>
      </c>
      <c r="D414" s="1">
        <v>0.375</v>
      </c>
      <c r="E414" s="1">
        <v>0.70833333333333337</v>
      </c>
      <c r="F414" t="s">
        <v>12</v>
      </c>
      <c r="G414" t="s">
        <v>14</v>
      </c>
      <c r="H414">
        <v>27</v>
      </c>
      <c r="I414" s="2">
        <v>44130</v>
      </c>
      <c r="J414">
        <f t="shared" si="42"/>
        <v>1</v>
      </c>
      <c r="K414" t="str">
        <f t="shared" si="43"/>
        <v>M</v>
      </c>
      <c r="L414">
        <f t="shared" si="44"/>
        <v>44</v>
      </c>
      <c r="M414" s="11">
        <f t="shared" si="45"/>
        <v>0.41666666666666663</v>
      </c>
      <c r="N414">
        <f t="shared" si="46"/>
        <v>1</v>
      </c>
      <c r="O414">
        <f t="shared" si="47"/>
        <v>0.21052631578947367</v>
      </c>
      <c r="P414">
        <f t="shared" si="48"/>
        <v>1</v>
      </c>
    </row>
    <row r="415" spans="1:16" x14ac:dyDescent="0.3">
      <c r="A415">
        <v>2</v>
      </c>
      <c r="B415">
        <v>41.897865000000003</v>
      </c>
      <c r="C415">
        <v>-87.630874000000006</v>
      </c>
      <c r="D415" s="1">
        <v>0.73958333333333337</v>
      </c>
      <c r="E415" s="1">
        <v>0.99930555555555556</v>
      </c>
      <c r="F415" t="s">
        <v>13</v>
      </c>
      <c r="G415" t="s">
        <v>14</v>
      </c>
      <c r="H415">
        <v>27</v>
      </c>
      <c r="I415" s="2">
        <v>44130</v>
      </c>
      <c r="J415">
        <f t="shared" si="42"/>
        <v>1</v>
      </c>
      <c r="K415" t="str">
        <f t="shared" si="43"/>
        <v>M</v>
      </c>
      <c r="L415">
        <f t="shared" si="44"/>
        <v>44</v>
      </c>
      <c r="M415" s="11">
        <f t="shared" si="45"/>
        <v>0.75</v>
      </c>
      <c r="N415">
        <f t="shared" si="46"/>
        <v>1</v>
      </c>
      <c r="O415">
        <f t="shared" si="47"/>
        <v>0.25</v>
      </c>
      <c r="P415">
        <f t="shared" si="48"/>
        <v>1</v>
      </c>
    </row>
    <row r="416" spans="1:16" x14ac:dyDescent="0.3">
      <c r="A416">
        <v>3</v>
      </c>
      <c r="B416">
        <v>41.880653000000002</v>
      </c>
      <c r="C416">
        <v>-87.636480000000006</v>
      </c>
      <c r="D416" s="1">
        <v>0.375</v>
      </c>
      <c r="E416" s="1">
        <v>0.70833333333333337</v>
      </c>
      <c r="F416" t="s">
        <v>12</v>
      </c>
      <c r="G416" t="s">
        <v>14</v>
      </c>
      <c r="H416">
        <v>29</v>
      </c>
      <c r="I416" s="2">
        <v>44130</v>
      </c>
      <c r="J416">
        <f t="shared" si="42"/>
        <v>1</v>
      </c>
      <c r="K416" t="str">
        <f t="shared" si="43"/>
        <v>M</v>
      </c>
      <c r="L416">
        <f t="shared" si="44"/>
        <v>44</v>
      </c>
      <c r="M416" s="11">
        <f t="shared" si="45"/>
        <v>0.41666666666666663</v>
      </c>
      <c r="N416">
        <f t="shared" si="46"/>
        <v>1</v>
      </c>
      <c r="O416">
        <f t="shared" si="47"/>
        <v>0.21052631578947367</v>
      </c>
      <c r="P416">
        <f t="shared" si="48"/>
        <v>1</v>
      </c>
    </row>
    <row r="417" spans="1:16" x14ac:dyDescent="0.3">
      <c r="A417">
        <v>3</v>
      </c>
      <c r="B417">
        <v>41.881996999999998</v>
      </c>
      <c r="C417">
        <v>-87.627484999999993</v>
      </c>
      <c r="D417" s="1">
        <v>0.73958333333333337</v>
      </c>
      <c r="E417" s="1">
        <v>0.77083333333333337</v>
      </c>
      <c r="F417" t="s">
        <v>15</v>
      </c>
      <c r="G417" t="s">
        <v>14</v>
      </c>
      <c r="H417">
        <v>29</v>
      </c>
      <c r="I417" s="2">
        <v>44130</v>
      </c>
      <c r="J417">
        <f t="shared" si="42"/>
        <v>1</v>
      </c>
      <c r="K417" t="str">
        <f t="shared" si="43"/>
        <v>M</v>
      </c>
      <c r="L417">
        <f t="shared" si="44"/>
        <v>44</v>
      </c>
      <c r="M417" s="11">
        <f t="shared" si="45"/>
        <v>0.75</v>
      </c>
      <c r="N417">
        <f t="shared" si="46"/>
        <v>0.875</v>
      </c>
      <c r="O417">
        <f t="shared" si="47"/>
        <v>0.30434782608695654</v>
      </c>
      <c r="P417">
        <f t="shared" si="48"/>
        <v>0.875</v>
      </c>
    </row>
    <row r="418" spans="1:16" x14ac:dyDescent="0.3">
      <c r="A418">
        <v>3</v>
      </c>
      <c r="B418">
        <v>41.897865000000003</v>
      </c>
      <c r="C418">
        <v>-87.630874000000006</v>
      </c>
      <c r="D418" s="1">
        <v>0.79166666666666663</v>
      </c>
      <c r="E418" s="1">
        <v>0.99930555555555556</v>
      </c>
      <c r="F418" t="s">
        <v>13</v>
      </c>
      <c r="G418" t="s">
        <v>14</v>
      </c>
      <c r="H418">
        <v>29</v>
      </c>
      <c r="I418" s="2">
        <v>44130</v>
      </c>
      <c r="J418">
        <f t="shared" si="42"/>
        <v>1</v>
      </c>
      <c r="K418" t="str">
        <f t="shared" si="43"/>
        <v>M</v>
      </c>
      <c r="L418">
        <f t="shared" si="44"/>
        <v>44</v>
      </c>
      <c r="M418" s="11">
        <f t="shared" si="45"/>
        <v>0.83333333333333326</v>
      </c>
      <c r="N418">
        <f t="shared" si="46"/>
        <v>1</v>
      </c>
      <c r="O418">
        <f t="shared" si="47"/>
        <v>0.5</v>
      </c>
      <c r="P418">
        <f t="shared" si="48"/>
        <v>1</v>
      </c>
    </row>
    <row r="419" spans="1:16" x14ac:dyDescent="0.3">
      <c r="A419">
        <v>4</v>
      </c>
      <c r="B419">
        <v>41.880653000000002</v>
      </c>
      <c r="C419">
        <v>-87.636480000000006</v>
      </c>
      <c r="D419" s="1">
        <v>0.375</v>
      </c>
      <c r="E419" s="1">
        <v>0.71527777777777779</v>
      </c>
      <c r="F419" t="s">
        <v>12</v>
      </c>
      <c r="G419" t="s">
        <v>10</v>
      </c>
      <c r="H419">
        <v>26</v>
      </c>
      <c r="I419" s="2">
        <v>44130</v>
      </c>
      <c r="J419">
        <f t="shared" si="42"/>
        <v>1</v>
      </c>
      <c r="K419" t="str">
        <f t="shared" si="43"/>
        <v>M</v>
      </c>
      <c r="L419">
        <f t="shared" si="44"/>
        <v>44</v>
      </c>
      <c r="M419" s="11">
        <f t="shared" si="45"/>
        <v>0.41666666666666663</v>
      </c>
      <c r="N419">
        <f t="shared" si="46"/>
        <v>1</v>
      </c>
      <c r="O419">
        <f t="shared" si="47"/>
        <v>0.21052631578947367</v>
      </c>
      <c r="P419">
        <f t="shared" si="48"/>
        <v>1</v>
      </c>
    </row>
    <row r="420" spans="1:16" x14ac:dyDescent="0.3">
      <c r="A420">
        <v>4</v>
      </c>
      <c r="B420">
        <v>41.881996999999998</v>
      </c>
      <c r="C420">
        <v>-87.627484999999993</v>
      </c>
      <c r="D420" s="1">
        <v>0.73958333333333337</v>
      </c>
      <c r="E420" s="1">
        <v>0.77777777777777779</v>
      </c>
      <c r="F420" t="s">
        <v>15</v>
      </c>
      <c r="G420" t="s">
        <v>10</v>
      </c>
      <c r="H420">
        <v>26</v>
      </c>
      <c r="I420" s="2">
        <v>44130</v>
      </c>
      <c r="J420">
        <f t="shared" si="42"/>
        <v>1</v>
      </c>
      <c r="K420" t="str">
        <f t="shared" si="43"/>
        <v>M</v>
      </c>
      <c r="L420">
        <f t="shared" si="44"/>
        <v>44</v>
      </c>
      <c r="M420" s="11">
        <f t="shared" si="45"/>
        <v>0.75</v>
      </c>
      <c r="N420">
        <f t="shared" si="46"/>
        <v>1</v>
      </c>
      <c r="O420">
        <f t="shared" si="47"/>
        <v>0.34782608695652173</v>
      </c>
      <c r="P420">
        <f t="shared" si="48"/>
        <v>1</v>
      </c>
    </row>
    <row r="421" spans="1:16" x14ac:dyDescent="0.3">
      <c r="A421">
        <v>4</v>
      </c>
      <c r="B421">
        <v>41.897865000000003</v>
      </c>
      <c r="C421">
        <v>-87.630874000000006</v>
      </c>
      <c r="D421" s="1">
        <v>0.79166666666666663</v>
      </c>
      <c r="E421" s="1">
        <v>0.99930555555555556</v>
      </c>
      <c r="F421" t="s">
        <v>13</v>
      </c>
      <c r="G421" t="s">
        <v>10</v>
      </c>
      <c r="H421">
        <v>26</v>
      </c>
      <c r="I421" s="2">
        <v>44130</v>
      </c>
      <c r="J421">
        <f t="shared" si="42"/>
        <v>1</v>
      </c>
      <c r="K421" t="str">
        <f t="shared" si="43"/>
        <v>M</v>
      </c>
      <c r="L421">
        <f t="shared" si="44"/>
        <v>44</v>
      </c>
      <c r="M421" s="11">
        <f t="shared" si="45"/>
        <v>0.83333333333333326</v>
      </c>
      <c r="N421">
        <f t="shared" si="46"/>
        <v>1</v>
      </c>
      <c r="O421">
        <f t="shared" si="47"/>
        <v>0.5</v>
      </c>
      <c r="P421">
        <f t="shared" si="48"/>
        <v>1</v>
      </c>
    </row>
    <row r="422" spans="1:16" x14ac:dyDescent="0.3">
      <c r="A422">
        <v>5</v>
      </c>
      <c r="B422">
        <v>41.874848999999998</v>
      </c>
      <c r="C422">
        <v>-87.634506000000002</v>
      </c>
      <c r="D422" s="1">
        <v>0.25</v>
      </c>
      <c r="E422" s="1">
        <v>0.3125</v>
      </c>
      <c r="F422" t="s">
        <v>16</v>
      </c>
      <c r="G422" t="s">
        <v>10</v>
      </c>
      <c r="H422">
        <v>27</v>
      </c>
      <c r="I422" s="2">
        <v>44130</v>
      </c>
      <c r="J422">
        <f t="shared" si="42"/>
        <v>1</v>
      </c>
      <c r="K422" t="str">
        <f t="shared" si="43"/>
        <v>M</v>
      </c>
      <c r="L422">
        <f t="shared" si="44"/>
        <v>44</v>
      </c>
      <c r="M422" s="11">
        <f t="shared" si="45"/>
        <v>0.25</v>
      </c>
      <c r="N422">
        <f t="shared" si="46"/>
        <v>1</v>
      </c>
      <c r="O422">
        <f t="shared" si="47"/>
        <v>0.5</v>
      </c>
      <c r="P422">
        <f t="shared" si="48"/>
        <v>1</v>
      </c>
    </row>
    <row r="423" spans="1:16" x14ac:dyDescent="0.3">
      <c r="A423">
        <v>5</v>
      </c>
      <c r="B423">
        <v>41.880653000000002</v>
      </c>
      <c r="C423">
        <v>-87.636480000000006</v>
      </c>
      <c r="D423" s="1">
        <v>0.375</v>
      </c>
      <c r="E423" s="1">
        <v>0.70833333333333337</v>
      </c>
      <c r="F423" t="s">
        <v>12</v>
      </c>
      <c r="G423" t="s">
        <v>10</v>
      </c>
      <c r="H423">
        <v>27</v>
      </c>
      <c r="I423" s="2">
        <v>44130</v>
      </c>
      <c r="J423">
        <f t="shared" si="42"/>
        <v>1</v>
      </c>
      <c r="K423" t="str">
        <f t="shared" si="43"/>
        <v>M</v>
      </c>
      <c r="L423">
        <f t="shared" si="44"/>
        <v>44</v>
      </c>
      <c r="M423" s="11">
        <f t="shared" si="45"/>
        <v>0.41666666666666663</v>
      </c>
      <c r="N423">
        <f t="shared" si="46"/>
        <v>0.75</v>
      </c>
      <c r="O423">
        <f t="shared" si="47"/>
        <v>0.15789473684210525</v>
      </c>
      <c r="P423">
        <f t="shared" si="48"/>
        <v>0.75</v>
      </c>
    </row>
    <row r="424" spans="1:16" x14ac:dyDescent="0.3">
      <c r="A424">
        <v>5</v>
      </c>
      <c r="B424">
        <v>41.881996999999998</v>
      </c>
      <c r="C424">
        <v>-87.627484999999993</v>
      </c>
      <c r="D424" s="1">
        <v>0.73958333333333337</v>
      </c>
      <c r="E424" s="1">
        <v>0.77083333333333337</v>
      </c>
      <c r="F424" t="s">
        <v>15</v>
      </c>
      <c r="G424" t="s">
        <v>10</v>
      </c>
      <c r="H424">
        <v>27</v>
      </c>
      <c r="I424" s="2">
        <v>44130</v>
      </c>
      <c r="J424">
        <f t="shared" si="42"/>
        <v>1</v>
      </c>
      <c r="K424" t="str">
        <f t="shared" si="43"/>
        <v>M</v>
      </c>
      <c r="L424">
        <f t="shared" si="44"/>
        <v>44</v>
      </c>
      <c r="M424" s="11">
        <f t="shared" si="45"/>
        <v>0.75</v>
      </c>
      <c r="N424">
        <f t="shared" si="46"/>
        <v>1</v>
      </c>
      <c r="O424">
        <f t="shared" si="47"/>
        <v>0.34782608695652173</v>
      </c>
      <c r="P424">
        <f t="shared" si="48"/>
        <v>1</v>
      </c>
    </row>
    <row r="425" spans="1:16" x14ac:dyDescent="0.3">
      <c r="A425">
        <v>5</v>
      </c>
      <c r="B425">
        <v>41.897865000000003</v>
      </c>
      <c r="C425">
        <v>-87.630874000000006</v>
      </c>
      <c r="D425" s="1">
        <v>0.73958333333333337</v>
      </c>
      <c r="E425" s="1">
        <v>0.99930555555555556</v>
      </c>
      <c r="F425" t="s">
        <v>13</v>
      </c>
      <c r="G425" t="s">
        <v>10</v>
      </c>
      <c r="H425">
        <v>27</v>
      </c>
      <c r="I425" s="2">
        <v>44130</v>
      </c>
      <c r="J425">
        <f t="shared" si="42"/>
        <v>1</v>
      </c>
      <c r="K425" t="str">
        <f t="shared" si="43"/>
        <v>M</v>
      </c>
      <c r="L425">
        <f t="shared" si="44"/>
        <v>44</v>
      </c>
      <c r="M425" s="11">
        <f t="shared" si="45"/>
        <v>0.75</v>
      </c>
      <c r="N425">
        <f t="shared" si="46"/>
        <v>1</v>
      </c>
      <c r="O425">
        <f t="shared" si="47"/>
        <v>0.25</v>
      </c>
      <c r="P425">
        <f t="shared" si="48"/>
        <v>1</v>
      </c>
    </row>
    <row r="426" spans="1:16" x14ac:dyDescent="0.3">
      <c r="A426">
        <v>6</v>
      </c>
      <c r="B426">
        <v>41.874848999999998</v>
      </c>
      <c r="C426">
        <v>-87.634506000000002</v>
      </c>
      <c r="D426" s="1">
        <v>0.25</v>
      </c>
      <c r="E426" s="1">
        <v>0.31944444444444448</v>
      </c>
      <c r="F426" t="s">
        <v>16</v>
      </c>
      <c r="G426" t="s">
        <v>14</v>
      </c>
      <c r="H426">
        <v>29</v>
      </c>
      <c r="I426" s="2">
        <v>44130</v>
      </c>
      <c r="J426">
        <f t="shared" si="42"/>
        <v>1</v>
      </c>
      <c r="K426" t="str">
        <f t="shared" si="43"/>
        <v>M</v>
      </c>
      <c r="L426">
        <f t="shared" si="44"/>
        <v>44</v>
      </c>
      <c r="M426" s="11">
        <f t="shared" si="45"/>
        <v>0.25</v>
      </c>
      <c r="N426">
        <f t="shared" si="46"/>
        <v>1</v>
      </c>
      <c r="O426">
        <f t="shared" si="47"/>
        <v>0.5</v>
      </c>
      <c r="P426">
        <f t="shared" si="48"/>
        <v>1</v>
      </c>
    </row>
    <row r="427" spans="1:16" x14ac:dyDescent="0.3">
      <c r="A427">
        <v>6</v>
      </c>
      <c r="B427">
        <v>41.880653000000002</v>
      </c>
      <c r="C427">
        <v>-87.636480000000006</v>
      </c>
      <c r="D427" s="1">
        <v>0.375</v>
      </c>
      <c r="E427" s="1">
        <v>0.71527777777777779</v>
      </c>
      <c r="F427" t="s">
        <v>12</v>
      </c>
      <c r="G427" t="s">
        <v>14</v>
      </c>
      <c r="H427">
        <v>29</v>
      </c>
      <c r="I427" s="2">
        <v>44130</v>
      </c>
      <c r="J427">
        <f t="shared" si="42"/>
        <v>1</v>
      </c>
      <c r="K427" t="str">
        <f t="shared" si="43"/>
        <v>M</v>
      </c>
      <c r="L427">
        <f t="shared" si="44"/>
        <v>44</v>
      </c>
      <c r="M427" s="11">
        <f t="shared" si="45"/>
        <v>0.41666666666666663</v>
      </c>
      <c r="N427">
        <f t="shared" si="46"/>
        <v>1</v>
      </c>
      <c r="O427">
        <f t="shared" si="47"/>
        <v>0.21052631578947367</v>
      </c>
      <c r="P427">
        <f t="shared" si="48"/>
        <v>1</v>
      </c>
    </row>
    <row r="428" spans="1:16" x14ac:dyDescent="0.3">
      <c r="A428">
        <v>6</v>
      </c>
      <c r="B428">
        <v>41.897865000000003</v>
      </c>
      <c r="C428">
        <v>-87.630874000000006</v>
      </c>
      <c r="D428" s="1">
        <v>0.73958333333333337</v>
      </c>
      <c r="E428" s="1">
        <v>0.99930555555555556</v>
      </c>
      <c r="F428" t="s">
        <v>13</v>
      </c>
      <c r="G428" t="s">
        <v>14</v>
      </c>
      <c r="H428">
        <v>29</v>
      </c>
      <c r="I428" s="2">
        <v>44130</v>
      </c>
      <c r="J428">
        <f t="shared" si="42"/>
        <v>1</v>
      </c>
      <c r="K428" t="str">
        <f t="shared" si="43"/>
        <v>M</v>
      </c>
      <c r="L428">
        <f t="shared" si="44"/>
        <v>44</v>
      </c>
      <c r="M428" s="11">
        <f t="shared" si="45"/>
        <v>0.75</v>
      </c>
      <c r="N428">
        <f t="shared" si="46"/>
        <v>1</v>
      </c>
      <c r="O428">
        <f t="shared" si="47"/>
        <v>0.25</v>
      </c>
      <c r="P428">
        <f t="shared" si="48"/>
        <v>1</v>
      </c>
    </row>
    <row r="429" spans="1:16" x14ac:dyDescent="0.3">
      <c r="A429">
        <v>1</v>
      </c>
      <c r="B429">
        <v>41.879604</v>
      </c>
      <c r="C429">
        <v>-87.633663999999996</v>
      </c>
      <c r="D429" s="1">
        <v>0.33333333333333331</v>
      </c>
      <c r="E429" s="1">
        <v>0.34027777777777773</v>
      </c>
      <c r="F429" t="s">
        <v>9</v>
      </c>
      <c r="G429" t="s">
        <v>10</v>
      </c>
      <c r="H429">
        <v>25</v>
      </c>
      <c r="I429" s="2">
        <v>44131</v>
      </c>
      <c r="J429">
        <f t="shared" si="42"/>
        <v>1</v>
      </c>
      <c r="K429" t="str">
        <f t="shared" si="43"/>
        <v>Tu</v>
      </c>
      <c r="L429">
        <f t="shared" si="44"/>
        <v>44</v>
      </c>
      <c r="M429" s="11">
        <f t="shared" si="45"/>
        <v>0.33333333333333331</v>
      </c>
      <c r="N429">
        <f t="shared" si="46"/>
        <v>1</v>
      </c>
      <c r="O429">
        <f t="shared" si="47"/>
        <v>0.5</v>
      </c>
      <c r="P429">
        <f t="shared" si="48"/>
        <v>1</v>
      </c>
    </row>
    <row r="430" spans="1:16" x14ac:dyDescent="0.3">
      <c r="A430">
        <v>1</v>
      </c>
      <c r="B430">
        <v>41.877676999999998</v>
      </c>
      <c r="C430">
        <v>-87.634251000000006</v>
      </c>
      <c r="D430" s="1">
        <v>0.34375</v>
      </c>
      <c r="E430" s="1">
        <v>0.34722222222222227</v>
      </c>
      <c r="F430" t="s">
        <v>11</v>
      </c>
      <c r="G430" t="s">
        <v>10</v>
      </c>
      <c r="H430">
        <v>25</v>
      </c>
      <c r="I430" s="2">
        <v>44131</v>
      </c>
      <c r="J430">
        <f t="shared" si="42"/>
        <v>1</v>
      </c>
      <c r="K430" t="str">
        <f t="shared" si="43"/>
        <v>Tu</v>
      </c>
      <c r="L430">
        <f t="shared" si="44"/>
        <v>44</v>
      </c>
      <c r="M430" s="11">
        <f t="shared" si="45"/>
        <v>0.33333333333333331</v>
      </c>
      <c r="N430">
        <f t="shared" si="46"/>
        <v>1</v>
      </c>
      <c r="O430">
        <f t="shared" si="47"/>
        <v>1</v>
      </c>
      <c r="P430">
        <f t="shared" si="48"/>
        <v>1</v>
      </c>
    </row>
    <row r="431" spans="1:16" x14ac:dyDescent="0.3">
      <c r="A431">
        <v>1</v>
      </c>
      <c r="B431">
        <v>41.880653000000002</v>
      </c>
      <c r="C431">
        <v>-87.636480000000006</v>
      </c>
      <c r="D431" s="1">
        <v>0.35416666666666669</v>
      </c>
      <c r="E431" s="1">
        <v>0.5</v>
      </c>
      <c r="F431" t="s">
        <v>12</v>
      </c>
      <c r="G431" t="s">
        <v>10</v>
      </c>
      <c r="H431">
        <v>25</v>
      </c>
      <c r="I431" s="2">
        <v>44131</v>
      </c>
      <c r="J431">
        <f t="shared" si="42"/>
        <v>1</v>
      </c>
      <c r="K431" t="str">
        <f t="shared" si="43"/>
        <v>Tu</v>
      </c>
      <c r="L431">
        <f t="shared" si="44"/>
        <v>44</v>
      </c>
      <c r="M431" s="11">
        <f t="shared" si="45"/>
        <v>0.33333333333333331</v>
      </c>
      <c r="N431">
        <f t="shared" si="46"/>
        <v>1</v>
      </c>
      <c r="O431">
        <f t="shared" si="47"/>
        <v>1</v>
      </c>
      <c r="P431">
        <f t="shared" si="48"/>
        <v>1</v>
      </c>
    </row>
    <row r="432" spans="1:16" x14ac:dyDescent="0.3">
      <c r="A432">
        <v>1</v>
      </c>
      <c r="B432">
        <v>41.897865000000003</v>
      </c>
      <c r="C432">
        <v>-87.630874000000006</v>
      </c>
      <c r="D432" s="1">
        <v>0.72916666666666663</v>
      </c>
      <c r="E432" s="1">
        <v>0.99930555555555556</v>
      </c>
      <c r="F432" t="s">
        <v>13</v>
      </c>
      <c r="G432" t="s">
        <v>10</v>
      </c>
      <c r="H432">
        <v>25</v>
      </c>
      <c r="I432" s="2">
        <v>44131</v>
      </c>
      <c r="J432">
        <f t="shared" si="42"/>
        <v>1</v>
      </c>
      <c r="K432" t="str">
        <f t="shared" si="43"/>
        <v>Tu</v>
      </c>
      <c r="L432">
        <f t="shared" si="44"/>
        <v>44</v>
      </c>
      <c r="M432" s="11">
        <f t="shared" si="45"/>
        <v>0.75</v>
      </c>
      <c r="N432">
        <f t="shared" si="46"/>
        <v>1</v>
      </c>
      <c r="O432">
        <f t="shared" si="47"/>
        <v>0.25</v>
      </c>
      <c r="P432">
        <f t="shared" si="48"/>
        <v>1</v>
      </c>
    </row>
    <row r="433" spans="1:16" x14ac:dyDescent="0.3">
      <c r="A433">
        <v>2</v>
      </c>
      <c r="B433">
        <v>41.879604</v>
      </c>
      <c r="C433">
        <v>-87.633663999999996</v>
      </c>
      <c r="D433" s="1">
        <v>0.3125</v>
      </c>
      <c r="E433" s="1">
        <v>0.35416666666666669</v>
      </c>
      <c r="F433" t="s">
        <v>9</v>
      </c>
      <c r="G433" t="s">
        <v>14</v>
      </c>
      <c r="H433">
        <v>27</v>
      </c>
      <c r="I433" s="2">
        <v>44131</v>
      </c>
      <c r="J433">
        <f t="shared" si="42"/>
        <v>1</v>
      </c>
      <c r="K433" t="str">
        <f t="shared" si="43"/>
        <v>Tu</v>
      </c>
      <c r="L433">
        <f t="shared" si="44"/>
        <v>44</v>
      </c>
      <c r="M433" s="11">
        <f t="shared" si="45"/>
        <v>0.33333333333333331</v>
      </c>
      <c r="N433">
        <f t="shared" si="46"/>
        <v>1</v>
      </c>
      <c r="O433">
        <f t="shared" si="47"/>
        <v>0.5</v>
      </c>
      <c r="P433">
        <f t="shared" si="48"/>
        <v>1</v>
      </c>
    </row>
    <row r="434" spans="1:16" x14ac:dyDescent="0.3">
      <c r="A434">
        <v>2</v>
      </c>
      <c r="B434">
        <v>41.880653000000002</v>
      </c>
      <c r="C434">
        <v>-87.636480000000006</v>
      </c>
      <c r="D434" s="1">
        <v>0.375</v>
      </c>
      <c r="E434" s="1">
        <v>0.70833333333333337</v>
      </c>
      <c r="F434" t="s">
        <v>12</v>
      </c>
      <c r="G434" t="s">
        <v>14</v>
      </c>
      <c r="H434">
        <v>27</v>
      </c>
      <c r="I434" s="2">
        <v>44131</v>
      </c>
      <c r="J434">
        <f t="shared" si="42"/>
        <v>1</v>
      </c>
      <c r="K434" t="str">
        <f t="shared" si="43"/>
        <v>Tu</v>
      </c>
      <c r="L434">
        <f t="shared" si="44"/>
        <v>44</v>
      </c>
      <c r="M434" s="11">
        <f t="shared" si="45"/>
        <v>0.41666666666666663</v>
      </c>
      <c r="N434">
        <f t="shared" si="46"/>
        <v>1</v>
      </c>
      <c r="O434">
        <f t="shared" si="47"/>
        <v>0.2</v>
      </c>
      <c r="P434">
        <f t="shared" si="48"/>
        <v>1</v>
      </c>
    </row>
    <row r="435" spans="1:16" x14ac:dyDescent="0.3">
      <c r="A435">
        <v>2</v>
      </c>
      <c r="B435">
        <v>41.897865000000003</v>
      </c>
      <c r="C435">
        <v>-87.630874000000006</v>
      </c>
      <c r="D435" s="1">
        <v>0.73958333333333337</v>
      </c>
      <c r="E435" s="1">
        <v>0.99930555555555556</v>
      </c>
      <c r="F435" t="s">
        <v>13</v>
      </c>
      <c r="G435" t="s">
        <v>14</v>
      </c>
      <c r="H435">
        <v>27</v>
      </c>
      <c r="I435" s="2">
        <v>44131</v>
      </c>
      <c r="J435">
        <f t="shared" si="42"/>
        <v>1</v>
      </c>
      <c r="K435" t="str">
        <f t="shared" si="43"/>
        <v>Tu</v>
      </c>
      <c r="L435">
        <f t="shared" si="44"/>
        <v>44</v>
      </c>
      <c r="M435" s="11">
        <f t="shared" si="45"/>
        <v>0.75</v>
      </c>
      <c r="N435">
        <f t="shared" si="46"/>
        <v>1</v>
      </c>
      <c r="O435">
        <f t="shared" si="47"/>
        <v>0.25</v>
      </c>
      <c r="P435">
        <f t="shared" si="48"/>
        <v>1</v>
      </c>
    </row>
    <row r="436" spans="1:16" x14ac:dyDescent="0.3">
      <c r="A436">
        <v>3</v>
      </c>
      <c r="B436">
        <v>41.880653000000002</v>
      </c>
      <c r="C436">
        <v>-87.636480000000006</v>
      </c>
      <c r="D436" s="1">
        <v>0.375</v>
      </c>
      <c r="E436" s="1">
        <v>0.70833333333333337</v>
      </c>
      <c r="F436" t="s">
        <v>12</v>
      </c>
      <c r="G436" t="s">
        <v>14</v>
      </c>
      <c r="H436">
        <v>29</v>
      </c>
      <c r="I436" s="2">
        <v>44131</v>
      </c>
      <c r="J436">
        <f t="shared" si="42"/>
        <v>1</v>
      </c>
      <c r="K436" t="str">
        <f t="shared" si="43"/>
        <v>Tu</v>
      </c>
      <c r="L436">
        <f t="shared" si="44"/>
        <v>44</v>
      </c>
      <c r="M436" s="11">
        <f t="shared" si="45"/>
        <v>0.41666666666666663</v>
      </c>
      <c r="N436">
        <f t="shared" si="46"/>
        <v>1</v>
      </c>
      <c r="O436">
        <f t="shared" si="47"/>
        <v>0.2</v>
      </c>
      <c r="P436">
        <f t="shared" si="48"/>
        <v>1</v>
      </c>
    </row>
    <row r="437" spans="1:16" x14ac:dyDescent="0.3">
      <c r="A437">
        <v>3</v>
      </c>
      <c r="B437">
        <v>41.897865000000003</v>
      </c>
      <c r="C437">
        <v>-87.630874000000006</v>
      </c>
      <c r="D437" s="1">
        <v>0.79166666666666663</v>
      </c>
      <c r="E437" s="1">
        <v>0.99930555555555556</v>
      </c>
      <c r="F437" t="s">
        <v>13</v>
      </c>
      <c r="G437" t="s">
        <v>14</v>
      </c>
      <c r="H437">
        <v>29</v>
      </c>
      <c r="I437" s="2">
        <v>44131</v>
      </c>
      <c r="J437">
        <f t="shared" si="42"/>
        <v>1</v>
      </c>
      <c r="K437" t="str">
        <f t="shared" si="43"/>
        <v>Tu</v>
      </c>
      <c r="L437">
        <f t="shared" si="44"/>
        <v>44</v>
      </c>
      <c r="M437" s="11">
        <f t="shared" si="45"/>
        <v>0.83333333333333326</v>
      </c>
      <c r="N437">
        <f t="shared" si="46"/>
        <v>1</v>
      </c>
      <c r="O437">
        <f t="shared" si="47"/>
        <v>0.5</v>
      </c>
      <c r="P437">
        <f t="shared" si="48"/>
        <v>1</v>
      </c>
    </row>
    <row r="438" spans="1:16" x14ac:dyDescent="0.3">
      <c r="A438">
        <v>4</v>
      </c>
      <c r="B438">
        <v>41.880653000000002</v>
      </c>
      <c r="C438">
        <v>-87.636480000000006</v>
      </c>
      <c r="D438" s="1">
        <v>0.375</v>
      </c>
      <c r="E438" s="1">
        <v>0.71527777777777779</v>
      </c>
      <c r="F438" t="s">
        <v>12</v>
      </c>
      <c r="G438" t="s">
        <v>10</v>
      </c>
      <c r="H438">
        <v>26</v>
      </c>
      <c r="I438" s="2">
        <v>44131</v>
      </c>
      <c r="J438">
        <f t="shared" si="42"/>
        <v>1</v>
      </c>
      <c r="K438" t="str">
        <f t="shared" si="43"/>
        <v>Tu</v>
      </c>
      <c r="L438">
        <f t="shared" si="44"/>
        <v>44</v>
      </c>
      <c r="M438" s="11">
        <f t="shared" si="45"/>
        <v>0.41666666666666663</v>
      </c>
      <c r="N438">
        <f t="shared" si="46"/>
        <v>1</v>
      </c>
      <c r="O438">
        <f t="shared" si="47"/>
        <v>0.2</v>
      </c>
      <c r="P438">
        <f t="shared" si="48"/>
        <v>1</v>
      </c>
    </row>
    <row r="439" spans="1:16" x14ac:dyDescent="0.3">
      <c r="A439">
        <v>4</v>
      </c>
      <c r="B439">
        <v>41.881996999999998</v>
      </c>
      <c r="C439">
        <v>-87.627484999999993</v>
      </c>
      <c r="D439" s="1">
        <v>0.73958333333333337</v>
      </c>
      <c r="E439" s="1">
        <v>0.77777777777777779</v>
      </c>
      <c r="F439" t="s">
        <v>15</v>
      </c>
      <c r="G439" t="s">
        <v>10</v>
      </c>
      <c r="H439">
        <v>26</v>
      </c>
      <c r="I439" s="2">
        <v>44131</v>
      </c>
      <c r="J439">
        <f t="shared" si="42"/>
        <v>1</v>
      </c>
      <c r="K439" t="str">
        <f t="shared" si="43"/>
        <v>Tu</v>
      </c>
      <c r="L439">
        <f t="shared" si="44"/>
        <v>44</v>
      </c>
      <c r="M439" s="11">
        <f t="shared" si="45"/>
        <v>0.75</v>
      </c>
      <c r="N439">
        <f t="shared" si="46"/>
        <v>1</v>
      </c>
      <c r="O439">
        <f t="shared" si="47"/>
        <v>0.34782608695652173</v>
      </c>
      <c r="P439">
        <f t="shared" si="48"/>
        <v>1</v>
      </c>
    </row>
    <row r="440" spans="1:16" x14ac:dyDescent="0.3">
      <c r="A440">
        <v>4</v>
      </c>
      <c r="B440">
        <v>41.897865000000003</v>
      </c>
      <c r="C440">
        <v>-87.630874000000006</v>
      </c>
      <c r="D440" s="1">
        <v>0.79166666666666663</v>
      </c>
      <c r="E440" s="1">
        <v>0.99930555555555556</v>
      </c>
      <c r="F440" t="s">
        <v>13</v>
      </c>
      <c r="G440" t="s">
        <v>10</v>
      </c>
      <c r="H440">
        <v>26</v>
      </c>
      <c r="I440" s="2">
        <v>44131</v>
      </c>
      <c r="J440">
        <f t="shared" si="42"/>
        <v>1</v>
      </c>
      <c r="K440" t="str">
        <f t="shared" si="43"/>
        <v>Tu</v>
      </c>
      <c r="L440">
        <f t="shared" si="44"/>
        <v>44</v>
      </c>
      <c r="M440" s="11">
        <f t="shared" si="45"/>
        <v>0.83333333333333326</v>
      </c>
      <c r="N440">
        <f t="shared" si="46"/>
        <v>1</v>
      </c>
      <c r="O440">
        <f t="shared" si="47"/>
        <v>0.5</v>
      </c>
      <c r="P440">
        <f t="shared" si="48"/>
        <v>1</v>
      </c>
    </row>
    <row r="441" spans="1:16" x14ac:dyDescent="0.3">
      <c r="A441">
        <v>5</v>
      </c>
      <c r="B441">
        <v>41.874848999999998</v>
      </c>
      <c r="C441">
        <v>-87.634506000000002</v>
      </c>
      <c r="D441" s="1">
        <v>0.25</v>
      </c>
      <c r="E441" s="1">
        <v>0.3125</v>
      </c>
      <c r="F441" t="s">
        <v>16</v>
      </c>
      <c r="G441" t="s">
        <v>10</v>
      </c>
      <c r="H441">
        <v>27</v>
      </c>
      <c r="I441" s="2">
        <v>44131</v>
      </c>
      <c r="J441">
        <f t="shared" si="42"/>
        <v>1</v>
      </c>
      <c r="K441" t="str">
        <f t="shared" si="43"/>
        <v>Tu</v>
      </c>
      <c r="L441">
        <f t="shared" si="44"/>
        <v>44</v>
      </c>
      <c r="M441" s="11">
        <f t="shared" si="45"/>
        <v>0.25</v>
      </c>
      <c r="N441">
        <f t="shared" si="46"/>
        <v>1</v>
      </c>
      <c r="O441">
        <f t="shared" si="47"/>
        <v>0.5714285714285714</v>
      </c>
      <c r="P441">
        <f t="shared" si="48"/>
        <v>1</v>
      </c>
    </row>
    <row r="442" spans="1:16" x14ac:dyDescent="0.3">
      <c r="A442">
        <v>5</v>
      </c>
      <c r="B442">
        <v>41.880653000000002</v>
      </c>
      <c r="C442">
        <v>-87.636480000000006</v>
      </c>
      <c r="D442" s="1">
        <v>0.375</v>
      </c>
      <c r="E442" s="1">
        <v>0.70833333333333337</v>
      </c>
      <c r="F442" t="s">
        <v>12</v>
      </c>
      <c r="G442" t="s">
        <v>10</v>
      </c>
      <c r="H442">
        <v>27</v>
      </c>
      <c r="I442" s="2">
        <v>44131</v>
      </c>
      <c r="J442">
        <f t="shared" si="42"/>
        <v>1</v>
      </c>
      <c r="K442" t="str">
        <f t="shared" si="43"/>
        <v>Tu</v>
      </c>
      <c r="L442">
        <f t="shared" si="44"/>
        <v>44</v>
      </c>
      <c r="M442" s="11">
        <f t="shared" si="45"/>
        <v>0.41666666666666663</v>
      </c>
      <c r="N442">
        <f t="shared" si="46"/>
        <v>1</v>
      </c>
      <c r="O442">
        <f t="shared" si="47"/>
        <v>0.2</v>
      </c>
      <c r="P442">
        <f t="shared" si="48"/>
        <v>1</v>
      </c>
    </row>
    <row r="443" spans="1:16" x14ac:dyDescent="0.3">
      <c r="A443">
        <v>5</v>
      </c>
      <c r="B443">
        <v>41.881996999999998</v>
      </c>
      <c r="C443">
        <v>-87.627484999999993</v>
      </c>
      <c r="D443" s="1">
        <v>0.73958333333333337</v>
      </c>
      <c r="E443" s="1">
        <v>0.77083333333333337</v>
      </c>
      <c r="F443" t="s">
        <v>15</v>
      </c>
      <c r="G443" t="s">
        <v>10</v>
      </c>
      <c r="H443">
        <v>27</v>
      </c>
      <c r="I443" s="2">
        <v>44131</v>
      </c>
      <c r="J443">
        <f t="shared" si="42"/>
        <v>1</v>
      </c>
      <c r="K443" t="str">
        <f t="shared" si="43"/>
        <v>Tu</v>
      </c>
      <c r="L443">
        <f t="shared" si="44"/>
        <v>44</v>
      </c>
      <c r="M443" s="11">
        <f t="shared" si="45"/>
        <v>0.75</v>
      </c>
      <c r="N443">
        <f t="shared" si="46"/>
        <v>0.875</v>
      </c>
      <c r="O443">
        <f t="shared" si="47"/>
        <v>0.30434782608695654</v>
      </c>
      <c r="P443">
        <f t="shared" si="48"/>
        <v>0.875</v>
      </c>
    </row>
    <row r="444" spans="1:16" x14ac:dyDescent="0.3">
      <c r="A444">
        <v>5</v>
      </c>
      <c r="B444">
        <v>41.897865000000003</v>
      </c>
      <c r="C444">
        <v>-87.630874000000006</v>
      </c>
      <c r="D444" s="1">
        <v>0.73958333333333337</v>
      </c>
      <c r="E444" s="1">
        <v>0.99930555555555556</v>
      </c>
      <c r="F444" t="s">
        <v>13</v>
      </c>
      <c r="G444" t="s">
        <v>10</v>
      </c>
      <c r="H444">
        <v>27</v>
      </c>
      <c r="I444" s="2">
        <v>44131</v>
      </c>
      <c r="J444">
        <f t="shared" si="42"/>
        <v>1</v>
      </c>
      <c r="K444" t="str">
        <f t="shared" si="43"/>
        <v>Tu</v>
      </c>
      <c r="L444">
        <f t="shared" si="44"/>
        <v>44</v>
      </c>
      <c r="M444" s="11">
        <f t="shared" si="45"/>
        <v>0.75</v>
      </c>
      <c r="N444">
        <f t="shared" si="46"/>
        <v>1</v>
      </c>
      <c r="O444">
        <f t="shared" si="47"/>
        <v>0.25</v>
      </c>
      <c r="P444">
        <f t="shared" si="48"/>
        <v>1</v>
      </c>
    </row>
    <row r="445" spans="1:16" x14ac:dyDescent="0.3">
      <c r="A445">
        <v>6</v>
      </c>
      <c r="B445">
        <v>41.874848999999998</v>
      </c>
      <c r="C445">
        <v>-87.634506000000002</v>
      </c>
      <c r="D445" s="1">
        <v>0.25</v>
      </c>
      <c r="E445" s="1">
        <v>0.31944444444444448</v>
      </c>
      <c r="F445" t="s">
        <v>16</v>
      </c>
      <c r="G445" t="s">
        <v>14</v>
      </c>
      <c r="H445">
        <v>29</v>
      </c>
      <c r="I445" s="2">
        <v>44131</v>
      </c>
      <c r="J445">
        <f t="shared" si="42"/>
        <v>1</v>
      </c>
      <c r="K445" t="str">
        <f t="shared" si="43"/>
        <v>Tu</v>
      </c>
      <c r="L445">
        <f t="shared" si="44"/>
        <v>44</v>
      </c>
      <c r="M445" s="11">
        <f t="shared" si="45"/>
        <v>0.25</v>
      </c>
      <c r="N445">
        <f t="shared" si="46"/>
        <v>0.75</v>
      </c>
      <c r="O445">
        <f t="shared" si="47"/>
        <v>0.42857142857142855</v>
      </c>
      <c r="P445">
        <f t="shared" si="48"/>
        <v>0.75</v>
      </c>
    </row>
    <row r="446" spans="1:16" x14ac:dyDescent="0.3">
      <c r="A446">
        <v>6</v>
      </c>
      <c r="B446">
        <v>41.880653000000002</v>
      </c>
      <c r="C446">
        <v>-87.636480000000006</v>
      </c>
      <c r="D446" s="1">
        <v>0.375</v>
      </c>
      <c r="E446" s="1">
        <v>0.71527777777777779</v>
      </c>
      <c r="F446" t="s">
        <v>12</v>
      </c>
      <c r="G446" t="s">
        <v>14</v>
      </c>
      <c r="H446">
        <v>29</v>
      </c>
      <c r="I446" s="2">
        <v>44131</v>
      </c>
      <c r="J446">
        <f t="shared" si="42"/>
        <v>1</v>
      </c>
      <c r="K446" t="str">
        <f t="shared" si="43"/>
        <v>Tu</v>
      </c>
      <c r="L446">
        <f t="shared" si="44"/>
        <v>44</v>
      </c>
      <c r="M446" s="11">
        <f t="shared" si="45"/>
        <v>0.41666666666666663</v>
      </c>
      <c r="N446">
        <f t="shared" si="46"/>
        <v>1</v>
      </c>
      <c r="O446">
        <f t="shared" si="47"/>
        <v>0.2</v>
      </c>
      <c r="P446">
        <f t="shared" si="48"/>
        <v>1</v>
      </c>
    </row>
    <row r="447" spans="1:16" x14ac:dyDescent="0.3">
      <c r="A447">
        <v>6</v>
      </c>
      <c r="B447">
        <v>41.881996999999998</v>
      </c>
      <c r="C447">
        <v>-87.627484999999993</v>
      </c>
      <c r="D447" s="1">
        <v>0.73958333333333337</v>
      </c>
      <c r="E447" s="1">
        <v>0.77777777777777779</v>
      </c>
      <c r="F447" t="s">
        <v>15</v>
      </c>
      <c r="G447" t="s">
        <v>14</v>
      </c>
      <c r="H447">
        <v>29</v>
      </c>
      <c r="I447" s="2">
        <v>44131</v>
      </c>
      <c r="J447">
        <f t="shared" si="42"/>
        <v>1</v>
      </c>
      <c r="K447" t="str">
        <f t="shared" si="43"/>
        <v>Tu</v>
      </c>
      <c r="L447">
        <f t="shared" si="44"/>
        <v>44</v>
      </c>
      <c r="M447" s="11">
        <f t="shared" si="45"/>
        <v>0.75</v>
      </c>
      <c r="N447">
        <f t="shared" si="46"/>
        <v>1</v>
      </c>
      <c r="O447">
        <f t="shared" si="47"/>
        <v>0.34782608695652173</v>
      </c>
      <c r="P447">
        <f t="shared" si="48"/>
        <v>1</v>
      </c>
    </row>
    <row r="448" spans="1:16" x14ac:dyDescent="0.3">
      <c r="A448">
        <v>6</v>
      </c>
      <c r="B448">
        <v>41.897865000000003</v>
      </c>
      <c r="C448">
        <v>-87.630874000000006</v>
      </c>
      <c r="D448" s="1">
        <v>0.73958333333333337</v>
      </c>
      <c r="E448" s="1">
        <v>0.99930555555555556</v>
      </c>
      <c r="F448" t="s">
        <v>13</v>
      </c>
      <c r="G448" t="s">
        <v>14</v>
      </c>
      <c r="H448">
        <v>29</v>
      </c>
      <c r="I448" s="2">
        <v>44131</v>
      </c>
      <c r="J448">
        <f t="shared" si="42"/>
        <v>1</v>
      </c>
      <c r="K448" t="str">
        <f t="shared" si="43"/>
        <v>Tu</v>
      </c>
      <c r="L448">
        <f t="shared" si="44"/>
        <v>44</v>
      </c>
      <c r="M448" s="11">
        <f t="shared" si="45"/>
        <v>0.75</v>
      </c>
      <c r="N448">
        <f t="shared" si="46"/>
        <v>1</v>
      </c>
      <c r="O448">
        <f t="shared" si="47"/>
        <v>0.25</v>
      </c>
      <c r="P448">
        <f t="shared" si="48"/>
        <v>1</v>
      </c>
    </row>
    <row r="449" spans="1:16" x14ac:dyDescent="0.3">
      <c r="A449">
        <v>1</v>
      </c>
      <c r="B449">
        <v>41.879604</v>
      </c>
      <c r="C449">
        <v>-87.633663999999996</v>
      </c>
      <c r="D449" s="1">
        <v>0.33333333333333331</v>
      </c>
      <c r="E449" s="1">
        <v>0.34027777777777773</v>
      </c>
      <c r="F449" t="s">
        <v>9</v>
      </c>
      <c r="G449" t="s">
        <v>10</v>
      </c>
      <c r="H449">
        <v>25</v>
      </c>
      <c r="I449" s="2">
        <v>44132</v>
      </c>
      <c r="J449">
        <f t="shared" si="42"/>
        <v>1</v>
      </c>
      <c r="K449" t="str">
        <f t="shared" si="43"/>
        <v>W</v>
      </c>
      <c r="L449">
        <f t="shared" si="44"/>
        <v>44</v>
      </c>
      <c r="M449" s="11">
        <f t="shared" si="45"/>
        <v>0.33333333333333331</v>
      </c>
      <c r="N449">
        <f t="shared" si="46"/>
        <v>1</v>
      </c>
      <c r="O449">
        <f t="shared" si="47"/>
        <v>0.53333333333333333</v>
      </c>
      <c r="P449">
        <f t="shared" si="48"/>
        <v>1</v>
      </c>
    </row>
    <row r="450" spans="1:16" x14ac:dyDescent="0.3">
      <c r="A450">
        <v>1</v>
      </c>
      <c r="B450">
        <v>41.877676999999998</v>
      </c>
      <c r="C450">
        <v>-87.634251000000006</v>
      </c>
      <c r="D450" s="1">
        <v>0.34375</v>
      </c>
      <c r="E450" s="1">
        <v>0.34722222222222227</v>
      </c>
      <c r="F450" t="s">
        <v>11</v>
      </c>
      <c r="G450" t="s">
        <v>10</v>
      </c>
      <c r="H450">
        <v>25</v>
      </c>
      <c r="I450" s="2">
        <v>44132</v>
      </c>
      <c r="J450">
        <f t="shared" si="42"/>
        <v>1</v>
      </c>
      <c r="K450" t="str">
        <f t="shared" si="43"/>
        <v>W</v>
      </c>
      <c r="L450">
        <f t="shared" si="44"/>
        <v>44</v>
      </c>
      <c r="M450" s="11">
        <f t="shared" si="45"/>
        <v>0.33333333333333331</v>
      </c>
      <c r="N450">
        <f t="shared" si="46"/>
        <v>1</v>
      </c>
      <c r="O450">
        <f t="shared" si="47"/>
        <v>1</v>
      </c>
      <c r="P450">
        <f t="shared" si="48"/>
        <v>1</v>
      </c>
    </row>
    <row r="451" spans="1:16" x14ac:dyDescent="0.3">
      <c r="A451">
        <v>1</v>
      </c>
      <c r="B451">
        <v>41.880653000000002</v>
      </c>
      <c r="C451">
        <v>-87.636480000000006</v>
      </c>
      <c r="D451" s="1">
        <v>0.35416666666666669</v>
      </c>
      <c r="E451" s="1">
        <v>0.5</v>
      </c>
      <c r="F451" t="s">
        <v>12</v>
      </c>
      <c r="G451" t="s">
        <v>10</v>
      </c>
      <c r="H451">
        <v>25</v>
      </c>
      <c r="I451" s="2">
        <v>44132</v>
      </c>
      <c r="J451">
        <f t="shared" ref="J451:J514" si="49">CHOOSE(WEEKDAY(I451),0,1,1,1,1,1,0)</f>
        <v>1</v>
      </c>
      <c r="K451" t="str">
        <f t="shared" ref="K451:K514" si="50">CHOOSE(WEEKDAY(I451),"Su","M","Tu","W","Th","F","Sa")</f>
        <v>W</v>
      </c>
      <c r="L451">
        <f t="shared" ref="L451:L514" si="51">WEEKNUM(I451)</f>
        <v>44</v>
      </c>
      <c r="M451" s="11">
        <f t="shared" ref="M451:M514" si="52">MROUND(D451,"2:00")</f>
        <v>0.33333333333333331</v>
      </c>
      <c r="N451">
        <f t="shared" ref="N451:N514" si="53">COUNTIFS(F:F,F451,A:A,A451,K:K,K451)/(MAX(L:L)-MIN(L:L))</f>
        <v>1</v>
      </c>
      <c r="O451">
        <f t="shared" ref="O451:O514" si="54">COUNTIFS(F:F,F451,M:M,M451,K:K,K451,A:A,A451)/COUNTIFS(F:F,F451,K:K,K451,M:M,M451)</f>
        <v>1</v>
      </c>
      <c r="P451">
        <f t="shared" ref="P451:P514" si="55">COUNTIFS(F:F,F451,A:A,A451,K:K,K451,M:M,M451)/(MAX(L:L)-MIN(L:L))</f>
        <v>1</v>
      </c>
    </row>
    <row r="452" spans="1:16" x14ac:dyDescent="0.3">
      <c r="A452">
        <v>1</v>
      </c>
      <c r="B452">
        <v>41.897865000000003</v>
      </c>
      <c r="C452">
        <v>-87.630874000000006</v>
      </c>
      <c r="D452" s="1">
        <v>0.72916666666666663</v>
      </c>
      <c r="E452" s="1">
        <v>0.99930555555555556</v>
      </c>
      <c r="F452" t="s">
        <v>13</v>
      </c>
      <c r="G452" t="s">
        <v>10</v>
      </c>
      <c r="H452">
        <v>25</v>
      </c>
      <c r="I452" s="2">
        <v>44132</v>
      </c>
      <c r="J452">
        <f t="shared" si="49"/>
        <v>1</v>
      </c>
      <c r="K452" t="str">
        <f t="shared" si="50"/>
        <v>W</v>
      </c>
      <c r="L452">
        <f t="shared" si="51"/>
        <v>44</v>
      </c>
      <c r="M452" s="11">
        <f t="shared" si="52"/>
        <v>0.75</v>
      </c>
      <c r="N452">
        <f t="shared" si="53"/>
        <v>1</v>
      </c>
      <c r="O452">
        <f t="shared" si="54"/>
        <v>0.25</v>
      </c>
      <c r="P452">
        <f t="shared" si="55"/>
        <v>1</v>
      </c>
    </row>
    <row r="453" spans="1:16" x14ac:dyDescent="0.3">
      <c r="A453">
        <v>2</v>
      </c>
      <c r="B453">
        <v>41.879604</v>
      </c>
      <c r="C453">
        <v>-87.633663999999996</v>
      </c>
      <c r="D453" s="1">
        <v>0.3125</v>
      </c>
      <c r="E453" s="1">
        <v>0.35416666666666669</v>
      </c>
      <c r="F453" t="s">
        <v>9</v>
      </c>
      <c r="G453" t="s">
        <v>14</v>
      </c>
      <c r="H453">
        <v>27</v>
      </c>
      <c r="I453" s="2">
        <v>44132</v>
      </c>
      <c r="J453">
        <f t="shared" si="49"/>
        <v>1</v>
      </c>
      <c r="K453" t="str">
        <f t="shared" si="50"/>
        <v>W</v>
      </c>
      <c r="L453">
        <f t="shared" si="51"/>
        <v>44</v>
      </c>
      <c r="M453" s="11">
        <f t="shared" si="52"/>
        <v>0.33333333333333331</v>
      </c>
      <c r="N453">
        <f t="shared" si="53"/>
        <v>0.875</v>
      </c>
      <c r="O453">
        <f t="shared" si="54"/>
        <v>0.46666666666666667</v>
      </c>
      <c r="P453">
        <f t="shared" si="55"/>
        <v>0.875</v>
      </c>
    </row>
    <row r="454" spans="1:16" x14ac:dyDescent="0.3">
      <c r="A454">
        <v>2</v>
      </c>
      <c r="B454">
        <v>41.880653000000002</v>
      </c>
      <c r="C454">
        <v>-87.636480000000006</v>
      </c>
      <c r="D454" s="1">
        <v>0.375</v>
      </c>
      <c r="E454" s="1">
        <v>0.70833333333333337</v>
      </c>
      <c r="F454" t="s">
        <v>12</v>
      </c>
      <c r="G454" t="s">
        <v>14</v>
      </c>
      <c r="H454">
        <v>27</v>
      </c>
      <c r="I454" s="2">
        <v>44132</v>
      </c>
      <c r="J454">
        <f t="shared" si="49"/>
        <v>1</v>
      </c>
      <c r="K454" t="str">
        <f t="shared" si="50"/>
        <v>W</v>
      </c>
      <c r="L454">
        <f t="shared" si="51"/>
        <v>44</v>
      </c>
      <c r="M454" s="11">
        <f t="shared" si="52"/>
        <v>0.41666666666666663</v>
      </c>
      <c r="N454">
        <f t="shared" si="53"/>
        <v>1</v>
      </c>
      <c r="O454">
        <f t="shared" si="54"/>
        <v>0.2</v>
      </c>
      <c r="P454">
        <f t="shared" si="55"/>
        <v>1</v>
      </c>
    </row>
    <row r="455" spans="1:16" x14ac:dyDescent="0.3">
      <c r="A455">
        <v>2</v>
      </c>
      <c r="B455">
        <v>41.897865000000003</v>
      </c>
      <c r="C455">
        <v>-87.630874000000006</v>
      </c>
      <c r="D455" s="1">
        <v>0.73958333333333337</v>
      </c>
      <c r="E455" s="1">
        <v>0.99930555555555556</v>
      </c>
      <c r="F455" t="s">
        <v>13</v>
      </c>
      <c r="G455" t="s">
        <v>14</v>
      </c>
      <c r="H455">
        <v>27</v>
      </c>
      <c r="I455" s="2">
        <v>44132</v>
      </c>
      <c r="J455">
        <f t="shared" si="49"/>
        <v>1</v>
      </c>
      <c r="K455" t="str">
        <f t="shared" si="50"/>
        <v>W</v>
      </c>
      <c r="L455">
        <f t="shared" si="51"/>
        <v>44</v>
      </c>
      <c r="M455" s="11">
        <f t="shared" si="52"/>
        <v>0.75</v>
      </c>
      <c r="N455">
        <f t="shared" si="53"/>
        <v>1</v>
      </c>
      <c r="O455">
        <f t="shared" si="54"/>
        <v>0.25</v>
      </c>
      <c r="P455">
        <f t="shared" si="55"/>
        <v>1</v>
      </c>
    </row>
    <row r="456" spans="1:16" x14ac:dyDescent="0.3">
      <c r="A456">
        <v>3</v>
      </c>
      <c r="B456">
        <v>41.880653000000002</v>
      </c>
      <c r="C456">
        <v>-87.636480000000006</v>
      </c>
      <c r="D456" s="1">
        <v>0.375</v>
      </c>
      <c r="E456" s="1">
        <v>0.70833333333333337</v>
      </c>
      <c r="F456" t="s">
        <v>12</v>
      </c>
      <c r="G456" t="s">
        <v>14</v>
      </c>
      <c r="H456">
        <v>29</v>
      </c>
      <c r="I456" s="2">
        <v>44132</v>
      </c>
      <c r="J456">
        <f t="shared" si="49"/>
        <v>1</v>
      </c>
      <c r="K456" t="str">
        <f t="shared" si="50"/>
        <v>W</v>
      </c>
      <c r="L456">
        <f t="shared" si="51"/>
        <v>44</v>
      </c>
      <c r="M456" s="11">
        <f t="shared" si="52"/>
        <v>0.41666666666666663</v>
      </c>
      <c r="N456">
        <f t="shared" si="53"/>
        <v>1</v>
      </c>
      <c r="O456">
        <f t="shared" si="54"/>
        <v>0.2</v>
      </c>
      <c r="P456">
        <f t="shared" si="55"/>
        <v>1</v>
      </c>
    </row>
    <row r="457" spans="1:16" x14ac:dyDescent="0.3">
      <c r="A457">
        <v>3</v>
      </c>
      <c r="B457">
        <v>41.881996999999998</v>
      </c>
      <c r="C457">
        <v>-87.627484999999993</v>
      </c>
      <c r="D457" s="1">
        <v>0.73958333333333337</v>
      </c>
      <c r="E457" s="1">
        <v>0.77083333333333337</v>
      </c>
      <c r="F457" t="s">
        <v>15</v>
      </c>
      <c r="G457" t="s">
        <v>14</v>
      </c>
      <c r="H457">
        <v>29</v>
      </c>
      <c r="I457" s="2">
        <v>44132</v>
      </c>
      <c r="J457">
        <f t="shared" si="49"/>
        <v>1</v>
      </c>
      <c r="K457" t="str">
        <f t="shared" si="50"/>
        <v>W</v>
      </c>
      <c r="L457">
        <f t="shared" si="51"/>
        <v>44</v>
      </c>
      <c r="M457" s="11">
        <f t="shared" si="52"/>
        <v>0.75</v>
      </c>
      <c r="N457">
        <f t="shared" si="53"/>
        <v>1</v>
      </c>
      <c r="O457">
        <f t="shared" si="54"/>
        <v>0.33333333333333331</v>
      </c>
      <c r="P457">
        <f t="shared" si="55"/>
        <v>1</v>
      </c>
    </row>
    <row r="458" spans="1:16" x14ac:dyDescent="0.3">
      <c r="A458">
        <v>3</v>
      </c>
      <c r="B458">
        <v>41.897865000000003</v>
      </c>
      <c r="C458">
        <v>-87.630874000000006</v>
      </c>
      <c r="D458" s="1">
        <v>0.79166666666666663</v>
      </c>
      <c r="E458" s="1">
        <v>0.99930555555555556</v>
      </c>
      <c r="F458" t="s">
        <v>13</v>
      </c>
      <c r="G458" t="s">
        <v>14</v>
      </c>
      <c r="H458">
        <v>29</v>
      </c>
      <c r="I458" s="2">
        <v>44132</v>
      </c>
      <c r="J458">
        <f t="shared" si="49"/>
        <v>1</v>
      </c>
      <c r="K458" t="str">
        <f t="shared" si="50"/>
        <v>W</v>
      </c>
      <c r="L458">
        <f t="shared" si="51"/>
        <v>44</v>
      </c>
      <c r="M458" s="11">
        <f t="shared" si="52"/>
        <v>0.83333333333333326</v>
      </c>
      <c r="N458">
        <f t="shared" si="53"/>
        <v>1</v>
      </c>
      <c r="O458">
        <f t="shared" si="54"/>
        <v>0.5</v>
      </c>
      <c r="P458">
        <f t="shared" si="55"/>
        <v>1</v>
      </c>
    </row>
    <row r="459" spans="1:16" x14ac:dyDescent="0.3">
      <c r="A459">
        <v>4</v>
      </c>
      <c r="B459">
        <v>41.880653000000002</v>
      </c>
      <c r="C459">
        <v>-87.636480000000006</v>
      </c>
      <c r="D459" s="1">
        <v>0.375</v>
      </c>
      <c r="E459" s="1">
        <v>0.71527777777777779</v>
      </c>
      <c r="F459" t="s">
        <v>12</v>
      </c>
      <c r="G459" t="s">
        <v>10</v>
      </c>
      <c r="H459">
        <v>26</v>
      </c>
      <c r="I459" s="2">
        <v>44132</v>
      </c>
      <c r="J459">
        <f t="shared" si="49"/>
        <v>1</v>
      </c>
      <c r="K459" t="str">
        <f t="shared" si="50"/>
        <v>W</v>
      </c>
      <c r="L459">
        <f t="shared" si="51"/>
        <v>44</v>
      </c>
      <c r="M459" s="11">
        <f t="shared" si="52"/>
        <v>0.41666666666666663</v>
      </c>
      <c r="N459">
        <f t="shared" si="53"/>
        <v>1</v>
      </c>
      <c r="O459">
        <f t="shared" si="54"/>
        <v>0.2</v>
      </c>
      <c r="P459">
        <f t="shared" si="55"/>
        <v>1</v>
      </c>
    </row>
    <row r="460" spans="1:16" x14ac:dyDescent="0.3">
      <c r="A460">
        <v>4</v>
      </c>
      <c r="B460">
        <v>41.897865000000003</v>
      </c>
      <c r="C460">
        <v>-87.630874000000006</v>
      </c>
      <c r="D460" s="1">
        <v>0.79166666666666663</v>
      </c>
      <c r="E460" s="1">
        <v>0.99930555555555556</v>
      </c>
      <c r="F460" t="s">
        <v>13</v>
      </c>
      <c r="G460" t="s">
        <v>10</v>
      </c>
      <c r="H460">
        <v>26</v>
      </c>
      <c r="I460" s="2">
        <v>44132</v>
      </c>
      <c r="J460">
        <f t="shared" si="49"/>
        <v>1</v>
      </c>
      <c r="K460" t="str">
        <f t="shared" si="50"/>
        <v>W</v>
      </c>
      <c r="L460">
        <f t="shared" si="51"/>
        <v>44</v>
      </c>
      <c r="M460" s="11">
        <f t="shared" si="52"/>
        <v>0.83333333333333326</v>
      </c>
      <c r="N460">
        <f t="shared" si="53"/>
        <v>1</v>
      </c>
      <c r="O460">
        <f t="shared" si="54"/>
        <v>0.5</v>
      </c>
      <c r="P460">
        <f t="shared" si="55"/>
        <v>1</v>
      </c>
    </row>
    <row r="461" spans="1:16" x14ac:dyDescent="0.3">
      <c r="A461">
        <v>5</v>
      </c>
      <c r="B461">
        <v>41.874848999999998</v>
      </c>
      <c r="C461">
        <v>-87.634506000000002</v>
      </c>
      <c r="D461" s="1">
        <v>0.25</v>
      </c>
      <c r="E461" s="1">
        <v>0.3125</v>
      </c>
      <c r="F461" t="s">
        <v>16</v>
      </c>
      <c r="G461" t="s">
        <v>10</v>
      </c>
      <c r="H461">
        <v>27</v>
      </c>
      <c r="I461" s="2">
        <v>44132</v>
      </c>
      <c r="J461">
        <f t="shared" si="49"/>
        <v>1</v>
      </c>
      <c r="K461" t="str">
        <f t="shared" si="50"/>
        <v>W</v>
      </c>
      <c r="L461">
        <f t="shared" si="51"/>
        <v>44</v>
      </c>
      <c r="M461" s="11">
        <f t="shared" si="52"/>
        <v>0.25</v>
      </c>
      <c r="N461">
        <f t="shared" si="53"/>
        <v>1</v>
      </c>
      <c r="O461">
        <f t="shared" si="54"/>
        <v>0.53333333333333333</v>
      </c>
      <c r="P461">
        <f t="shared" si="55"/>
        <v>1</v>
      </c>
    </row>
    <row r="462" spans="1:16" x14ac:dyDescent="0.3">
      <c r="A462">
        <v>5</v>
      </c>
      <c r="B462">
        <v>41.880653000000002</v>
      </c>
      <c r="C462">
        <v>-87.636480000000006</v>
      </c>
      <c r="D462" s="1">
        <v>0.375</v>
      </c>
      <c r="E462" s="1">
        <v>0.70833333333333337</v>
      </c>
      <c r="F462" t="s">
        <v>12</v>
      </c>
      <c r="G462" t="s">
        <v>10</v>
      </c>
      <c r="H462">
        <v>27</v>
      </c>
      <c r="I462" s="2">
        <v>44132</v>
      </c>
      <c r="J462">
        <f t="shared" si="49"/>
        <v>1</v>
      </c>
      <c r="K462" t="str">
        <f t="shared" si="50"/>
        <v>W</v>
      </c>
      <c r="L462">
        <f t="shared" si="51"/>
        <v>44</v>
      </c>
      <c r="M462" s="11">
        <f t="shared" si="52"/>
        <v>0.41666666666666663</v>
      </c>
      <c r="N462">
        <f t="shared" si="53"/>
        <v>1</v>
      </c>
      <c r="O462">
        <f t="shared" si="54"/>
        <v>0.2</v>
      </c>
      <c r="P462">
        <f t="shared" si="55"/>
        <v>1</v>
      </c>
    </row>
    <row r="463" spans="1:16" x14ac:dyDescent="0.3">
      <c r="A463">
        <v>5</v>
      </c>
      <c r="B463">
        <v>41.881996999999998</v>
      </c>
      <c r="C463">
        <v>-87.627484999999993</v>
      </c>
      <c r="D463" s="1">
        <v>0.73958333333333337</v>
      </c>
      <c r="E463" s="1">
        <v>0.77083333333333337</v>
      </c>
      <c r="F463" t="s">
        <v>15</v>
      </c>
      <c r="G463" t="s">
        <v>10</v>
      </c>
      <c r="H463">
        <v>27</v>
      </c>
      <c r="I463" s="2">
        <v>44132</v>
      </c>
      <c r="J463">
        <f t="shared" si="49"/>
        <v>1</v>
      </c>
      <c r="K463" t="str">
        <f t="shared" si="50"/>
        <v>W</v>
      </c>
      <c r="L463">
        <f t="shared" si="51"/>
        <v>44</v>
      </c>
      <c r="M463" s="11">
        <f t="shared" si="52"/>
        <v>0.75</v>
      </c>
      <c r="N463">
        <f t="shared" si="53"/>
        <v>1</v>
      </c>
      <c r="O463">
        <f t="shared" si="54"/>
        <v>0.33333333333333331</v>
      </c>
      <c r="P463">
        <f t="shared" si="55"/>
        <v>1</v>
      </c>
    </row>
    <row r="464" spans="1:16" x14ac:dyDescent="0.3">
      <c r="A464">
        <v>5</v>
      </c>
      <c r="B464">
        <v>41.897865000000003</v>
      </c>
      <c r="C464">
        <v>-87.630874000000006</v>
      </c>
      <c r="D464" s="1">
        <v>0.73958333333333337</v>
      </c>
      <c r="E464" s="1">
        <v>0.99930555555555556</v>
      </c>
      <c r="F464" t="s">
        <v>13</v>
      </c>
      <c r="G464" t="s">
        <v>10</v>
      </c>
      <c r="H464">
        <v>27</v>
      </c>
      <c r="I464" s="2">
        <v>44132</v>
      </c>
      <c r="J464">
        <f t="shared" si="49"/>
        <v>1</v>
      </c>
      <c r="K464" t="str">
        <f t="shared" si="50"/>
        <v>W</v>
      </c>
      <c r="L464">
        <f t="shared" si="51"/>
        <v>44</v>
      </c>
      <c r="M464" s="11">
        <f t="shared" si="52"/>
        <v>0.75</v>
      </c>
      <c r="N464">
        <f t="shared" si="53"/>
        <v>1</v>
      </c>
      <c r="O464">
        <f t="shared" si="54"/>
        <v>0.25</v>
      </c>
      <c r="P464">
        <f t="shared" si="55"/>
        <v>1</v>
      </c>
    </row>
    <row r="465" spans="1:16" x14ac:dyDescent="0.3">
      <c r="A465">
        <v>6</v>
      </c>
      <c r="B465">
        <v>41.874848999999998</v>
      </c>
      <c r="C465">
        <v>-87.634506000000002</v>
      </c>
      <c r="D465" s="1">
        <v>0.25</v>
      </c>
      <c r="E465" s="1">
        <v>0.31944444444444448</v>
      </c>
      <c r="F465" t="s">
        <v>16</v>
      </c>
      <c r="G465" t="s">
        <v>14</v>
      </c>
      <c r="H465">
        <v>29</v>
      </c>
      <c r="I465" s="2">
        <v>44132</v>
      </c>
      <c r="J465">
        <f t="shared" si="49"/>
        <v>1</v>
      </c>
      <c r="K465" t="str">
        <f t="shared" si="50"/>
        <v>W</v>
      </c>
      <c r="L465">
        <f t="shared" si="51"/>
        <v>44</v>
      </c>
      <c r="M465" s="11">
        <f t="shared" si="52"/>
        <v>0.25</v>
      </c>
      <c r="N465">
        <f t="shared" si="53"/>
        <v>0.875</v>
      </c>
      <c r="O465">
        <f t="shared" si="54"/>
        <v>0.46666666666666667</v>
      </c>
      <c r="P465">
        <f t="shared" si="55"/>
        <v>0.875</v>
      </c>
    </row>
    <row r="466" spans="1:16" x14ac:dyDescent="0.3">
      <c r="A466">
        <v>6</v>
      </c>
      <c r="B466">
        <v>41.880653000000002</v>
      </c>
      <c r="C466">
        <v>-87.636480000000006</v>
      </c>
      <c r="D466" s="1">
        <v>0.375</v>
      </c>
      <c r="E466" s="1">
        <v>0.71527777777777779</v>
      </c>
      <c r="F466" t="s">
        <v>12</v>
      </c>
      <c r="G466" t="s">
        <v>14</v>
      </c>
      <c r="H466">
        <v>29</v>
      </c>
      <c r="I466" s="2">
        <v>44132</v>
      </c>
      <c r="J466">
        <f t="shared" si="49"/>
        <v>1</v>
      </c>
      <c r="K466" t="str">
        <f t="shared" si="50"/>
        <v>W</v>
      </c>
      <c r="L466">
        <f t="shared" si="51"/>
        <v>44</v>
      </c>
      <c r="M466" s="11">
        <f t="shared" si="52"/>
        <v>0.41666666666666663</v>
      </c>
      <c r="N466">
        <f t="shared" si="53"/>
        <v>1</v>
      </c>
      <c r="O466">
        <f t="shared" si="54"/>
        <v>0.2</v>
      </c>
      <c r="P466">
        <f t="shared" si="55"/>
        <v>1</v>
      </c>
    </row>
    <row r="467" spans="1:16" x14ac:dyDescent="0.3">
      <c r="A467">
        <v>6</v>
      </c>
      <c r="B467">
        <v>41.881996999999998</v>
      </c>
      <c r="C467">
        <v>-87.627484999999993</v>
      </c>
      <c r="D467" s="1">
        <v>0.73958333333333337</v>
      </c>
      <c r="E467" s="1">
        <v>0.77777777777777779</v>
      </c>
      <c r="F467" t="s">
        <v>15</v>
      </c>
      <c r="G467" t="s">
        <v>14</v>
      </c>
      <c r="H467">
        <v>29</v>
      </c>
      <c r="I467" s="2">
        <v>44132</v>
      </c>
      <c r="J467">
        <f t="shared" si="49"/>
        <v>1</v>
      </c>
      <c r="K467" t="str">
        <f t="shared" si="50"/>
        <v>W</v>
      </c>
      <c r="L467">
        <f t="shared" si="51"/>
        <v>44</v>
      </c>
      <c r="M467" s="11">
        <f t="shared" si="52"/>
        <v>0.75</v>
      </c>
      <c r="N467">
        <f t="shared" si="53"/>
        <v>1</v>
      </c>
      <c r="O467">
        <f t="shared" si="54"/>
        <v>0.33333333333333331</v>
      </c>
      <c r="P467">
        <f t="shared" si="55"/>
        <v>1</v>
      </c>
    </row>
    <row r="468" spans="1:16" x14ac:dyDescent="0.3">
      <c r="A468">
        <v>6</v>
      </c>
      <c r="B468">
        <v>41.897865000000003</v>
      </c>
      <c r="C468">
        <v>-87.630874000000006</v>
      </c>
      <c r="D468" s="1">
        <v>0.73958333333333337</v>
      </c>
      <c r="E468" s="1">
        <v>0.99930555555555556</v>
      </c>
      <c r="F468" t="s">
        <v>13</v>
      </c>
      <c r="G468" t="s">
        <v>14</v>
      </c>
      <c r="H468">
        <v>29</v>
      </c>
      <c r="I468" s="2">
        <v>44132</v>
      </c>
      <c r="J468">
        <f t="shared" si="49"/>
        <v>1</v>
      </c>
      <c r="K468" t="str">
        <f t="shared" si="50"/>
        <v>W</v>
      </c>
      <c r="L468">
        <f t="shared" si="51"/>
        <v>44</v>
      </c>
      <c r="M468" s="11">
        <f t="shared" si="52"/>
        <v>0.75</v>
      </c>
      <c r="N468">
        <f t="shared" si="53"/>
        <v>1</v>
      </c>
      <c r="O468">
        <f t="shared" si="54"/>
        <v>0.25</v>
      </c>
      <c r="P468">
        <f t="shared" si="55"/>
        <v>1</v>
      </c>
    </row>
    <row r="469" spans="1:16" x14ac:dyDescent="0.3">
      <c r="A469">
        <v>1</v>
      </c>
      <c r="B469">
        <v>41.879604</v>
      </c>
      <c r="C469">
        <v>-87.633663999999996</v>
      </c>
      <c r="D469" s="1">
        <v>0.33333333333333331</v>
      </c>
      <c r="E469" s="1">
        <v>0.34027777777777773</v>
      </c>
      <c r="F469" t="s">
        <v>9</v>
      </c>
      <c r="G469" t="s">
        <v>10</v>
      </c>
      <c r="H469">
        <v>25</v>
      </c>
      <c r="I469" s="2">
        <v>44133</v>
      </c>
      <c r="J469">
        <f t="shared" si="49"/>
        <v>1</v>
      </c>
      <c r="K469" t="str">
        <f t="shared" si="50"/>
        <v>Th</v>
      </c>
      <c r="L469">
        <f t="shared" si="51"/>
        <v>44</v>
      </c>
      <c r="M469" s="11">
        <f t="shared" si="52"/>
        <v>0.33333333333333331</v>
      </c>
      <c r="N469">
        <f t="shared" si="53"/>
        <v>1</v>
      </c>
      <c r="O469">
        <f t="shared" si="54"/>
        <v>0.5</v>
      </c>
      <c r="P469">
        <f t="shared" si="55"/>
        <v>1</v>
      </c>
    </row>
    <row r="470" spans="1:16" x14ac:dyDescent="0.3">
      <c r="A470">
        <v>1</v>
      </c>
      <c r="B470">
        <v>41.877676999999998</v>
      </c>
      <c r="C470">
        <v>-87.634251000000006</v>
      </c>
      <c r="D470" s="1">
        <v>0.34375</v>
      </c>
      <c r="E470" s="1">
        <v>0.34722222222222227</v>
      </c>
      <c r="F470" t="s">
        <v>11</v>
      </c>
      <c r="G470" t="s">
        <v>10</v>
      </c>
      <c r="H470">
        <v>25</v>
      </c>
      <c r="I470" s="2">
        <v>44133</v>
      </c>
      <c r="J470">
        <f t="shared" si="49"/>
        <v>1</v>
      </c>
      <c r="K470" t="str">
        <f t="shared" si="50"/>
        <v>Th</v>
      </c>
      <c r="L470">
        <f t="shared" si="51"/>
        <v>44</v>
      </c>
      <c r="M470" s="11">
        <f t="shared" si="52"/>
        <v>0.33333333333333331</v>
      </c>
      <c r="N470">
        <f t="shared" si="53"/>
        <v>1</v>
      </c>
      <c r="O470">
        <f t="shared" si="54"/>
        <v>1</v>
      </c>
      <c r="P470">
        <f t="shared" si="55"/>
        <v>1</v>
      </c>
    </row>
    <row r="471" spans="1:16" x14ac:dyDescent="0.3">
      <c r="A471">
        <v>1</v>
      </c>
      <c r="B471">
        <v>41.880653000000002</v>
      </c>
      <c r="C471">
        <v>-87.636480000000006</v>
      </c>
      <c r="D471" s="1">
        <v>0.35416666666666669</v>
      </c>
      <c r="E471" s="1">
        <v>0.5</v>
      </c>
      <c r="F471" t="s">
        <v>12</v>
      </c>
      <c r="G471" t="s">
        <v>10</v>
      </c>
      <c r="H471">
        <v>25</v>
      </c>
      <c r="I471" s="2">
        <v>44133</v>
      </c>
      <c r="J471">
        <f t="shared" si="49"/>
        <v>1</v>
      </c>
      <c r="K471" t="str">
        <f t="shared" si="50"/>
        <v>Th</v>
      </c>
      <c r="L471">
        <f t="shared" si="51"/>
        <v>44</v>
      </c>
      <c r="M471" s="11">
        <f t="shared" si="52"/>
        <v>0.33333333333333331</v>
      </c>
      <c r="N471">
        <f t="shared" si="53"/>
        <v>1</v>
      </c>
      <c r="O471">
        <f t="shared" si="54"/>
        <v>1</v>
      </c>
      <c r="P471">
        <f t="shared" si="55"/>
        <v>1</v>
      </c>
    </row>
    <row r="472" spans="1:16" x14ac:dyDescent="0.3">
      <c r="A472">
        <v>1</v>
      </c>
      <c r="B472">
        <v>41.897865000000003</v>
      </c>
      <c r="C472">
        <v>-87.630874000000006</v>
      </c>
      <c r="D472" s="1">
        <v>0.72916666666666663</v>
      </c>
      <c r="E472" s="1">
        <v>0.99930555555555556</v>
      </c>
      <c r="F472" t="s">
        <v>13</v>
      </c>
      <c r="G472" t="s">
        <v>10</v>
      </c>
      <c r="H472">
        <v>25</v>
      </c>
      <c r="I472" s="2">
        <v>44133</v>
      </c>
      <c r="J472">
        <f t="shared" si="49"/>
        <v>1</v>
      </c>
      <c r="K472" t="str">
        <f t="shared" si="50"/>
        <v>Th</v>
      </c>
      <c r="L472">
        <f t="shared" si="51"/>
        <v>44</v>
      </c>
      <c r="M472" s="11">
        <f t="shared" si="52"/>
        <v>0.75</v>
      </c>
      <c r="N472">
        <f t="shared" si="53"/>
        <v>1</v>
      </c>
      <c r="O472">
        <f t="shared" si="54"/>
        <v>0.25</v>
      </c>
      <c r="P472">
        <f t="shared" si="55"/>
        <v>1</v>
      </c>
    </row>
    <row r="473" spans="1:16" x14ac:dyDescent="0.3">
      <c r="A473">
        <v>2</v>
      </c>
      <c r="B473">
        <v>41.879604</v>
      </c>
      <c r="C473">
        <v>-87.633663999999996</v>
      </c>
      <c r="D473" s="1">
        <v>0.3125</v>
      </c>
      <c r="E473" s="1">
        <v>0.35416666666666669</v>
      </c>
      <c r="F473" t="s">
        <v>9</v>
      </c>
      <c r="G473" t="s">
        <v>14</v>
      </c>
      <c r="H473">
        <v>27</v>
      </c>
      <c r="I473" s="2">
        <v>44133</v>
      </c>
      <c r="J473">
        <f t="shared" si="49"/>
        <v>1</v>
      </c>
      <c r="K473" t="str">
        <f t="shared" si="50"/>
        <v>Th</v>
      </c>
      <c r="L473">
        <f t="shared" si="51"/>
        <v>44</v>
      </c>
      <c r="M473" s="11">
        <f t="shared" si="52"/>
        <v>0.33333333333333331</v>
      </c>
      <c r="N473">
        <f t="shared" si="53"/>
        <v>1</v>
      </c>
      <c r="O473">
        <f t="shared" si="54"/>
        <v>0.5</v>
      </c>
      <c r="P473">
        <f t="shared" si="55"/>
        <v>1</v>
      </c>
    </row>
    <row r="474" spans="1:16" x14ac:dyDescent="0.3">
      <c r="A474">
        <v>2</v>
      </c>
      <c r="B474">
        <v>41.880653000000002</v>
      </c>
      <c r="C474">
        <v>-87.636480000000006</v>
      </c>
      <c r="D474" s="1">
        <v>0.375</v>
      </c>
      <c r="E474" s="1">
        <v>0.70833333333333337</v>
      </c>
      <c r="F474" t="s">
        <v>12</v>
      </c>
      <c r="G474" t="s">
        <v>14</v>
      </c>
      <c r="H474">
        <v>27</v>
      </c>
      <c r="I474" s="2">
        <v>44133</v>
      </c>
      <c r="J474">
        <f t="shared" si="49"/>
        <v>1</v>
      </c>
      <c r="K474" t="str">
        <f t="shared" si="50"/>
        <v>Th</v>
      </c>
      <c r="L474">
        <f t="shared" si="51"/>
        <v>44</v>
      </c>
      <c r="M474" s="11">
        <f t="shared" si="52"/>
        <v>0.41666666666666663</v>
      </c>
      <c r="N474">
        <f t="shared" si="53"/>
        <v>1</v>
      </c>
      <c r="O474">
        <f t="shared" si="54"/>
        <v>0.2</v>
      </c>
      <c r="P474">
        <f t="shared" si="55"/>
        <v>1</v>
      </c>
    </row>
    <row r="475" spans="1:16" x14ac:dyDescent="0.3">
      <c r="A475">
        <v>2</v>
      </c>
      <c r="B475">
        <v>41.897865000000003</v>
      </c>
      <c r="C475">
        <v>-87.630874000000006</v>
      </c>
      <c r="D475" s="1">
        <v>0.73958333333333337</v>
      </c>
      <c r="E475" s="1">
        <v>0.99930555555555556</v>
      </c>
      <c r="F475" t="s">
        <v>13</v>
      </c>
      <c r="G475" t="s">
        <v>14</v>
      </c>
      <c r="H475">
        <v>27</v>
      </c>
      <c r="I475" s="2">
        <v>44133</v>
      </c>
      <c r="J475">
        <f t="shared" si="49"/>
        <v>1</v>
      </c>
      <c r="K475" t="str">
        <f t="shared" si="50"/>
        <v>Th</v>
      </c>
      <c r="L475">
        <f t="shared" si="51"/>
        <v>44</v>
      </c>
      <c r="M475" s="11">
        <f t="shared" si="52"/>
        <v>0.75</v>
      </c>
      <c r="N475">
        <f t="shared" si="53"/>
        <v>1</v>
      </c>
      <c r="O475">
        <f t="shared" si="54"/>
        <v>0.25</v>
      </c>
      <c r="P475">
        <f t="shared" si="55"/>
        <v>1</v>
      </c>
    </row>
    <row r="476" spans="1:16" x14ac:dyDescent="0.3">
      <c r="A476">
        <v>3</v>
      </c>
      <c r="B476">
        <v>41.880653000000002</v>
      </c>
      <c r="C476">
        <v>-87.636480000000006</v>
      </c>
      <c r="D476" s="1">
        <v>0.375</v>
      </c>
      <c r="E476" s="1">
        <v>0.70833333333333337</v>
      </c>
      <c r="F476" t="s">
        <v>12</v>
      </c>
      <c r="G476" t="s">
        <v>14</v>
      </c>
      <c r="H476">
        <v>29</v>
      </c>
      <c r="I476" s="2">
        <v>44133</v>
      </c>
      <c r="J476">
        <f t="shared" si="49"/>
        <v>1</v>
      </c>
      <c r="K476" t="str">
        <f t="shared" si="50"/>
        <v>Th</v>
      </c>
      <c r="L476">
        <f t="shared" si="51"/>
        <v>44</v>
      </c>
      <c r="M476" s="11">
        <f t="shared" si="52"/>
        <v>0.41666666666666663</v>
      </c>
      <c r="N476">
        <f t="shared" si="53"/>
        <v>1</v>
      </c>
      <c r="O476">
        <f t="shared" si="54"/>
        <v>0.2</v>
      </c>
      <c r="P476">
        <f t="shared" si="55"/>
        <v>1</v>
      </c>
    </row>
    <row r="477" spans="1:16" x14ac:dyDescent="0.3">
      <c r="A477">
        <v>3</v>
      </c>
      <c r="B477">
        <v>41.881996999999998</v>
      </c>
      <c r="C477">
        <v>-87.627484999999993</v>
      </c>
      <c r="D477" s="1">
        <v>0.73958333333333337</v>
      </c>
      <c r="E477" s="1">
        <v>0.77083333333333337</v>
      </c>
      <c r="F477" t="s">
        <v>15</v>
      </c>
      <c r="G477" t="s">
        <v>14</v>
      </c>
      <c r="H477">
        <v>29</v>
      </c>
      <c r="I477" s="2">
        <v>44133</v>
      </c>
      <c r="J477">
        <f t="shared" si="49"/>
        <v>1</v>
      </c>
      <c r="K477" t="str">
        <f t="shared" si="50"/>
        <v>Th</v>
      </c>
      <c r="L477">
        <f t="shared" si="51"/>
        <v>44</v>
      </c>
      <c r="M477" s="11">
        <f t="shared" si="52"/>
        <v>0.75</v>
      </c>
      <c r="N477">
        <f t="shared" si="53"/>
        <v>1</v>
      </c>
      <c r="O477">
        <f t="shared" si="54"/>
        <v>0.25</v>
      </c>
      <c r="P477">
        <f t="shared" si="55"/>
        <v>1</v>
      </c>
    </row>
    <row r="478" spans="1:16" x14ac:dyDescent="0.3">
      <c r="A478">
        <v>3</v>
      </c>
      <c r="B478">
        <v>41.897865000000003</v>
      </c>
      <c r="C478">
        <v>-87.630874000000006</v>
      </c>
      <c r="D478" s="1">
        <v>0.79166666666666663</v>
      </c>
      <c r="E478" s="1">
        <v>0.99930555555555556</v>
      </c>
      <c r="F478" t="s">
        <v>13</v>
      </c>
      <c r="G478" t="s">
        <v>14</v>
      </c>
      <c r="H478">
        <v>29</v>
      </c>
      <c r="I478" s="2">
        <v>44133</v>
      </c>
      <c r="J478">
        <f t="shared" si="49"/>
        <v>1</v>
      </c>
      <c r="K478" t="str">
        <f t="shared" si="50"/>
        <v>Th</v>
      </c>
      <c r="L478">
        <f t="shared" si="51"/>
        <v>44</v>
      </c>
      <c r="M478" s="11">
        <f t="shared" si="52"/>
        <v>0.83333333333333326</v>
      </c>
      <c r="N478">
        <f t="shared" si="53"/>
        <v>1</v>
      </c>
      <c r="O478">
        <f t="shared" si="54"/>
        <v>0.5</v>
      </c>
      <c r="P478">
        <f t="shared" si="55"/>
        <v>1</v>
      </c>
    </row>
    <row r="479" spans="1:16" x14ac:dyDescent="0.3">
      <c r="A479">
        <v>4</v>
      </c>
      <c r="B479">
        <v>41.880653000000002</v>
      </c>
      <c r="C479">
        <v>-87.636480000000006</v>
      </c>
      <c r="D479" s="1">
        <v>0.375</v>
      </c>
      <c r="E479" s="1">
        <v>0.71527777777777779</v>
      </c>
      <c r="F479" t="s">
        <v>12</v>
      </c>
      <c r="G479" t="s">
        <v>10</v>
      </c>
      <c r="H479">
        <v>26</v>
      </c>
      <c r="I479" s="2">
        <v>44133</v>
      </c>
      <c r="J479">
        <f t="shared" si="49"/>
        <v>1</v>
      </c>
      <c r="K479" t="str">
        <f t="shared" si="50"/>
        <v>Th</v>
      </c>
      <c r="L479">
        <f t="shared" si="51"/>
        <v>44</v>
      </c>
      <c r="M479" s="11">
        <f t="shared" si="52"/>
        <v>0.41666666666666663</v>
      </c>
      <c r="N479">
        <f t="shared" si="53"/>
        <v>1</v>
      </c>
      <c r="O479">
        <f t="shared" si="54"/>
        <v>0.2</v>
      </c>
      <c r="P479">
        <f t="shared" si="55"/>
        <v>1</v>
      </c>
    </row>
    <row r="480" spans="1:16" x14ac:dyDescent="0.3">
      <c r="A480">
        <v>4</v>
      </c>
      <c r="B480">
        <v>41.881996999999998</v>
      </c>
      <c r="C480">
        <v>-87.627484999999993</v>
      </c>
      <c r="D480" s="1">
        <v>0.73958333333333337</v>
      </c>
      <c r="E480" s="1">
        <v>0.77777777777777779</v>
      </c>
      <c r="F480" t="s">
        <v>15</v>
      </c>
      <c r="G480" t="s">
        <v>10</v>
      </c>
      <c r="H480">
        <v>26</v>
      </c>
      <c r="I480" s="2">
        <v>44133</v>
      </c>
      <c r="J480">
        <f t="shared" si="49"/>
        <v>1</v>
      </c>
      <c r="K480" t="str">
        <f t="shared" si="50"/>
        <v>Th</v>
      </c>
      <c r="L480">
        <f t="shared" si="51"/>
        <v>44</v>
      </c>
      <c r="M480" s="11">
        <f t="shared" si="52"/>
        <v>0.75</v>
      </c>
      <c r="N480">
        <f t="shared" si="53"/>
        <v>1</v>
      </c>
      <c r="O480">
        <f t="shared" si="54"/>
        <v>0.25</v>
      </c>
      <c r="P480">
        <f t="shared" si="55"/>
        <v>1</v>
      </c>
    </row>
    <row r="481" spans="1:16" x14ac:dyDescent="0.3">
      <c r="A481">
        <v>4</v>
      </c>
      <c r="B481">
        <v>41.897865000000003</v>
      </c>
      <c r="C481">
        <v>-87.630874000000006</v>
      </c>
      <c r="D481" s="1">
        <v>0.79166666666666663</v>
      </c>
      <c r="E481" s="1">
        <v>0.99930555555555556</v>
      </c>
      <c r="F481" t="s">
        <v>13</v>
      </c>
      <c r="G481" t="s">
        <v>10</v>
      </c>
      <c r="H481">
        <v>26</v>
      </c>
      <c r="I481" s="2">
        <v>44133</v>
      </c>
      <c r="J481">
        <f t="shared" si="49"/>
        <v>1</v>
      </c>
      <c r="K481" t="str">
        <f t="shared" si="50"/>
        <v>Th</v>
      </c>
      <c r="L481">
        <f t="shared" si="51"/>
        <v>44</v>
      </c>
      <c r="M481" s="11">
        <f t="shared" si="52"/>
        <v>0.83333333333333326</v>
      </c>
      <c r="N481">
        <f t="shared" si="53"/>
        <v>1</v>
      </c>
      <c r="O481">
        <f t="shared" si="54"/>
        <v>0.5</v>
      </c>
      <c r="P481">
        <f t="shared" si="55"/>
        <v>1</v>
      </c>
    </row>
    <row r="482" spans="1:16" x14ac:dyDescent="0.3">
      <c r="A482">
        <v>5</v>
      </c>
      <c r="B482">
        <v>41.874848999999998</v>
      </c>
      <c r="C482">
        <v>-87.634506000000002</v>
      </c>
      <c r="D482" s="1">
        <v>0.25</v>
      </c>
      <c r="E482" s="1">
        <v>0.3125</v>
      </c>
      <c r="F482" t="s">
        <v>16</v>
      </c>
      <c r="G482" t="s">
        <v>10</v>
      </c>
      <c r="H482">
        <v>27</v>
      </c>
      <c r="I482" s="2">
        <v>44133</v>
      </c>
      <c r="J482">
        <f t="shared" si="49"/>
        <v>1</v>
      </c>
      <c r="K482" t="str">
        <f t="shared" si="50"/>
        <v>Th</v>
      </c>
      <c r="L482">
        <f t="shared" si="51"/>
        <v>44</v>
      </c>
      <c r="M482" s="11">
        <f t="shared" si="52"/>
        <v>0.25</v>
      </c>
      <c r="N482">
        <f t="shared" si="53"/>
        <v>1</v>
      </c>
      <c r="O482">
        <f t="shared" si="54"/>
        <v>1</v>
      </c>
      <c r="P482">
        <f t="shared" si="55"/>
        <v>1</v>
      </c>
    </row>
    <row r="483" spans="1:16" x14ac:dyDescent="0.3">
      <c r="A483">
        <v>5</v>
      </c>
      <c r="B483">
        <v>41.880653000000002</v>
      </c>
      <c r="C483">
        <v>-87.636480000000006</v>
      </c>
      <c r="D483" s="1">
        <v>0.375</v>
      </c>
      <c r="E483" s="1">
        <v>0.70833333333333337</v>
      </c>
      <c r="F483" t="s">
        <v>12</v>
      </c>
      <c r="G483" t="s">
        <v>10</v>
      </c>
      <c r="H483">
        <v>27</v>
      </c>
      <c r="I483" s="2">
        <v>44133</v>
      </c>
      <c r="J483">
        <f t="shared" si="49"/>
        <v>1</v>
      </c>
      <c r="K483" t="str">
        <f t="shared" si="50"/>
        <v>Th</v>
      </c>
      <c r="L483">
        <f t="shared" si="51"/>
        <v>44</v>
      </c>
      <c r="M483" s="11">
        <f t="shared" si="52"/>
        <v>0.41666666666666663</v>
      </c>
      <c r="N483">
        <f t="shared" si="53"/>
        <v>1</v>
      </c>
      <c r="O483">
        <f t="shared" si="54"/>
        <v>0.2</v>
      </c>
      <c r="P483">
        <f t="shared" si="55"/>
        <v>1</v>
      </c>
    </row>
    <row r="484" spans="1:16" x14ac:dyDescent="0.3">
      <c r="A484">
        <v>5</v>
      </c>
      <c r="B484">
        <v>41.881996999999998</v>
      </c>
      <c r="C484">
        <v>-87.627484999999993</v>
      </c>
      <c r="D484" s="1">
        <v>0.73958333333333337</v>
      </c>
      <c r="E484" s="1">
        <v>0.77083333333333337</v>
      </c>
      <c r="F484" t="s">
        <v>15</v>
      </c>
      <c r="G484" t="s">
        <v>10</v>
      </c>
      <c r="H484">
        <v>27</v>
      </c>
      <c r="I484" s="2">
        <v>44133</v>
      </c>
      <c r="J484">
        <f t="shared" si="49"/>
        <v>1</v>
      </c>
      <c r="K484" t="str">
        <f t="shared" si="50"/>
        <v>Th</v>
      </c>
      <c r="L484">
        <f t="shared" si="51"/>
        <v>44</v>
      </c>
      <c r="M484" s="11">
        <f t="shared" si="52"/>
        <v>0.75</v>
      </c>
      <c r="N484">
        <f t="shared" si="53"/>
        <v>1</v>
      </c>
      <c r="O484">
        <f t="shared" si="54"/>
        <v>0.25</v>
      </c>
      <c r="P484">
        <f t="shared" si="55"/>
        <v>1</v>
      </c>
    </row>
    <row r="485" spans="1:16" x14ac:dyDescent="0.3">
      <c r="A485">
        <v>5</v>
      </c>
      <c r="B485">
        <v>41.897865000000003</v>
      </c>
      <c r="C485">
        <v>-87.630874000000006</v>
      </c>
      <c r="D485" s="1">
        <v>0.73958333333333337</v>
      </c>
      <c r="E485" s="1">
        <v>0.99930555555555556</v>
      </c>
      <c r="F485" t="s">
        <v>13</v>
      </c>
      <c r="G485" t="s">
        <v>10</v>
      </c>
      <c r="H485">
        <v>27</v>
      </c>
      <c r="I485" s="2">
        <v>44133</v>
      </c>
      <c r="J485">
        <f t="shared" si="49"/>
        <v>1</v>
      </c>
      <c r="K485" t="str">
        <f t="shared" si="50"/>
        <v>Th</v>
      </c>
      <c r="L485">
        <f t="shared" si="51"/>
        <v>44</v>
      </c>
      <c r="M485" s="11">
        <f t="shared" si="52"/>
        <v>0.75</v>
      </c>
      <c r="N485">
        <f t="shared" si="53"/>
        <v>1</v>
      </c>
      <c r="O485">
        <f t="shared" si="54"/>
        <v>0.25</v>
      </c>
      <c r="P485">
        <f t="shared" si="55"/>
        <v>1</v>
      </c>
    </row>
    <row r="486" spans="1:16" x14ac:dyDescent="0.3">
      <c r="A486">
        <v>6</v>
      </c>
      <c r="B486">
        <v>41.880653000000002</v>
      </c>
      <c r="C486">
        <v>-87.636480000000006</v>
      </c>
      <c r="D486" s="1">
        <v>0.375</v>
      </c>
      <c r="E486" s="1">
        <v>0.71527777777777779</v>
      </c>
      <c r="F486" t="s">
        <v>12</v>
      </c>
      <c r="G486" t="s">
        <v>14</v>
      </c>
      <c r="H486">
        <v>29</v>
      </c>
      <c r="I486" s="2">
        <v>44133</v>
      </c>
      <c r="J486">
        <f t="shared" si="49"/>
        <v>1</v>
      </c>
      <c r="K486" t="str">
        <f t="shared" si="50"/>
        <v>Th</v>
      </c>
      <c r="L486">
        <f t="shared" si="51"/>
        <v>44</v>
      </c>
      <c r="M486" s="11">
        <f t="shared" si="52"/>
        <v>0.41666666666666663</v>
      </c>
      <c r="N486">
        <f t="shared" si="53"/>
        <v>1</v>
      </c>
      <c r="O486">
        <f t="shared" si="54"/>
        <v>0.2</v>
      </c>
      <c r="P486">
        <f t="shared" si="55"/>
        <v>1</v>
      </c>
    </row>
    <row r="487" spans="1:16" x14ac:dyDescent="0.3">
      <c r="A487">
        <v>6</v>
      </c>
      <c r="B487">
        <v>41.881996999999998</v>
      </c>
      <c r="C487">
        <v>-87.627484999999993</v>
      </c>
      <c r="D487" s="1">
        <v>0.73958333333333337</v>
      </c>
      <c r="E487" s="1">
        <v>0.77777777777777779</v>
      </c>
      <c r="F487" t="s">
        <v>15</v>
      </c>
      <c r="G487" t="s">
        <v>14</v>
      </c>
      <c r="H487">
        <v>29</v>
      </c>
      <c r="I487" s="2">
        <v>44133</v>
      </c>
      <c r="J487">
        <f t="shared" si="49"/>
        <v>1</v>
      </c>
      <c r="K487" t="str">
        <f t="shared" si="50"/>
        <v>Th</v>
      </c>
      <c r="L487">
        <f t="shared" si="51"/>
        <v>44</v>
      </c>
      <c r="M487" s="11">
        <f t="shared" si="52"/>
        <v>0.75</v>
      </c>
      <c r="N487">
        <f t="shared" si="53"/>
        <v>1</v>
      </c>
      <c r="O487">
        <f t="shared" si="54"/>
        <v>0.25</v>
      </c>
      <c r="P487">
        <f t="shared" si="55"/>
        <v>1</v>
      </c>
    </row>
    <row r="488" spans="1:16" x14ac:dyDescent="0.3">
      <c r="A488">
        <v>6</v>
      </c>
      <c r="B488">
        <v>41.897865000000003</v>
      </c>
      <c r="C488">
        <v>-87.630874000000006</v>
      </c>
      <c r="D488" s="1">
        <v>0.73958333333333337</v>
      </c>
      <c r="E488" s="1">
        <v>0.99930555555555556</v>
      </c>
      <c r="F488" t="s">
        <v>13</v>
      </c>
      <c r="G488" t="s">
        <v>14</v>
      </c>
      <c r="H488">
        <v>29</v>
      </c>
      <c r="I488" s="2">
        <v>44133</v>
      </c>
      <c r="J488">
        <f t="shared" si="49"/>
        <v>1</v>
      </c>
      <c r="K488" t="str">
        <f t="shared" si="50"/>
        <v>Th</v>
      </c>
      <c r="L488">
        <f t="shared" si="51"/>
        <v>44</v>
      </c>
      <c r="M488" s="11">
        <f t="shared" si="52"/>
        <v>0.75</v>
      </c>
      <c r="N488">
        <f t="shared" si="53"/>
        <v>1</v>
      </c>
      <c r="O488">
        <f t="shared" si="54"/>
        <v>0.25</v>
      </c>
      <c r="P488">
        <f t="shared" si="55"/>
        <v>1</v>
      </c>
    </row>
    <row r="489" spans="1:16" x14ac:dyDescent="0.3">
      <c r="A489">
        <v>1</v>
      </c>
      <c r="B489">
        <v>41.879604</v>
      </c>
      <c r="C489">
        <v>-87.633663999999996</v>
      </c>
      <c r="D489" s="1">
        <v>0.33333333333333331</v>
      </c>
      <c r="E489" s="1">
        <v>0.34027777777777773</v>
      </c>
      <c r="F489" t="s">
        <v>9</v>
      </c>
      <c r="G489" t="s">
        <v>10</v>
      </c>
      <c r="H489">
        <v>25</v>
      </c>
      <c r="I489" s="2">
        <v>44134</v>
      </c>
      <c r="J489">
        <f t="shared" si="49"/>
        <v>1</v>
      </c>
      <c r="K489" t="str">
        <f t="shared" si="50"/>
        <v>F</v>
      </c>
      <c r="L489">
        <f t="shared" si="51"/>
        <v>44</v>
      </c>
      <c r="M489" s="11">
        <f t="shared" si="52"/>
        <v>0.33333333333333331</v>
      </c>
      <c r="N489">
        <f t="shared" si="53"/>
        <v>1</v>
      </c>
      <c r="O489">
        <f t="shared" si="54"/>
        <v>0.5</v>
      </c>
      <c r="P489">
        <f t="shared" si="55"/>
        <v>1</v>
      </c>
    </row>
    <row r="490" spans="1:16" x14ac:dyDescent="0.3">
      <c r="A490">
        <v>1</v>
      </c>
      <c r="B490">
        <v>41.877676999999998</v>
      </c>
      <c r="C490">
        <v>-87.634251000000006</v>
      </c>
      <c r="D490" s="1">
        <v>0.34375</v>
      </c>
      <c r="E490" s="1">
        <v>0.34722222222222227</v>
      </c>
      <c r="F490" t="s">
        <v>11</v>
      </c>
      <c r="G490" t="s">
        <v>10</v>
      </c>
      <c r="H490">
        <v>25</v>
      </c>
      <c r="I490" s="2">
        <v>44134</v>
      </c>
      <c r="J490">
        <f t="shared" si="49"/>
        <v>1</v>
      </c>
      <c r="K490" t="str">
        <f t="shared" si="50"/>
        <v>F</v>
      </c>
      <c r="L490">
        <f t="shared" si="51"/>
        <v>44</v>
      </c>
      <c r="M490" s="11">
        <f t="shared" si="52"/>
        <v>0.33333333333333331</v>
      </c>
      <c r="N490">
        <f t="shared" si="53"/>
        <v>1</v>
      </c>
      <c r="O490">
        <f t="shared" si="54"/>
        <v>1</v>
      </c>
      <c r="P490">
        <f t="shared" si="55"/>
        <v>1</v>
      </c>
    </row>
    <row r="491" spans="1:16" x14ac:dyDescent="0.3">
      <c r="A491">
        <v>1</v>
      </c>
      <c r="B491">
        <v>41.880653000000002</v>
      </c>
      <c r="C491">
        <v>-87.636480000000006</v>
      </c>
      <c r="D491" s="1">
        <v>0.35416666666666669</v>
      </c>
      <c r="E491" s="1">
        <v>0.5</v>
      </c>
      <c r="F491" t="s">
        <v>12</v>
      </c>
      <c r="G491" t="s">
        <v>10</v>
      </c>
      <c r="H491">
        <v>25</v>
      </c>
      <c r="I491" s="2">
        <v>44134</v>
      </c>
      <c r="J491">
        <f t="shared" si="49"/>
        <v>1</v>
      </c>
      <c r="K491" t="str">
        <f t="shared" si="50"/>
        <v>F</v>
      </c>
      <c r="L491">
        <f t="shared" si="51"/>
        <v>44</v>
      </c>
      <c r="M491" s="11">
        <f t="shared" si="52"/>
        <v>0.33333333333333331</v>
      </c>
      <c r="N491">
        <f t="shared" si="53"/>
        <v>1</v>
      </c>
      <c r="O491">
        <f t="shared" si="54"/>
        <v>1</v>
      </c>
      <c r="P491">
        <f t="shared" si="55"/>
        <v>1</v>
      </c>
    </row>
    <row r="492" spans="1:16" x14ac:dyDescent="0.3">
      <c r="A492">
        <v>1</v>
      </c>
      <c r="B492">
        <v>41.897865000000003</v>
      </c>
      <c r="C492">
        <v>-87.630874000000006</v>
      </c>
      <c r="D492" s="1">
        <v>0.72916666666666663</v>
      </c>
      <c r="E492" s="1">
        <v>0.99930555555555556</v>
      </c>
      <c r="F492" t="s">
        <v>13</v>
      </c>
      <c r="G492" t="s">
        <v>10</v>
      </c>
      <c r="H492">
        <v>25</v>
      </c>
      <c r="I492" s="2">
        <v>44134</v>
      </c>
      <c r="J492">
        <f t="shared" si="49"/>
        <v>1</v>
      </c>
      <c r="K492" t="str">
        <f t="shared" si="50"/>
        <v>F</v>
      </c>
      <c r="L492">
        <f t="shared" si="51"/>
        <v>44</v>
      </c>
      <c r="M492" s="11">
        <f t="shared" si="52"/>
        <v>0.75</v>
      </c>
      <c r="N492">
        <f t="shared" si="53"/>
        <v>1</v>
      </c>
      <c r="O492">
        <f t="shared" si="54"/>
        <v>0.26666666666666666</v>
      </c>
      <c r="P492">
        <f t="shared" si="55"/>
        <v>1</v>
      </c>
    </row>
    <row r="493" spans="1:16" x14ac:dyDescent="0.3">
      <c r="A493">
        <v>2</v>
      </c>
      <c r="B493">
        <v>41.879604</v>
      </c>
      <c r="C493">
        <v>-87.633663999999996</v>
      </c>
      <c r="D493" s="1">
        <v>0.3125</v>
      </c>
      <c r="E493" s="1">
        <v>0.35416666666666669</v>
      </c>
      <c r="F493" t="s">
        <v>9</v>
      </c>
      <c r="G493" t="s">
        <v>14</v>
      </c>
      <c r="H493">
        <v>27</v>
      </c>
      <c r="I493" s="2">
        <v>44134</v>
      </c>
      <c r="J493">
        <f t="shared" si="49"/>
        <v>1</v>
      </c>
      <c r="K493" t="str">
        <f t="shared" si="50"/>
        <v>F</v>
      </c>
      <c r="L493">
        <f t="shared" si="51"/>
        <v>44</v>
      </c>
      <c r="M493" s="11">
        <f t="shared" si="52"/>
        <v>0.33333333333333331</v>
      </c>
      <c r="N493">
        <f t="shared" si="53"/>
        <v>1</v>
      </c>
      <c r="O493">
        <f t="shared" si="54"/>
        <v>0.5</v>
      </c>
      <c r="P493">
        <f t="shared" si="55"/>
        <v>1</v>
      </c>
    </row>
    <row r="494" spans="1:16" x14ac:dyDescent="0.3">
      <c r="A494">
        <v>2</v>
      </c>
      <c r="B494">
        <v>41.880653000000002</v>
      </c>
      <c r="C494">
        <v>-87.636480000000006</v>
      </c>
      <c r="D494" s="1">
        <v>0.375</v>
      </c>
      <c r="E494" s="1">
        <v>0.70833333333333337</v>
      </c>
      <c r="F494" t="s">
        <v>12</v>
      </c>
      <c r="G494" t="s">
        <v>14</v>
      </c>
      <c r="H494">
        <v>27</v>
      </c>
      <c r="I494" s="2">
        <v>44134</v>
      </c>
      <c r="J494">
        <f t="shared" si="49"/>
        <v>1</v>
      </c>
      <c r="K494" t="str">
        <f t="shared" si="50"/>
        <v>F</v>
      </c>
      <c r="L494">
        <f t="shared" si="51"/>
        <v>44</v>
      </c>
      <c r="M494" s="11">
        <f t="shared" si="52"/>
        <v>0.41666666666666663</v>
      </c>
      <c r="N494">
        <f t="shared" si="53"/>
        <v>1</v>
      </c>
      <c r="O494">
        <f t="shared" si="54"/>
        <v>0.2</v>
      </c>
      <c r="P494">
        <f t="shared" si="55"/>
        <v>1</v>
      </c>
    </row>
    <row r="495" spans="1:16" x14ac:dyDescent="0.3">
      <c r="A495">
        <v>2</v>
      </c>
      <c r="B495">
        <v>41.897865000000003</v>
      </c>
      <c r="C495">
        <v>-87.630874000000006</v>
      </c>
      <c r="D495" s="1">
        <v>0.73958333333333337</v>
      </c>
      <c r="E495" s="1">
        <v>0.99930555555555556</v>
      </c>
      <c r="F495" t="s">
        <v>13</v>
      </c>
      <c r="G495" t="s">
        <v>14</v>
      </c>
      <c r="H495">
        <v>27</v>
      </c>
      <c r="I495" s="2">
        <v>44134</v>
      </c>
      <c r="J495">
        <f t="shared" si="49"/>
        <v>1</v>
      </c>
      <c r="K495" t="str">
        <f t="shared" si="50"/>
        <v>F</v>
      </c>
      <c r="L495">
        <f t="shared" si="51"/>
        <v>44</v>
      </c>
      <c r="M495" s="11">
        <f t="shared" si="52"/>
        <v>0.75</v>
      </c>
      <c r="N495">
        <f t="shared" si="53"/>
        <v>0.875</v>
      </c>
      <c r="O495">
        <f t="shared" si="54"/>
        <v>0.2</v>
      </c>
      <c r="P495">
        <f t="shared" si="55"/>
        <v>0.75</v>
      </c>
    </row>
    <row r="496" spans="1:16" x14ac:dyDescent="0.3">
      <c r="A496">
        <v>3</v>
      </c>
      <c r="B496">
        <v>41.880653000000002</v>
      </c>
      <c r="C496">
        <v>-87.636480000000006</v>
      </c>
      <c r="D496" s="1">
        <v>0.375</v>
      </c>
      <c r="E496" s="1">
        <v>0.70833333333333337</v>
      </c>
      <c r="F496" t="s">
        <v>12</v>
      </c>
      <c r="G496" t="s">
        <v>14</v>
      </c>
      <c r="H496">
        <v>29</v>
      </c>
      <c r="I496" s="2">
        <v>44134</v>
      </c>
      <c r="J496">
        <f t="shared" si="49"/>
        <v>1</v>
      </c>
      <c r="K496" t="str">
        <f t="shared" si="50"/>
        <v>F</v>
      </c>
      <c r="L496">
        <f t="shared" si="51"/>
        <v>44</v>
      </c>
      <c r="M496" s="11">
        <f t="shared" si="52"/>
        <v>0.41666666666666663</v>
      </c>
      <c r="N496">
        <f t="shared" si="53"/>
        <v>1</v>
      </c>
      <c r="O496">
        <f t="shared" si="54"/>
        <v>0.2</v>
      </c>
      <c r="P496">
        <f t="shared" si="55"/>
        <v>1</v>
      </c>
    </row>
    <row r="497" spans="1:16" x14ac:dyDescent="0.3">
      <c r="A497">
        <v>3</v>
      </c>
      <c r="B497">
        <v>41.881996999999998</v>
      </c>
      <c r="C497">
        <v>-87.627484999999993</v>
      </c>
      <c r="D497" s="1">
        <v>0.73958333333333337</v>
      </c>
      <c r="E497" s="1">
        <v>0.77083333333333337</v>
      </c>
      <c r="F497" t="s">
        <v>15</v>
      </c>
      <c r="G497" t="s">
        <v>14</v>
      </c>
      <c r="H497">
        <v>29</v>
      </c>
      <c r="I497" s="2">
        <v>44134</v>
      </c>
      <c r="J497">
        <f t="shared" si="49"/>
        <v>1</v>
      </c>
      <c r="K497" t="str">
        <f t="shared" si="50"/>
        <v>F</v>
      </c>
      <c r="L497">
        <f t="shared" si="51"/>
        <v>44</v>
      </c>
      <c r="M497" s="11">
        <f t="shared" si="52"/>
        <v>0.75</v>
      </c>
      <c r="N497">
        <f t="shared" si="53"/>
        <v>1</v>
      </c>
      <c r="O497">
        <f t="shared" si="54"/>
        <v>0.33333333333333331</v>
      </c>
      <c r="P497">
        <f t="shared" si="55"/>
        <v>1</v>
      </c>
    </row>
    <row r="498" spans="1:16" x14ac:dyDescent="0.3">
      <c r="A498">
        <v>3</v>
      </c>
      <c r="B498">
        <v>41.897865000000003</v>
      </c>
      <c r="C498">
        <v>-87.630874000000006</v>
      </c>
      <c r="D498" s="1">
        <v>0.79166666666666663</v>
      </c>
      <c r="E498" s="1">
        <v>0.99930555555555556</v>
      </c>
      <c r="F498" t="s">
        <v>13</v>
      </c>
      <c r="G498" t="s">
        <v>14</v>
      </c>
      <c r="H498">
        <v>29</v>
      </c>
      <c r="I498" s="2">
        <v>44134</v>
      </c>
      <c r="J498">
        <f t="shared" si="49"/>
        <v>1</v>
      </c>
      <c r="K498" t="str">
        <f t="shared" si="50"/>
        <v>F</v>
      </c>
      <c r="L498">
        <f t="shared" si="51"/>
        <v>44</v>
      </c>
      <c r="M498" s="11">
        <f t="shared" si="52"/>
        <v>0.83333333333333326</v>
      </c>
      <c r="N498">
        <f t="shared" si="53"/>
        <v>1</v>
      </c>
      <c r="O498">
        <f t="shared" si="54"/>
        <v>0.47058823529411764</v>
      </c>
      <c r="P498">
        <f t="shared" si="55"/>
        <v>1</v>
      </c>
    </row>
    <row r="499" spans="1:16" x14ac:dyDescent="0.3">
      <c r="A499">
        <v>4</v>
      </c>
      <c r="B499">
        <v>41.880653000000002</v>
      </c>
      <c r="C499">
        <v>-87.636480000000006</v>
      </c>
      <c r="D499" s="1">
        <v>0.375</v>
      </c>
      <c r="E499" s="1">
        <v>0.71527777777777779</v>
      </c>
      <c r="F499" t="s">
        <v>12</v>
      </c>
      <c r="G499" t="s">
        <v>10</v>
      </c>
      <c r="H499">
        <v>26</v>
      </c>
      <c r="I499" s="2">
        <v>44134</v>
      </c>
      <c r="J499">
        <f t="shared" si="49"/>
        <v>1</v>
      </c>
      <c r="K499" t="str">
        <f t="shared" si="50"/>
        <v>F</v>
      </c>
      <c r="L499">
        <f t="shared" si="51"/>
        <v>44</v>
      </c>
      <c r="M499" s="11">
        <f t="shared" si="52"/>
        <v>0.41666666666666663</v>
      </c>
      <c r="N499">
        <f t="shared" si="53"/>
        <v>1</v>
      </c>
      <c r="O499">
        <f t="shared" si="54"/>
        <v>0.2</v>
      </c>
      <c r="P499">
        <f t="shared" si="55"/>
        <v>1</v>
      </c>
    </row>
    <row r="500" spans="1:16" x14ac:dyDescent="0.3">
      <c r="A500">
        <v>4</v>
      </c>
      <c r="B500">
        <v>41.881996999999998</v>
      </c>
      <c r="C500">
        <v>-87.627484999999993</v>
      </c>
      <c r="D500" s="1">
        <v>0.73958333333333337</v>
      </c>
      <c r="E500" s="1">
        <v>0.77777777777777779</v>
      </c>
      <c r="F500" t="s">
        <v>15</v>
      </c>
      <c r="G500" t="s">
        <v>10</v>
      </c>
      <c r="H500">
        <v>26</v>
      </c>
      <c r="I500" s="2">
        <v>44134</v>
      </c>
      <c r="J500">
        <f t="shared" si="49"/>
        <v>1</v>
      </c>
      <c r="K500" t="str">
        <f t="shared" si="50"/>
        <v>F</v>
      </c>
      <c r="L500">
        <f t="shared" si="51"/>
        <v>44</v>
      </c>
      <c r="M500" s="11">
        <f t="shared" si="52"/>
        <v>0.75</v>
      </c>
      <c r="N500">
        <f t="shared" si="53"/>
        <v>1</v>
      </c>
      <c r="O500">
        <f t="shared" si="54"/>
        <v>0.33333333333333331</v>
      </c>
      <c r="P500">
        <f t="shared" si="55"/>
        <v>1</v>
      </c>
    </row>
    <row r="501" spans="1:16" x14ac:dyDescent="0.3">
      <c r="A501">
        <v>4</v>
      </c>
      <c r="B501">
        <v>41.897865000000003</v>
      </c>
      <c r="C501">
        <v>-87.630874000000006</v>
      </c>
      <c r="D501" s="1">
        <v>0.79166666666666663</v>
      </c>
      <c r="E501" s="1">
        <v>0.99930555555555556</v>
      </c>
      <c r="F501" t="s">
        <v>13</v>
      </c>
      <c r="G501" t="s">
        <v>10</v>
      </c>
      <c r="H501">
        <v>26</v>
      </c>
      <c r="I501" s="2">
        <v>44134</v>
      </c>
      <c r="J501">
        <f t="shared" si="49"/>
        <v>1</v>
      </c>
      <c r="K501" t="str">
        <f t="shared" si="50"/>
        <v>F</v>
      </c>
      <c r="L501">
        <f t="shared" si="51"/>
        <v>44</v>
      </c>
      <c r="M501" s="11">
        <f t="shared" si="52"/>
        <v>0.83333333333333326</v>
      </c>
      <c r="N501">
        <f t="shared" si="53"/>
        <v>1</v>
      </c>
      <c r="O501">
        <f t="shared" si="54"/>
        <v>0.47058823529411764</v>
      </c>
      <c r="P501">
        <f t="shared" si="55"/>
        <v>1</v>
      </c>
    </row>
    <row r="502" spans="1:16" x14ac:dyDescent="0.3">
      <c r="A502">
        <v>5</v>
      </c>
      <c r="B502">
        <v>41.874848999999998</v>
      </c>
      <c r="C502">
        <v>-87.634506000000002</v>
      </c>
      <c r="D502" s="1">
        <v>0.25</v>
      </c>
      <c r="E502" s="1">
        <v>0.3125</v>
      </c>
      <c r="F502" t="s">
        <v>16</v>
      </c>
      <c r="G502" t="s">
        <v>10</v>
      </c>
      <c r="H502">
        <v>27</v>
      </c>
      <c r="I502" s="2">
        <v>44134</v>
      </c>
      <c r="J502">
        <f t="shared" si="49"/>
        <v>1</v>
      </c>
      <c r="K502" t="str">
        <f t="shared" si="50"/>
        <v>F</v>
      </c>
      <c r="L502">
        <f t="shared" si="51"/>
        <v>44</v>
      </c>
      <c r="M502" s="11">
        <f t="shared" si="52"/>
        <v>0.25</v>
      </c>
      <c r="N502">
        <f t="shared" si="53"/>
        <v>1</v>
      </c>
      <c r="O502">
        <f t="shared" si="54"/>
        <v>0.5</v>
      </c>
      <c r="P502">
        <f t="shared" si="55"/>
        <v>1</v>
      </c>
    </row>
    <row r="503" spans="1:16" x14ac:dyDescent="0.3">
      <c r="A503">
        <v>5</v>
      </c>
      <c r="B503">
        <v>41.880653000000002</v>
      </c>
      <c r="C503">
        <v>-87.636480000000006</v>
      </c>
      <c r="D503" s="1">
        <v>0.375</v>
      </c>
      <c r="E503" s="1">
        <v>0.70833333333333337</v>
      </c>
      <c r="F503" t="s">
        <v>12</v>
      </c>
      <c r="G503" t="s">
        <v>10</v>
      </c>
      <c r="H503">
        <v>27</v>
      </c>
      <c r="I503" s="2">
        <v>44134</v>
      </c>
      <c r="J503">
        <f t="shared" si="49"/>
        <v>1</v>
      </c>
      <c r="K503" t="str">
        <f t="shared" si="50"/>
        <v>F</v>
      </c>
      <c r="L503">
        <f t="shared" si="51"/>
        <v>44</v>
      </c>
      <c r="M503" s="11">
        <f t="shared" si="52"/>
        <v>0.41666666666666663</v>
      </c>
      <c r="N503">
        <f t="shared" si="53"/>
        <v>1</v>
      </c>
      <c r="O503">
        <f t="shared" si="54"/>
        <v>0.2</v>
      </c>
      <c r="P503">
        <f t="shared" si="55"/>
        <v>1</v>
      </c>
    </row>
    <row r="504" spans="1:16" x14ac:dyDescent="0.3">
      <c r="A504">
        <v>5</v>
      </c>
      <c r="B504">
        <v>41.897865000000003</v>
      </c>
      <c r="C504">
        <v>-87.630874000000006</v>
      </c>
      <c r="D504" s="1">
        <v>0.73958333333333337</v>
      </c>
      <c r="E504" s="1">
        <v>0.99930555555555556</v>
      </c>
      <c r="F504" t="s">
        <v>13</v>
      </c>
      <c r="G504" t="s">
        <v>10</v>
      </c>
      <c r="H504">
        <v>27</v>
      </c>
      <c r="I504" s="2">
        <v>44134</v>
      </c>
      <c r="J504">
        <f t="shared" si="49"/>
        <v>1</v>
      </c>
      <c r="K504" t="str">
        <f t="shared" si="50"/>
        <v>F</v>
      </c>
      <c r="L504">
        <f t="shared" si="51"/>
        <v>44</v>
      </c>
      <c r="M504" s="11">
        <f t="shared" si="52"/>
        <v>0.75</v>
      </c>
      <c r="N504">
        <f t="shared" si="53"/>
        <v>1</v>
      </c>
      <c r="O504">
        <f t="shared" si="54"/>
        <v>0.26666666666666666</v>
      </c>
      <c r="P504">
        <f t="shared" si="55"/>
        <v>1</v>
      </c>
    </row>
    <row r="505" spans="1:16" x14ac:dyDescent="0.3">
      <c r="A505">
        <v>6</v>
      </c>
      <c r="B505">
        <v>41.874848999999998</v>
      </c>
      <c r="C505">
        <v>-87.634506000000002</v>
      </c>
      <c r="D505" s="1">
        <v>0.25</v>
      </c>
      <c r="E505" s="1">
        <v>0.31944444444444448</v>
      </c>
      <c r="F505" t="s">
        <v>16</v>
      </c>
      <c r="G505" t="s">
        <v>14</v>
      </c>
      <c r="H505">
        <v>29</v>
      </c>
      <c r="I505" s="2">
        <v>44134</v>
      </c>
      <c r="J505">
        <f t="shared" si="49"/>
        <v>1</v>
      </c>
      <c r="K505" t="str">
        <f t="shared" si="50"/>
        <v>F</v>
      </c>
      <c r="L505">
        <f t="shared" si="51"/>
        <v>44</v>
      </c>
      <c r="M505" s="11">
        <f t="shared" si="52"/>
        <v>0.25</v>
      </c>
      <c r="N505">
        <f t="shared" si="53"/>
        <v>1</v>
      </c>
      <c r="O505">
        <f t="shared" si="54"/>
        <v>0.5</v>
      </c>
      <c r="P505">
        <f t="shared" si="55"/>
        <v>1</v>
      </c>
    </row>
    <row r="506" spans="1:16" x14ac:dyDescent="0.3">
      <c r="A506">
        <v>6</v>
      </c>
      <c r="B506">
        <v>41.880653000000002</v>
      </c>
      <c r="C506">
        <v>-87.636480000000006</v>
      </c>
      <c r="D506" s="1">
        <v>0.375</v>
      </c>
      <c r="E506" s="1">
        <v>0.71527777777777779</v>
      </c>
      <c r="F506" t="s">
        <v>12</v>
      </c>
      <c r="G506" t="s">
        <v>14</v>
      </c>
      <c r="H506">
        <v>29</v>
      </c>
      <c r="I506" s="2">
        <v>44134</v>
      </c>
      <c r="J506">
        <f t="shared" si="49"/>
        <v>1</v>
      </c>
      <c r="K506" t="str">
        <f t="shared" si="50"/>
        <v>F</v>
      </c>
      <c r="L506">
        <f t="shared" si="51"/>
        <v>44</v>
      </c>
      <c r="M506" s="11">
        <f t="shared" si="52"/>
        <v>0.41666666666666663</v>
      </c>
      <c r="N506">
        <f t="shared" si="53"/>
        <v>1</v>
      </c>
      <c r="O506">
        <f t="shared" si="54"/>
        <v>0.2</v>
      </c>
      <c r="P506">
        <f t="shared" si="55"/>
        <v>1</v>
      </c>
    </row>
    <row r="507" spans="1:16" x14ac:dyDescent="0.3">
      <c r="A507">
        <v>6</v>
      </c>
      <c r="B507">
        <v>41.881996999999998</v>
      </c>
      <c r="C507">
        <v>-87.627484999999993</v>
      </c>
      <c r="D507" s="1">
        <v>0.73958333333333337</v>
      </c>
      <c r="E507" s="1">
        <v>0.77777777777777779</v>
      </c>
      <c r="F507" t="s">
        <v>15</v>
      </c>
      <c r="G507" t="s">
        <v>14</v>
      </c>
      <c r="H507">
        <v>29</v>
      </c>
      <c r="I507" s="2">
        <v>44134</v>
      </c>
      <c r="J507">
        <f t="shared" si="49"/>
        <v>1</v>
      </c>
      <c r="K507" t="str">
        <f t="shared" si="50"/>
        <v>F</v>
      </c>
      <c r="L507">
        <f t="shared" si="51"/>
        <v>44</v>
      </c>
      <c r="M507" s="11">
        <f t="shared" si="52"/>
        <v>0.75</v>
      </c>
      <c r="N507">
        <f t="shared" si="53"/>
        <v>1</v>
      </c>
      <c r="O507">
        <f t="shared" si="54"/>
        <v>0.33333333333333331</v>
      </c>
      <c r="P507">
        <f t="shared" si="55"/>
        <v>1</v>
      </c>
    </row>
    <row r="508" spans="1:16" x14ac:dyDescent="0.3">
      <c r="A508">
        <v>6</v>
      </c>
      <c r="B508">
        <v>41.897865000000003</v>
      </c>
      <c r="C508">
        <v>-87.630874000000006</v>
      </c>
      <c r="D508" s="1">
        <v>0.73958333333333337</v>
      </c>
      <c r="E508" s="1">
        <v>0.99930555555555556</v>
      </c>
      <c r="F508" t="s">
        <v>13</v>
      </c>
      <c r="G508" t="s">
        <v>14</v>
      </c>
      <c r="H508">
        <v>29</v>
      </c>
      <c r="I508" s="2">
        <v>44134</v>
      </c>
      <c r="J508">
        <f t="shared" si="49"/>
        <v>1</v>
      </c>
      <c r="K508" t="str">
        <f t="shared" si="50"/>
        <v>F</v>
      </c>
      <c r="L508">
        <f t="shared" si="51"/>
        <v>44</v>
      </c>
      <c r="M508" s="11">
        <f t="shared" si="52"/>
        <v>0.75</v>
      </c>
      <c r="N508">
        <f t="shared" si="53"/>
        <v>1</v>
      </c>
      <c r="O508">
        <f t="shared" si="54"/>
        <v>0.26666666666666666</v>
      </c>
      <c r="P508">
        <f t="shared" si="55"/>
        <v>1</v>
      </c>
    </row>
    <row r="509" spans="1:16" x14ac:dyDescent="0.3">
      <c r="A509">
        <v>1</v>
      </c>
      <c r="B509">
        <v>41.878163000000001</v>
      </c>
      <c r="C509">
        <v>-87.634919999999994</v>
      </c>
      <c r="D509" s="1">
        <v>0.52083333333333337</v>
      </c>
      <c r="E509" s="1">
        <v>0.54166666666666663</v>
      </c>
      <c r="F509" t="s">
        <v>17</v>
      </c>
      <c r="G509" t="s">
        <v>10</v>
      </c>
      <c r="H509">
        <v>25</v>
      </c>
      <c r="I509" s="2">
        <v>44135</v>
      </c>
      <c r="J509">
        <f t="shared" si="49"/>
        <v>0</v>
      </c>
      <c r="K509" t="str">
        <f t="shared" si="50"/>
        <v>Sa</v>
      </c>
      <c r="L509">
        <f t="shared" si="51"/>
        <v>44</v>
      </c>
      <c r="M509" s="11">
        <f t="shared" si="52"/>
        <v>0.5</v>
      </c>
      <c r="N509">
        <f t="shared" si="53"/>
        <v>1</v>
      </c>
      <c r="O509">
        <f t="shared" si="54"/>
        <v>1</v>
      </c>
      <c r="P509">
        <f t="shared" si="55"/>
        <v>1</v>
      </c>
    </row>
    <row r="510" spans="1:16" x14ac:dyDescent="0.3">
      <c r="A510">
        <v>1</v>
      </c>
      <c r="B510">
        <v>41.884017999999998</v>
      </c>
      <c r="C510">
        <v>-87.627398999999997</v>
      </c>
      <c r="D510" s="1">
        <v>0.58333333333333337</v>
      </c>
      <c r="E510" s="1">
        <v>0.66666666666666663</v>
      </c>
      <c r="F510" t="s">
        <v>18</v>
      </c>
      <c r="G510" t="s">
        <v>10</v>
      </c>
      <c r="H510">
        <v>25</v>
      </c>
      <c r="I510" s="2">
        <v>44135</v>
      </c>
      <c r="J510">
        <f t="shared" si="49"/>
        <v>0</v>
      </c>
      <c r="K510" t="str">
        <f t="shared" si="50"/>
        <v>Sa</v>
      </c>
      <c r="L510">
        <f t="shared" si="51"/>
        <v>44</v>
      </c>
      <c r="M510" s="11">
        <f t="shared" si="52"/>
        <v>0.58333333333333326</v>
      </c>
      <c r="N510">
        <f t="shared" si="53"/>
        <v>1</v>
      </c>
      <c r="O510">
        <f t="shared" si="54"/>
        <v>1</v>
      </c>
      <c r="P510">
        <f t="shared" si="55"/>
        <v>1</v>
      </c>
    </row>
    <row r="511" spans="1:16" x14ac:dyDescent="0.3">
      <c r="A511">
        <v>1</v>
      </c>
      <c r="B511">
        <v>41.883138000000002</v>
      </c>
      <c r="C511">
        <v>-87.630692999999994</v>
      </c>
      <c r="D511" s="1">
        <v>0.6875</v>
      </c>
      <c r="E511" s="1">
        <v>0.70833333333333337</v>
      </c>
      <c r="F511" t="s">
        <v>19</v>
      </c>
      <c r="G511" t="s">
        <v>10</v>
      </c>
      <c r="H511">
        <v>25</v>
      </c>
      <c r="I511" s="2">
        <v>44135</v>
      </c>
      <c r="J511">
        <f t="shared" si="49"/>
        <v>0</v>
      </c>
      <c r="K511" t="str">
        <f t="shared" si="50"/>
        <v>Sa</v>
      </c>
      <c r="L511">
        <f t="shared" si="51"/>
        <v>44</v>
      </c>
      <c r="M511" s="11">
        <f t="shared" si="52"/>
        <v>0.66666666666666663</v>
      </c>
      <c r="N511">
        <f t="shared" si="53"/>
        <v>1</v>
      </c>
      <c r="O511">
        <f t="shared" si="54"/>
        <v>1</v>
      </c>
      <c r="P511">
        <f t="shared" si="55"/>
        <v>1</v>
      </c>
    </row>
    <row r="512" spans="1:16" x14ac:dyDescent="0.3">
      <c r="A512">
        <v>1</v>
      </c>
      <c r="B512">
        <v>41.897865000000003</v>
      </c>
      <c r="C512">
        <v>-87.630874000000006</v>
      </c>
      <c r="D512" s="1">
        <v>0.83333333333333337</v>
      </c>
      <c r="E512" s="1">
        <v>0.99930555555555556</v>
      </c>
      <c r="F512" t="s">
        <v>13</v>
      </c>
      <c r="G512" t="s">
        <v>10</v>
      </c>
      <c r="H512">
        <v>25</v>
      </c>
      <c r="I512" s="2">
        <v>44135</v>
      </c>
      <c r="J512">
        <f t="shared" si="49"/>
        <v>0</v>
      </c>
      <c r="K512" t="str">
        <f t="shared" si="50"/>
        <v>Sa</v>
      </c>
      <c r="L512">
        <f t="shared" si="51"/>
        <v>44</v>
      </c>
      <c r="M512" s="11">
        <f t="shared" si="52"/>
        <v>0.83333333333333326</v>
      </c>
      <c r="N512">
        <f t="shared" si="53"/>
        <v>1</v>
      </c>
      <c r="O512">
        <f t="shared" si="54"/>
        <v>0.88888888888888884</v>
      </c>
      <c r="P512">
        <f t="shared" si="55"/>
        <v>1</v>
      </c>
    </row>
    <row r="513" spans="1:16" x14ac:dyDescent="0.3">
      <c r="A513">
        <v>2</v>
      </c>
      <c r="B513">
        <v>41.879927000000002</v>
      </c>
      <c r="C513">
        <v>-87.623632999999998</v>
      </c>
      <c r="D513" s="1">
        <v>0.39583333333333331</v>
      </c>
      <c r="E513" s="1">
        <v>0.5625</v>
      </c>
      <c r="F513" t="s">
        <v>20</v>
      </c>
      <c r="G513" t="s">
        <v>14</v>
      </c>
      <c r="H513">
        <v>27</v>
      </c>
      <c r="I513" s="2">
        <v>44135</v>
      </c>
      <c r="J513">
        <f t="shared" si="49"/>
        <v>0</v>
      </c>
      <c r="K513" t="str">
        <f t="shared" si="50"/>
        <v>Sa</v>
      </c>
      <c r="L513">
        <f t="shared" si="51"/>
        <v>44</v>
      </c>
      <c r="M513" s="11">
        <f t="shared" si="52"/>
        <v>0.41666666666666663</v>
      </c>
      <c r="N513">
        <f t="shared" si="53"/>
        <v>1</v>
      </c>
      <c r="O513">
        <f t="shared" si="54"/>
        <v>1</v>
      </c>
      <c r="P513">
        <f t="shared" si="55"/>
        <v>1</v>
      </c>
    </row>
    <row r="514" spans="1:16" x14ac:dyDescent="0.3">
      <c r="A514">
        <v>2</v>
      </c>
      <c r="B514">
        <v>41.879604</v>
      </c>
      <c r="C514">
        <v>-87.633663999999996</v>
      </c>
      <c r="D514" s="1">
        <v>0.58333333333333337</v>
      </c>
      <c r="E514" s="1">
        <v>0.625</v>
      </c>
      <c r="F514" t="s">
        <v>9</v>
      </c>
      <c r="G514" t="s">
        <v>14</v>
      </c>
      <c r="H514">
        <v>27</v>
      </c>
      <c r="I514" s="2">
        <v>44135</v>
      </c>
      <c r="J514">
        <f t="shared" si="49"/>
        <v>0</v>
      </c>
      <c r="K514" t="str">
        <f t="shared" si="50"/>
        <v>Sa</v>
      </c>
      <c r="L514">
        <f t="shared" si="51"/>
        <v>44</v>
      </c>
      <c r="M514" s="11">
        <f t="shared" si="52"/>
        <v>0.58333333333333326</v>
      </c>
      <c r="N514">
        <f t="shared" si="53"/>
        <v>1</v>
      </c>
      <c r="O514">
        <f t="shared" si="54"/>
        <v>1</v>
      </c>
      <c r="P514">
        <f t="shared" si="55"/>
        <v>1</v>
      </c>
    </row>
    <row r="515" spans="1:16" x14ac:dyDescent="0.3">
      <c r="A515">
        <v>2</v>
      </c>
      <c r="B515">
        <v>41.897865000000003</v>
      </c>
      <c r="C515">
        <v>-87.630874000000006</v>
      </c>
      <c r="D515" s="1">
        <v>0.64583333333333337</v>
      </c>
      <c r="E515" s="1">
        <v>0.99930555555555556</v>
      </c>
      <c r="F515" t="s">
        <v>13</v>
      </c>
      <c r="G515" t="s">
        <v>14</v>
      </c>
      <c r="H515">
        <v>27</v>
      </c>
      <c r="I515" s="2">
        <v>44135</v>
      </c>
      <c r="J515">
        <f t="shared" ref="J515:J578" si="56">CHOOSE(WEEKDAY(I515),0,1,1,1,1,1,0)</f>
        <v>0</v>
      </c>
      <c r="K515" t="str">
        <f t="shared" ref="K515:K578" si="57">CHOOSE(WEEKDAY(I515),"Su","M","Tu","W","Th","F","Sa")</f>
        <v>Sa</v>
      </c>
      <c r="L515">
        <f t="shared" ref="L515:L578" si="58">WEEKNUM(I515)</f>
        <v>44</v>
      </c>
      <c r="M515" s="11">
        <f t="shared" ref="M515:M578" si="59">MROUND(D515,"2:00")</f>
        <v>0.66666666666666663</v>
      </c>
      <c r="N515">
        <f t="shared" ref="N515:N578" si="60">COUNTIFS(F:F,F515,A:A,A515,K:K,K515)/(MAX(L:L)-MIN(L:L))</f>
        <v>1.125</v>
      </c>
      <c r="O515">
        <f t="shared" ref="O515:O578" si="61">COUNTIFS(F:F,F515,M:M,M515,K:K,K515,A:A,A515)/COUNTIFS(F:F,F515,K:K,K515,M:M,M515)</f>
        <v>0.5</v>
      </c>
      <c r="P515">
        <f t="shared" ref="P515:P578" si="62">COUNTIFS(F:F,F515,A:A,A515,K:K,K515,M:M,M515)/(MAX(L:L)-MIN(L:L))</f>
        <v>1</v>
      </c>
    </row>
    <row r="516" spans="1:16" x14ac:dyDescent="0.3">
      <c r="A516">
        <v>3</v>
      </c>
      <c r="B516">
        <v>41.874848999999998</v>
      </c>
      <c r="C516">
        <v>-87.634506000000002</v>
      </c>
      <c r="D516" s="1">
        <v>0.29166666666666669</v>
      </c>
      <c r="E516" s="1">
        <v>0.375</v>
      </c>
      <c r="F516" t="s">
        <v>16</v>
      </c>
      <c r="G516" t="s">
        <v>14</v>
      </c>
      <c r="H516">
        <v>29</v>
      </c>
      <c r="I516" s="2">
        <v>44135</v>
      </c>
      <c r="J516">
        <f t="shared" si="56"/>
        <v>0</v>
      </c>
      <c r="K516" t="str">
        <f t="shared" si="57"/>
        <v>Sa</v>
      </c>
      <c r="L516">
        <f t="shared" si="58"/>
        <v>44</v>
      </c>
      <c r="M516" s="11">
        <f t="shared" si="59"/>
        <v>0.33333333333333331</v>
      </c>
      <c r="N516">
        <f t="shared" si="60"/>
        <v>1</v>
      </c>
      <c r="O516">
        <f t="shared" si="61"/>
        <v>1</v>
      </c>
      <c r="P516">
        <f t="shared" si="62"/>
        <v>1</v>
      </c>
    </row>
    <row r="517" spans="1:16" x14ac:dyDescent="0.3">
      <c r="A517">
        <v>3</v>
      </c>
      <c r="B517">
        <v>41.883138000000002</v>
      </c>
      <c r="C517">
        <v>-87.630692999999994</v>
      </c>
      <c r="D517" s="1">
        <v>0.70833333333333337</v>
      </c>
      <c r="E517" s="1">
        <v>0.75</v>
      </c>
      <c r="F517" t="s">
        <v>19</v>
      </c>
      <c r="G517" t="s">
        <v>14</v>
      </c>
      <c r="H517">
        <v>29</v>
      </c>
      <c r="I517" s="2">
        <v>44135</v>
      </c>
      <c r="J517">
        <f t="shared" si="56"/>
        <v>0</v>
      </c>
      <c r="K517" t="str">
        <f t="shared" si="57"/>
        <v>Sa</v>
      </c>
      <c r="L517">
        <f t="shared" si="58"/>
        <v>44</v>
      </c>
      <c r="M517" s="11">
        <f t="shared" si="59"/>
        <v>0.75</v>
      </c>
      <c r="N517">
        <f t="shared" si="60"/>
        <v>1</v>
      </c>
      <c r="O517">
        <f t="shared" si="61"/>
        <v>1</v>
      </c>
      <c r="P517">
        <f t="shared" si="62"/>
        <v>1</v>
      </c>
    </row>
    <row r="518" spans="1:16" x14ac:dyDescent="0.3">
      <c r="A518">
        <v>3</v>
      </c>
      <c r="B518">
        <v>41.884017999999998</v>
      </c>
      <c r="C518">
        <v>-87.627398999999997</v>
      </c>
      <c r="D518" s="1">
        <v>0.75</v>
      </c>
      <c r="E518" s="1">
        <v>0.91666666666666663</v>
      </c>
      <c r="F518" t="s">
        <v>18</v>
      </c>
      <c r="G518" t="s">
        <v>14</v>
      </c>
      <c r="H518">
        <v>29</v>
      </c>
      <c r="I518" s="2">
        <v>44135</v>
      </c>
      <c r="J518">
        <f t="shared" si="56"/>
        <v>0</v>
      </c>
      <c r="K518" t="str">
        <f t="shared" si="57"/>
        <v>Sa</v>
      </c>
      <c r="L518">
        <f t="shared" si="58"/>
        <v>44</v>
      </c>
      <c r="M518" s="11">
        <f t="shared" si="59"/>
        <v>0.75</v>
      </c>
      <c r="N518">
        <f t="shared" si="60"/>
        <v>1</v>
      </c>
      <c r="O518">
        <f t="shared" si="61"/>
        <v>1</v>
      </c>
      <c r="P518">
        <f t="shared" si="62"/>
        <v>1</v>
      </c>
    </row>
    <row r="519" spans="1:16" x14ac:dyDescent="0.3">
      <c r="A519">
        <v>4</v>
      </c>
      <c r="B519">
        <v>41.897865000000003</v>
      </c>
      <c r="C519">
        <v>-87.630874000000006</v>
      </c>
      <c r="D519" s="1">
        <v>0.375</v>
      </c>
      <c r="E519" s="1">
        <v>0.38541666666666669</v>
      </c>
      <c r="F519" t="s">
        <v>13</v>
      </c>
      <c r="G519" t="s">
        <v>10</v>
      </c>
      <c r="H519">
        <v>26</v>
      </c>
      <c r="I519" s="2">
        <v>44135</v>
      </c>
      <c r="J519">
        <f t="shared" si="56"/>
        <v>0</v>
      </c>
      <c r="K519" t="str">
        <f t="shared" si="57"/>
        <v>Sa</v>
      </c>
      <c r="L519">
        <f t="shared" si="58"/>
        <v>44</v>
      </c>
      <c r="M519" s="11">
        <f t="shared" si="59"/>
        <v>0.41666666666666663</v>
      </c>
      <c r="N519">
        <f t="shared" si="60"/>
        <v>1</v>
      </c>
      <c r="O519">
        <f t="shared" si="61"/>
        <v>1</v>
      </c>
      <c r="P519">
        <f t="shared" si="62"/>
        <v>1</v>
      </c>
    </row>
    <row r="520" spans="1:16" x14ac:dyDescent="0.3">
      <c r="A520">
        <v>4</v>
      </c>
      <c r="B520">
        <v>41.879604</v>
      </c>
      <c r="C520">
        <v>-87.633663999999996</v>
      </c>
      <c r="D520" s="1">
        <v>0.75</v>
      </c>
      <c r="E520" s="1">
        <v>0.79166666666666663</v>
      </c>
      <c r="F520" t="s">
        <v>9</v>
      </c>
      <c r="G520" t="s">
        <v>10</v>
      </c>
      <c r="H520">
        <v>26</v>
      </c>
      <c r="I520" s="2">
        <v>44135</v>
      </c>
      <c r="J520">
        <f t="shared" si="56"/>
        <v>0</v>
      </c>
      <c r="K520" t="str">
        <f t="shared" si="57"/>
        <v>Sa</v>
      </c>
      <c r="L520">
        <f t="shared" si="58"/>
        <v>44</v>
      </c>
      <c r="M520" s="11">
        <f t="shared" si="59"/>
        <v>0.75</v>
      </c>
      <c r="N520">
        <f t="shared" si="60"/>
        <v>1</v>
      </c>
      <c r="O520">
        <f t="shared" si="61"/>
        <v>1</v>
      </c>
      <c r="P520">
        <f t="shared" si="62"/>
        <v>1</v>
      </c>
    </row>
    <row r="521" spans="1:16" x14ac:dyDescent="0.3">
      <c r="A521">
        <v>4</v>
      </c>
      <c r="B521">
        <v>41.890135999999998</v>
      </c>
      <c r="C521">
        <v>-87.631688999999994</v>
      </c>
      <c r="D521" s="1">
        <v>0.8125</v>
      </c>
      <c r="E521" s="1">
        <v>0.99930555555555556</v>
      </c>
      <c r="F521" t="s">
        <v>21</v>
      </c>
      <c r="G521" t="s">
        <v>10</v>
      </c>
      <c r="H521">
        <v>26</v>
      </c>
      <c r="I521" s="2">
        <v>44135</v>
      </c>
      <c r="J521">
        <f t="shared" si="56"/>
        <v>0</v>
      </c>
      <c r="K521" t="str">
        <f t="shared" si="57"/>
        <v>Sa</v>
      </c>
      <c r="L521">
        <f t="shared" si="58"/>
        <v>44</v>
      </c>
      <c r="M521" s="11">
        <f t="shared" si="59"/>
        <v>0.83333333333333326</v>
      </c>
      <c r="N521">
        <f t="shared" si="60"/>
        <v>1.125</v>
      </c>
      <c r="O521">
        <f t="shared" si="61"/>
        <v>0.9</v>
      </c>
      <c r="P521">
        <f t="shared" si="62"/>
        <v>1.125</v>
      </c>
    </row>
    <row r="522" spans="1:16" x14ac:dyDescent="0.3">
      <c r="A522">
        <v>5</v>
      </c>
      <c r="B522">
        <v>41.897865000000003</v>
      </c>
      <c r="C522">
        <v>-87.630874000000006</v>
      </c>
      <c r="D522" s="1">
        <v>0.33333333333333331</v>
      </c>
      <c r="E522" s="1">
        <v>0.375</v>
      </c>
      <c r="F522" t="s">
        <v>13</v>
      </c>
      <c r="G522" t="s">
        <v>10</v>
      </c>
      <c r="H522">
        <v>27</v>
      </c>
      <c r="I522" s="2">
        <v>44135</v>
      </c>
      <c r="J522">
        <f t="shared" si="56"/>
        <v>0</v>
      </c>
      <c r="K522" t="str">
        <f t="shared" si="57"/>
        <v>Sa</v>
      </c>
      <c r="L522">
        <f t="shared" si="58"/>
        <v>44</v>
      </c>
      <c r="M522" s="11">
        <f t="shared" si="59"/>
        <v>0.33333333333333331</v>
      </c>
      <c r="N522">
        <f t="shared" si="60"/>
        <v>1</v>
      </c>
      <c r="O522">
        <f t="shared" si="61"/>
        <v>1</v>
      </c>
      <c r="P522">
        <f t="shared" si="62"/>
        <v>1</v>
      </c>
    </row>
    <row r="523" spans="1:16" x14ac:dyDescent="0.3">
      <c r="A523">
        <v>5</v>
      </c>
      <c r="B523">
        <v>41.881996999999998</v>
      </c>
      <c r="C523">
        <v>-87.627484999999993</v>
      </c>
      <c r="D523" s="1">
        <v>0.375</v>
      </c>
      <c r="E523" s="1">
        <v>0.54166666666666663</v>
      </c>
      <c r="F523" t="s">
        <v>15</v>
      </c>
      <c r="G523" t="s">
        <v>10</v>
      </c>
      <c r="H523">
        <v>27</v>
      </c>
      <c r="I523" s="2">
        <v>44135</v>
      </c>
      <c r="J523">
        <f t="shared" si="56"/>
        <v>0</v>
      </c>
      <c r="K523" t="str">
        <f t="shared" si="57"/>
        <v>Sa</v>
      </c>
      <c r="L523">
        <f t="shared" si="58"/>
        <v>44</v>
      </c>
      <c r="M523" s="11">
        <f t="shared" si="59"/>
        <v>0.41666666666666663</v>
      </c>
      <c r="N523">
        <f t="shared" si="60"/>
        <v>1</v>
      </c>
      <c r="O523">
        <f t="shared" si="61"/>
        <v>0.5</v>
      </c>
      <c r="P523">
        <f t="shared" si="62"/>
        <v>1</v>
      </c>
    </row>
    <row r="524" spans="1:16" x14ac:dyDescent="0.3">
      <c r="A524">
        <v>6</v>
      </c>
      <c r="B524">
        <v>41.881996999999998</v>
      </c>
      <c r="C524">
        <v>-87.627484999999993</v>
      </c>
      <c r="D524" s="1">
        <v>0.41666666666666669</v>
      </c>
      <c r="E524" s="1">
        <v>0.54166666666666663</v>
      </c>
      <c r="F524" t="s">
        <v>15</v>
      </c>
      <c r="G524" t="s">
        <v>14</v>
      </c>
      <c r="H524">
        <v>29</v>
      </c>
      <c r="I524" s="2">
        <v>44135</v>
      </c>
      <c r="J524">
        <f t="shared" si="56"/>
        <v>0</v>
      </c>
      <c r="K524" t="str">
        <f t="shared" si="57"/>
        <v>Sa</v>
      </c>
      <c r="L524">
        <f t="shared" si="58"/>
        <v>44</v>
      </c>
      <c r="M524" s="11">
        <f t="shared" si="59"/>
        <v>0.41666666666666663</v>
      </c>
      <c r="N524">
        <f t="shared" si="60"/>
        <v>1</v>
      </c>
      <c r="O524">
        <f t="shared" si="61"/>
        <v>0.5</v>
      </c>
      <c r="P524">
        <f t="shared" si="62"/>
        <v>1</v>
      </c>
    </row>
    <row r="525" spans="1:16" x14ac:dyDescent="0.3">
      <c r="A525">
        <v>6</v>
      </c>
      <c r="B525">
        <v>41.883138000000002</v>
      </c>
      <c r="C525">
        <v>-87.630692999999994</v>
      </c>
      <c r="D525" s="1">
        <v>0.58333333333333337</v>
      </c>
      <c r="E525" s="1">
        <v>0.66666666666666663</v>
      </c>
      <c r="F525" t="s">
        <v>19</v>
      </c>
      <c r="G525" t="s">
        <v>14</v>
      </c>
      <c r="H525">
        <v>29</v>
      </c>
      <c r="I525" s="2">
        <v>44135</v>
      </c>
      <c r="J525">
        <f t="shared" si="56"/>
        <v>0</v>
      </c>
      <c r="K525" t="str">
        <f t="shared" si="57"/>
        <v>Sa</v>
      </c>
      <c r="L525">
        <f t="shared" si="58"/>
        <v>44</v>
      </c>
      <c r="M525" s="11">
        <f t="shared" si="59"/>
        <v>0.58333333333333326</v>
      </c>
      <c r="N525">
        <f t="shared" si="60"/>
        <v>1</v>
      </c>
      <c r="O525">
        <f t="shared" si="61"/>
        <v>1</v>
      </c>
      <c r="P525">
        <f t="shared" si="62"/>
        <v>1</v>
      </c>
    </row>
    <row r="526" spans="1:16" x14ac:dyDescent="0.3">
      <c r="A526">
        <v>6</v>
      </c>
      <c r="B526">
        <v>41.897865000000003</v>
      </c>
      <c r="C526">
        <v>-87.630874000000006</v>
      </c>
      <c r="D526" s="1">
        <v>0.66666666666666663</v>
      </c>
      <c r="E526" s="1">
        <v>0.99930555555555556</v>
      </c>
      <c r="F526" t="s">
        <v>13</v>
      </c>
      <c r="G526" t="s">
        <v>14</v>
      </c>
      <c r="H526">
        <v>29</v>
      </c>
      <c r="I526" s="2">
        <v>44135</v>
      </c>
      <c r="J526">
        <f t="shared" si="56"/>
        <v>0</v>
      </c>
      <c r="K526" t="str">
        <f t="shared" si="57"/>
        <v>Sa</v>
      </c>
      <c r="L526">
        <f t="shared" si="58"/>
        <v>44</v>
      </c>
      <c r="M526" s="11">
        <f t="shared" si="59"/>
        <v>0.66666666666666663</v>
      </c>
      <c r="N526">
        <f t="shared" si="60"/>
        <v>1</v>
      </c>
      <c r="O526">
        <f t="shared" si="61"/>
        <v>0.5</v>
      </c>
      <c r="P526">
        <f t="shared" si="62"/>
        <v>1</v>
      </c>
    </row>
    <row r="527" spans="1:16" x14ac:dyDescent="0.3">
      <c r="A527">
        <v>1</v>
      </c>
      <c r="B527">
        <v>41.878163000000001</v>
      </c>
      <c r="C527">
        <v>-87.634919999999994</v>
      </c>
      <c r="D527" s="1">
        <v>0.52083333333333337</v>
      </c>
      <c r="E527" s="1">
        <v>0.54166666666666663</v>
      </c>
      <c r="F527" t="s">
        <v>17</v>
      </c>
      <c r="G527" t="s">
        <v>10</v>
      </c>
      <c r="H527">
        <v>25</v>
      </c>
      <c r="I527" s="2">
        <v>44136</v>
      </c>
      <c r="J527">
        <f t="shared" si="56"/>
        <v>0</v>
      </c>
      <c r="K527" t="str">
        <f t="shared" si="57"/>
        <v>Su</v>
      </c>
      <c r="L527">
        <f t="shared" si="58"/>
        <v>45</v>
      </c>
      <c r="M527" s="11">
        <f t="shared" si="59"/>
        <v>0.5</v>
      </c>
      <c r="N527">
        <f t="shared" si="60"/>
        <v>1</v>
      </c>
      <c r="O527">
        <f t="shared" si="61"/>
        <v>1</v>
      </c>
      <c r="P527">
        <f t="shared" si="62"/>
        <v>1</v>
      </c>
    </row>
    <row r="528" spans="1:16" x14ac:dyDescent="0.3">
      <c r="A528">
        <v>1</v>
      </c>
      <c r="B528">
        <v>41.883138000000002</v>
      </c>
      <c r="C528">
        <v>-87.630692999999994</v>
      </c>
      <c r="D528" s="1">
        <v>0.6875</v>
      </c>
      <c r="E528" s="1">
        <v>0.70833333333333337</v>
      </c>
      <c r="F528" t="s">
        <v>19</v>
      </c>
      <c r="G528" t="s">
        <v>10</v>
      </c>
      <c r="H528">
        <v>25</v>
      </c>
      <c r="I528" s="2">
        <v>44136</v>
      </c>
      <c r="J528">
        <f t="shared" si="56"/>
        <v>0</v>
      </c>
      <c r="K528" t="str">
        <f t="shared" si="57"/>
        <v>Su</v>
      </c>
      <c r="L528">
        <f t="shared" si="58"/>
        <v>45</v>
      </c>
      <c r="M528" s="11">
        <f t="shared" si="59"/>
        <v>0.66666666666666663</v>
      </c>
      <c r="N528">
        <f t="shared" si="60"/>
        <v>1</v>
      </c>
      <c r="O528">
        <f t="shared" si="61"/>
        <v>1</v>
      </c>
      <c r="P528">
        <f t="shared" si="62"/>
        <v>1</v>
      </c>
    </row>
    <row r="529" spans="1:16" x14ac:dyDescent="0.3">
      <c r="A529">
        <v>1</v>
      </c>
      <c r="B529">
        <v>41.897865000000003</v>
      </c>
      <c r="C529">
        <v>-87.630874000000006</v>
      </c>
      <c r="D529" s="1">
        <v>0.83333333333333337</v>
      </c>
      <c r="E529" s="1">
        <v>0.99930555555555556</v>
      </c>
      <c r="F529" t="s">
        <v>13</v>
      </c>
      <c r="G529" t="s">
        <v>10</v>
      </c>
      <c r="H529">
        <v>25</v>
      </c>
      <c r="I529" s="2">
        <v>44136</v>
      </c>
      <c r="J529">
        <f t="shared" si="56"/>
        <v>0</v>
      </c>
      <c r="K529" t="str">
        <f t="shared" si="57"/>
        <v>Su</v>
      </c>
      <c r="L529">
        <f t="shared" si="58"/>
        <v>45</v>
      </c>
      <c r="M529" s="11">
        <f t="shared" si="59"/>
        <v>0.83333333333333326</v>
      </c>
      <c r="N529">
        <f t="shared" si="60"/>
        <v>1</v>
      </c>
      <c r="O529">
        <f t="shared" si="61"/>
        <v>1</v>
      </c>
      <c r="P529">
        <f t="shared" si="62"/>
        <v>1</v>
      </c>
    </row>
    <row r="530" spans="1:16" x14ac:dyDescent="0.3">
      <c r="A530">
        <v>2</v>
      </c>
      <c r="B530">
        <v>41.881996999999998</v>
      </c>
      <c r="C530">
        <v>-87.627484999999993</v>
      </c>
      <c r="D530" s="1">
        <v>0.33333333333333331</v>
      </c>
      <c r="E530" s="1">
        <v>0.375</v>
      </c>
      <c r="F530" t="s">
        <v>15</v>
      </c>
      <c r="G530" t="s">
        <v>14</v>
      </c>
      <c r="H530">
        <v>27</v>
      </c>
      <c r="I530" s="2">
        <v>44136</v>
      </c>
      <c r="J530">
        <f t="shared" si="56"/>
        <v>0</v>
      </c>
      <c r="K530" t="str">
        <f t="shared" si="57"/>
        <v>Su</v>
      </c>
      <c r="L530">
        <f t="shared" si="58"/>
        <v>45</v>
      </c>
      <c r="M530" s="11">
        <f t="shared" si="59"/>
        <v>0.33333333333333331</v>
      </c>
      <c r="N530">
        <f t="shared" si="60"/>
        <v>1</v>
      </c>
      <c r="O530">
        <f t="shared" si="61"/>
        <v>1</v>
      </c>
      <c r="P530">
        <f t="shared" si="62"/>
        <v>1</v>
      </c>
    </row>
    <row r="531" spans="1:16" x14ac:dyDescent="0.3">
      <c r="A531">
        <v>2</v>
      </c>
      <c r="B531">
        <v>41.879927000000002</v>
      </c>
      <c r="C531">
        <v>-87.623632999999998</v>
      </c>
      <c r="D531" s="1">
        <v>0.39583333333333331</v>
      </c>
      <c r="E531" s="1">
        <v>0.5625</v>
      </c>
      <c r="F531" t="s">
        <v>20</v>
      </c>
      <c r="G531" t="s">
        <v>14</v>
      </c>
      <c r="H531">
        <v>27</v>
      </c>
      <c r="I531" s="2">
        <v>44136</v>
      </c>
      <c r="J531">
        <f t="shared" si="56"/>
        <v>0</v>
      </c>
      <c r="K531" t="str">
        <f t="shared" si="57"/>
        <v>Su</v>
      </c>
      <c r="L531">
        <f t="shared" si="58"/>
        <v>45</v>
      </c>
      <c r="M531" s="11">
        <f t="shared" si="59"/>
        <v>0.41666666666666663</v>
      </c>
      <c r="N531">
        <f t="shared" si="60"/>
        <v>1</v>
      </c>
      <c r="O531">
        <f t="shared" si="61"/>
        <v>1</v>
      </c>
      <c r="P531">
        <f t="shared" si="62"/>
        <v>1</v>
      </c>
    </row>
    <row r="532" spans="1:16" x14ac:dyDescent="0.3">
      <c r="A532">
        <v>2</v>
      </c>
      <c r="B532">
        <v>41.879604</v>
      </c>
      <c r="C532">
        <v>-87.633663999999996</v>
      </c>
      <c r="D532" s="1">
        <v>0.58333333333333337</v>
      </c>
      <c r="E532" s="1">
        <v>0.625</v>
      </c>
      <c r="F532" t="s">
        <v>9</v>
      </c>
      <c r="G532" t="s">
        <v>14</v>
      </c>
      <c r="H532">
        <v>27</v>
      </c>
      <c r="I532" s="2">
        <v>44136</v>
      </c>
      <c r="J532">
        <f t="shared" si="56"/>
        <v>0</v>
      </c>
      <c r="K532" t="str">
        <f t="shared" si="57"/>
        <v>Su</v>
      </c>
      <c r="L532">
        <f t="shared" si="58"/>
        <v>45</v>
      </c>
      <c r="M532" s="11">
        <f t="shared" si="59"/>
        <v>0.58333333333333326</v>
      </c>
      <c r="N532">
        <f t="shared" si="60"/>
        <v>1</v>
      </c>
      <c r="O532">
        <f t="shared" si="61"/>
        <v>1</v>
      </c>
      <c r="P532">
        <f t="shared" si="62"/>
        <v>1</v>
      </c>
    </row>
    <row r="533" spans="1:16" x14ac:dyDescent="0.3">
      <c r="A533">
        <v>2</v>
      </c>
      <c r="B533">
        <v>41.897865000000003</v>
      </c>
      <c r="C533">
        <v>-87.630874000000006</v>
      </c>
      <c r="D533" s="1">
        <v>0.64583333333333337</v>
      </c>
      <c r="E533" s="1">
        <v>0.99930555555555556</v>
      </c>
      <c r="F533" t="s">
        <v>13</v>
      </c>
      <c r="G533" t="s">
        <v>14</v>
      </c>
      <c r="H533">
        <v>27</v>
      </c>
      <c r="I533" s="2">
        <v>44136</v>
      </c>
      <c r="J533">
        <f t="shared" si="56"/>
        <v>0</v>
      </c>
      <c r="K533" t="str">
        <f t="shared" si="57"/>
        <v>Su</v>
      </c>
      <c r="L533">
        <f t="shared" si="58"/>
        <v>45</v>
      </c>
      <c r="M533" s="11">
        <f t="shared" si="59"/>
        <v>0.66666666666666663</v>
      </c>
      <c r="N533">
        <f t="shared" si="60"/>
        <v>1</v>
      </c>
      <c r="O533">
        <f t="shared" si="61"/>
        <v>0.5</v>
      </c>
      <c r="P533">
        <f t="shared" si="62"/>
        <v>1</v>
      </c>
    </row>
    <row r="534" spans="1:16" x14ac:dyDescent="0.3">
      <c r="A534">
        <v>3</v>
      </c>
      <c r="B534">
        <v>41.874848999999998</v>
      </c>
      <c r="C534">
        <v>-87.634506000000002</v>
      </c>
      <c r="D534" s="1">
        <v>0.29166666666666669</v>
      </c>
      <c r="E534" s="1">
        <v>0.375</v>
      </c>
      <c r="F534" t="s">
        <v>16</v>
      </c>
      <c r="G534" t="s">
        <v>14</v>
      </c>
      <c r="H534">
        <v>29</v>
      </c>
      <c r="I534" s="2">
        <v>44136</v>
      </c>
      <c r="J534">
        <f t="shared" si="56"/>
        <v>0</v>
      </c>
      <c r="K534" t="str">
        <f t="shared" si="57"/>
        <v>Su</v>
      </c>
      <c r="L534">
        <f t="shared" si="58"/>
        <v>45</v>
      </c>
      <c r="M534" s="11">
        <f t="shared" si="59"/>
        <v>0.33333333333333331</v>
      </c>
      <c r="N534">
        <f t="shared" si="60"/>
        <v>1</v>
      </c>
      <c r="O534">
        <f t="shared" si="61"/>
        <v>1</v>
      </c>
      <c r="P534">
        <f t="shared" si="62"/>
        <v>1</v>
      </c>
    </row>
    <row r="535" spans="1:16" x14ac:dyDescent="0.3">
      <c r="A535">
        <v>3</v>
      </c>
      <c r="B535">
        <v>41.884017999999998</v>
      </c>
      <c r="C535">
        <v>-87.627398999999997</v>
      </c>
      <c r="D535" s="1">
        <v>0.75</v>
      </c>
      <c r="E535" s="1">
        <v>0.91666666666666663</v>
      </c>
      <c r="F535" t="s">
        <v>18</v>
      </c>
      <c r="G535" t="s">
        <v>14</v>
      </c>
      <c r="H535">
        <v>29</v>
      </c>
      <c r="I535" s="2">
        <v>44136</v>
      </c>
      <c r="J535">
        <f t="shared" si="56"/>
        <v>0</v>
      </c>
      <c r="K535" t="str">
        <f t="shared" si="57"/>
        <v>Su</v>
      </c>
      <c r="L535">
        <f t="shared" si="58"/>
        <v>45</v>
      </c>
      <c r="M535" s="11">
        <f t="shared" si="59"/>
        <v>0.75</v>
      </c>
      <c r="N535">
        <f t="shared" si="60"/>
        <v>1</v>
      </c>
      <c r="O535">
        <f t="shared" si="61"/>
        <v>1</v>
      </c>
      <c r="P535">
        <f t="shared" si="62"/>
        <v>1</v>
      </c>
    </row>
    <row r="536" spans="1:16" x14ac:dyDescent="0.3">
      <c r="A536">
        <v>4</v>
      </c>
      <c r="B536">
        <v>41.897865000000003</v>
      </c>
      <c r="C536">
        <v>-87.630874000000006</v>
      </c>
      <c r="D536" s="1">
        <v>0.375</v>
      </c>
      <c r="E536" s="1">
        <v>0.38541666666666669</v>
      </c>
      <c r="F536" t="s">
        <v>13</v>
      </c>
      <c r="G536" t="s">
        <v>10</v>
      </c>
      <c r="H536">
        <v>26</v>
      </c>
      <c r="I536" s="2">
        <v>44136</v>
      </c>
      <c r="J536">
        <f t="shared" si="56"/>
        <v>0</v>
      </c>
      <c r="K536" t="str">
        <f t="shared" si="57"/>
        <v>Su</v>
      </c>
      <c r="L536">
        <f t="shared" si="58"/>
        <v>45</v>
      </c>
      <c r="M536" s="11">
        <f t="shared" si="59"/>
        <v>0.41666666666666663</v>
      </c>
      <c r="N536">
        <f t="shared" si="60"/>
        <v>1</v>
      </c>
      <c r="O536">
        <f t="shared" si="61"/>
        <v>1</v>
      </c>
      <c r="P536">
        <f t="shared" si="62"/>
        <v>1</v>
      </c>
    </row>
    <row r="537" spans="1:16" x14ac:dyDescent="0.3">
      <c r="A537">
        <v>4</v>
      </c>
      <c r="B537">
        <v>41.879604</v>
      </c>
      <c r="C537">
        <v>-87.633663999999996</v>
      </c>
      <c r="D537" s="1">
        <v>0.75</v>
      </c>
      <c r="E537" s="1">
        <v>0.79166666666666663</v>
      </c>
      <c r="F537" t="s">
        <v>9</v>
      </c>
      <c r="G537" t="s">
        <v>10</v>
      </c>
      <c r="H537">
        <v>26</v>
      </c>
      <c r="I537" s="2">
        <v>44136</v>
      </c>
      <c r="J537">
        <f t="shared" si="56"/>
        <v>0</v>
      </c>
      <c r="K537" t="str">
        <f t="shared" si="57"/>
        <v>Su</v>
      </c>
      <c r="L537">
        <f t="shared" si="58"/>
        <v>45</v>
      </c>
      <c r="M537" s="11">
        <f t="shared" si="59"/>
        <v>0.75</v>
      </c>
      <c r="N537">
        <f t="shared" si="60"/>
        <v>1</v>
      </c>
      <c r="O537">
        <f t="shared" si="61"/>
        <v>1</v>
      </c>
      <c r="P537">
        <f t="shared" si="62"/>
        <v>1</v>
      </c>
    </row>
    <row r="538" spans="1:16" x14ac:dyDescent="0.3">
      <c r="A538">
        <v>4</v>
      </c>
      <c r="B538">
        <v>41.890135999999998</v>
      </c>
      <c r="C538">
        <v>-87.631688999999994</v>
      </c>
      <c r="D538" s="1">
        <v>0.8125</v>
      </c>
      <c r="E538" s="1">
        <v>0.99930555555555556</v>
      </c>
      <c r="F538" t="s">
        <v>21</v>
      </c>
      <c r="G538" t="s">
        <v>10</v>
      </c>
      <c r="H538">
        <v>26</v>
      </c>
      <c r="I538" s="2">
        <v>44136</v>
      </c>
      <c r="J538">
        <f t="shared" si="56"/>
        <v>0</v>
      </c>
      <c r="K538" t="str">
        <f t="shared" si="57"/>
        <v>Su</v>
      </c>
      <c r="L538">
        <f t="shared" si="58"/>
        <v>45</v>
      </c>
      <c r="M538" s="11">
        <f t="shared" si="59"/>
        <v>0.83333333333333326</v>
      </c>
      <c r="N538">
        <f t="shared" si="60"/>
        <v>0.75</v>
      </c>
      <c r="O538">
        <f t="shared" si="61"/>
        <v>1</v>
      </c>
      <c r="P538">
        <f t="shared" si="62"/>
        <v>0.75</v>
      </c>
    </row>
    <row r="539" spans="1:16" x14ac:dyDescent="0.3">
      <c r="A539">
        <v>5</v>
      </c>
      <c r="B539">
        <v>41.897865000000003</v>
      </c>
      <c r="C539">
        <v>-87.630874000000006</v>
      </c>
      <c r="D539" s="1">
        <v>0.33333333333333331</v>
      </c>
      <c r="E539" s="1">
        <v>0.375</v>
      </c>
      <c r="F539" t="s">
        <v>13</v>
      </c>
      <c r="G539" t="s">
        <v>10</v>
      </c>
      <c r="H539">
        <v>27</v>
      </c>
      <c r="I539" s="2">
        <v>44136</v>
      </c>
      <c r="J539">
        <f t="shared" si="56"/>
        <v>0</v>
      </c>
      <c r="K539" t="str">
        <f t="shared" si="57"/>
        <v>Su</v>
      </c>
      <c r="L539">
        <f t="shared" si="58"/>
        <v>45</v>
      </c>
      <c r="M539" s="11">
        <f t="shared" si="59"/>
        <v>0.33333333333333331</v>
      </c>
      <c r="N539">
        <f t="shared" si="60"/>
        <v>1</v>
      </c>
      <c r="O539">
        <f t="shared" si="61"/>
        <v>1</v>
      </c>
      <c r="P539">
        <f t="shared" si="62"/>
        <v>1</v>
      </c>
    </row>
    <row r="540" spans="1:16" x14ac:dyDescent="0.3">
      <c r="A540">
        <v>5</v>
      </c>
      <c r="B540">
        <v>41.881996999999998</v>
      </c>
      <c r="C540">
        <v>-87.627484999999993</v>
      </c>
      <c r="D540" s="1">
        <v>0.375</v>
      </c>
      <c r="E540" s="1">
        <v>0.54166666666666663</v>
      </c>
      <c r="F540" t="s">
        <v>15</v>
      </c>
      <c r="G540" t="s">
        <v>10</v>
      </c>
      <c r="H540">
        <v>27</v>
      </c>
      <c r="I540" s="2">
        <v>44136</v>
      </c>
      <c r="J540">
        <f t="shared" si="56"/>
        <v>0</v>
      </c>
      <c r="K540" t="str">
        <f t="shared" si="57"/>
        <v>Su</v>
      </c>
      <c r="L540">
        <f t="shared" si="58"/>
        <v>45</v>
      </c>
      <c r="M540" s="11">
        <f t="shared" si="59"/>
        <v>0.41666666666666663</v>
      </c>
      <c r="N540">
        <f t="shared" si="60"/>
        <v>1</v>
      </c>
      <c r="O540">
        <f t="shared" si="61"/>
        <v>0.5</v>
      </c>
      <c r="P540">
        <f t="shared" si="62"/>
        <v>1</v>
      </c>
    </row>
    <row r="541" spans="1:16" x14ac:dyDescent="0.3">
      <c r="A541">
        <v>6</v>
      </c>
      <c r="B541">
        <v>41.881996999999998</v>
      </c>
      <c r="C541">
        <v>-87.627484999999993</v>
      </c>
      <c r="D541" s="1">
        <v>0.41666666666666669</v>
      </c>
      <c r="E541" s="1">
        <v>0.54166666666666663</v>
      </c>
      <c r="F541" t="s">
        <v>15</v>
      </c>
      <c r="G541" t="s">
        <v>14</v>
      </c>
      <c r="H541">
        <v>29</v>
      </c>
      <c r="I541" s="2">
        <v>44136</v>
      </c>
      <c r="J541">
        <f t="shared" si="56"/>
        <v>0</v>
      </c>
      <c r="K541" t="str">
        <f t="shared" si="57"/>
        <v>Su</v>
      </c>
      <c r="L541">
        <f t="shared" si="58"/>
        <v>45</v>
      </c>
      <c r="M541" s="11">
        <f t="shared" si="59"/>
        <v>0.41666666666666663</v>
      </c>
      <c r="N541">
        <f t="shared" si="60"/>
        <v>1</v>
      </c>
      <c r="O541">
        <f t="shared" si="61"/>
        <v>0.5</v>
      </c>
      <c r="P541">
        <f t="shared" si="62"/>
        <v>1</v>
      </c>
    </row>
    <row r="542" spans="1:16" x14ac:dyDescent="0.3">
      <c r="A542">
        <v>6</v>
      </c>
      <c r="B542">
        <v>41.883138000000002</v>
      </c>
      <c r="C542">
        <v>-87.630692999999994</v>
      </c>
      <c r="D542" s="1">
        <v>0.58333333333333337</v>
      </c>
      <c r="E542" s="1">
        <v>0.66666666666666663</v>
      </c>
      <c r="F542" t="s">
        <v>19</v>
      </c>
      <c r="G542" t="s">
        <v>14</v>
      </c>
      <c r="H542">
        <v>29</v>
      </c>
      <c r="I542" s="2">
        <v>44136</v>
      </c>
      <c r="J542">
        <f t="shared" si="56"/>
        <v>0</v>
      </c>
      <c r="K542" t="str">
        <f t="shared" si="57"/>
        <v>Su</v>
      </c>
      <c r="L542">
        <f t="shared" si="58"/>
        <v>45</v>
      </c>
      <c r="M542" s="11">
        <f t="shared" si="59"/>
        <v>0.58333333333333326</v>
      </c>
      <c r="N542">
        <f t="shared" si="60"/>
        <v>1</v>
      </c>
      <c r="O542">
        <f t="shared" si="61"/>
        <v>1</v>
      </c>
      <c r="P542">
        <f t="shared" si="62"/>
        <v>1</v>
      </c>
    </row>
    <row r="543" spans="1:16" x14ac:dyDescent="0.3">
      <c r="A543">
        <v>6</v>
      </c>
      <c r="B543">
        <v>41.897865000000003</v>
      </c>
      <c r="C543">
        <v>-87.630874000000006</v>
      </c>
      <c r="D543" s="1">
        <v>0.66666666666666663</v>
      </c>
      <c r="E543" s="1">
        <v>0.6875</v>
      </c>
      <c r="F543" t="s">
        <v>13</v>
      </c>
      <c r="G543" t="s">
        <v>14</v>
      </c>
      <c r="H543">
        <v>29</v>
      </c>
      <c r="I543" s="2">
        <v>44136</v>
      </c>
      <c r="J543">
        <f t="shared" si="56"/>
        <v>0</v>
      </c>
      <c r="K543" t="str">
        <f t="shared" si="57"/>
        <v>Su</v>
      </c>
      <c r="L543">
        <f t="shared" si="58"/>
        <v>45</v>
      </c>
      <c r="M543" s="11">
        <f t="shared" si="59"/>
        <v>0.66666666666666663</v>
      </c>
      <c r="N543">
        <f t="shared" si="60"/>
        <v>1</v>
      </c>
      <c r="O543">
        <f t="shared" si="61"/>
        <v>0.5</v>
      </c>
      <c r="P543">
        <f t="shared" si="62"/>
        <v>1</v>
      </c>
    </row>
    <row r="544" spans="1:16" x14ac:dyDescent="0.3">
      <c r="A544">
        <v>6</v>
      </c>
      <c r="B544">
        <v>41.890135999999998</v>
      </c>
      <c r="C544">
        <v>-87.631688999999994</v>
      </c>
      <c r="D544" s="1">
        <v>0.91666666666666663</v>
      </c>
      <c r="E544" s="1">
        <v>0.99930555555555556</v>
      </c>
      <c r="F544" t="s">
        <v>21</v>
      </c>
      <c r="G544" t="s">
        <v>14</v>
      </c>
      <c r="H544">
        <v>29</v>
      </c>
      <c r="I544" s="2">
        <v>44136</v>
      </c>
      <c r="J544">
        <f t="shared" si="56"/>
        <v>0</v>
      </c>
      <c r="K544" t="str">
        <f t="shared" si="57"/>
        <v>Su</v>
      </c>
      <c r="L544">
        <f t="shared" si="58"/>
        <v>45</v>
      </c>
      <c r="M544" s="11">
        <f t="shared" si="59"/>
        <v>0.91666666666666663</v>
      </c>
      <c r="N544">
        <f t="shared" si="60"/>
        <v>1</v>
      </c>
      <c r="O544">
        <f t="shared" si="61"/>
        <v>1</v>
      </c>
      <c r="P544">
        <f t="shared" si="62"/>
        <v>1</v>
      </c>
    </row>
    <row r="545" spans="1:16" x14ac:dyDescent="0.3">
      <c r="A545">
        <v>1</v>
      </c>
      <c r="B545">
        <v>41.879604</v>
      </c>
      <c r="C545">
        <v>-87.633663999999996</v>
      </c>
      <c r="D545" s="1">
        <v>0.33333333333333331</v>
      </c>
      <c r="E545" s="1">
        <v>0.34027777777777773</v>
      </c>
      <c r="F545" t="s">
        <v>9</v>
      </c>
      <c r="G545" t="s">
        <v>10</v>
      </c>
      <c r="H545">
        <v>25</v>
      </c>
      <c r="I545" s="2">
        <v>44137</v>
      </c>
      <c r="J545">
        <f t="shared" si="56"/>
        <v>1</v>
      </c>
      <c r="K545" t="str">
        <f t="shared" si="57"/>
        <v>M</v>
      </c>
      <c r="L545">
        <f t="shared" si="58"/>
        <v>45</v>
      </c>
      <c r="M545" s="11">
        <f t="shared" si="59"/>
        <v>0.33333333333333331</v>
      </c>
      <c r="N545">
        <f t="shared" si="60"/>
        <v>0.875</v>
      </c>
      <c r="O545">
        <f t="shared" si="61"/>
        <v>0.53846153846153844</v>
      </c>
      <c r="P545">
        <f t="shared" si="62"/>
        <v>0.875</v>
      </c>
    </row>
    <row r="546" spans="1:16" x14ac:dyDescent="0.3">
      <c r="A546">
        <v>1</v>
      </c>
      <c r="B546">
        <v>41.877676999999998</v>
      </c>
      <c r="C546">
        <v>-87.634251000000006</v>
      </c>
      <c r="D546" s="1">
        <v>0.34375</v>
      </c>
      <c r="E546" s="1">
        <v>0.34722222222222227</v>
      </c>
      <c r="F546" t="s">
        <v>11</v>
      </c>
      <c r="G546" t="s">
        <v>10</v>
      </c>
      <c r="H546">
        <v>25</v>
      </c>
      <c r="I546" s="2">
        <v>44137</v>
      </c>
      <c r="J546">
        <f t="shared" si="56"/>
        <v>1</v>
      </c>
      <c r="K546" t="str">
        <f t="shared" si="57"/>
        <v>M</v>
      </c>
      <c r="L546">
        <f t="shared" si="58"/>
        <v>45</v>
      </c>
      <c r="M546" s="11">
        <f t="shared" si="59"/>
        <v>0.33333333333333331</v>
      </c>
      <c r="N546">
        <f t="shared" si="60"/>
        <v>1</v>
      </c>
      <c r="O546">
        <f t="shared" si="61"/>
        <v>1</v>
      </c>
      <c r="P546">
        <f t="shared" si="62"/>
        <v>1</v>
      </c>
    </row>
    <row r="547" spans="1:16" x14ac:dyDescent="0.3">
      <c r="A547">
        <v>1</v>
      </c>
      <c r="B547">
        <v>41.880653000000002</v>
      </c>
      <c r="C547">
        <v>-87.636480000000006</v>
      </c>
      <c r="D547" s="1">
        <v>0.35416666666666669</v>
      </c>
      <c r="E547" s="1">
        <v>0.5</v>
      </c>
      <c r="F547" t="s">
        <v>12</v>
      </c>
      <c r="G547" t="s">
        <v>10</v>
      </c>
      <c r="H547">
        <v>25</v>
      </c>
      <c r="I547" s="2">
        <v>44137</v>
      </c>
      <c r="J547">
        <f t="shared" si="56"/>
        <v>1</v>
      </c>
      <c r="K547" t="str">
        <f t="shared" si="57"/>
        <v>M</v>
      </c>
      <c r="L547">
        <f t="shared" si="58"/>
        <v>45</v>
      </c>
      <c r="M547" s="11">
        <f t="shared" si="59"/>
        <v>0.33333333333333331</v>
      </c>
      <c r="N547">
        <f t="shared" si="60"/>
        <v>1</v>
      </c>
      <c r="O547">
        <f t="shared" si="61"/>
        <v>1</v>
      </c>
      <c r="P547">
        <f t="shared" si="62"/>
        <v>1</v>
      </c>
    </row>
    <row r="548" spans="1:16" x14ac:dyDescent="0.3">
      <c r="A548">
        <v>1</v>
      </c>
      <c r="B548">
        <v>41.897865000000003</v>
      </c>
      <c r="C548">
        <v>-87.630874000000006</v>
      </c>
      <c r="D548" s="1">
        <v>0.72916666666666663</v>
      </c>
      <c r="E548" s="1">
        <v>0.99930555555555556</v>
      </c>
      <c r="F548" t="s">
        <v>13</v>
      </c>
      <c r="G548" t="s">
        <v>10</v>
      </c>
      <c r="H548">
        <v>25</v>
      </c>
      <c r="I548" s="2">
        <v>44137</v>
      </c>
      <c r="J548">
        <f t="shared" si="56"/>
        <v>1</v>
      </c>
      <c r="K548" t="str">
        <f t="shared" si="57"/>
        <v>M</v>
      </c>
      <c r="L548">
        <f t="shared" si="58"/>
        <v>45</v>
      </c>
      <c r="M548" s="11">
        <f t="shared" si="59"/>
        <v>0.75</v>
      </c>
      <c r="N548">
        <f t="shared" si="60"/>
        <v>1</v>
      </c>
      <c r="O548">
        <f t="shared" si="61"/>
        <v>0.25</v>
      </c>
      <c r="P548">
        <f t="shared" si="62"/>
        <v>1</v>
      </c>
    </row>
    <row r="549" spans="1:16" x14ac:dyDescent="0.3">
      <c r="A549">
        <v>2</v>
      </c>
      <c r="B549">
        <v>41.879604</v>
      </c>
      <c r="C549">
        <v>-87.633663999999996</v>
      </c>
      <c r="D549" s="1">
        <v>0.3125</v>
      </c>
      <c r="E549" s="1">
        <v>0.35416666666666669</v>
      </c>
      <c r="F549" t="s">
        <v>9</v>
      </c>
      <c r="G549" t="s">
        <v>14</v>
      </c>
      <c r="H549">
        <v>27</v>
      </c>
      <c r="I549" s="2">
        <v>44137</v>
      </c>
      <c r="J549">
        <f t="shared" si="56"/>
        <v>1</v>
      </c>
      <c r="K549" t="str">
        <f t="shared" si="57"/>
        <v>M</v>
      </c>
      <c r="L549">
        <f t="shared" si="58"/>
        <v>45</v>
      </c>
      <c r="M549" s="11">
        <f t="shared" si="59"/>
        <v>0.33333333333333331</v>
      </c>
      <c r="N549">
        <f t="shared" si="60"/>
        <v>0.75</v>
      </c>
      <c r="O549">
        <f t="shared" si="61"/>
        <v>0.46153846153846156</v>
      </c>
      <c r="P549">
        <f t="shared" si="62"/>
        <v>0.75</v>
      </c>
    </row>
    <row r="550" spans="1:16" x14ac:dyDescent="0.3">
      <c r="A550">
        <v>2</v>
      </c>
      <c r="B550">
        <v>41.880653000000002</v>
      </c>
      <c r="C550">
        <v>-87.636480000000006</v>
      </c>
      <c r="D550" s="1">
        <v>0.375</v>
      </c>
      <c r="E550" s="1">
        <v>0.70833333333333337</v>
      </c>
      <c r="F550" t="s">
        <v>12</v>
      </c>
      <c r="G550" t="s">
        <v>14</v>
      </c>
      <c r="H550">
        <v>27</v>
      </c>
      <c r="I550" s="2">
        <v>44137</v>
      </c>
      <c r="J550">
        <f t="shared" si="56"/>
        <v>1</v>
      </c>
      <c r="K550" t="str">
        <f t="shared" si="57"/>
        <v>M</v>
      </c>
      <c r="L550">
        <f t="shared" si="58"/>
        <v>45</v>
      </c>
      <c r="M550" s="11">
        <f t="shared" si="59"/>
        <v>0.41666666666666663</v>
      </c>
      <c r="N550">
        <f t="shared" si="60"/>
        <v>1</v>
      </c>
      <c r="O550">
        <f t="shared" si="61"/>
        <v>0.21052631578947367</v>
      </c>
      <c r="P550">
        <f t="shared" si="62"/>
        <v>1</v>
      </c>
    </row>
    <row r="551" spans="1:16" x14ac:dyDescent="0.3">
      <c r="A551">
        <v>2</v>
      </c>
      <c r="B551">
        <v>41.897865000000003</v>
      </c>
      <c r="C551">
        <v>-87.630874000000006</v>
      </c>
      <c r="D551" s="1">
        <v>0.73958333333333337</v>
      </c>
      <c r="E551" s="1">
        <v>0.99930555555555556</v>
      </c>
      <c r="F551" t="s">
        <v>13</v>
      </c>
      <c r="G551" t="s">
        <v>14</v>
      </c>
      <c r="H551">
        <v>27</v>
      </c>
      <c r="I551" s="2">
        <v>44137</v>
      </c>
      <c r="J551">
        <f t="shared" si="56"/>
        <v>1</v>
      </c>
      <c r="K551" t="str">
        <f t="shared" si="57"/>
        <v>M</v>
      </c>
      <c r="L551">
        <f t="shared" si="58"/>
        <v>45</v>
      </c>
      <c r="M551" s="11">
        <f t="shared" si="59"/>
        <v>0.75</v>
      </c>
      <c r="N551">
        <f t="shared" si="60"/>
        <v>1</v>
      </c>
      <c r="O551">
        <f t="shared" si="61"/>
        <v>0.25</v>
      </c>
      <c r="P551">
        <f t="shared" si="62"/>
        <v>1</v>
      </c>
    </row>
    <row r="552" spans="1:16" x14ac:dyDescent="0.3">
      <c r="A552">
        <v>3</v>
      </c>
      <c r="B552">
        <v>41.880653000000002</v>
      </c>
      <c r="C552">
        <v>-87.636480000000006</v>
      </c>
      <c r="D552" s="1">
        <v>0.375</v>
      </c>
      <c r="E552" s="1">
        <v>0.70833333333333337</v>
      </c>
      <c r="F552" t="s">
        <v>12</v>
      </c>
      <c r="G552" t="s">
        <v>14</v>
      </c>
      <c r="H552">
        <v>29</v>
      </c>
      <c r="I552" s="2">
        <v>44137</v>
      </c>
      <c r="J552">
        <f t="shared" si="56"/>
        <v>1</v>
      </c>
      <c r="K552" t="str">
        <f t="shared" si="57"/>
        <v>M</v>
      </c>
      <c r="L552">
        <f t="shared" si="58"/>
        <v>45</v>
      </c>
      <c r="M552" s="11">
        <f t="shared" si="59"/>
        <v>0.41666666666666663</v>
      </c>
      <c r="N552">
        <f t="shared" si="60"/>
        <v>1</v>
      </c>
      <c r="O552">
        <f t="shared" si="61"/>
        <v>0.21052631578947367</v>
      </c>
      <c r="P552">
        <f t="shared" si="62"/>
        <v>1</v>
      </c>
    </row>
    <row r="553" spans="1:16" x14ac:dyDescent="0.3">
      <c r="A553">
        <v>3</v>
      </c>
      <c r="B553">
        <v>41.897865000000003</v>
      </c>
      <c r="C553">
        <v>-87.630874000000006</v>
      </c>
      <c r="D553" s="1">
        <v>0.79166666666666663</v>
      </c>
      <c r="E553" s="1">
        <v>0.99930555555555556</v>
      </c>
      <c r="F553" t="s">
        <v>13</v>
      </c>
      <c r="G553" t="s">
        <v>14</v>
      </c>
      <c r="H553">
        <v>29</v>
      </c>
      <c r="I553" s="2">
        <v>44137</v>
      </c>
      <c r="J553">
        <f t="shared" si="56"/>
        <v>1</v>
      </c>
      <c r="K553" t="str">
        <f t="shared" si="57"/>
        <v>M</v>
      </c>
      <c r="L553">
        <f t="shared" si="58"/>
        <v>45</v>
      </c>
      <c r="M553" s="11">
        <f t="shared" si="59"/>
        <v>0.83333333333333326</v>
      </c>
      <c r="N553">
        <f t="shared" si="60"/>
        <v>1</v>
      </c>
      <c r="O553">
        <f t="shared" si="61"/>
        <v>0.5</v>
      </c>
      <c r="P553">
        <f t="shared" si="62"/>
        <v>1</v>
      </c>
    </row>
    <row r="554" spans="1:16" x14ac:dyDescent="0.3">
      <c r="A554">
        <v>4</v>
      </c>
      <c r="B554">
        <v>41.880653000000002</v>
      </c>
      <c r="C554">
        <v>-87.636480000000006</v>
      </c>
      <c r="D554" s="1">
        <v>0.375</v>
      </c>
      <c r="E554" s="1">
        <v>0.71527777777777779</v>
      </c>
      <c r="F554" t="s">
        <v>12</v>
      </c>
      <c r="G554" t="s">
        <v>10</v>
      </c>
      <c r="H554">
        <v>26</v>
      </c>
      <c r="I554" s="2">
        <v>44137</v>
      </c>
      <c r="J554">
        <f t="shared" si="56"/>
        <v>1</v>
      </c>
      <c r="K554" t="str">
        <f t="shared" si="57"/>
        <v>M</v>
      </c>
      <c r="L554">
        <f t="shared" si="58"/>
        <v>45</v>
      </c>
      <c r="M554" s="11">
        <f t="shared" si="59"/>
        <v>0.41666666666666663</v>
      </c>
      <c r="N554">
        <f t="shared" si="60"/>
        <v>1</v>
      </c>
      <c r="O554">
        <f t="shared" si="61"/>
        <v>0.21052631578947367</v>
      </c>
      <c r="P554">
        <f t="shared" si="62"/>
        <v>1</v>
      </c>
    </row>
    <row r="555" spans="1:16" x14ac:dyDescent="0.3">
      <c r="A555">
        <v>4</v>
      </c>
      <c r="B555">
        <v>41.881996999999998</v>
      </c>
      <c r="C555">
        <v>-87.627484999999993</v>
      </c>
      <c r="D555" s="1">
        <v>0.73958333333333337</v>
      </c>
      <c r="E555" s="1">
        <v>0.77777777777777779</v>
      </c>
      <c r="F555" t="s">
        <v>15</v>
      </c>
      <c r="G555" t="s">
        <v>10</v>
      </c>
      <c r="H555">
        <v>26</v>
      </c>
      <c r="I555" s="2">
        <v>44137</v>
      </c>
      <c r="J555">
        <f t="shared" si="56"/>
        <v>1</v>
      </c>
      <c r="K555" t="str">
        <f t="shared" si="57"/>
        <v>M</v>
      </c>
      <c r="L555">
        <f t="shared" si="58"/>
        <v>45</v>
      </c>
      <c r="M555" s="11">
        <f t="shared" si="59"/>
        <v>0.75</v>
      </c>
      <c r="N555">
        <f t="shared" si="60"/>
        <v>1</v>
      </c>
      <c r="O555">
        <f t="shared" si="61"/>
        <v>0.34782608695652173</v>
      </c>
      <c r="P555">
        <f t="shared" si="62"/>
        <v>1</v>
      </c>
    </row>
    <row r="556" spans="1:16" x14ac:dyDescent="0.3">
      <c r="A556">
        <v>4</v>
      </c>
      <c r="B556">
        <v>41.897865000000003</v>
      </c>
      <c r="C556">
        <v>-87.630874000000006</v>
      </c>
      <c r="D556" s="1">
        <v>0.79166666666666663</v>
      </c>
      <c r="E556" s="1">
        <v>0.99930555555555556</v>
      </c>
      <c r="F556" t="s">
        <v>13</v>
      </c>
      <c r="G556" t="s">
        <v>10</v>
      </c>
      <c r="H556">
        <v>26</v>
      </c>
      <c r="I556" s="2">
        <v>44137</v>
      </c>
      <c r="J556">
        <f t="shared" si="56"/>
        <v>1</v>
      </c>
      <c r="K556" t="str">
        <f t="shared" si="57"/>
        <v>M</v>
      </c>
      <c r="L556">
        <f t="shared" si="58"/>
        <v>45</v>
      </c>
      <c r="M556" s="11">
        <f t="shared" si="59"/>
        <v>0.83333333333333326</v>
      </c>
      <c r="N556">
        <f t="shared" si="60"/>
        <v>1</v>
      </c>
      <c r="O556">
        <f t="shared" si="61"/>
        <v>0.5</v>
      </c>
      <c r="P556">
        <f t="shared" si="62"/>
        <v>1</v>
      </c>
    </row>
    <row r="557" spans="1:16" x14ac:dyDescent="0.3">
      <c r="A557">
        <v>5</v>
      </c>
      <c r="B557">
        <v>41.874848999999998</v>
      </c>
      <c r="C557">
        <v>-87.634506000000002</v>
      </c>
      <c r="D557" s="1">
        <v>0.25</v>
      </c>
      <c r="E557" s="1">
        <v>0.3125</v>
      </c>
      <c r="F557" t="s">
        <v>16</v>
      </c>
      <c r="G557" t="s">
        <v>10</v>
      </c>
      <c r="H557">
        <v>27</v>
      </c>
      <c r="I557" s="2">
        <v>44137</v>
      </c>
      <c r="J557">
        <f t="shared" si="56"/>
        <v>1</v>
      </c>
      <c r="K557" t="str">
        <f t="shared" si="57"/>
        <v>M</v>
      </c>
      <c r="L557">
        <f t="shared" si="58"/>
        <v>45</v>
      </c>
      <c r="M557" s="11">
        <f t="shared" si="59"/>
        <v>0.25</v>
      </c>
      <c r="N557">
        <f t="shared" si="60"/>
        <v>1</v>
      </c>
      <c r="O557">
        <f t="shared" si="61"/>
        <v>0.5</v>
      </c>
      <c r="P557">
        <f t="shared" si="62"/>
        <v>1</v>
      </c>
    </row>
    <row r="558" spans="1:16" x14ac:dyDescent="0.3">
      <c r="A558">
        <v>5</v>
      </c>
      <c r="B558">
        <v>41.880653000000002</v>
      </c>
      <c r="C558">
        <v>-87.636480000000006</v>
      </c>
      <c r="D558" s="1">
        <v>0.375</v>
      </c>
      <c r="E558" s="1">
        <v>0.70833333333333337</v>
      </c>
      <c r="F558" t="s">
        <v>12</v>
      </c>
      <c r="G558" t="s">
        <v>10</v>
      </c>
      <c r="H558">
        <v>27</v>
      </c>
      <c r="I558" s="2">
        <v>44137</v>
      </c>
      <c r="J558">
        <f t="shared" si="56"/>
        <v>1</v>
      </c>
      <c r="K558" t="str">
        <f t="shared" si="57"/>
        <v>M</v>
      </c>
      <c r="L558">
        <f t="shared" si="58"/>
        <v>45</v>
      </c>
      <c r="M558" s="11">
        <f t="shared" si="59"/>
        <v>0.41666666666666663</v>
      </c>
      <c r="N558">
        <f t="shared" si="60"/>
        <v>0.75</v>
      </c>
      <c r="O558">
        <f t="shared" si="61"/>
        <v>0.15789473684210525</v>
      </c>
      <c r="P558">
        <f t="shared" si="62"/>
        <v>0.75</v>
      </c>
    </row>
    <row r="559" spans="1:16" x14ac:dyDescent="0.3">
      <c r="A559">
        <v>5</v>
      </c>
      <c r="B559">
        <v>41.881996999999998</v>
      </c>
      <c r="C559">
        <v>-87.627484999999993</v>
      </c>
      <c r="D559" s="1">
        <v>0.73958333333333337</v>
      </c>
      <c r="E559" s="1">
        <v>0.77083333333333337</v>
      </c>
      <c r="F559" t="s">
        <v>15</v>
      </c>
      <c r="G559" t="s">
        <v>10</v>
      </c>
      <c r="H559">
        <v>27</v>
      </c>
      <c r="I559" s="2">
        <v>44137</v>
      </c>
      <c r="J559">
        <f t="shared" si="56"/>
        <v>1</v>
      </c>
      <c r="K559" t="str">
        <f t="shared" si="57"/>
        <v>M</v>
      </c>
      <c r="L559">
        <f t="shared" si="58"/>
        <v>45</v>
      </c>
      <c r="M559" s="11">
        <f t="shared" si="59"/>
        <v>0.75</v>
      </c>
      <c r="N559">
        <f t="shared" si="60"/>
        <v>1</v>
      </c>
      <c r="O559">
        <f t="shared" si="61"/>
        <v>0.34782608695652173</v>
      </c>
      <c r="P559">
        <f t="shared" si="62"/>
        <v>1</v>
      </c>
    </row>
    <row r="560" spans="1:16" x14ac:dyDescent="0.3">
      <c r="A560">
        <v>5</v>
      </c>
      <c r="B560">
        <v>41.897865000000003</v>
      </c>
      <c r="C560">
        <v>-87.630874000000006</v>
      </c>
      <c r="D560" s="1">
        <v>0.73958333333333337</v>
      </c>
      <c r="E560" s="1">
        <v>0.99930555555555556</v>
      </c>
      <c r="F560" t="s">
        <v>13</v>
      </c>
      <c r="G560" t="s">
        <v>10</v>
      </c>
      <c r="H560">
        <v>27</v>
      </c>
      <c r="I560" s="2">
        <v>44137</v>
      </c>
      <c r="J560">
        <f t="shared" si="56"/>
        <v>1</v>
      </c>
      <c r="K560" t="str">
        <f t="shared" si="57"/>
        <v>M</v>
      </c>
      <c r="L560">
        <f t="shared" si="58"/>
        <v>45</v>
      </c>
      <c r="M560" s="11">
        <f t="shared" si="59"/>
        <v>0.75</v>
      </c>
      <c r="N560">
        <f t="shared" si="60"/>
        <v>1</v>
      </c>
      <c r="O560">
        <f t="shared" si="61"/>
        <v>0.25</v>
      </c>
      <c r="P560">
        <f t="shared" si="62"/>
        <v>1</v>
      </c>
    </row>
    <row r="561" spans="1:16" x14ac:dyDescent="0.3">
      <c r="A561">
        <v>6</v>
      </c>
      <c r="B561">
        <v>41.874848999999998</v>
      </c>
      <c r="C561">
        <v>-87.634506000000002</v>
      </c>
      <c r="D561" s="1">
        <v>0.25</v>
      </c>
      <c r="E561" s="1">
        <v>0.31944444444444448</v>
      </c>
      <c r="F561" t="s">
        <v>16</v>
      </c>
      <c r="G561" t="s">
        <v>14</v>
      </c>
      <c r="H561">
        <v>29</v>
      </c>
      <c r="I561" s="2">
        <v>44137</v>
      </c>
      <c r="J561">
        <f t="shared" si="56"/>
        <v>1</v>
      </c>
      <c r="K561" t="str">
        <f t="shared" si="57"/>
        <v>M</v>
      </c>
      <c r="L561">
        <f t="shared" si="58"/>
        <v>45</v>
      </c>
      <c r="M561" s="11">
        <f t="shared" si="59"/>
        <v>0.25</v>
      </c>
      <c r="N561">
        <f t="shared" si="60"/>
        <v>1</v>
      </c>
      <c r="O561">
        <f t="shared" si="61"/>
        <v>0.5</v>
      </c>
      <c r="P561">
        <f t="shared" si="62"/>
        <v>1</v>
      </c>
    </row>
    <row r="562" spans="1:16" x14ac:dyDescent="0.3">
      <c r="A562">
        <v>6</v>
      </c>
      <c r="B562">
        <v>41.880653000000002</v>
      </c>
      <c r="C562">
        <v>-87.636480000000006</v>
      </c>
      <c r="D562" s="1">
        <v>0.375</v>
      </c>
      <c r="E562" s="1">
        <v>0.71527777777777779</v>
      </c>
      <c r="F562" t="s">
        <v>12</v>
      </c>
      <c r="G562" t="s">
        <v>14</v>
      </c>
      <c r="H562">
        <v>29</v>
      </c>
      <c r="I562" s="2">
        <v>44137</v>
      </c>
      <c r="J562">
        <f t="shared" si="56"/>
        <v>1</v>
      </c>
      <c r="K562" t="str">
        <f t="shared" si="57"/>
        <v>M</v>
      </c>
      <c r="L562">
        <f t="shared" si="58"/>
        <v>45</v>
      </c>
      <c r="M562" s="11">
        <f t="shared" si="59"/>
        <v>0.41666666666666663</v>
      </c>
      <c r="N562">
        <f t="shared" si="60"/>
        <v>1</v>
      </c>
      <c r="O562">
        <f t="shared" si="61"/>
        <v>0.21052631578947367</v>
      </c>
      <c r="P562">
        <f t="shared" si="62"/>
        <v>1</v>
      </c>
    </row>
    <row r="563" spans="1:16" x14ac:dyDescent="0.3">
      <c r="A563">
        <v>6</v>
      </c>
      <c r="B563">
        <v>41.897865000000003</v>
      </c>
      <c r="C563">
        <v>-87.630874000000006</v>
      </c>
      <c r="D563" s="1">
        <v>0.73958333333333337</v>
      </c>
      <c r="E563" s="1">
        <v>0.99930555555555556</v>
      </c>
      <c r="F563" t="s">
        <v>13</v>
      </c>
      <c r="G563" t="s">
        <v>14</v>
      </c>
      <c r="H563">
        <v>29</v>
      </c>
      <c r="I563" s="2">
        <v>44137</v>
      </c>
      <c r="J563">
        <f t="shared" si="56"/>
        <v>1</v>
      </c>
      <c r="K563" t="str">
        <f t="shared" si="57"/>
        <v>M</v>
      </c>
      <c r="L563">
        <f t="shared" si="58"/>
        <v>45</v>
      </c>
      <c r="M563" s="11">
        <f t="shared" si="59"/>
        <v>0.75</v>
      </c>
      <c r="N563">
        <f t="shared" si="60"/>
        <v>1</v>
      </c>
      <c r="O563">
        <f t="shared" si="61"/>
        <v>0.25</v>
      </c>
      <c r="P563">
        <f t="shared" si="62"/>
        <v>1</v>
      </c>
    </row>
    <row r="564" spans="1:16" x14ac:dyDescent="0.3">
      <c r="A564">
        <v>1</v>
      </c>
      <c r="B564">
        <v>41.879604</v>
      </c>
      <c r="C564">
        <v>-87.633663999999996</v>
      </c>
      <c r="D564" s="1">
        <v>0.33333333333333331</v>
      </c>
      <c r="E564" s="1">
        <v>0.34027777777777773</v>
      </c>
      <c r="F564" t="s">
        <v>9</v>
      </c>
      <c r="G564" t="s">
        <v>10</v>
      </c>
      <c r="H564">
        <v>25</v>
      </c>
      <c r="I564" s="2">
        <v>44138</v>
      </c>
      <c r="J564">
        <f t="shared" si="56"/>
        <v>1</v>
      </c>
      <c r="K564" t="str">
        <f t="shared" si="57"/>
        <v>Tu</v>
      </c>
      <c r="L564">
        <f t="shared" si="58"/>
        <v>45</v>
      </c>
      <c r="M564" s="11">
        <f t="shared" si="59"/>
        <v>0.33333333333333331</v>
      </c>
      <c r="N564">
        <f t="shared" si="60"/>
        <v>1</v>
      </c>
      <c r="O564">
        <f t="shared" si="61"/>
        <v>0.5</v>
      </c>
      <c r="P564">
        <f t="shared" si="62"/>
        <v>1</v>
      </c>
    </row>
    <row r="565" spans="1:16" x14ac:dyDescent="0.3">
      <c r="A565">
        <v>1</v>
      </c>
      <c r="B565">
        <v>41.877676999999998</v>
      </c>
      <c r="C565">
        <v>-87.634251000000006</v>
      </c>
      <c r="D565" s="1">
        <v>0.34375</v>
      </c>
      <c r="E565" s="1">
        <v>0.34722222222222227</v>
      </c>
      <c r="F565" t="s">
        <v>11</v>
      </c>
      <c r="G565" t="s">
        <v>10</v>
      </c>
      <c r="H565">
        <v>25</v>
      </c>
      <c r="I565" s="2">
        <v>44138</v>
      </c>
      <c r="J565">
        <f t="shared" si="56"/>
        <v>1</v>
      </c>
      <c r="K565" t="str">
        <f t="shared" si="57"/>
        <v>Tu</v>
      </c>
      <c r="L565">
        <f t="shared" si="58"/>
        <v>45</v>
      </c>
      <c r="M565" s="11">
        <f t="shared" si="59"/>
        <v>0.33333333333333331</v>
      </c>
      <c r="N565">
        <f t="shared" si="60"/>
        <v>1</v>
      </c>
      <c r="O565">
        <f t="shared" si="61"/>
        <v>1</v>
      </c>
      <c r="P565">
        <f t="shared" si="62"/>
        <v>1</v>
      </c>
    </row>
    <row r="566" spans="1:16" x14ac:dyDescent="0.3">
      <c r="A566">
        <v>1</v>
      </c>
      <c r="B566">
        <v>41.880653000000002</v>
      </c>
      <c r="C566">
        <v>-87.636480000000006</v>
      </c>
      <c r="D566" s="1">
        <v>0.35416666666666669</v>
      </c>
      <c r="E566" s="1">
        <v>0.5</v>
      </c>
      <c r="F566" t="s">
        <v>12</v>
      </c>
      <c r="G566" t="s">
        <v>10</v>
      </c>
      <c r="H566">
        <v>25</v>
      </c>
      <c r="I566" s="2">
        <v>44138</v>
      </c>
      <c r="J566">
        <f t="shared" si="56"/>
        <v>1</v>
      </c>
      <c r="K566" t="str">
        <f t="shared" si="57"/>
        <v>Tu</v>
      </c>
      <c r="L566">
        <f t="shared" si="58"/>
        <v>45</v>
      </c>
      <c r="M566" s="11">
        <f t="shared" si="59"/>
        <v>0.33333333333333331</v>
      </c>
      <c r="N566">
        <f t="shared" si="60"/>
        <v>1</v>
      </c>
      <c r="O566">
        <f t="shared" si="61"/>
        <v>1</v>
      </c>
      <c r="P566">
        <f t="shared" si="62"/>
        <v>1</v>
      </c>
    </row>
    <row r="567" spans="1:16" x14ac:dyDescent="0.3">
      <c r="A567">
        <v>1</v>
      </c>
      <c r="B567">
        <v>41.897865000000003</v>
      </c>
      <c r="C567">
        <v>-87.630874000000006</v>
      </c>
      <c r="D567" s="1">
        <v>0.72916666666666663</v>
      </c>
      <c r="E567" s="1">
        <v>0.99930555555555556</v>
      </c>
      <c r="F567" t="s">
        <v>13</v>
      </c>
      <c r="G567" t="s">
        <v>10</v>
      </c>
      <c r="H567">
        <v>25</v>
      </c>
      <c r="I567" s="2">
        <v>44138</v>
      </c>
      <c r="J567">
        <f t="shared" si="56"/>
        <v>1</v>
      </c>
      <c r="K567" t="str">
        <f t="shared" si="57"/>
        <v>Tu</v>
      </c>
      <c r="L567">
        <f t="shared" si="58"/>
        <v>45</v>
      </c>
      <c r="M567" s="11">
        <f t="shared" si="59"/>
        <v>0.75</v>
      </c>
      <c r="N567">
        <f t="shared" si="60"/>
        <v>1</v>
      </c>
      <c r="O567">
        <f t="shared" si="61"/>
        <v>0.25</v>
      </c>
      <c r="P567">
        <f t="shared" si="62"/>
        <v>1</v>
      </c>
    </row>
    <row r="568" spans="1:16" x14ac:dyDescent="0.3">
      <c r="A568">
        <v>2</v>
      </c>
      <c r="B568">
        <v>41.879604</v>
      </c>
      <c r="C568">
        <v>-87.633663999999996</v>
      </c>
      <c r="D568" s="1">
        <v>0.3125</v>
      </c>
      <c r="E568" s="1">
        <v>0.35416666666666669</v>
      </c>
      <c r="F568" t="s">
        <v>9</v>
      </c>
      <c r="G568" t="s">
        <v>14</v>
      </c>
      <c r="H568">
        <v>27</v>
      </c>
      <c r="I568" s="2">
        <v>44138</v>
      </c>
      <c r="J568">
        <f t="shared" si="56"/>
        <v>1</v>
      </c>
      <c r="K568" t="str">
        <f t="shared" si="57"/>
        <v>Tu</v>
      </c>
      <c r="L568">
        <f t="shared" si="58"/>
        <v>45</v>
      </c>
      <c r="M568" s="11">
        <f t="shared" si="59"/>
        <v>0.33333333333333331</v>
      </c>
      <c r="N568">
        <f t="shared" si="60"/>
        <v>1</v>
      </c>
      <c r="O568">
        <f t="shared" si="61"/>
        <v>0.5</v>
      </c>
      <c r="P568">
        <f t="shared" si="62"/>
        <v>1</v>
      </c>
    </row>
    <row r="569" spans="1:16" x14ac:dyDescent="0.3">
      <c r="A569">
        <v>2</v>
      </c>
      <c r="B569">
        <v>41.880653000000002</v>
      </c>
      <c r="C569">
        <v>-87.636480000000006</v>
      </c>
      <c r="D569" s="1">
        <v>0.375</v>
      </c>
      <c r="E569" s="1">
        <v>0.70833333333333337</v>
      </c>
      <c r="F569" t="s">
        <v>12</v>
      </c>
      <c r="G569" t="s">
        <v>14</v>
      </c>
      <c r="H569">
        <v>27</v>
      </c>
      <c r="I569" s="2">
        <v>44138</v>
      </c>
      <c r="J569">
        <f t="shared" si="56"/>
        <v>1</v>
      </c>
      <c r="K569" t="str">
        <f t="shared" si="57"/>
        <v>Tu</v>
      </c>
      <c r="L569">
        <f t="shared" si="58"/>
        <v>45</v>
      </c>
      <c r="M569" s="11">
        <f t="shared" si="59"/>
        <v>0.41666666666666663</v>
      </c>
      <c r="N569">
        <f t="shared" si="60"/>
        <v>1</v>
      </c>
      <c r="O569">
        <f t="shared" si="61"/>
        <v>0.2</v>
      </c>
      <c r="P569">
        <f t="shared" si="62"/>
        <v>1</v>
      </c>
    </row>
    <row r="570" spans="1:16" x14ac:dyDescent="0.3">
      <c r="A570">
        <v>2</v>
      </c>
      <c r="B570">
        <v>41.897865000000003</v>
      </c>
      <c r="C570">
        <v>-87.630874000000006</v>
      </c>
      <c r="D570" s="1">
        <v>0.73958333333333337</v>
      </c>
      <c r="E570" s="1">
        <v>0.99930555555555556</v>
      </c>
      <c r="F570" t="s">
        <v>13</v>
      </c>
      <c r="G570" t="s">
        <v>14</v>
      </c>
      <c r="H570">
        <v>27</v>
      </c>
      <c r="I570" s="2">
        <v>44138</v>
      </c>
      <c r="J570">
        <f t="shared" si="56"/>
        <v>1</v>
      </c>
      <c r="K570" t="str">
        <f t="shared" si="57"/>
        <v>Tu</v>
      </c>
      <c r="L570">
        <f t="shared" si="58"/>
        <v>45</v>
      </c>
      <c r="M570" s="11">
        <f t="shared" si="59"/>
        <v>0.75</v>
      </c>
      <c r="N570">
        <f t="shared" si="60"/>
        <v>1</v>
      </c>
      <c r="O570">
        <f t="shared" si="61"/>
        <v>0.25</v>
      </c>
      <c r="P570">
        <f t="shared" si="62"/>
        <v>1</v>
      </c>
    </row>
    <row r="571" spans="1:16" x14ac:dyDescent="0.3">
      <c r="A571">
        <v>3</v>
      </c>
      <c r="B571">
        <v>41.880653000000002</v>
      </c>
      <c r="C571">
        <v>-87.636480000000006</v>
      </c>
      <c r="D571" s="1">
        <v>0.375</v>
      </c>
      <c r="E571" s="1">
        <v>0.70833333333333337</v>
      </c>
      <c r="F571" t="s">
        <v>12</v>
      </c>
      <c r="G571" t="s">
        <v>14</v>
      </c>
      <c r="H571">
        <v>29</v>
      </c>
      <c r="I571" s="2">
        <v>44138</v>
      </c>
      <c r="J571">
        <f t="shared" si="56"/>
        <v>1</v>
      </c>
      <c r="K571" t="str">
        <f t="shared" si="57"/>
        <v>Tu</v>
      </c>
      <c r="L571">
        <f t="shared" si="58"/>
        <v>45</v>
      </c>
      <c r="M571" s="11">
        <f t="shared" si="59"/>
        <v>0.41666666666666663</v>
      </c>
      <c r="N571">
        <f t="shared" si="60"/>
        <v>1</v>
      </c>
      <c r="O571">
        <f t="shared" si="61"/>
        <v>0.2</v>
      </c>
      <c r="P571">
        <f t="shared" si="62"/>
        <v>1</v>
      </c>
    </row>
    <row r="572" spans="1:16" x14ac:dyDescent="0.3">
      <c r="A572">
        <v>3</v>
      </c>
      <c r="B572">
        <v>41.897865000000003</v>
      </c>
      <c r="C572">
        <v>-87.630874000000006</v>
      </c>
      <c r="D572" s="1">
        <v>0.79166666666666663</v>
      </c>
      <c r="E572" s="1">
        <v>0.99930555555555556</v>
      </c>
      <c r="F572" t="s">
        <v>13</v>
      </c>
      <c r="G572" t="s">
        <v>14</v>
      </c>
      <c r="H572">
        <v>29</v>
      </c>
      <c r="I572" s="2">
        <v>44138</v>
      </c>
      <c r="J572">
        <f t="shared" si="56"/>
        <v>1</v>
      </c>
      <c r="K572" t="str">
        <f t="shared" si="57"/>
        <v>Tu</v>
      </c>
      <c r="L572">
        <f t="shared" si="58"/>
        <v>45</v>
      </c>
      <c r="M572" s="11">
        <f t="shared" si="59"/>
        <v>0.83333333333333326</v>
      </c>
      <c r="N572">
        <f t="shared" si="60"/>
        <v>1</v>
      </c>
      <c r="O572">
        <f t="shared" si="61"/>
        <v>0.5</v>
      </c>
      <c r="P572">
        <f t="shared" si="62"/>
        <v>1</v>
      </c>
    </row>
    <row r="573" spans="1:16" x14ac:dyDescent="0.3">
      <c r="A573">
        <v>4</v>
      </c>
      <c r="B573">
        <v>41.880653000000002</v>
      </c>
      <c r="C573">
        <v>-87.636480000000006</v>
      </c>
      <c r="D573" s="1">
        <v>0.375</v>
      </c>
      <c r="E573" s="1">
        <v>0.71527777777777779</v>
      </c>
      <c r="F573" t="s">
        <v>12</v>
      </c>
      <c r="G573" t="s">
        <v>10</v>
      </c>
      <c r="H573">
        <v>26</v>
      </c>
      <c r="I573" s="2">
        <v>44138</v>
      </c>
      <c r="J573">
        <f t="shared" si="56"/>
        <v>1</v>
      </c>
      <c r="K573" t="str">
        <f t="shared" si="57"/>
        <v>Tu</v>
      </c>
      <c r="L573">
        <f t="shared" si="58"/>
        <v>45</v>
      </c>
      <c r="M573" s="11">
        <f t="shared" si="59"/>
        <v>0.41666666666666663</v>
      </c>
      <c r="N573">
        <f t="shared" si="60"/>
        <v>1</v>
      </c>
      <c r="O573">
        <f t="shared" si="61"/>
        <v>0.2</v>
      </c>
      <c r="P573">
        <f t="shared" si="62"/>
        <v>1</v>
      </c>
    </row>
    <row r="574" spans="1:16" x14ac:dyDescent="0.3">
      <c r="A574">
        <v>4</v>
      </c>
      <c r="B574">
        <v>41.881996999999998</v>
      </c>
      <c r="C574">
        <v>-87.627484999999993</v>
      </c>
      <c r="D574" s="1">
        <v>0.73958333333333337</v>
      </c>
      <c r="E574" s="1">
        <v>0.77777777777777779</v>
      </c>
      <c r="F574" t="s">
        <v>15</v>
      </c>
      <c r="G574" t="s">
        <v>10</v>
      </c>
      <c r="H574">
        <v>26</v>
      </c>
      <c r="I574" s="2">
        <v>44138</v>
      </c>
      <c r="J574">
        <f t="shared" si="56"/>
        <v>1</v>
      </c>
      <c r="K574" t="str">
        <f t="shared" si="57"/>
        <v>Tu</v>
      </c>
      <c r="L574">
        <f t="shared" si="58"/>
        <v>45</v>
      </c>
      <c r="M574" s="11">
        <f t="shared" si="59"/>
        <v>0.75</v>
      </c>
      <c r="N574">
        <f t="shared" si="60"/>
        <v>1</v>
      </c>
      <c r="O574">
        <f t="shared" si="61"/>
        <v>0.34782608695652173</v>
      </c>
      <c r="P574">
        <f t="shared" si="62"/>
        <v>1</v>
      </c>
    </row>
    <row r="575" spans="1:16" x14ac:dyDescent="0.3">
      <c r="A575">
        <v>4</v>
      </c>
      <c r="B575">
        <v>41.897865000000003</v>
      </c>
      <c r="C575">
        <v>-87.630874000000006</v>
      </c>
      <c r="D575" s="1">
        <v>0.79166666666666663</v>
      </c>
      <c r="E575" s="1">
        <v>0.99930555555555556</v>
      </c>
      <c r="F575" t="s">
        <v>13</v>
      </c>
      <c r="G575" t="s">
        <v>10</v>
      </c>
      <c r="H575">
        <v>26</v>
      </c>
      <c r="I575" s="2">
        <v>44138</v>
      </c>
      <c r="J575">
        <f t="shared" si="56"/>
        <v>1</v>
      </c>
      <c r="K575" t="str">
        <f t="shared" si="57"/>
        <v>Tu</v>
      </c>
      <c r="L575">
        <f t="shared" si="58"/>
        <v>45</v>
      </c>
      <c r="M575" s="11">
        <f t="shared" si="59"/>
        <v>0.83333333333333326</v>
      </c>
      <c r="N575">
        <f t="shared" si="60"/>
        <v>1</v>
      </c>
      <c r="O575">
        <f t="shared" si="61"/>
        <v>0.5</v>
      </c>
      <c r="P575">
        <f t="shared" si="62"/>
        <v>1</v>
      </c>
    </row>
    <row r="576" spans="1:16" x14ac:dyDescent="0.3">
      <c r="A576">
        <v>5</v>
      </c>
      <c r="B576">
        <v>41.874848999999998</v>
      </c>
      <c r="C576">
        <v>-87.634506000000002</v>
      </c>
      <c r="D576" s="1">
        <v>0.25</v>
      </c>
      <c r="E576" s="1">
        <v>0.3125</v>
      </c>
      <c r="F576" t="s">
        <v>16</v>
      </c>
      <c r="G576" t="s">
        <v>10</v>
      </c>
      <c r="H576">
        <v>27</v>
      </c>
      <c r="I576" s="2">
        <v>44138</v>
      </c>
      <c r="J576">
        <f t="shared" si="56"/>
        <v>1</v>
      </c>
      <c r="K576" t="str">
        <f t="shared" si="57"/>
        <v>Tu</v>
      </c>
      <c r="L576">
        <f t="shared" si="58"/>
        <v>45</v>
      </c>
      <c r="M576" s="11">
        <f t="shared" si="59"/>
        <v>0.25</v>
      </c>
      <c r="N576">
        <f t="shared" si="60"/>
        <v>1</v>
      </c>
      <c r="O576">
        <f t="shared" si="61"/>
        <v>0.5714285714285714</v>
      </c>
      <c r="P576">
        <f t="shared" si="62"/>
        <v>1</v>
      </c>
    </row>
    <row r="577" spans="1:16" x14ac:dyDescent="0.3">
      <c r="A577">
        <v>5</v>
      </c>
      <c r="B577">
        <v>41.880653000000002</v>
      </c>
      <c r="C577">
        <v>-87.636480000000006</v>
      </c>
      <c r="D577" s="1">
        <v>0.375</v>
      </c>
      <c r="E577" s="1">
        <v>0.70833333333333337</v>
      </c>
      <c r="F577" t="s">
        <v>12</v>
      </c>
      <c r="G577" t="s">
        <v>10</v>
      </c>
      <c r="H577">
        <v>27</v>
      </c>
      <c r="I577" s="2">
        <v>44138</v>
      </c>
      <c r="J577">
        <f t="shared" si="56"/>
        <v>1</v>
      </c>
      <c r="K577" t="str">
        <f t="shared" si="57"/>
        <v>Tu</v>
      </c>
      <c r="L577">
        <f t="shared" si="58"/>
        <v>45</v>
      </c>
      <c r="M577" s="11">
        <f t="shared" si="59"/>
        <v>0.41666666666666663</v>
      </c>
      <c r="N577">
        <f t="shared" si="60"/>
        <v>1</v>
      </c>
      <c r="O577">
        <f t="shared" si="61"/>
        <v>0.2</v>
      </c>
      <c r="P577">
        <f t="shared" si="62"/>
        <v>1</v>
      </c>
    </row>
    <row r="578" spans="1:16" x14ac:dyDescent="0.3">
      <c r="A578">
        <v>5</v>
      </c>
      <c r="B578">
        <v>41.881996999999998</v>
      </c>
      <c r="C578">
        <v>-87.627484999999993</v>
      </c>
      <c r="D578" s="1">
        <v>0.73958333333333337</v>
      </c>
      <c r="E578" s="1">
        <v>0.77083333333333337</v>
      </c>
      <c r="F578" t="s">
        <v>15</v>
      </c>
      <c r="G578" t="s">
        <v>10</v>
      </c>
      <c r="H578">
        <v>27</v>
      </c>
      <c r="I578" s="2">
        <v>44138</v>
      </c>
      <c r="J578">
        <f t="shared" si="56"/>
        <v>1</v>
      </c>
      <c r="K578" t="str">
        <f t="shared" si="57"/>
        <v>Tu</v>
      </c>
      <c r="L578">
        <f t="shared" si="58"/>
        <v>45</v>
      </c>
      <c r="M578" s="11">
        <f t="shared" si="59"/>
        <v>0.75</v>
      </c>
      <c r="N578">
        <f t="shared" si="60"/>
        <v>0.875</v>
      </c>
      <c r="O578">
        <f t="shared" si="61"/>
        <v>0.30434782608695654</v>
      </c>
      <c r="P578">
        <f t="shared" si="62"/>
        <v>0.875</v>
      </c>
    </row>
    <row r="579" spans="1:16" x14ac:dyDescent="0.3">
      <c r="A579">
        <v>5</v>
      </c>
      <c r="B579">
        <v>41.897865000000003</v>
      </c>
      <c r="C579">
        <v>-87.630874000000006</v>
      </c>
      <c r="D579" s="1">
        <v>0.73958333333333337</v>
      </c>
      <c r="E579" s="1">
        <v>0.99930555555555556</v>
      </c>
      <c r="F579" t="s">
        <v>13</v>
      </c>
      <c r="G579" t="s">
        <v>10</v>
      </c>
      <c r="H579">
        <v>27</v>
      </c>
      <c r="I579" s="2">
        <v>44138</v>
      </c>
      <c r="J579">
        <f t="shared" ref="J579:J642" si="63">CHOOSE(WEEKDAY(I579),0,1,1,1,1,1,0)</f>
        <v>1</v>
      </c>
      <c r="K579" t="str">
        <f t="shared" ref="K579:K642" si="64">CHOOSE(WEEKDAY(I579),"Su","M","Tu","W","Th","F","Sa")</f>
        <v>Tu</v>
      </c>
      <c r="L579">
        <f t="shared" ref="L579:L642" si="65">WEEKNUM(I579)</f>
        <v>45</v>
      </c>
      <c r="M579" s="11">
        <f t="shared" ref="M579:M642" si="66">MROUND(D579,"2:00")</f>
        <v>0.75</v>
      </c>
      <c r="N579">
        <f t="shared" ref="N579:N642" si="67">COUNTIFS(F:F,F579,A:A,A579,K:K,K579)/(MAX(L:L)-MIN(L:L))</f>
        <v>1</v>
      </c>
      <c r="O579">
        <f t="shared" ref="O579:O642" si="68">COUNTIFS(F:F,F579,M:M,M579,K:K,K579,A:A,A579)/COUNTIFS(F:F,F579,K:K,K579,M:M,M579)</f>
        <v>0.25</v>
      </c>
      <c r="P579">
        <f t="shared" ref="P579:P642" si="69">COUNTIFS(F:F,F579,A:A,A579,K:K,K579,M:M,M579)/(MAX(L:L)-MIN(L:L))</f>
        <v>1</v>
      </c>
    </row>
    <row r="580" spans="1:16" x14ac:dyDescent="0.3">
      <c r="A580">
        <v>6</v>
      </c>
      <c r="B580">
        <v>41.874848999999998</v>
      </c>
      <c r="C580">
        <v>-87.634506000000002</v>
      </c>
      <c r="D580" s="1">
        <v>0.25</v>
      </c>
      <c r="E580" s="1">
        <v>0.31944444444444448</v>
      </c>
      <c r="F580" t="s">
        <v>16</v>
      </c>
      <c r="G580" t="s">
        <v>14</v>
      </c>
      <c r="H580">
        <v>29</v>
      </c>
      <c r="I580" s="2">
        <v>44138</v>
      </c>
      <c r="J580">
        <f t="shared" si="63"/>
        <v>1</v>
      </c>
      <c r="K580" t="str">
        <f t="shared" si="64"/>
        <v>Tu</v>
      </c>
      <c r="L580">
        <f t="shared" si="65"/>
        <v>45</v>
      </c>
      <c r="M580" s="11">
        <f t="shared" si="66"/>
        <v>0.25</v>
      </c>
      <c r="N580">
        <f t="shared" si="67"/>
        <v>0.75</v>
      </c>
      <c r="O580">
        <f t="shared" si="68"/>
        <v>0.42857142857142855</v>
      </c>
      <c r="P580">
        <f t="shared" si="69"/>
        <v>0.75</v>
      </c>
    </row>
    <row r="581" spans="1:16" x14ac:dyDescent="0.3">
      <c r="A581">
        <v>6</v>
      </c>
      <c r="B581">
        <v>41.880653000000002</v>
      </c>
      <c r="C581">
        <v>-87.636480000000006</v>
      </c>
      <c r="D581" s="1">
        <v>0.375</v>
      </c>
      <c r="E581" s="1">
        <v>0.71527777777777779</v>
      </c>
      <c r="F581" t="s">
        <v>12</v>
      </c>
      <c r="G581" t="s">
        <v>14</v>
      </c>
      <c r="H581">
        <v>29</v>
      </c>
      <c r="I581" s="2">
        <v>44138</v>
      </c>
      <c r="J581">
        <f t="shared" si="63"/>
        <v>1</v>
      </c>
      <c r="K581" t="str">
        <f t="shared" si="64"/>
        <v>Tu</v>
      </c>
      <c r="L581">
        <f t="shared" si="65"/>
        <v>45</v>
      </c>
      <c r="M581" s="11">
        <f t="shared" si="66"/>
        <v>0.41666666666666663</v>
      </c>
      <c r="N581">
        <f t="shared" si="67"/>
        <v>1</v>
      </c>
      <c r="O581">
        <f t="shared" si="68"/>
        <v>0.2</v>
      </c>
      <c r="P581">
        <f t="shared" si="69"/>
        <v>1</v>
      </c>
    </row>
    <row r="582" spans="1:16" x14ac:dyDescent="0.3">
      <c r="A582">
        <v>6</v>
      </c>
      <c r="B582">
        <v>41.881996999999998</v>
      </c>
      <c r="C582">
        <v>-87.627484999999993</v>
      </c>
      <c r="D582" s="1">
        <v>0.73958333333333337</v>
      </c>
      <c r="E582" s="1">
        <v>0.77777777777777779</v>
      </c>
      <c r="F582" t="s">
        <v>15</v>
      </c>
      <c r="G582" t="s">
        <v>14</v>
      </c>
      <c r="H582">
        <v>29</v>
      </c>
      <c r="I582" s="2">
        <v>44138</v>
      </c>
      <c r="J582">
        <f t="shared" si="63"/>
        <v>1</v>
      </c>
      <c r="K582" t="str">
        <f t="shared" si="64"/>
        <v>Tu</v>
      </c>
      <c r="L582">
        <f t="shared" si="65"/>
        <v>45</v>
      </c>
      <c r="M582" s="11">
        <f t="shared" si="66"/>
        <v>0.75</v>
      </c>
      <c r="N582">
        <f t="shared" si="67"/>
        <v>1</v>
      </c>
      <c r="O582">
        <f t="shared" si="68"/>
        <v>0.34782608695652173</v>
      </c>
      <c r="P582">
        <f t="shared" si="69"/>
        <v>1</v>
      </c>
    </row>
    <row r="583" spans="1:16" x14ac:dyDescent="0.3">
      <c r="A583">
        <v>6</v>
      </c>
      <c r="B583">
        <v>41.897865000000003</v>
      </c>
      <c r="C583">
        <v>-87.630874000000006</v>
      </c>
      <c r="D583" s="1">
        <v>0.73958333333333337</v>
      </c>
      <c r="E583" s="1">
        <v>0.99930555555555556</v>
      </c>
      <c r="F583" t="s">
        <v>13</v>
      </c>
      <c r="G583" t="s">
        <v>14</v>
      </c>
      <c r="H583">
        <v>29</v>
      </c>
      <c r="I583" s="2">
        <v>44138</v>
      </c>
      <c r="J583">
        <f t="shared" si="63"/>
        <v>1</v>
      </c>
      <c r="K583" t="str">
        <f t="shared" si="64"/>
        <v>Tu</v>
      </c>
      <c r="L583">
        <f t="shared" si="65"/>
        <v>45</v>
      </c>
      <c r="M583" s="11">
        <f t="shared" si="66"/>
        <v>0.75</v>
      </c>
      <c r="N583">
        <f t="shared" si="67"/>
        <v>1</v>
      </c>
      <c r="O583">
        <f t="shared" si="68"/>
        <v>0.25</v>
      </c>
      <c r="P583">
        <f t="shared" si="69"/>
        <v>1</v>
      </c>
    </row>
    <row r="584" spans="1:16" x14ac:dyDescent="0.3">
      <c r="A584">
        <v>1</v>
      </c>
      <c r="B584">
        <v>41.879604</v>
      </c>
      <c r="C584">
        <v>-87.633663999999996</v>
      </c>
      <c r="D584" s="1">
        <v>0.33333333333333331</v>
      </c>
      <c r="E584" s="1">
        <v>0.34027777777777773</v>
      </c>
      <c r="F584" t="s">
        <v>9</v>
      </c>
      <c r="G584" t="s">
        <v>10</v>
      </c>
      <c r="H584">
        <v>25</v>
      </c>
      <c r="I584" s="2">
        <v>44139</v>
      </c>
      <c r="J584">
        <f t="shared" si="63"/>
        <v>1</v>
      </c>
      <c r="K584" t="str">
        <f t="shared" si="64"/>
        <v>W</v>
      </c>
      <c r="L584">
        <f t="shared" si="65"/>
        <v>45</v>
      </c>
      <c r="M584" s="11">
        <f t="shared" si="66"/>
        <v>0.33333333333333331</v>
      </c>
      <c r="N584">
        <f t="shared" si="67"/>
        <v>1</v>
      </c>
      <c r="O584">
        <f t="shared" si="68"/>
        <v>0.53333333333333333</v>
      </c>
      <c r="P584">
        <f t="shared" si="69"/>
        <v>1</v>
      </c>
    </row>
    <row r="585" spans="1:16" x14ac:dyDescent="0.3">
      <c r="A585">
        <v>1</v>
      </c>
      <c r="B585">
        <v>41.877676999999998</v>
      </c>
      <c r="C585">
        <v>-87.634251000000006</v>
      </c>
      <c r="D585" s="1">
        <v>0.34375</v>
      </c>
      <c r="E585" s="1">
        <v>0.34722222222222227</v>
      </c>
      <c r="F585" t="s">
        <v>11</v>
      </c>
      <c r="G585" t="s">
        <v>10</v>
      </c>
      <c r="H585">
        <v>25</v>
      </c>
      <c r="I585" s="2">
        <v>44139</v>
      </c>
      <c r="J585">
        <f t="shared" si="63"/>
        <v>1</v>
      </c>
      <c r="K585" t="str">
        <f t="shared" si="64"/>
        <v>W</v>
      </c>
      <c r="L585">
        <f t="shared" si="65"/>
        <v>45</v>
      </c>
      <c r="M585" s="11">
        <f t="shared" si="66"/>
        <v>0.33333333333333331</v>
      </c>
      <c r="N585">
        <f t="shared" si="67"/>
        <v>1</v>
      </c>
      <c r="O585">
        <f t="shared" si="68"/>
        <v>1</v>
      </c>
      <c r="P585">
        <f t="shared" si="69"/>
        <v>1</v>
      </c>
    </row>
    <row r="586" spans="1:16" x14ac:dyDescent="0.3">
      <c r="A586">
        <v>1</v>
      </c>
      <c r="B586">
        <v>41.880653000000002</v>
      </c>
      <c r="C586">
        <v>-87.636480000000006</v>
      </c>
      <c r="D586" s="1">
        <v>0.35416666666666669</v>
      </c>
      <c r="E586" s="1">
        <v>0.5</v>
      </c>
      <c r="F586" t="s">
        <v>12</v>
      </c>
      <c r="G586" t="s">
        <v>10</v>
      </c>
      <c r="H586">
        <v>25</v>
      </c>
      <c r="I586" s="2">
        <v>44139</v>
      </c>
      <c r="J586">
        <f t="shared" si="63"/>
        <v>1</v>
      </c>
      <c r="K586" t="str">
        <f t="shared" si="64"/>
        <v>W</v>
      </c>
      <c r="L586">
        <f t="shared" si="65"/>
        <v>45</v>
      </c>
      <c r="M586" s="11">
        <f t="shared" si="66"/>
        <v>0.33333333333333331</v>
      </c>
      <c r="N586">
        <f t="shared" si="67"/>
        <v>1</v>
      </c>
      <c r="O586">
        <f t="shared" si="68"/>
        <v>1</v>
      </c>
      <c r="P586">
        <f t="shared" si="69"/>
        <v>1</v>
      </c>
    </row>
    <row r="587" spans="1:16" x14ac:dyDescent="0.3">
      <c r="A587">
        <v>1</v>
      </c>
      <c r="B587">
        <v>41.897865000000003</v>
      </c>
      <c r="C587">
        <v>-87.630874000000006</v>
      </c>
      <c r="D587" s="1">
        <v>0.72916666666666663</v>
      </c>
      <c r="E587" s="1">
        <v>0.99930555555555556</v>
      </c>
      <c r="F587" t="s">
        <v>13</v>
      </c>
      <c r="G587" t="s">
        <v>10</v>
      </c>
      <c r="H587">
        <v>25</v>
      </c>
      <c r="I587" s="2">
        <v>44139</v>
      </c>
      <c r="J587">
        <f t="shared" si="63"/>
        <v>1</v>
      </c>
      <c r="K587" t="str">
        <f t="shared" si="64"/>
        <v>W</v>
      </c>
      <c r="L587">
        <f t="shared" si="65"/>
        <v>45</v>
      </c>
      <c r="M587" s="11">
        <f t="shared" si="66"/>
        <v>0.75</v>
      </c>
      <c r="N587">
        <f t="shared" si="67"/>
        <v>1</v>
      </c>
      <c r="O587">
        <f t="shared" si="68"/>
        <v>0.25</v>
      </c>
      <c r="P587">
        <f t="shared" si="69"/>
        <v>1</v>
      </c>
    </row>
    <row r="588" spans="1:16" x14ac:dyDescent="0.3">
      <c r="A588">
        <v>2</v>
      </c>
      <c r="B588">
        <v>41.879604</v>
      </c>
      <c r="C588">
        <v>-87.633663999999996</v>
      </c>
      <c r="D588" s="1">
        <v>0.3125</v>
      </c>
      <c r="E588" s="1">
        <v>0.35416666666666669</v>
      </c>
      <c r="F588" t="s">
        <v>9</v>
      </c>
      <c r="G588" t="s">
        <v>14</v>
      </c>
      <c r="H588">
        <v>27</v>
      </c>
      <c r="I588" s="2">
        <v>44139</v>
      </c>
      <c r="J588">
        <f t="shared" si="63"/>
        <v>1</v>
      </c>
      <c r="K588" t="str">
        <f t="shared" si="64"/>
        <v>W</v>
      </c>
      <c r="L588">
        <f t="shared" si="65"/>
        <v>45</v>
      </c>
      <c r="M588" s="11">
        <f t="shared" si="66"/>
        <v>0.33333333333333331</v>
      </c>
      <c r="N588">
        <f t="shared" si="67"/>
        <v>0.875</v>
      </c>
      <c r="O588">
        <f t="shared" si="68"/>
        <v>0.46666666666666667</v>
      </c>
      <c r="P588">
        <f t="shared" si="69"/>
        <v>0.875</v>
      </c>
    </row>
    <row r="589" spans="1:16" x14ac:dyDescent="0.3">
      <c r="A589">
        <v>2</v>
      </c>
      <c r="B589">
        <v>41.880653000000002</v>
      </c>
      <c r="C589">
        <v>-87.636480000000006</v>
      </c>
      <c r="D589" s="1">
        <v>0.375</v>
      </c>
      <c r="E589" s="1">
        <v>0.70833333333333337</v>
      </c>
      <c r="F589" t="s">
        <v>12</v>
      </c>
      <c r="G589" t="s">
        <v>14</v>
      </c>
      <c r="H589">
        <v>27</v>
      </c>
      <c r="I589" s="2">
        <v>44139</v>
      </c>
      <c r="J589">
        <f t="shared" si="63"/>
        <v>1</v>
      </c>
      <c r="K589" t="str">
        <f t="shared" si="64"/>
        <v>W</v>
      </c>
      <c r="L589">
        <f t="shared" si="65"/>
        <v>45</v>
      </c>
      <c r="M589" s="11">
        <f t="shared" si="66"/>
        <v>0.41666666666666663</v>
      </c>
      <c r="N589">
        <f t="shared" si="67"/>
        <v>1</v>
      </c>
      <c r="O589">
        <f t="shared" si="68"/>
        <v>0.2</v>
      </c>
      <c r="P589">
        <f t="shared" si="69"/>
        <v>1</v>
      </c>
    </row>
    <row r="590" spans="1:16" x14ac:dyDescent="0.3">
      <c r="A590">
        <v>2</v>
      </c>
      <c r="B590">
        <v>41.897865000000003</v>
      </c>
      <c r="C590">
        <v>-87.630874000000006</v>
      </c>
      <c r="D590" s="1">
        <v>0.73958333333333337</v>
      </c>
      <c r="E590" s="1">
        <v>0.99930555555555556</v>
      </c>
      <c r="F590" t="s">
        <v>13</v>
      </c>
      <c r="G590" t="s">
        <v>14</v>
      </c>
      <c r="H590">
        <v>27</v>
      </c>
      <c r="I590" s="2">
        <v>44139</v>
      </c>
      <c r="J590">
        <f t="shared" si="63"/>
        <v>1</v>
      </c>
      <c r="K590" t="str">
        <f t="shared" si="64"/>
        <v>W</v>
      </c>
      <c r="L590">
        <f t="shared" si="65"/>
        <v>45</v>
      </c>
      <c r="M590" s="11">
        <f t="shared" si="66"/>
        <v>0.75</v>
      </c>
      <c r="N590">
        <f t="shared" si="67"/>
        <v>1</v>
      </c>
      <c r="O590">
        <f t="shared" si="68"/>
        <v>0.25</v>
      </c>
      <c r="P590">
        <f t="shared" si="69"/>
        <v>1</v>
      </c>
    </row>
    <row r="591" spans="1:16" x14ac:dyDescent="0.3">
      <c r="A591">
        <v>3</v>
      </c>
      <c r="B591">
        <v>41.880653000000002</v>
      </c>
      <c r="C591">
        <v>-87.636480000000006</v>
      </c>
      <c r="D591" s="1">
        <v>0.375</v>
      </c>
      <c r="E591" s="1">
        <v>0.70833333333333337</v>
      </c>
      <c r="F591" t="s">
        <v>12</v>
      </c>
      <c r="G591" t="s">
        <v>14</v>
      </c>
      <c r="H591">
        <v>29</v>
      </c>
      <c r="I591" s="2">
        <v>44139</v>
      </c>
      <c r="J591">
        <f t="shared" si="63"/>
        <v>1</v>
      </c>
      <c r="K591" t="str">
        <f t="shared" si="64"/>
        <v>W</v>
      </c>
      <c r="L591">
        <f t="shared" si="65"/>
        <v>45</v>
      </c>
      <c r="M591" s="11">
        <f t="shared" si="66"/>
        <v>0.41666666666666663</v>
      </c>
      <c r="N591">
        <f t="shared" si="67"/>
        <v>1</v>
      </c>
      <c r="O591">
        <f t="shared" si="68"/>
        <v>0.2</v>
      </c>
      <c r="P591">
        <f t="shared" si="69"/>
        <v>1</v>
      </c>
    </row>
    <row r="592" spans="1:16" x14ac:dyDescent="0.3">
      <c r="A592">
        <v>3</v>
      </c>
      <c r="B592">
        <v>41.881996999999998</v>
      </c>
      <c r="C592">
        <v>-87.627484999999993</v>
      </c>
      <c r="D592" s="1">
        <v>0.73958333333333337</v>
      </c>
      <c r="E592" s="1">
        <v>0.77083333333333337</v>
      </c>
      <c r="F592" t="s">
        <v>15</v>
      </c>
      <c r="G592" t="s">
        <v>14</v>
      </c>
      <c r="H592">
        <v>29</v>
      </c>
      <c r="I592" s="2">
        <v>44139</v>
      </c>
      <c r="J592">
        <f t="shared" si="63"/>
        <v>1</v>
      </c>
      <c r="K592" t="str">
        <f t="shared" si="64"/>
        <v>W</v>
      </c>
      <c r="L592">
        <f t="shared" si="65"/>
        <v>45</v>
      </c>
      <c r="M592" s="11">
        <f t="shared" si="66"/>
        <v>0.75</v>
      </c>
      <c r="N592">
        <f t="shared" si="67"/>
        <v>1</v>
      </c>
      <c r="O592">
        <f t="shared" si="68"/>
        <v>0.33333333333333331</v>
      </c>
      <c r="P592">
        <f t="shared" si="69"/>
        <v>1</v>
      </c>
    </row>
    <row r="593" spans="1:16" x14ac:dyDescent="0.3">
      <c r="A593">
        <v>3</v>
      </c>
      <c r="B593">
        <v>41.897865000000003</v>
      </c>
      <c r="C593">
        <v>-87.630874000000006</v>
      </c>
      <c r="D593" s="1">
        <v>0.79166666666666663</v>
      </c>
      <c r="E593" s="1">
        <v>0.99930555555555556</v>
      </c>
      <c r="F593" t="s">
        <v>13</v>
      </c>
      <c r="G593" t="s">
        <v>14</v>
      </c>
      <c r="H593">
        <v>29</v>
      </c>
      <c r="I593" s="2">
        <v>44139</v>
      </c>
      <c r="J593">
        <f t="shared" si="63"/>
        <v>1</v>
      </c>
      <c r="K593" t="str">
        <f t="shared" si="64"/>
        <v>W</v>
      </c>
      <c r="L593">
        <f t="shared" si="65"/>
        <v>45</v>
      </c>
      <c r="M593" s="11">
        <f t="shared" si="66"/>
        <v>0.83333333333333326</v>
      </c>
      <c r="N593">
        <f t="shared" si="67"/>
        <v>1</v>
      </c>
      <c r="O593">
        <f t="shared" si="68"/>
        <v>0.5</v>
      </c>
      <c r="P593">
        <f t="shared" si="69"/>
        <v>1</v>
      </c>
    </row>
    <row r="594" spans="1:16" x14ac:dyDescent="0.3">
      <c r="A594">
        <v>4</v>
      </c>
      <c r="B594">
        <v>41.880653000000002</v>
      </c>
      <c r="C594">
        <v>-87.636480000000006</v>
      </c>
      <c r="D594" s="1">
        <v>0.375</v>
      </c>
      <c r="E594" s="1">
        <v>0.71527777777777779</v>
      </c>
      <c r="F594" t="s">
        <v>12</v>
      </c>
      <c r="G594" t="s">
        <v>10</v>
      </c>
      <c r="H594">
        <v>26</v>
      </c>
      <c r="I594" s="2">
        <v>44139</v>
      </c>
      <c r="J594">
        <f t="shared" si="63"/>
        <v>1</v>
      </c>
      <c r="K594" t="str">
        <f t="shared" si="64"/>
        <v>W</v>
      </c>
      <c r="L594">
        <f t="shared" si="65"/>
        <v>45</v>
      </c>
      <c r="M594" s="11">
        <f t="shared" si="66"/>
        <v>0.41666666666666663</v>
      </c>
      <c r="N594">
        <f t="shared" si="67"/>
        <v>1</v>
      </c>
      <c r="O594">
        <f t="shared" si="68"/>
        <v>0.2</v>
      </c>
      <c r="P594">
        <f t="shared" si="69"/>
        <v>1</v>
      </c>
    </row>
    <row r="595" spans="1:16" x14ac:dyDescent="0.3">
      <c r="A595">
        <v>4</v>
      </c>
      <c r="B595">
        <v>41.897865000000003</v>
      </c>
      <c r="C595">
        <v>-87.630874000000006</v>
      </c>
      <c r="D595" s="1">
        <v>0.79166666666666663</v>
      </c>
      <c r="E595" s="1">
        <v>0.99930555555555556</v>
      </c>
      <c r="F595" t="s">
        <v>13</v>
      </c>
      <c r="G595" t="s">
        <v>10</v>
      </c>
      <c r="H595">
        <v>26</v>
      </c>
      <c r="I595" s="2">
        <v>44139</v>
      </c>
      <c r="J595">
        <f t="shared" si="63"/>
        <v>1</v>
      </c>
      <c r="K595" t="str">
        <f t="shared" si="64"/>
        <v>W</v>
      </c>
      <c r="L595">
        <f t="shared" si="65"/>
        <v>45</v>
      </c>
      <c r="M595" s="11">
        <f t="shared" si="66"/>
        <v>0.83333333333333326</v>
      </c>
      <c r="N595">
        <f t="shared" si="67"/>
        <v>1</v>
      </c>
      <c r="O595">
        <f t="shared" si="68"/>
        <v>0.5</v>
      </c>
      <c r="P595">
        <f t="shared" si="69"/>
        <v>1</v>
      </c>
    </row>
    <row r="596" spans="1:16" x14ac:dyDescent="0.3">
      <c r="A596">
        <v>5</v>
      </c>
      <c r="B596">
        <v>41.874848999999998</v>
      </c>
      <c r="C596">
        <v>-87.634506000000002</v>
      </c>
      <c r="D596" s="1">
        <v>0.25</v>
      </c>
      <c r="E596" s="1">
        <v>0.3125</v>
      </c>
      <c r="F596" t="s">
        <v>16</v>
      </c>
      <c r="G596" t="s">
        <v>10</v>
      </c>
      <c r="H596">
        <v>27</v>
      </c>
      <c r="I596" s="2">
        <v>44139</v>
      </c>
      <c r="J596">
        <f t="shared" si="63"/>
        <v>1</v>
      </c>
      <c r="K596" t="str">
        <f t="shared" si="64"/>
        <v>W</v>
      </c>
      <c r="L596">
        <f t="shared" si="65"/>
        <v>45</v>
      </c>
      <c r="M596" s="11">
        <f t="shared" si="66"/>
        <v>0.25</v>
      </c>
      <c r="N596">
        <f t="shared" si="67"/>
        <v>1</v>
      </c>
      <c r="O596">
        <f t="shared" si="68"/>
        <v>0.53333333333333333</v>
      </c>
      <c r="P596">
        <f t="shared" si="69"/>
        <v>1</v>
      </c>
    </row>
    <row r="597" spans="1:16" x14ac:dyDescent="0.3">
      <c r="A597">
        <v>5</v>
      </c>
      <c r="B597">
        <v>41.880653000000002</v>
      </c>
      <c r="C597">
        <v>-87.636480000000006</v>
      </c>
      <c r="D597" s="1">
        <v>0.375</v>
      </c>
      <c r="E597" s="1">
        <v>0.70833333333333337</v>
      </c>
      <c r="F597" t="s">
        <v>12</v>
      </c>
      <c r="G597" t="s">
        <v>10</v>
      </c>
      <c r="H597">
        <v>27</v>
      </c>
      <c r="I597" s="2">
        <v>44139</v>
      </c>
      <c r="J597">
        <f t="shared" si="63"/>
        <v>1</v>
      </c>
      <c r="K597" t="str">
        <f t="shared" si="64"/>
        <v>W</v>
      </c>
      <c r="L597">
        <f t="shared" si="65"/>
        <v>45</v>
      </c>
      <c r="M597" s="11">
        <f t="shared" si="66"/>
        <v>0.41666666666666663</v>
      </c>
      <c r="N597">
        <f t="shared" si="67"/>
        <v>1</v>
      </c>
      <c r="O597">
        <f t="shared" si="68"/>
        <v>0.2</v>
      </c>
      <c r="P597">
        <f t="shared" si="69"/>
        <v>1</v>
      </c>
    </row>
    <row r="598" spans="1:16" x14ac:dyDescent="0.3">
      <c r="A598">
        <v>5</v>
      </c>
      <c r="B598">
        <v>41.881996999999998</v>
      </c>
      <c r="C598">
        <v>-87.627484999999993</v>
      </c>
      <c r="D598" s="1">
        <v>0.73958333333333337</v>
      </c>
      <c r="E598" s="1">
        <v>0.77083333333333337</v>
      </c>
      <c r="F598" t="s">
        <v>15</v>
      </c>
      <c r="G598" t="s">
        <v>10</v>
      </c>
      <c r="H598">
        <v>27</v>
      </c>
      <c r="I598" s="2">
        <v>44139</v>
      </c>
      <c r="J598">
        <f t="shared" si="63"/>
        <v>1</v>
      </c>
      <c r="K598" t="str">
        <f t="shared" si="64"/>
        <v>W</v>
      </c>
      <c r="L598">
        <f t="shared" si="65"/>
        <v>45</v>
      </c>
      <c r="M598" s="11">
        <f t="shared" si="66"/>
        <v>0.75</v>
      </c>
      <c r="N598">
        <f t="shared" si="67"/>
        <v>1</v>
      </c>
      <c r="O598">
        <f t="shared" si="68"/>
        <v>0.33333333333333331</v>
      </c>
      <c r="P598">
        <f t="shared" si="69"/>
        <v>1</v>
      </c>
    </row>
    <row r="599" spans="1:16" x14ac:dyDescent="0.3">
      <c r="A599">
        <v>5</v>
      </c>
      <c r="B599">
        <v>41.897865000000003</v>
      </c>
      <c r="C599">
        <v>-87.630874000000006</v>
      </c>
      <c r="D599" s="1">
        <v>0.73958333333333337</v>
      </c>
      <c r="E599" s="1">
        <v>0.99930555555555556</v>
      </c>
      <c r="F599" t="s">
        <v>13</v>
      </c>
      <c r="G599" t="s">
        <v>10</v>
      </c>
      <c r="H599">
        <v>27</v>
      </c>
      <c r="I599" s="2">
        <v>44139</v>
      </c>
      <c r="J599">
        <f t="shared" si="63"/>
        <v>1</v>
      </c>
      <c r="K599" t="str">
        <f t="shared" si="64"/>
        <v>W</v>
      </c>
      <c r="L599">
        <f t="shared" si="65"/>
        <v>45</v>
      </c>
      <c r="M599" s="11">
        <f t="shared" si="66"/>
        <v>0.75</v>
      </c>
      <c r="N599">
        <f t="shared" si="67"/>
        <v>1</v>
      </c>
      <c r="O599">
        <f t="shared" si="68"/>
        <v>0.25</v>
      </c>
      <c r="P599">
        <f t="shared" si="69"/>
        <v>1</v>
      </c>
    </row>
    <row r="600" spans="1:16" x14ac:dyDescent="0.3">
      <c r="A600">
        <v>6</v>
      </c>
      <c r="B600">
        <v>41.874848999999998</v>
      </c>
      <c r="C600">
        <v>-87.634506000000002</v>
      </c>
      <c r="D600" s="1">
        <v>0.25</v>
      </c>
      <c r="E600" s="1">
        <v>0.31944444444444448</v>
      </c>
      <c r="F600" t="s">
        <v>16</v>
      </c>
      <c r="G600" t="s">
        <v>14</v>
      </c>
      <c r="H600">
        <v>29</v>
      </c>
      <c r="I600" s="2">
        <v>44139</v>
      </c>
      <c r="J600">
        <f t="shared" si="63"/>
        <v>1</v>
      </c>
      <c r="K600" t="str">
        <f t="shared" si="64"/>
        <v>W</v>
      </c>
      <c r="L600">
        <f t="shared" si="65"/>
        <v>45</v>
      </c>
      <c r="M600" s="11">
        <f t="shared" si="66"/>
        <v>0.25</v>
      </c>
      <c r="N600">
        <f t="shared" si="67"/>
        <v>0.875</v>
      </c>
      <c r="O600">
        <f t="shared" si="68"/>
        <v>0.46666666666666667</v>
      </c>
      <c r="P600">
        <f t="shared" si="69"/>
        <v>0.875</v>
      </c>
    </row>
    <row r="601" spans="1:16" x14ac:dyDescent="0.3">
      <c r="A601">
        <v>6</v>
      </c>
      <c r="B601">
        <v>41.880653000000002</v>
      </c>
      <c r="C601">
        <v>-87.636480000000006</v>
      </c>
      <c r="D601" s="1">
        <v>0.375</v>
      </c>
      <c r="E601" s="1">
        <v>0.71527777777777779</v>
      </c>
      <c r="F601" t="s">
        <v>12</v>
      </c>
      <c r="G601" t="s">
        <v>14</v>
      </c>
      <c r="H601">
        <v>29</v>
      </c>
      <c r="I601" s="2">
        <v>44139</v>
      </c>
      <c r="J601">
        <f t="shared" si="63"/>
        <v>1</v>
      </c>
      <c r="K601" t="str">
        <f t="shared" si="64"/>
        <v>W</v>
      </c>
      <c r="L601">
        <f t="shared" si="65"/>
        <v>45</v>
      </c>
      <c r="M601" s="11">
        <f t="shared" si="66"/>
        <v>0.41666666666666663</v>
      </c>
      <c r="N601">
        <f t="shared" si="67"/>
        <v>1</v>
      </c>
      <c r="O601">
        <f t="shared" si="68"/>
        <v>0.2</v>
      </c>
      <c r="P601">
        <f t="shared" si="69"/>
        <v>1</v>
      </c>
    </row>
    <row r="602" spans="1:16" x14ac:dyDescent="0.3">
      <c r="A602">
        <v>6</v>
      </c>
      <c r="B602">
        <v>41.881996999999998</v>
      </c>
      <c r="C602">
        <v>-87.627484999999993</v>
      </c>
      <c r="D602" s="1">
        <v>0.73958333333333337</v>
      </c>
      <c r="E602" s="1">
        <v>0.77777777777777779</v>
      </c>
      <c r="F602" t="s">
        <v>15</v>
      </c>
      <c r="G602" t="s">
        <v>14</v>
      </c>
      <c r="H602">
        <v>29</v>
      </c>
      <c r="I602" s="2">
        <v>44139</v>
      </c>
      <c r="J602">
        <f t="shared" si="63"/>
        <v>1</v>
      </c>
      <c r="K602" t="str">
        <f t="shared" si="64"/>
        <v>W</v>
      </c>
      <c r="L602">
        <f t="shared" si="65"/>
        <v>45</v>
      </c>
      <c r="M602" s="11">
        <f t="shared" si="66"/>
        <v>0.75</v>
      </c>
      <c r="N602">
        <f t="shared" si="67"/>
        <v>1</v>
      </c>
      <c r="O602">
        <f t="shared" si="68"/>
        <v>0.33333333333333331</v>
      </c>
      <c r="P602">
        <f t="shared" si="69"/>
        <v>1</v>
      </c>
    </row>
    <row r="603" spans="1:16" x14ac:dyDescent="0.3">
      <c r="A603">
        <v>6</v>
      </c>
      <c r="B603">
        <v>41.897865000000003</v>
      </c>
      <c r="C603">
        <v>-87.630874000000006</v>
      </c>
      <c r="D603" s="1">
        <v>0.73958333333333337</v>
      </c>
      <c r="E603" s="1">
        <v>0.99930555555555556</v>
      </c>
      <c r="F603" t="s">
        <v>13</v>
      </c>
      <c r="G603" t="s">
        <v>14</v>
      </c>
      <c r="H603">
        <v>29</v>
      </c>
      <c r="I603" s="2">
        <v>44139</v>
      </c>
      <c r="J603">
        <f t="shared" si="63"/>
        <v>1</v>
      </c>
      <c r="K603" t="str">
        <f t="shared" si="64"/>
        <v>W</v>
      </c>
      <c r="L603">
        <f t="shared" si="65"/>
        <v>45</v>
      </c>
      <c r="M603" s="11">
        <f t="shared" si="66"/>
        <v>0.75</v>
      </c>
      <c r="N603">
        <f t="shared" si="67"/>
        <v>1</v>
      </c>
      <c r="O603">
        <f t="shared" si="68"/>
        <v>0.25</v>
      </c>
      <c r="P603">
        <f t="shared" si="69"/>
        <v>1</v>
      </c>
    </row>
    <row r="604" spans="1:16" x14ac:dyDescent="0.3">
      <c r="A604">
        <v>1</v>
      </c>
      <c r="B604">
        <v>41.879604</v>
      </c>
      <c r="C604">
        <v>-87.633663999999996</v>
      </c>
      <c r="D604" s="1">
        <v>0.33333333333333331</v>
      </c>
      <c r="E604" s="1">
        <v>0.34027777777777773</v>
      </c>
      <c r="F604" t="s">
        <v>9</v>
      </c>
      <c r="G604" t="s">
        <v>10</v>
      </c>
      <c r="H604">
        <v>25</v>
      </c>
      <c r="I604" s="2">
        <v>44140</v>
      </c>
      <c r="J604">
        <f t="shared" si="63"/>
        <v>1</v>
      </c>
      <c r="K604" t="str">
        <f t="shared" si="64"/>
        <v>Th</v>
      </c>
      <c r="L604">
        <f t="shared" si="65"/>
        <v>45</v>
      </c>
      <c r="M604" s="11">
        <f t="shared" si="66"/>
        <v>0.33333333333333331</v>
      </c>
      <c r="N604">
        <f t="shared" si="67"/>
        <v>1</v>
      </c>
      <c r="O604">
        <f t="shared" si="68"/>
        <v>0.5</v>
      </c>
      <c r="P604">
        <f t="shared" si="69"/>
        <v>1</v>
      </c>
    </row>
    <row r="605" spans="1:16" x14ac:dyDescent="0.3">
      <c r="A605">
        <v>1</v>
      </c>
      <c r="B605">
        <v>41.877676999999998</v>
      </c>
      <c r="C605">
        <v>-87.634251000000006</v>
      </c>
      <c r="D605" s="1">
        <v>0.34375</v>
      </c>
      <c r="E605" s="1">
        <v>0.34722222222222227</v>
      </c>
      <c r="F605" t="s">
        <v>11</v>
      </c>
      <c r="G605" t="s">
        <v>10</v>
      </c>
      <c r="H605">
        <v>25</v>
      </c>
      <c r="I605" s="2">
        <v>44140</v>
      </c>
      <c r="J605">
        <f t="shared" si="63"/>
        <v>1</v>
      </c>
      <c r="K605" t="str">
        <f t="shared" si="64"/>
        <v>Th</v>
      </c>
      <c r="L605">
        <f t="shared" si="65"/>
        <v>45</v>
      </c>
      <c r="M605" s="11">
        <f t="shared" si="66"/>
        <v>0.33333333333333331</v>
      </c>
      <c r="N605">
        <f t="shared" si="67"/>
        <v>1</v>
      </c>
      <c r="O605">
        <f t="shared" si="68"/>
        <v>1</v>
      </c>
      <c r="P605">
        <f t="shared" si="69"/>
        <v>1</v>
      </c>
    </row>
    <row r="606" spans="1:16" x14ac:dyDescent="0.3">
      <c r="A606">
        <v>1</v>
      </c>
      <c r="B606">
        <v>41.880653000000002</v>
      </c>
      <c r="C606">
        <v>-87.636480000000006</v>
      </c>
      <c r="D606" s="1">
        <v>0.35416666666666669</v>
      </c>
      <c r="E606" s="1">
        <v>0.5</v>
      </c>
      <c r="F606" t="s">
        <v>12</v>
      </c>
      <c r="G606" t="s">
        <v>10</v>
      </c>
      <c r="H606">
        <v>25</v>
      </c>
      <c r="I606" s="2">
        <v>44140</v>
      </c>
      <c r="J606">
        <f t="shared" si="63"/>
        <v>1</v>
      </c>
      <c r="K606" t="str">
        <f t="shared" si="64"/>
        <v>Th</v>
      </c>
      <c r="L606">
        <f t="shared" si="65"/>
        <v>45</v>
      </c>
      <c r="M606" s="11">
        <f t="shared" si="66"/>
        <v>0.33333333333333331</v>
      </c>
      <c r="N606">
        <f t="shared" si="67"/>
        <v>1</v>
      </c>
      <c r="O606">
        <f t="shared" si="68"/>
        <v>1</v>
      </c>
      <c r="P606">
        <f t="shared" si="69"/>
        <v>1</v>
      </c>
    </row>
    <row r="607" spans="1:16" x14ac:dyDescent="0.3">
      <c r="A607">
        <v>1</v>
      </c>
      <c r="B607">
        <v>41.897865000000003</v>
      </c>
      <c r="C607">
        <v>-87.630874000000006</v>
      </c>
      <c r="D607" s="1">
        <v>0.72916666666666663</v>
      </c>
      <c r="E607" s="1">
        <v>0.99930555555555556</v>
      </c>
      <c r="F607" t="s">
        <v>13</v>
      </c>
      <c r="G607" t="s">
        <v>10</v>
      </c>
      <c r="H607">
        <v>25</v>
      </c>
      <c r="I607" s="2">
        <v>44140</v>
      </c>
      <c r="J607">
        <f t="shared" si="63"/>
        <v>1</v>
      </c>
      <c r="K607" t="str">
        <f t="shared" si="64"/>
        <v>Th</v>
      </c>
      <c r="L607">
        <f t="shared" si="65"/>
        <v>45</v>
      </c>
      <c r="M607" s="11">
        <f t="shared" si="66"/>
        <v>0.75</v>
      </c>
      <c r="N607">
        <f t="shared" si="67"/>
        <v>1</v>
      </c>
      <c r="O607">
        <f t="shared" si="68"/>
        <v>0.25</v>
      </c>
      <c r="P607">
        <f t="shared" si="69"/>
        <v>1</v>
      </c>
    </row>
    <row r="608" spans="1:16" x14ac:dyDescent="0.3">
      <c r="A608">
        <v>2</v>
      </c>
      <c r="B608">
        <v>41.879604</v>
      </c>
      <c r="C608">
        <v>-87.633663999999996</v>
      </c>
      <c r="D608" s="1">
        <v>0.3125</v>
      </c>
      <c r="E608" s="1">
        <v>0.35416666666666669</v>
      </c>
      <c r="F608" t="s">
        <v>9</v>
      </c>
      <c r="G608" t="s">
        <v>14</v>
      </c>
      <c r="H608">
        <v>27</v>
      </c>
      <c r="I608" s="2">
        <v>44140</v>
      </c>
      <c r="J608">
        <f t="shared" si="63"/>
        <v>1</v>
      </c>
      <c r="K608" t="str">
        <f t="shared" si="64"/>
        <v>Th</v>
      </c>
      <c r="L608">
        <f t="shared" si="65"/>
        <v>45</v>
      </c>
      <c r="M608" s="11">
        <f t="shared" si="66"/>
        <v>0.33333333333333331</v>
      </c>
      <c r="N608">
        <f t="shared" si="67"/>
        <v>1</v>
      </c>
      <c r="O608">
        <f t="shared" si="68"/>
        <v>0.5</v>
      </c>
      <c r="P608">
        <f t="shared" si="69"/>
        <v>1</v>
      </c>
    </row>
    <row r="609" spans="1:16" x14ac:dyDescent="0.3">
      <c r="A609">
        <v>2</v>
      </c>
      <c r="B609">
        <v>41.880653000000002</v>
      </c>
      <c r="C609">
        <v>-87.636480000000006</v>
      </c>
      <c r="D609" s="1">
        <v>0.375</v>
      </c>
      <c r="E609" s="1">
        <v>0.70833333333333337</v>
      </c>
      <c r="F609" t="s">
        <v>12</v>
      </c>
      <c r="G609" t="s">
        <v>14</v>
      </c>
      <c r="H609">
        <v>27</v>
      </c>
      <c r="I609" s="2">
        <v>44140</v>
      </c>
      <c r="J609">
        <f t="shared" si="63"/>
        <v>1</v>
      </c>
      <c r="K609" t="str">
        <f t="shared" si="64"/>
        <v>Th</v>
      </c>
      <c r="L609">
        <f t="shared" si="65"/>
        <v>45</v>
      </c>
      <c r="M609" s="11">
        <f t="shared" si="66"/>
        <v>0.41666666666666663</v>
      </c>
      <c r="N609">
        <f t="shared" si="67"/>
        <v>1</v>
      </c>
      <c r="O609">
        <f t="shared" si="68"/>
        <v>0.2</v>
      </c>
      <c r="P609">
        <f t="shared" si="69"/>
        <v>1</v>
      </c>
    </row>
    <row r="610" spans="1:16" x14ac:dyDescent="0.3">
      <c r="A610">
        <v>2</v>
      </c>
      <c r="B610">
        <v>41.897865000000003</v>
      </c>
      <c r="C610">
        <v>-87.630874000000006</v>
      </c>
      <c r="D610" s="1">
        <v>0.73958333333333337</v>
      </c>
      <c r="E610" s="1">
        <v>0.99930555555555556</v>
      </c>
      <c r="F610" t="s">
        <v>13</v>
      </c>
      <c r="G610" t="s">
        <v>14</v>
      </c>
      <c r="H610">
        <v>27</v>
      </c>
      <c r="I610" s="2">
        <v>44140</v>
      </c>
      <c r="J610">
        <f t="shared" si="63"/>
        <v>1</v>
      </c>
      <c r="K610" t="str">
        <f t="shared" si="64"/>
        <v>Th</v>
      </c>
      <c r="L610">
        <f t="shared" si="65"/>
        <v>45</v>
      </c>
      <c r="M610" s="11">
        <f t="shared" si="66"/>
        <v>0.75</v>
      </c>
      <c r="N610">
        <f t="shared" si="67"/>
        <v>1</v>
      </c>
      <c r="O610">
        <f t="shared" si="68"/>
        <v>0.25</v>
      </c>
      <c r="P610">
        <f t="shared" si="69"/>
        <v>1</v>
      </c>
    </row>
    <row r="611" spans="1:16" x14ac:dyDescent="0.3">
      <c r="A611">
        <v>3</v>
      </c>
      <c r="B611">
        <v>41.880653000000002</v>
      </c>
      <c r="C611">
        <v>-87.636480000000006</v>
      </c>
      <c r="D611" s="1">
        <v>0.375</v>
      </c>
      <c r="E611" s="1">
        <v>0.70833333333333337</v>
      </c>
      <c r="F611" t="s">
        <v>12</v>
      </c>
      <c r="G611" t="s">
        <v>14</v>
      </c>
      <c r="H611">
        <v>29</v>
      </c>
      <c r="I611" s="2">
        <v>44140</v>
      </c>
      <c r="J611">
        <f t="shared" si="63"/>
        <v>1</v>
      </c>
      <c r="K611" t="str">
        <f t="shared" si="64"/>
        <v>Th</v>
      </c>
      <c r="L611">
        <f t="shared" si="65"/>
        <v>45</v>
      </c>
      <c r="M611" s="11">
        <f t="shared" si="66"/>
        <v>0.41666666666666663</v>
      </c>
      <c r="N611">
        <f t="shared" si="67"/>
        <v>1</v>
      </c>
      <c r="O611">
        <f t="shared" si="68"/>
        <v>0.2</v>
      </c>
      <c r="P611">
        <f t="shared" si="69"/>
        <v>1</v>
      </c>
    </row>
    <row r="612" spans="1:16" x14ac:dyDescent="0.3">
      <c r="A612">
        <v>3</v>
      </c>
      <c r="B612">
        <v>41.881996999999998</v>
      </c>
      <c r="C612">
        <v>-87.627484999999993</v>
      </c>
      <c r="D612" s="1">
        <v>0.73958333333333337</v>
      </c>
      <c r="E612" s="1">
        <v>0.77083333333333337</v>
      </c>
      <c r="F612" t="s">
        <v>15</v>
      </c>
      <c r="G612" t="s">
        <v>14</v>
      </c>
      <c r="H612">
        <v>29</v>
      </c>
      <c r="I612" s="2">
        <v>44140</v>
      </c>
      <c r="J612">
        <f t="shared" si="63"/>
        <v>1</v>
      </c>
      <c r="K612" t="str">
        <f t="shared" si="64"/>
        <v>Th</v>
      </c>
      <c r="L612">
        <f t="shared" si="65"/>
        <v>45</v>
      </c>
      <c r="M612" s="11">
        <f t="shared" si="66"/>
        <v>0.75</v>
      </c>
      <c r="N612">
        <f t="shared" si="67"/>
        <v>1</v>
      </c>
      <c r="O612">
        <f t="shared" si="68"/>
        <v>0.25</v>
      </c>
      <c r="P612">
        <f t="shared" si="69"/>
        <v>1</v>
      </c>
    </row>
    <row r="613" spans="1:16" x14ac:dyDescent="0.3">
      <c r="A613">
        <v>3</v>
      </c>
      <c r="B613">
        <v>41.897865000000003</v>
      </c>
      <c r="C613">
        <v>-87.630874000000006</v>
      </c>
      <c r="D613" s="1">
        <v>0.79166666666666663</v>
      </c>
      <c r="E613" s="1">
        <v>0.99930555555555556</v>
      </c>
      <c r="F613" t="s">
        <v>13</v>
      </c>
      <c r="G613" t="s">
        <v>14</v>
      </c>
      <c r="H613">
        <v>29</v>
      </c>
      <c r="I613" s="2">
        <v>44140</v>
      </c>
      <c r="J613">
        <f t="shared" si="63"/>
        <v>1</v>
      </c>
      <c r="K613" t="str">
        <f t="shared" si="64"/>
        <v>Th</v>
      </c>
      <c r="L613">
        <f t="shared" si="65"/>
        <v>45</v>
      </c>
      <c r="M613" s="11">
        <f t="shared" si="66"/>
        <v>0.83333333333333326</v>
      </c>
      <c r="N613">
        <f t="shared" si="67"/>
        <v>1</v>
      </c>
      <c r="O613">
        <f t="shared" si="68"/>
        <v>0.5</v>
      </c>
      <c r="P613">
        <f t="shared" si="69"/>
        <v>1</v>
      </c>
    </row>
    <row r="614" spans="1:16" x14ac:dyDescent="0.3">
      <c r="A614">
        <v>4</v>
      </c>
      <c r="B614">
        <v>41.880653000000002</v>
      </c>
      <c r="C614">
        <v>-87.636480000000006</v>
      </c>
      <c r="D614" s="1">
        <v>0.375</v>
      </c>
      <c r="E614" s="1">
        <v>0.71527777777777779</v>
      </c>
      <c r="F614" t="s">
        <v>12</v>
      </c>
      <c r="G614" t="s">
        <v>10</v>
      </c>
      <c r="H614">
        <v>26</v>
      </c>
      <c r="I614" s="2">
        <v>44140</v>
      </c>
      <c r="J614">
        <f t="shared" si="63"/>
        <v>1</v>
      </c>
      <c r="K614" t="str">
        <f t="shared" si="64"/>
        <v>Th</v>
      </c>
      <c r="L614">
        <f t="shared" si="65"/>
        <v>45</v>
      </c>
      <c r="M614" s="11">
        <f t="shared" si="66"/>
        <v>0.41666666666666663</v>
      </c>
      <c r="N614">
        <f t="shared" si="67"/>
        <v>1</v>
      </c>
      <c r="O614">
        <f t="shared" si="68"/>
        <v>0.2</v>
      </c>
      <c r="P614">
        <f t="shared" si="69"/>
        <v>1</v>
      </c>
    </row>
    <row r="615" spans="1:16" x14ac:dyDescent="0.3">
      <c r="A615">
        <v>4</v>
      </c>
      <c r="B615">
        <v>41.881996999999998</v>
      </c>
      <c r="C615">
        <v>-87.627484999999993</v>
      </c>
      <c r="D615" s="1">
        <v>0.73958333333333337</v>
      </c>
      <c r="E615" s="1">
        <v>0.77777777777777779</v>
      </c>
      <c r="F615" t="s">
        <v>15</v>
      </c>
      <c r="G615" t="s">
        <v>10</v>
      </c>
      <c r="H615">
        <v>26</v>
      </c>
      <c r="I615" s="2">
        <v>44140</v>
      </c>
      <c r="J615">
        <f t="shared" si="63"/>
        <v>1</v>
      </c>
      <c r="K615" t="str">
        <f t="shared" si="64"/>
        <v>Th</v>
      </c>
      <c r="L615">
        <f t="shared" si="65"/>
        <v>45</v>
      </c>
      <c r="M615" s="11">
        <f t="shared" si="66"/>
        <v>0.75</v>
      </c>
      <c r="N615">
        <f t="shared" si="67"/>
        <v>1</v>
      </c>
      <c r="O615">
        <f t="shared" si="68"/>
        <v>0.25</v>
      </c>
      <c r="P615">
        <f t="shared" si="69"/>
        <v>1</v>
      </c>
    </row>
    <row r="616" spans="1:16" x14ac:dyDescent="0.3">
      <c r="A616">
        <v>4</v>
      </c>
      <c r="B616">
        <v>41.897865000000003</v>
      </c>
      <c r="C616">
        <v>-87.630874000000006</v>
      </c>
      <c r="D616" s="1">
        <v>0.79166666666666663</v>
      </c>
      <c r="E616" s="1">
        <v>0.99930555555555556</v>
      </c>
      <c r="F616" t="s">
        <v>13</v>
      </c>
      <c r="G616" t="s">
        <v>10</v>
      </c>
      <c r="H616">
        <v>26</v>
      </c>
      <c r="I616" s="2">
        <v>44140</v>
      </c>
      <c r="J616">
        <f t="shared" si="63"/>
        <v>1</v>
      </c>
      <c r="K616" t="str">
        <f t="shared" si="64"/>
        <v>Th</v>
      </c>
      <c r="L616">
        <f t="shared" si="65"/>
        <v>45</v>
      </c>
      <c r="M616" s="11">
        <f t="shared" si="66"/>
        <v>0.83333333333333326</v>
      </c>
      <c r="N616">
        <f t="shared" si="67"/>
        <v>1</v>
      </c>
      <c r="O616">
        <f t="shared" si="68"/>
        <v>0.5</v>
      </c>
      <c r="P616">
        <f t="shared" si="69"/>
        <v>1</v>
      </c>
    </row>
    <row r="617" spans="1:16" x14ac:dyDescent="0.3">
      <c r="A617">
        <v>5</v>
      </c>
      <c r="B617">
        <v>41.874848999999998</v>
      </c>
      <c r="C617">
        <v>-87.634506000000002</v>
      </c>
      <c r="D617" s="1">
        <v>0.25</v>
      </c>
      <c r="E617" s="1">
        <v>0.3125</v>
      </c>
      <c r="F617" t="s">
        <v>16</v>
      </c>
      <c r="G617" t="s">
        <v>10</v>
      </c>
      <c r="H617">
        <v>27</v>
      </c>
      <c r="I617" s="2">
        <v>44140</v>
      </c>
      <c r="J617">
        <f t="shared" si="63"/>
        <v>1</v>
      </c>
      <c r="K617" t="str">
        <f t="shared" si="64"/>
        <v>Th</v>
      </c>
      <c r="L617">
        <f t="shared" si="65"/>
        <v>45</v>
      </c>
      <c r="M617" s="11">
        <f t="shared" si="66"/>
        <v>0.25</v>
      </c>
      <c r="N617">
        <f t="shared" si="67"/>
        <v>1</v>
      </c>
      <c r="O617">
        <f t="shared" si="68"/>
        <v>1</v>
      </c>
      <c r="P617">
        <f t="shared" si="69"/>
        <v>1</v>
      </c>
    </row>
    <row r="618" spans="1:16" x14ac:dyDescent="0.3">
      <c r="A618">
        <v>5</v>
      </c>
      <c r="B618">
        <v>41.880653000000002</v>
      </c>
      <c r="C618">
        <v>-87.636480000000006</v>
      </c>
      <c r="D618" s="1">
        <v>0.375</v>
      </c>
      <c r="E618" s="1">
        <v>0.70833333333333337</v>
      </c>
      <c r="F618" t="s">
        <v>12</v>
      </c>
      <c r="G618" t="s">
        <v>10</v>
      </c>
      <c r="H618">
        <v>27</v>
      </c>
      <c r="I618" s="2">
        <v>44140</v>
      </c>
      <c r="J618">
        <f t="shared" si="63"/>
        <v>1</v>
      </c>
      <c r="K618" t="str">
        <f t="shared" si="64"/>
        <v>Th</v>
      </c>
      <c r="L618">
        <f t="shared" si="65"/>
        <v>45</v>
      </c>
      <c r="M618" s="11">
        <f t="shared" si="66"/>
        <v>0.41666666666666663</v>
      </c>
      <c r="N618">
        <f t="shared" si="67"/>
        <v>1</v>
      </c>
      <c r="O618">
        <f t="shared" si="68"/>
        <v>0.2</v>
      </c>
      <c r="P618">
        <f t="shared" si="69"/>
        <v>1</v>
      </c>
    </row>
    <row r="619" spans="1:16" x14ac:dyDescent="0.3">
      <c r="A619">
        <v>5</v>
      </c>
      <c r="B619">
        <v>41.881996999999998</v>
      </c>
      <c r="C619">
        <v>-87.627484999999993</v>
      </c>
      <c r="D619" s="1">
        <v>0.73958333333333337</v>
      </c>
      <c r="E619" s="1">
        <v>0.77083333333333337</v>
      </c>
      <c r="F619" t="s">
        <v>15</v>
      </c>
      <c r="G619" t="s">
        <v>10</v>
      </c>
      <c r="H619">
        <v>27</v>
      </c>
      <c r="I619" s="2">
        <v>44140</v>
      </c>
      <c r="J619">
        <f t="shared" si="63"/>
        <v>1</v>
      </c>
      <c r="K619" t="str">
        <f t="shared" si="64"/>
        <v>Th</v>
      </c>
      <c r="L619">
        <f t="shared" si="65"/>
        <v>45</v>
      </c>
      <c r="M619" s="11">
        <f t="shared" si="66"/>
        <v>0.75</v>
      </c>
      <c r="N619">
        <f t="shared" si="67"/>
        <v>1</v>
      </c>
      <c r="O619">
        <f t="shared" si="68"/>
        <v>0.25</v>
      </c>
      <c r="P619">
        <f t="shared" si="69"/>
        <v>1</v>
      </c>
    </row>
    <row r="620" spans="1:16" x14ac:dyDescent="0.3">
      <c r="A620">
        <v>5</v>
      </c>
      <c r="B620">
        <v>41.897865000000003</v>
      </c>
      <c r="C620">
        <v>-87.630874000000006</v>
      </c>
      <c r="D620" s="1">
        <v>0.73958333333333337</v>
      </c>
      <c r="E620" s="1">
        <v>0.99930555555555556</v>
      </c>
      <c r="F620" t="s">
        <v>13</v>
      </c>
      <c r="G620" t="s">
        <v>10</v>
      </c>
      <c r="H620">
        <v>27</v>
      </c>
      <c r="I620" s="2">
        <v>44140</v>
      </c>
      <c r="J620">
        <f t="shared" si="63"/>
        <v>1</v>
      </c>
      <c r="K620" t="str">
        <f t="shared" si="64"/>
        <v>Th</v>
      </c>
      <c r="L620">
        <f t="shared" si="65"/>
        <v>45</v>
      </c>
      <c r="M620" s="11">
        <f t="shared" si="66"/>
        <v>0.75</v>
      </c>
      <c r="N620">
        <f t="shared" si="67"/>
        <v>1</v>
      </c>
      <c r="O620">
        <f t="shared" si="68"/>
        <v>0.25</v>
      </c>
      <c r="P620">
        <f t="shared" si="69"/>
        <v>1</v>
      </c>
    </row>
    <row r="621" spans="1:16" x14ac:dyDescent="0.3">
      <c r="A621">
        <v>6</v>
      </c>
      <c r="B621">
        <v>41.880653000000002</v>
      </c>
      <c r="C621">
        <v>-87.636480000000006</v>
      </c>
      <c r="D621" s="1">
        <v>0.375</v>
      </c>
      <c r="E621" s="1">
        <v>0.71527777777777779</v>
      </c>
      <c r="F621" t="s">
        <v>12</v>
      </c>
      <c r="G621" t="s">
        <v>14</v>
      </c>
      <c r="H621">
        <v>29</v>
      </c>
      <c r="I621" s="2">
        <v>44140</v>
      </c>
      <c r="J621">
        <f t="shared" si="63"/>
        <v>1</v>
      </c>
      <c r="K621" t="str">
        <f t="shared" si="64"/>
        <v>Th</v>
      </c>
      <c r="L621">
        <f t="shared" si="65"/>
        <v>45</v>
      </c>
      <c r="M621" s="11">
        <f t="shared" si="66"/>
        <v>0.41666666666666663</v>
      </c>
      <c r="N621">
        <f t="shared" si="67"/>
        <v>1</v>
      </c>
      <c r="O621">
        <f t="shared" si="68"/>
        <v>0.2</v>
      </c>
      <c r="P621">
        <f t="shared" si="69"/>
        <v>1</v>
      </c>
    </row>
    <row r="622" spans="1:16" x14ac:dyDescent="0.3">
      <c r="A622">
        <v>6</v>
      </c>
      <c r="B622">
        <v>41.881996999999998</v>
      </c>
      <c r="C622">
        <v>-87.627484999999993</v>
      </c>
      <c r="D622" s="1">
        <v>0.73958333333333337</v>
      </c>
      <c r="E622" s="1">
        <v>0.77777777777777779</v>
      </c>
      <c r="F622" t="s">
        <v>15</v>
      </c>
      <c r="G622" t="s">
        <v>14</v>
      </c>
      <c r="H622">
        <v>29</v>
      </c>
      <c r="I622" s="2">
        <v>44140</v>
      </c>
      <c r="J622">
        <f t="shared" si="63"/>
        <v>1</v>
      </c>
      <c r="K622" t="str">
        <f t="shared" si="64"/>
        <v>Th</v>
      </c>
      <c r="L622">
        <f t="shared" si="65"/>
        <v>45</v>
      </c>
      <c r="M622" s="11">
        <f t="shared" si="66"/>
        <v>0.75</v>
      </c>
      <c r="N622">
        <f t="shared" si="67"/>
        <v>1</v>
      </c>
      <c r="O622">
        <f t="shared" si="68"/>
        <v>0.25</v>
      </c>
      <c r="P622">
        <f t="shared" si="69"/>
        <v>1</v>
      </c>
    </row>
    <row r="623" spans="1:16" x14ac:dyDescent="0.3">
      <c r="A623">
        <v>6</v>
      </c>
      <c r="B623">
        <v>41.897865000000003</v>
      </c>
      <c r="C623">
        <v>-87.630874000000006</v>
      </c>
      <c r="D623" s="1">
        <v>0.73958333333333337</v>
      </c>
      <c r="E623" s="1">
        <v>0.99930555555555556</v>
      </c>
      <c r="F623" t="s">
        <v>13</v>
      </c>
      <c r="G623" t="s">
        <v>14</v>
      </c>
      <c r="H623">
        <v>29</v>
      </c>
      <c r="I623" s="2">
        <v>44140</v>
      </c>
      <c r="J623">
        <f t="shared" si="63"/>
        <v>1</v>
      </c>
      <c r="K623" t="str">
        <f t="shared" si="64"/>
        <v>Th</v>
      </c>
      <c r="L623">
        <f t="shared" si="65"/>
        <v>45</v>
      </c>
      <c r="M623" s="11">
        <f t="shared" si="66"/>
        <v>0.75</v>
      </c>
      <c r="N623">
        <f t="shared" si="67"/>
        <v>1</v>
      </c>
      <c r="O623">
        <f t="shared" si="68"/>
        <v>0.25</v>
      </c>
      <c r="P623">
        <f t="shared" si="69"/>
        <v>1</v>
      </c>
    </row>
    <row r="624" spans="1:16" x14ac:dyDescent="0.3">
      <c r="A624">
        <v>1</v>
      </c>
      <c r="B624">
        <v>41.879604</v>
      </c>
      <c r="C624">
        <v>-87.633663999999996</v>
      </c>
      <c r="D624" s="1">
        <v>0.33333333333333331</v>
      </c>
      <c r="E624" s="1">
        <v>0.34027777777777773</v>
      </c>
      <c r="F624" t="s">
        <v>9</v>
      </c>
      <c r="G624" t="s">
        <v>10</v>
      </c>
      <c r="H624">
        <v>25</v>
      </c>
      <c r="I624" s="2">
        <v>44141</v>
      </c>
      <c r="J624">
        <f t="shared" si="63"/>
        <v>1</v>
      </c>
      <c r="K624" t="str">
        <f t="shared" si="64"/>
        <v>F</v>
      </c>
      <c r="L624">
        <f t="shared" si="65"/>
        <v>45</v>
      </c>
      <c r="M624" s="11">
        <f t="shared" si="66"/>
        <v>0.33333333333333331</v>
      </c>
      <c r="N624">
        <f t="shared" si="67"/>
        <v>1</v>
      </c>
      <c r="O624">
        <f t="shared" si="68"/>
        <v>0.5</v>
      </c>
      <c r="P624">
        <f t="shared" si="69"/>
        <v>1</v>
      </c>
    </row>
    <row r="625" spans="1:16" x14ac:dyDescent="0.3">
      <c r="A625">
        <v>1</v>
      </c>
      <c r="B625">
        <v>41.877676999999998</v>
      </c>
      <c r="C625">
        <v>-87.634251000000006</v>
      </c>
      <c r="D625" s="1">
        <v>0.34375</v>
      </c>
      <c r="E625" s="1">
        <v>0.34722222222222227</v>
      </c>
      <c r="F625" t="s">
        <v>11</v>
      </c>
      <c r="G625" t="s">
        <v>10</v>
      </c>
      <c r="H625">
        <v>25</v>
      </c>
      <c r="I625" s="2">
        <v>44141</v>
      </c>
      <c r="J625">
        <f t="shared" si="63"/>
        <v>1</v>
      </c>
      <c r="K625" t="str">
        <f t="shared" si="64"/>
        <v>F</v>
      </c>
      <c r="L625">
        <f t="shared" si="65"/>
        <v>45</v>
      </c>
      <c r="M625" s="11">
        <f t="shared" si="66"/>
        <v>0.33333333333333331</v>
      </c>
      <c r="N625">
        <f t="shared" si="67"/>
        <v>1</v>
      </c>
      <c r="O625">
        <f t="shared" si="68"/>
        <v>1</v>
      </c>
      <c r="P625">
        <f t="shared" si="69"/>
        <v>1</v>
      </c>
    </row>
    <row r="626" spans="1:16" x14ac:dyDescent="0.3">
      <c r="A626">
        <v>1</v>
      </c>
      <c r="B626">
        <v>41.880653000000002</v>
      </c>
      <c r="C626">
        <v>-87.636480000000006</v>
      </c>
      <c r="D626" s="1">
        <v>0.35416666666666669</v>
      </c>
      <c r="E626" s="1">
        <v>0.5</v>
      </c>
      <c r="F626" t="s">
        <v>12</v>
      </c>
      <c r="G626" t="s">
        <v>10</v>
      </c>
      <c r="H626">
        <v>25</v>
      </c>
      <c r="I626" s="2">
        <v>44141</v>
      </c>
      <c r="J626">
        <f t="shared" si="63"/>
        <v>1</v>
      </c>
      <c r="K626" t="str">
        <f t="shared" si="64"/>
        <v>F</v>
      </c>
      <c r="L626">
        <f t="shared" si="65"/>
        <v>45</v>
      </c>
      <c r="M626" s="11">
        <f t="shared" si="66"/>
        <v>0.33333333333333331</v>
      </c>
      <c r="N626">
        <f t="shared" si="67"/>
        <v>1</v>
      </c>
      <c r="O626">
        <f t="shared" si="68"/>
        <v>1</v>
      </c>
      <c r="P626">
        <f t="shared" si="69"/>
        <v>1</v>
      </c>
    </row>
    <row r="627" spans="1:16" x14ac:dyDescent="0.3">
      <c r="A627">
        <v>1</v>
      </c>
      <c r="B627">
        <v>41.897865000000003</v>
      </c>
      <c r="C627">
        <v>-87.630874000000006</v>
      </c>
      <c r="D627" s="1">
        <v>0.72916666666666663</v>
      </c>
      <c r="E627" s="1">
        <v>0.99930555555555556</v>
      </c>
      <c r="F627" t="s">
        <v>13</v>
      </c>
      <c r="G627" t="s">
        <v>10</v>
      </c>
      <c r="H627">
        <v>25</v>
      </c>
      <c r="I627" s="2">
        <v>44141</v>
      </c>
      <c r="J627">
        <f t="shared" si="63"/>
        <v>1</v>
      </c>
      <c r="K627" t="str">
        <f t="shared" si="64"/>
        <v>F</v>
      </c>
      <c r="L627">
        <f t="shared" si="65"/>
        <v>45</v>
      </c>
      <c r="M627" s="11">
        <f t="shared" si="66"/>
        <v>0.75</v>
      </c>
      <c r="N627">
        <f t="shared" si="67"/>
        <v>1</v>
      </c>
      <c r="O627">
        <f t="shared" si="68"/>
        <v>0.26666666666666666</v>
      </c>
      <c r="P627">
        <f t="shared" si="69"/>
        <v>1</v>
      </c>
    </row>
    <row r="628" spans="1:16" x14ac:dyDescent="0.3">
      <c r="A628">
        <v>2</v>
      </c>
      <c r="B628">
        <v>41.879604</v>
      </c>
      <c r="C628">
        <v>-87.633663999999996</v>
      </c>
      <c r="D628" s="1">
        <v>0.3125</v>
      </c>
      <c r="E628" s="1">
        <v>0.35416666666666669</v>
      </c>
      <c r="F628" t="s">
        <v>9</v>
      </c>
      <c r="G628" t="s">
        <v>14</v>
      </c>
      <c r="H628">
        <v>27</v>
      </c>
      <c r="I628" s="2">
        <v>44141</v>
      </c>
      <c r="J628">
        <f t="shared" si="63"/>
        <v>1</v>
      </c>
      <c r="K628" t="str">
        <f t="shared" si="64"/>
        <v>F</v>
      </c>
      <c r="L628">
        <f t="shared" si="65"/>
        <v>45</v>
      </c>
      <c r="M628" s="11">
        <f t="shared" si="66"/>
        <v>0.33333333333333331</v>
      </c>
      <c r="N628">
        <f t="shared" si="67"/>
        <v>1</v>
      </c>
      <c r="O628">
        <f t="shared" si="68"/>
        <v>0.5</v>
      </c>
      <c r="P628">
        <f t="shared" si="69"/>
        <v>1</v>
      </c>
    </row>
    <row r="629" spans="1:16" x14ac:dyDescent="0.3">
      <c r="A629">
        <v>2</v>
      </c>
      <c r="B629">
        <v>41.880653000000002</v>
      </c>
      <c r="C629">
        <v>-87.636480000000006</v>
      </c>
      <c r="D629" s="1">
        <v>0.375</v>
      </c>
      <c r="E629" s="1">
        <v>0.70833333333333337</v>
      </c>
      <c r="F629" t="s">
        <v>12</v>
      </c>
      <c r="G629" t="s">
        <v>14</v>
      </c>
      <c r="H629">
        <v>27</v>
      </c>
      <c r="I629" s="2">
        <v>44141</v>
      </c>
      <c r="J629">
        <f t="shared" si="63"/>
        <v>1</v>
      </c>
      <c r="K629" t="str">
        <f t="shared" si="64"/>
        <v>F</v>
      </c>
      <c r="L629">
        <f t="shared" si="65"/>
        <v>45</v>
      </c>
      <c r="M629" s="11">
        <f t="shared" si="66"/>
        <v>0.41666666666666663</v>
      </c>
      <c r="N629">
        <f t="shared" si="67"/>
        <v>1</v>
      </c>
      <c r="O629">
        <f t="shared" si="68"/>
        <v>0.2</v>
      </c>
      <c r="P629">
        <f t="shared" si="69"/>
        <v>1</v>
      </c>
    </row>
    <row r="630" spans="1:16" x14ac:dyDescent="0.3">
      <c r="A630">
        <v>2</v>
      </c>
      <c r="B630">
        <v>41.897865000000003</v>
      </c>
      <c r="C630">
        <v>-87.630874000000006</v>
      </c>
      <c r="D630" s="1">
        <v>0.73958333333333337</v>
      </c>
      <c r="E630" s="1">
        <v>0.99930555555555556</v>
      </c>
      <c r="F630" t="s">
        <v>13</v>
      </c>
      <c r="G630" t="s">
        <v>14</v>
      </c>
      <c r="H630">
        <v>27</v>
      </c>
      <c r="I630" s="2">
        <v>44141</v>
      </c>
      <c r="J630">
        <f t="shared" si="63"/>
        <v>1</v>
      </c>
      <c r="K630" t="str">
        <f t="shared" si="64"/>
        <v>F</v>
      </c>
      <c r="L630">
        <f t="shared" si="65"/>
        <v>45</v>
      </c>
      <c r="M630" s="11">
        <f t="shared" si="66"/>
        <v>0.75</v>
      </c>
      <c r="N630">
        <f t="shared" si="67"/>
        <v>0.875</v>
      </c>
      <c r="O630">
        <f t="shared" si="68"/>
        <v>0.2</v>
      </c>
      <c r="P630">
        <f t="shared" si="69"/>
        <v>0.75</v>
      </c>
    </row>
    <row r="631" spans="1:16" x14ac:dyDescent="0.3">
      <c r="A631">
        <v>3</v>
      </c>
      <c r="B631">
        <v>41.880653000000002</v>
      </c>
      <c r="C631">
        <v>-87.636480000000006</v>
      </c>
      <c r="D631" s="1">
        <v>0.375</v>
      </c>
      <c r="E631" s="1">
        <v>0.70833333333333337</v>
      </c>
      <c r="F631" t="s">
        <v>12</v>
      </c>
      <c r="G631" t="s">
        <v>14</v>
      </c>
      <c r="H631">
        <v>29</v>
      </c>
      <c r="I631" s="2">
        <v>44141</v>
      </c>
      <c r="J631">
        <f t="shared" si="63"/>
        <v>1</v>
      </c>
      <c r="K631" t="str">
        <f t="shared" si="64"/>
        <v>F</v>
      </c>
      <c r="L631">
        <f t="shared" si="65"/>
        <v>45</v>
      </c>
      <c r="M631" s="11">
        <f t="shared" si="66"/>
        <v>0.41666666666666663</v>
      </c>
      <c r="N631">
        <f t="shared" si="67"/>
        <v>1</v>
      </c>
      <c r="O631">
        <f t="shared" si="68"/>
        <v>0.2</v>
      </c>
      <c r="P631">
        <f t="shared" si="69"/>
        <v>1</v>
      </c>
    </row>
    <row r="632" spans="1:16" x14ac:dyDescent="0.3">
      <c r="A632">
        <v>3</v>
      </c>
      <c r="B632">
        <v>41.881996999999998</v>
      </c>
      <c r="C632">
        <v>-87.627484999999993</v>
      </c>
      <c r="D632" s="1">
        <v>0.73958333333333337</v>
      </c>
      <c r="E632" s="1">
        <v>0.77083333333333337</v>
      </c>
      <c r="F632" t="s">
        <v>15</v>
      </c>
      <c r="G632" t="s">
        <v>14</v>
      </c>
      <c r="H632">
        <v>29</v>
      </c>
      <c r="I632" s="2">
        <v>44141</v>
      </c>
      <c r="J632">
        <f t="shared" si="63"/>
        <v>1</v>
      </c>
      <c r="K632" t="str">
        <f t="shared" si="64"/>
        <v>F</v>
      </c>
      <c r="L632">
        <f t="shared" si="65"/>
        <v>45</v>
      </c>
      <c r="M632" s="11">
        <f t="shared" si="66"/>
        <v>0.75</v>
      </c>
      <c r="N632">
        <f t="shared" si="67"/>
        <v>1</v>
      </c>
      <c r="O632">
        <f t="shared" si="68"/>
        <v>0.33333333333333331</v>
      </c>
      <c r="P632">
        <f t="shared" si="69"/>
        <v>1</v>
      </c>
    </row>
    <row r="633" spans="1:16" x14ac:dyDescent="0.3">
      <c r="A633">
        <v>3</v>
      </c>
      <c r="B633">
        <v>41.897865000000003</v>
      </c>
      <c r="C633">
        <v>-87.630874000000006</v>
      </c>
      <c r="D633" s="1">
        <v>0.79166666666666663</v>
      </c>
      <c r="E633" s="1">
        <v>0.99930555555555556</v>
      </c>
      <c r="F633" t="s">
        <v>13</v>
      </c>
      <c r="G633" t="s">
        <v>14</v>
      </c>
      <c r="H633">
        <v>29</v>
      </c>
      <c r="I633" s="2">
        <v>44141</v>
      </c>
      <c r="J633">
        <f t="shared" si="63"/>
        <v>1</v>
      </c>
      <c r="K633" t="str">
        <f t="shared" si="64"/>
        <v>F</v>
      </c>
      <c r="L633">
        <f t="shared" si="65"/>
        <v>45</v>
      </c>
      <c r="M633" s="11">
        <f t="shared" si="66"/>
        <v>0.83333333333333326</v>
      </c>
      <c r="N633">
        <f t="shared" si="67"/>
        <v>1</v>
      </c>
      <c r="O633">
        <f t="shared" si="68"/>
        <v>0.47058823529411764</v>
      </c>
      <c r="P633">
        <f t="shared" si="69"/>
        <v>1</v>
      </c>
    </row>
    <row r="634" spans="1:16" x14ac:dyDescent="0.3">
      <c r="A634">
        <v>4</v>
      </c>
      <c r="B634">
        <v>41.880653000000002</v>
      </c>
      <c r="C634">
        <v>-87.636480000000006</v>
      </c>
      <c r="D634" s="1">
        <v>0.375</v>
      </c>
      <c r="E634" s="1">
        <v>0.71527777777777779</v>
      </c>
      <c r="F634" t="s">
        <v>12</v>
      </c>
      <c r="G634" t="s">
        <v>10</v>
      </c>
      <c r="H634">
        <v>26</v>
      </c>
      <c r="I634" s="2">
        <v>44141</v>
      </c>
      <c r="J634">
        <f t="shared" si="63"/>
        <v>1</v>
      </c>
      <c r="K634" t="str">
        <f t="shared" si="64"/>
        <v>F</v>
      </c>
      <c r="L634">
        <f t="shared" si="65"/>
        <v>45</v>
      </c>
      <c r="M634" s="11">
        <f t="shared" si="66"/>
        <v>0.41666666666666663</v>
      </c>
      <c r="N634">
        <f t="shared" si="67"/>
        <v>1</v>
      </c>
      <c r="O634">
        <f t="shared" si="68"/>
        <v>0.2</v>
      </c>
      <c r="P634">
        <f t="shared" si="69"/>
        <v>1</v>
      </c>
    </row>
    <row r="635" spans="1:16" x14ac:dyDescent="0.3">
      <c r="A635">
        <v>4</v>
      </c>
      <c r="B635">
        <v>41.881996999999998</v>
      </c>
      <c r="C635">
        <v>-87.627484999999993</v>
      </c>
      <c r="D635" s="1">
        <v>0.73958333333333337</v>
      </c>
      <c r="E635" s="1">
        <v>0.77777777777777779</v>
      </c>
      <c r="F635" t="s">
        <v>15</v>
      </c>
      <c r="G635" t="s">
        <v>10</v>
      </c>
      <c r="H635">
        <v>26</v>
      </c>
      <c r="I635" s="2">
        <v>44141</v>
      </c>
      <c r="J635">
        <f t="shared" si="63"/>
        <v>1</v>
      </c>
      <c r="K635" t="str">
        <f t="shared" si="64"/>
        <v>F</v>
      </c>
      <c r="L635">
        <f t="shared" si="65"/>
        <v>45</v>
      </c>
      <c r="M635" s="11">
        <f t="shared" si="66"/>
        <v>0.75</v>
      </c>
      <c r="N635">
        <f t="shared" si="67"/>
        <v>1</v>
      </c>
      <c r="O635">
        <f t="shared" si="68"/>
        <v>0.33333333333333331</v>
      </c>
      <c r="P635">
        <f t="shared" si="69"/>
        <v>1</v>
      </c>
    </row>
    <row r="636" spans="1:16" x14ac:dyDescent="0.3">
      <c r="A636">
        <v>4</v>
      </c>
      <c r="B636">
        <v>41.897865000000003</v>
      </c>
      <c r="C636">
        <v>-87.630874000000006</v>
      </c>
      <c r="D636" s="1">
        <v>0.79166666666666663</v>
      </c>
      <c r="E636" s="1">
        <v>0.99930555555555556</v>
      </c>
      <c r="F636" t="s">
        <v>13</v>
      </c>
      <c r="G636" t="s">
        <v>10</v>
      </c>
      <c r="H636">
        <v>26</v>
      </c>
      <c r="I636" s="2">
        <v>44141</v>
      </c>
      <c r="J636">
        <f t="shared" si="63"/>
        <v>1</v>
      </c>
      <c r="K636" t="str">
        <f t="shared" si="64"/>
        <v>F</v>
      </c>
      <c r="L636">
        <f t="shared" si="65"/>
        <v>45</v>
      </c>
      <c r="M636" s="11">
        <f t="shared" si="66"/>
        <v>0.83333333333333326</v>
      </c>
      <c r="N636">
        <f t="shared" si="67"/>
        <v>1</v>
      </c>
      <c r="O636">
        <f t="shared" si="68"/>
        <v>0.47058823529411764</v>
      </c>
      <c r="P636">
        <f t="shared" si="69"/>
        <v>1</v>
      </c>
    </row>
    <row r="637" spans="1:16" x14ac:dyDescent="0.3">
      <c r="A637">
        <v>5</v>
      </c>
      <c r="B637">
        <v>41.874848999999998</v>
      </c>
      <c r="C637">
        <v>-87.634506000000002</v>
      </c>
      <c r="D637" s="1">
        <v>0.25</v>
      </c>
      <c r="E637" s="1">
        <v>0.3125</v>
      </c>
      <c r="F637" t="s">
        <v>16</v>
      </c>
      <c r="G637" t="s">
        <v>10</v>
      </c>
      <c r="H637">
        <v>27</v>
      </c>
      <c r="I637" s="2">
        <v>44141</v>
      </c>
      <c r="J637">
        <f t="shared" si="63"/>
        <v>1</v>
      </c>
      <c r="K637" t="str">
        <f t="shared" si="64"/>
        <v>F</v>
      </c>
      <c r="L637">
        <f t="shared" si="65"/>
        <v>45</v>
      </c>
      <c r="M637" s="11">
        <f t="shared" si="66"/>
        <v>0.25</v>
      </c>
      <c r="N637">
        <f t="shared" si="67"/>
        <v>1</v>
      </c>
      <c r="O637">
        <f t="shared" si="68"/>
        <v>0.5</v>
      </c>
      <c r="P637">
        <f t="shared" si="69"/>
        <v>1</v>
      </c>
    </row>
    <row r="638" spans="1:16" x14ac:dyDescent="0.3">
      <c r="A638">
        <v>5</v>
      </c>
      <c r="B638">
        <v>41.880653000000002</v>
      </c>
      <c r="C638">
        <v>-87.636480000000006</v>
      </c>
      <c r="D638" s="1">
        <v>0.375</v>
      </c>
      <c r="E638" s="1">
        <v>0.70833333333333337</v>
      </c>
      <c r="F638" t="s">
        <v>12</v>
      </c>
      <c r="G638" t="s">
        <v>10</v>
      </c>
      <c r="H638">
        <v>27</v>
      </c>
      <c r="I638" s="2">
        <v>44141</v>
      </c>
      <c r="J638">
        <f t="shared" si="63"/>
        <v>1</v>
      </c>
      <c r="K638" t="str">
        <f t="shared" si="64"/>
        <v>F</v>
      </c>
      <c r="L638">
        <f t="shared" si="65"/>
        <v>45</v>
      </c>
      <c r="M638" s="11">
        <f t="shared" si="66"/>
        <v>0.41666666666666663</v>
      </c>
      <c r="N638">
        <f t="shared" si="67"/>
        <v>1</v>
      </c>
      <c r="O638">
        <f t="shared" si="68"/>
        <v>0.2</v>
      </c>
      <c r="P638">
        <f t="shared" si="69"/>
        <v>1</v>
      </c>
    </row>
    <row r="639" spans="1:16" x14ac:dyDescent="0.3">
      <c r="A639">
        <v>5</v>
      </c>
      <c r="B639">
        <v>41.897865000000003</v>
      </c>
      <c r="C639">
        <v>-87.630874000000006</v>
      </c>
      <c r="D639" s="1">
        <v>0.73958333333333337</v>
      </c>
      <c r="E639" s="1">
        <v>0.99930555555555556</v>
      </c>
      <c r="F639" t="s">
        <v>13</v>
      </c>
      <c r="G639" t="s">
        <v>10</v>
      </c>
      <c r="H639">
        <v>27</v>
      </c>
      <c r="I639" s="2">
        <v>44141</v>
      </c>
      <c r="J639">
        <f t="shared" si="63"/>
        <v>1</v>
      </c>
      <c r="K639" t="str">
        <f t="shared" si="64"/>
        <v>F</v>
      </c>
      <c r="L639">
        <f t="shared" si="65"/>
        <v>45</v>
      </c>
      <c r="M639" s="11">
        <f t="shared" si="66"/>
        <v>0.75</v>
      </c>
      <c r="N639">
        <f t="shared" si="67"/>
        <v>1</v>
      </c>
      <c r="O639">
        <f t="shared" si="68"/>
        <v>0.26666666666666666</v>
      </c>
      <c r="P639">
        <f t="shared" si="69"/>
        <v>1</v>
      </c>
    </row>
    <row r="640" spans="1:16" x14ac:dyDescent="0.3">
      <c r="A640">
        <v>6</v>
      </c>
      <c r="B640">
        <v>41.874848999999998</v>
      </c>
      <c r="C640">
        <v>-87.634506000000002</v>
      </c>
      <c r="D640" s="1">
        <v>0.25</v>
      </c>
      <c r="E640" s="1">
        <v>0.31944444444444448</v>
      </c>
      <c r="F640" t="s">
        <v>16</v>
      </c>
      <c r="G640" t="s">
        <v>14</v>
      </c>
      <c r="H640">
        <v>29</v>
      </c>
      <c r="I640" s="2">
        <v>44141</v>
      </c>
      <c r="J640">
        <f t="shared" si="63"/>
        <v>1</v>
      </c>
      <c r="K640" t="str">
        <f t="shared" si="64"/>
        <v>F</v>
      </c>
      <c r="L640">
        <f t="shared" si="65"/>
        <v>45</v>
      </c>
      <c r="M640" s="11">
        <f t="shared" si="66"/>
        <v>0.25</v>
      </c>
      <c r="N640">
        <f t="shared" si="67"/>
        <v>1</v>
      </c>
      <c r="O640">
        <f t="shared" si="68"/>
        <v>0.5</v>
      </c>
      <c r="P640">
        <f t="shared" si="69"/>
        <v>1</v>
      </c>
    </row>
    <row r="641" spans="1:16" x14ac:dyDescent="0.3">
      <c r="A641">
        <v>6</v>
      </c>
      <c r="B641">
        <v>41.880653000000002</v>
      </c>
      <c r="C641">
        <v>-87.636480000000006</v>
      </c>
      <c r="D641" s="1">
        <v>0.375</v>
      </c>
      <c r="E641" s="1">
        <v>0.71527777777777779</v>
      </c>
      <c r="F641" t="s">
        <v>12</v>
      </c>
      <c r="G641" t="s">
        <v>14</v>
      </c>
      <c r="H641">
        <v>29</v>
      </c>
      <c r="I641" s="2">
        <v>44141</v>
      </c>
      <c r="J641">
        <f t="shared" si="63"/>
        <v>1</v>
      </c>
      <c r="K641" t="str">
        <f t="shared" si="64"/>
        <v>F</v>
      </c>
      <c r="L641">
        <f t="shared" si="65"/>
        <v>45</v>
      </c>
      <c r="M641" s="11">
        <f t="shared" si="66"/>
        <v>0.41666666666666663</v>
      </c>
      <c r="N641">
        <f t="shared" si="67"/>
        <v>1</v>
      </c>
      <c r="O641">
        <f t="shared" si="68"/>
        <v>0.2</v>
      </c>
      <c r="P641">
        <f t="shared" si="69"/>
        <v>1</v>
      </c>
    </row>
    <row r="642" spans="1:16" x14ac:dyDescent="0.3">
      <c r="A642">
        <v>6</v>
      </c>
      <c r="B642">
        <v>41.881996999999998</v>
      </c>
      <c r="C642">
        <v>-87.627484999999993</v>
      </c>
      <c r="D642" s="1">
        <v>0.73958333333333337</v>
      </c>
      <c r="E642" s="1">
        <v>0.77777777777777779</v>
      </c>
      <c r="F642" t="s">
        <v>15</v>
      </c>
      <c r="G642" t="s">
        <v>14</v>
      </c>
      <c r="H642">
        <v>29</v>
      </c>
      <c r="I642" s="2">
        <v>44141</v>
      </c>
      <c r="J642">
        <f t="shared" si="63"/>
        <v>1</v>
      </c>
      <c r="K642" t="str">
        <f t="shared" si="64"/>
        <v>F</v>
      </c>
      <c r="L642">
        <f t="shared" si="65"/>
        <v>45</v>
      </c>
      <c r="M642" s="11">
        <f t="shared" si="66"/>
        <v>0.75</v>
      </c>
      <c r="N642">
        <f t="shared" si="67"/>
        <v>1</v>
      </c>
      <c r="O642">
        <f t="shared" si="68"/>
        <v>0.33333333333333331</v>
      </c>
      <c r="P642">
        <f t="shared" si="69"/>
        <v>1</v>
      </c>
    </row>
    <row r="643" spans="1:16" x14ac:dyDescent="0.3">
      <c r="A643">
        <v>6</v>
      </c>
      <c r="B643">
        <v>41.897865000000003</v>
      </c>
      <c r="C643">
        <v>-87.630874000000006</v>
      </c>
      <c r="D643" s="1">
        <v>0.73958333333333337</v>
      </c>
      <c r="E643" s="1">
        <v>0.99930555555555556</v>
      </c>
      <c r="F643" t="s">
        <v>13</v>
      </c>
      <c r="G643" t="s">
        <v>14</v>
      </c>
      <c r="H643">
        <v>29</v>
      </c>
      <c r="I643" s="2">
        <v>44141</v>
      </c>
      <c r="J643">
        <f t="shared" ref="J643:J706" si="70">CHOOSE(WEEKDAY(I643),0,1,1,1,1,1,0)</f>
        <v>1</v>
      </c>
      <c r="K643" t="str">
        <f t="shared" ref="K643:K706" si="71">CHOOSE(WEEKDAY(I643),"Su","M","Tu","W","Th","F","Sa")</f>
        <v>F</v>
      </c>
      <c r="L643">
        <f t="shared" ref="L643:L706" si="72">WEEKNUM(I643)</f>
        <v>45</v>
      </c>
      <c r="M643" s="11">
        <f t="shared" ref="M643:M706" si="73">MROUND(D643,"2:00")</f>
        <v>0.75</v>
      </c>
      <c r="N643">
        <f t="shared" ref="N643:N706" si="74">COUNTIFS(F:F,F643,A:A,A643,K:K,K643)/(MAX(L:L)-MIN(L:L))</f>
        <v>1</v>
      </c>
      <c r="O643">
        <f t="shared" ref="O643:O706" si="75">COUNTIFS(F:F,F643,M:M,M643,K:K,K643,A:A,A643)/COUNTIFS(F:F,F643,K:K,K643,M:M,M643)</f>
        <v>0.26666666666666666</v>
      </c>
      <c r="P643">
        <f t="shared" ref="P643:P706" si="76">COUNTIFS(F:F,F643,A:A,A643,K:K,K643,M:M,M643)/(MAX(L:L)-MIN(L:L))</f>
        <v>1</v>
      </c>
    </row>
    <row r="644" spans="1:16" x14ac:dyDescent="0.3">
      <c r="A644">
        <v>1</v>
      </c>
      <c r="B644">
        <v>41.878163000000001</v>
      </c>
      <c r="C644">
        <v>-87.634919999999994</v>
      </c>
      <c r="D644" s="1">
        <v>0.52083333333333337</v>
      </c>
      <c r="E644" s="1">
        <v>0.54166666666666663</v>
      </c>
      <c r="F644" t="s">
        <v>17</v>
      </c>
      <c r="G644" t="s">
        <v>10</v>
      </c>
      <c r="H644">
        <v>25</v>
      </c>
      <c r="I644" s="2">
        <v>44142</v>
      </c>
      <c r="J644">
        <f t="shared" si="70"/>
        <v>0</v>
      </c>
      <c r="K644" t="str">
        <f t="shared" si="71"/>
        <v>Sa</v>
      </c>
      <c r="L644">
        <f t="shared" si="72"/>
        <v>45</v>
      </c>
      <c r="M644" s="11">
        <f t="shared" si="73"/>
        <v>0.5</v>
      </c>
      <c r="N644">
        <f t="shared" si="74"/>
        <v>1</v>
      </c>
      <c r="O644">
        <f t="shared" si="75"/>
        <v>1</v>
      </c>
      <c r="P644">
        <f t="shared" si="76"/>
        <v>1</v>
      </c>
    </row>
    <row r="645" spans="1:16" x14ac:dyDescent="0.3">
      <c r="A645">
        <v>1</v>
      </c>
      <c r="B645">
        <v>41.884017999999998</v>
      </c>
      <c r="C645">
        <v>-87.627398999999997</v>
      </c>
      <c r="D645" s="1">
        <v>0.58333333333333337</v>
      </c>
      <c r="E645" s="1">
        <v>0.66666666666666663</v>
      </c>
      <c r="F645" t="s">
        <v>18</v>
      </c>
      <c r="G645" t="s">
        <v>10</v>
      </c>
      <c r="H645">
        <v>25</v>
      </c>
      <c r="I645" s="2">
        <v>44142</v>
      </c>
      <c r="J645">
        <f t="shared" si="70"/>
        <v>0</v>
      </c>
      <c r="K645" t="str">
        <f t="shared" si="71"/>
        <v>Sa</v>
      </c>
      <c r="L645">
        <f t="shared" si="72"/>
        <v>45</v>
      </c>
      <c r="M645" s="11">
        <f t="shared" si="73"/>
        <v>0.58333333333333326</v>
      </c>
      <c r="N645">
        <f t="shared" si="74"/>
        <v>1</v>
      </c>
      <c r="O645">
        <f t="shared" si="75"/>
        <v>1</v>
      </c>
      <c r="P645">
        <f t="shared" si="76"/>
        <v>1</v>
      </c>
    </row>
    <row r="646" spans="1:16" x14ac:dyDescent="0.3">
      <c r="A646">
        <v>1</v>
      </c>
      <c r="B646">
        <v>41.883138000000002</v>
      </c>
      <c r="C646">
        <v>-87.630692999999994</v>
      </c>
      <c r="D646" s="1">
        <v>0.6875</v>
      </c>
      <c r="E646" s="1">
        <v>0.70833333333333337</v>
      </c>
      <c r="F646" t="s">
        <v>19</v>
      </c>
      <c r="G646" t="s">
        <v>10</v>
      </c>
      <c r="H646">
        <v>25</v>
      </c>
      <c r="I646" s="2">
        <v>44142</v>
      </c>
      <c r="J646">
        <f t="shared" si="70"/>
        <v>0</v>
      </c>
      <c r="K646" t="str">
        <f t="shared" si="71"/>
        <v>Sa</v>
      </c>
      <c r="L646">
        <f t="shared" si="72"/>
        <v>45</v>
      </c>
      <c r="M646" s="11">
        <f t="shared" si="73"/>
        <v>0.66666666666666663</v>
      </c>
      <c r="N646">
        <f t="shared" si="74"/>
        <v>1</v>
      </c>
      <c r="O646">
        <f t="shared" si="75"/>
        <v>1</v>
      </c>
      <c r="P646">
        <f t="shared" si="76"/>
        <v>1</v>
      </c>
    </row>
    <row r="647" spans="1:16" x14ac:dyDescent="0.3">
      <c r="A647">
        <v>1</v>
      </c>
      <c r="B647">
        <v>41.897865000000003</v>
      </c>
      <c r="C647">
        <v>-87.630874000000006</v>
      </c>
      <c r="D647" s="1">
        <v>0.83333333333333337</v>
      </c>
      <c r="E647" s="1">
        <v>0.99930555555555556</v>
      </c>
      <c r="F647" t="s">
        <v>13</v>
      </c>
      <c r="G647" t="s">
        <v>10</v>
      </c>
      <c r="H647">
        <v>25</v>
      </c>
      <c r="I647" s="2">
        <v>44142</v>
      </c>
      <c r="J647">
        <f t="shared" si="70"/>
        <v>0</v>
      </c>
      <c r="K647" t="str">
        <f t="shared" si="71"/>
        <v>Sa</v>
      </c>
      <c r="L647">
        <f t="shared" si="72"/>
        <v>45</v>
      </c>
      <c r="M647" s="11">
        <f t="shared" si="73"/>
        <v>0.83333333333333326</v>
      </c>
      <c r="N647">
        <f t="shared" si="74"/>
        <v>1</v>
      </c>
      <c r="O647">
        <f t="shared" si="75"/>
        <v>0.88888888888888884</v>
      </c>
      <c r="P647">
        <f t="shared" si="76"/>
        <v>1</v>
      </c>
    </row>
    <row r="648" spans="1:16" x14ac:dyDescent="0.3">
      <c r="A648">
        <v>2</v>
      </c>
      <c r="B648">
        <v>41.879927000000002</v>
      </c>
      <c r="C648">
        <v>-87.623632999999998</v>
      </c>
      <c r="D648" s="1">
        <v>0.39583333333333331</v>
      </c>
      <c r="E648" s="1">
        <v>0.5625</v>
      </c>
      <c r="F648" t="s">
        <v>20</v>
      </c>
      <c r="G648" t="s">
        <v>14</v>
      </c>
      <c r="H648">
        <v>27</v>
      </c>
      <c r="I648" s="2">
        <v>44142</v>
      </c>
      <c r="J648">
        <f t="shared" si="70"/>
        <v>0</v>
      </c>
      <c r="K648" t="str">
        <f t="shared" si="71"/>
        <v>Sa</v>
      </c>
      <c r="L648">
        <f t="shared" si="72"/>
        <v>45</v>
      </c>
      <c r="M648" s="11">
        <f t="shared" si="73"/>
        <v>0.41666666666666663</v>
      </c>
      <c r="N648">
        <f t="shared" si="74"/>
        <v>1</v>
      </c>
      <c r="O648">
        <f t="shared" si="75"/>
        <v>1</v>
      </c>
      <c r="P648">
        <f t="shared" si="76"/>
        <v>1</v>
      </c>
    </row>
    <row r="649" spans="1:16" x14ac:dyDescent="0.3">
      <c r="A649">
        <v>2</v>
      </c>
      <c r="B649">
        <v>41.879604</v>
      </c>
      <c r="C649">
        <v>-87.633663999999996</v>
      </c>
      <c r="D649" s="1">
        <v>0.58333333333333337</v>
      </c>
      <c r="E649" s="1">
        <v>0.625</v>
      </c>
      <c r="F649" t="s">
        <v>9</v>
      </c>
      <c r="G649" t="s">
        <v>14</v>
      </c>
      <c r="H649">
        <v>27</v>
      </c>
      <c r="I649" s="2">
        <v>44142</v>
      </c>
      <c r="J649">
        <f t="shared" si="70"/>
        <v>0</v>
      </c>
      <c r="K649" t="str">
        <f t="shared" si="71"/>
        <v>Sa</v>
      </c>
      <c r="L649">
        <f t="shared" si="72"/>
        <v>45</v>
      </c>
      <c r="M649" s="11">
        <f t="shared" si="73"/>
        <v>0.58333333333333326</v>
      </c>
      <c r="N649">
        <f t="shared" si="74"/>
        <v>1</v>
      </c>
      <c r="O649">
        <f t="shared" si="75"/>
        <v>1</v>
      </c>
      <c r="P649">
        <f t="shared" si="76"/>
        <v>1</v>
      </c>
    </row>
    <row r="650" spans="1:16" x14ac:dyDescent="0.3">
      <c r="A650">
        <v>2</v>
      </c>
      <c r="B650">
        <v>41.897865000000003</v>
      </c>
      <c r="C650">
        <v>-87.630874000000006</v>
      </c>
      <c r="D650" s="1">
        <v>0.64583333333333337</v>
      </c>
      <c r="E650" s="1">
        <v>0.99930555555555556</v>
      </c>
      <c r="F650" t="s">
        <v>13</v>
      </c>
      <c r="G650" t="s">
        <v>14</v>
      </c>
      <c r="H650">
        <v>27</v>
      </c>
      <c r="I650" s="2">
        <v>44142</v>
      </c>
      <c r="J650">
        <f t="shared" si="70"/>
        <v>0</v>
      </c>
      <c r="K650" t="str">
        <f t="shared" si="71"/>
        <v>Sa</v>
      </c>
      <c r="L650">
        <f t="shared" si="72"/>
        <v>45</v>
      </c>
      <c r="M650" s="11">
        <f t="shared" si="73"/>
        <v>0.66666666666666663</v>
      </c>
      <c r="N650">
        <f t="shared" si="74"/>
        <v>1.125</v>
      </c>
      <c r="O650">
        <f t="shared" si="75"/>
        <v>0.5</v>
      </c>
      <c r="P650">
        <f t="shared" si="76"/>
        <v>1</v>
      </c>
    </row>
    <row r="651" spans="1:16" x14ac:dyDescent="0.3">
      <c r="A651">
        <v>3</v>
      </c>
      <c r="B651">
        <v>41.874848999999998</v>
      </c>
      <c r="C651">
        <v>-87.634506000000002</v>
      </c>
      <c r="D651" s="1">
        <v>0.29166666666666669</v>
      </c>
      <c r="E651" s="1">
        <v>0.375</v>
      </c>
      <c r="F651" t="s">
        <v>16</v>
      </c>
      <c r="G651" t="s">
        <v>14</v>
      </c>
      <c r="H651">
        <v>29</v>
      </c>
      <c r="I651" s="2">
        <v>44142</v>
      </c>
      <c r="J651">
        <f t="shared" si="70"/>
        <v>0</v>
      </c>
      <c r="K651" t="str">
        <f t="shared" si="71"/>
        <v>Sa</v>
      </c>
      <c r="L651">
        <f t="shared" si="72"/>
        <v>45</v>
      </c>
      <c r="M651" s="11">
        <f t="shared" si="73"/>
        <v>0.33333333333333331</v>
      </c>
      <c r="N651">
        <f t="shared" si="74"/>
        <v>1</v>
      </c>
      <c r="O651">
        <f t="shared" si="75"/>
        <v>1</v>
      </c>
      <c r="P651">
        <f t="shared" si="76"/>
        <v>1</v>
      </c>
    </row>
    <row r="652" spans="1:16" x14ac:dyDescent="0.3">
      <c r="A652">
        <v>3</v>
      </c>
      <c r="B652">
        <v>41.883138000000002</v>
      </c>
      <c r="C652">
        <v>-87.630692999999994</v>
      </c>
      <c r="D652" s="1">
        <v>0.70833333333333337</v>
      </c>
      <c r="E652" s="1">
        <v>0.75</v>
      </c>
      <c r="F652" t="s">
        <v>19</v>
      </c>
      <c r="G652" t="s">
        <v>14</v>
      </c>
      <c r="H652">
        <v>29</v>
      </c>
      <c r="I652" s="2">
        <v>44142</v>
      </c>
      <c r="J652">
        <f t="shared" si="70"/>
        <v>0</v>
      </c>
      <c r="K652" t="str">
        <f t="shared" si="71"/>
        <v>Sa</v>
      </c>
      <c r="L652">
        <f t="shared" si="72"/>
        <v>45</v>
      </c>
      <c r="M652" s="11">
        <f t="shared" si="73"/>
        <v>0.75</v>
      </c>
      <c r="N652">
        <f t="shared" si="74"/>
        <v>1</v>
      </c>
      <c r="O652">
        <f t="shared" si="75"/>
        <v>1</v>
      </c>
      <c r="P652">
        <f t="shared" si="76"/>
        <v>1</v>
      </c>
    </row>
    <row r="653" spans="1:16" x14ac:dyDescent="0.3">
      <c r="A653">
        <v>3</v>
      </c>
      <c r="B653">
        <v>41.884017999999998</v>
      </c>
      <c r="C653">
        <v>-87.627398999999997</v>
      </c>
      <c r="D653" s="1">
        <v>0.75</v>
      </c>
      <c r="E653" s="1">
        <v>0.91666666666666663</v>
      </c>
      <c r="F653" t="s">
        <v>18</v>
      </c>
      <c r="G653" t="s">
        <v>14</v>
      </c>
      <c r="H653">
        <v>29</v>
      </c>
      <c r="I653" s="2">
        <v>44142</v>
      </c>
      <c r="J653">
        <f t="shared" si="70"/>
        <v>0</v>
      </c>
      <c r="K653" t="str">
        <f t="shared" si="71"/>
        <v>Sa</v>
      </c>
      <c r="L653">
        <f t="shared" si="72"/>
        <v>45</v>
      </c>
      <c r="M653" s="11">
        <f t="shared" si="73"/>
        <v>0.75</v>
      </c>
      <c r="N653">
        <f t="shared" si="74"/>
        <v>1</v>
      </c>
      <c r="O653">
        <f t="shared" si="75"/>
        <v>1</v>
      </c>
      <c r="P653">
        <f t="shared" si="76"/>
        <v>1</v>
      </c>
    </row>
    <row r="654" spans="1:16" x14ac:dyDescent="0.3">
      <c r="A654">
        <v>4</v>
      </c>
      <c r="B654">
        <v>41.897865000000003</v>
      </c>
      <c r="C654">
        <v>-87.630874000000006</v>
      </c>
      <c r="D654" s="1">
        <v>0.375</v>
      </c>
      <c r="E654" s="1">
        <v>0.38541666666666669</v>
      </c>
      <c r="F654" t="s">
        <v>13</v>
      </c>
      <c r="G654" t="s">
        <v>10</v>
      </c>
      <c r="H654">
        <v>26</v>
      </c>
      <c r="I654" s="2">
        <v>44142</v>
      </c>
      <c r="J654">
        <f t="shared" si="70"/>
        <v>0</v>
      </c>
      <c r="K654" t="str">
        <f t="shared" si="71"/>
        <v>Sa</v>
      </c>
      <c r="L654">
        <f t="shared" si="72"/>
        <v>45</v>
      </c>
      <c r="M654" s="11">
        <f t="shared" si="73"/>
        <v>0.41666666666666663</v>
      </c>
      <c r="N654">
        <f t="shared" si="74"/>
        <v>1</v>
      </c>
      <c r="O654">
        <f t="shared" si="75"/>
        <v>1</v>
      </c>
      <c r="P654">
        <f t="shared" si="76"/>
        <v>1</v>
      </c>
    </row>
    <row r="655" spans="1:16" x14ac:dyDescent="0.3">
      <c r="A655">
        <v>4</v>
      </c>
      <c r="B655">
        <v>41.879604</v>
      </c>
      <c r="C655">
        <v>-87.633663999999996</v>
      </c>
      <c r="D655" s="1">
        <v>0.75</v>
      </c>
      <c r="E655" s="1">
        <v>0.79166666666666663</v>
      </c>
      <c r="F655" t="s">
        <v>9</v>
      </c>
      <c r="G655" t="s">
        <v>10</v>
      </c>
      <c r="H655">
        <v>26</v>
      </c>
      <c r="I655" s="2">
        <v>44142</v>
      </c>
      <c r="J655">
        <f t="shared" si="70"/>
        <v>0</v>
      </c>
      <c r="K655" t="str">
        <f t="shared" si="71"/>
        <v>Sa</v>
      </c>
      <c r="L655">
        <f t="shared" si="72"/>
        <v>45</v>
      </c>
      <c r="M655" s="11">
        <f t="shared" si="73"/>
        <v>0.75</v>
      </c>
      <c r="N655">
        <f t="shared" si="74"/>
        <v>1</v>
      </c>
      <c r="O655">
        <f t="shared" si="75"/>
        <v>1</v>
      </c>
      <c r="P655">
        <f t="shared" si="76"/>
        <v>1</v>
      </c>
    </row>
    <row r="656" spans="1:16" x14ac:dyDescent="0.3">
      <c r="A656">
        <v>4</v>
      </c>
      <c r="B656">
        <v>41.890135999999998</v>
      </c>
      <c r="C656">
        <v>-87.631688999999994</v>
      </c>
      <c r="D656" s="1">
        <v>0.8125</v>
      </c>
      <c r="E656" s="1">
        <v>0</v>
      </c>
      <c r="F656" t="s">
        <v>21</v>
      </c>
      <c r="G656" t="s">
        <v>10</v>
      </c>
      <c r="H656">
        <v>26</v>
      </c>
      <c r="I656" s="2">
        <v>44142</v>
      </c>
      <c r="J656">
        <f t="shared" si="70"/>
        <v>0</v>
      </c>
      <c r="K656" t="str">
        <f t="shared" si="71"/>
        <v>Sa</v>
      </c>
      <c r="L656">
        <f t="shared" si="72"/>
        <v>45</v>
      </c>
      <c r="M656" s="11">
        <f t="shared" si="73"/>
        <v>0.83333333333333326</v>
      </c>
      <c r="N656">
        <f t="shared" si="74"/>
        <v>1.125</v>
      </c>
      <c r="O656">
        <f t="shared" si="75"/>
        <v>0.9</v>
      </c>
      <c r="P656">
        <f t="shared" si="76"/>
        <v>1.125</v>
      </c>
    </row>
    <row r="657" spans="1:16" x14ac:dyDescent="0.3">
      <c r="A657">
        <v>5</v>
      </c>
      <c r="B657">
        <v>41.897865000000003</v>
      </c>
      <c r="C657">
        <v>-87.630874000000006</v>
      </c>
      <c r="D657" s="1">
        <v>0.33333333333333331</v>
      </c>
      <c r="E657" s="1">
        <v>0.375</v>
      </c>
      <c r="F657" t="s">
        <v>13</v>
      </c>
      <c r="G657" t="s">
        <v>10</v>
      </c>
      <c r="H657">
        <v>27</v>
      </c>
      <c r="I657" s="2">
        <v>44142</v>
      </c>
      <c r="J657">
        <f t="shared" si="70"/>
        <v>0</v>
      </c>
      <c r="K657" t="str">
        <f t="shared" si="71"/>
        <v>Sa</v>
      </c>
      <c r="L657">
        <f t="shared" si="72"/>
        <v>45</v>
      </c>
      <c r="M657" s="11">
        <f t="shared" si="73"/>
        <v>0.33333333333333331</v>
      </c>
      <c r="N657">
        <f t="shared" si="74"/>
        <v>1</v>
      </c>
      <c r="O657">
        <f t="shared" si="75"/>
        <v>1</v>
      </c>
      <c r="P657">
        <f t="shared" si="76"/>
        <v>1</v>
      </c>
    </row>
    <row r="658" spans="1:16" x14ac:dyDescent="0.3">
      <c r="A658">
        <v>5</v>
      </c>
      <c r="B658">
        <v>41.881996999999998</v>
      </c>
      <c r="C658">
        <v>-87.627484999999993</v>
      </c>
      <c r="D658" s="1">
        <v>0.375</v>
      </c>
      <c r="E658" s="1">
        <v>0.54166666666666663</v>
      </c>
      <c r="F658" t="s">
        <v>15</v>
      </c>
      <c r="G658" t="s">
        <v>10</v>
      </c>
      <c r="H658">
        <v>27</v>
      </c>
      <c r="I658" s="2">
        <v>44142</v>
      </c>
      <c r="J658">
        <f t="shared" si="70"/>
        <v>0</v>
      </c>
      <c r="K658" t="str">
        <f t="shared" si="71"/>
        <v>Sa</v>
      </c>
      <c r="L658">
        <f t="shared" si="72"/>
        <v>45</v>
      </c>
      <c r="M658" s="11">
        <f t="shared" si="73"/>
        <v>0.41666666666666663</v>
      </c>
      <c r="N658">
        <f t="shared" si="74"/>
        <v>1</v>
      </c>
      <c r="O658">
        <f t="shared" si="75"/>
        <v>0.5</v>
      </c>
      <c r="P658">
        <f t="shared" si="76"/>
        <v>1</v>
      </c>
    </row>
    <row r="659" spans="1:16" x14ac:dyDescent="0.3">
      <c r="A659">
        <v>6</v>
      </c>
      <c r="B659">
        <v>41.881996999999998</v>
      </c>
      <c r="C659">
        <v>-87.627484999999993</v>
      </c>
      <c r="D659" s="1">
        <v>0.41666666666666669</v>
      </c>
      <c r="E659" s="1">
        <v>0.54166666666666663</v>
      </c>
      <c r="F659" t="s">
        <v>15</v>
      </c>
      <c r="G659" t="s">
        <v>14</v>
      </c>
      <c r="H659">
        <v>29</v>
      </c>
      <c r="I659" s="2">
        <v>44142</v>
      </c>
      <c r="J659">
        <f t="shared" si="70"/>
        <v>0</v>
      </c>
      <c r="K659" t="str">
        <f t="shared" si="71"/>
        <v>Sa</v>
      </c>
      <c r="L659">
        <f t="shared" si="72"/>
        <v>45</v>
      </c>
      <c r="M659" s="11">
        <f t="shared" si="73"/>
        <v>0.41666666666666663</v>
      </c>
      <c r="N659">
        <f t="shared" si="74"/>
        <v>1</v>
      </c>
      <c r="O659">
        <f t="shared" si="75"/>
        <v>0.5</v>
      </c>
      <c r="P659">
        <f t="shared" si="76"/>
        <v>1</v>
      </c>
    </row>
    <row r="660" spans="1:16" x14ac:dyDescent="0.3">
      <c r="A660">
        <v>6</v>
      </c>
      <c r="B660">
        <v>41.883138000000002</v>
      </c>
      <c r="C660">
        <v>-87.630692999999994</v>
      </c>
      <c r="D660" s="1">
        <v>0.58333333333333337</v>
      </c>
      <c r="E660" s="1">
        <v>0.66666666666666663</v>
      </c>
      <c r="F660" t="s">
        <v>19</v>
      </c>
      <c r="G660" t="s">
        <v>14</v>
      </c>
      <c r="H660">
        <v>29</v>
      </c>
      <c r="I660" s="2">
        <v>44142</v>
      </c>
      <c r="J660">
        <f t="shared" si="70"/>
        <v>0</v>
      </c>
      <c r="K660" t="str">
        <f t="shared" si="71"/>
        <v>Sa</v>
      </c>
      <c r="L660">
        <f t="shared" si="72"/>
        <v>45</v>
      </c>
      <c r="M660" s="11">
        <f t="shared" si="73"/>
        <v>0.58333333333333326</v>
      </c>
      <c r="N660">
        <f t="shared" si="74"/>
        <v>1</v>
      </c>
      <c r="O660">
        <f t="shared" si="75"/>
        <v>1</v>
      </c>
      <c r="P660">
        <f t="shared" si="76"/>
        <v>1</v>
      </c>
    </row>
    <row r="661" spans="1:16" x14ac:dyDescent="0.3">
      <c r="A661">
        <v>6</v>
      </c>
      <c r="B661">
        <v>41.897865000000003</v>
      </c>
      <c r="C661">
        <v>-87.630874000000006</v>
      </c>
      <c r="D661" s="1">
        <v>0.66666666666666663</v>
      </c>
      <c r="E661" s="1">
        <v>0.99930555555555556</v>
      </c>
      <c r="F661" t="s">
        <v>13</v>
      </c>
      <c r="G661" t="s">
        <v>14</v>
      </c>
      <c r="H661">
        <v>29</v>
      </c>
      <c r="I661" s="2">
        <v>44142</v>
      </c>
      <c r="J661">
        <f t="shared" si="70"/>
        <v>0</v>
      </c>
      <c r="K661" t="str">
        <f t="shared" si="71"/>
        <v>Sa</v>
      </c>
      <c r="L661">
        <f t="shared" si="72"/>
        <v>45</v>
      </c>
      <c r="M661" s="11">
        <f t="shared" si="73"/>
        <v>0.66666666666666663</v>
      </c>
      <c r="N661">
        <f t="shared" si="74"/>
        <v>1</v>
      </c>
      <c r="O661">
        <f t="shared" si="75"/>
        <v>0.5</v>
      </c>
      <c r="P661">
        <f t="shared" si="76"/>
        <v>1</v>
      </c>
    </row>
    <row r="662" spans="1:16" x14ac:dyDescent="0.3">
      <c r="A662">
        <v>1</v>
      </c>
      <c r="B662">
        <v>41.878163000000001</v>
      </c>
      <c r="C662">
        <v>-87.634919999999994</v>
      </c>
      <c r="D662" s="1">
        <v>0.52083333333333337</v>
      </c>
      <c r="E662" s="1">
        <v>0.54166666666666663</v>
      </c>
      <c r="F662" t="s">
        <v>17</v>
      </c>
      <c r="G662" t="s">
        <v>10</v>
      </c>
      <c r="H662">
        <v>25</v>
      </c>
      <c r="I662" s="2">
        <v>44143</v>
      </c>
      <c r="J662">
        <f t="shared" si="70"/>
        <v>0</v>
      </c>
      <c r="K662" t="str">
        <f t="shared" si="71"/>
        <v>Su</v>
      </c>
      <c r="L662">
        <f t="shared" si="72"/>
        <v>46</v>
      </c>
      <c r="M662" s="11">
        <f t="shared" si="73"/>
        <v>0.5</v>
      </c>
      <c r="N662">
        <f t="shared" si="74"/>
        <v>1</v>
      </c>
      <c r="O662">
        <f t="shared" si="75"/>
        <v>1</v>
      </c>
      <c r="P662">
        <f t="shared" si="76"/>
        <v>1</v>
      </c>
    </row>
    <row r="663" spans="1:16" x14ac:dyDescent="0.3">
      <c r="A663">
        <v>1</v>
      </c>
      <c r="B663">
        <v>41.883138000000002</v>
      </c>
      <c r="C663">
        <v>-87.630692999999994</v>
      </c>
      <c r="D663" s="1">
        <v>0.6875</v>
      </c>
      <c r="E663" s="1">
        <v>0.70833333333333337</v>
      </c>
      <c r="F663" t="s">
        <v>19</v>
      </c>
      <c r="G663" t="s">
        <v>10</v>
      </c>
      <c r="H663">
        <v>25</v>
      </c>
      <c r="I663" s="2">
        <v>44143</v>
      </c>
      <c r="J663">
        <f t="shared" si="70"/>
        <v>0</v>
      </c>
      <c r="K663" t="str">
        <f t="shared" si="71"/>
        <v>Su</v>
      </c>
      <c r="L663">
        <f t="shared" si="72"/>
        <v>46</v>
      </c>
      <c r="M663" s="11">
        <f t="shared" si="73"/>
        <v>0.66666666666666663</v>
      </c>
      <c r="N663">
        <f t="shared" si="74"/>
        <v>1</v>
      </c>
      <c r="O663">
        <f t="shared" si="75"/>
        <v>1</v>
      </c>
      <c r="P663">
        <f t="shared" si="76"/>
        <v>1</v>
      </c>
    </row>
    <row r="664" spans="1:16" x14ac:dyDescent="0.3">
      <c r="A664">
        <v>1</v>
      </c>
      <c r="B664">
        <v>41.897865000000003</v>
      </c>
      <c r="C664">
        <v>-87.630874000000006</v>
      </c>
      <c r="D664" s="1">
        <v>0.83333333333333337</v>
      </c>
      <c r="E664" s="1">
        <v>0.99930555555555556</v>
      </c>
      <c r="F664" t="s">
        <v>13</v>
      </c>
      <c r="G664" t="s">
        <v>10</v>
      </c>
      <c r="H664">
        <v>25</v>
      </c>
      <c r="I664" s="2">
        <v>44143</v>
      </c>
      <c r="J664">
        <f t="shared" si="70"/>
        <v>0</v>
      </c>
      <c r="K664" t="str">
        <f t="shared" si="71"/>
        <v>Su</v>
      </c>
      <c r="L664">
        <f t="shared" si="72"/>
        <v>46</v>
      </c>
      <c r="M664" s="11">
        <f t="shared" si="73"/>
        <v>0.83333333333333326</v>
      </c>
      <c r="N664">
        <f t="shared" si="74"/>
        <v>1</v>
      </c>
      <c r="O664">
        <f t="shared" si="75"/>
        <v>1</v>
      </c>
      <c r="P664">
        <f t="shared" si="76"/>
        <v>1</v>
      </c>
    </row>
    <row r="665" spans="1:16" x14ac:dyDescent="0.3">
      <c r="A665">
        <v>2</v>
      </c>
      <c r="B665">
        <v>41.881996999999998</v>
      </c>
      <c r="C665">
        <v>-87.627484999999993</v>
      </c>
      <c r="D665" s="1">
        <v>0.33333333333333331</v>
      </c>
      <c r="E665" s="1">
        <v>0.375</v>
      </c>
      <c r="F665" t="s">
        <v>15</v>
      </c>
      <c r="G665" t="s">
        <v>14</v>
      </c>
      <c r="H665">
        <v>27</v>
      </c>
      <c r="I665" s="2">
        <v>44143</v>
      </c>
      <c r="J665">
        <f t="shared" si="70"/>
        <v>0</v>
      </c>
      <c r="K665" t="str">
        <f t="shared" si="71"/>
        <v>Su</v>
      </c>
      <c r="L665">
        <f t="shared" si="72"/>
        <v>46</v>
      </c>
      <c r="M665" s="11">
        <f t="shared" si="73"/>
        <v>0.33333333333333331</v>
      </c>
      <c r="N665">
        <f t="shared" si="74"/>
        <v>1</v>
      </c>
      <c r="O665">
        <f t="shared" si="75"/>
        <v>1</v>
      </c>
      <c r="P665">
        <f t="shared" si="76"/>
        <v>1</v>
      </c>
    </row>
    <row r="666" spans="1:16" x14ac:dyDescent="0.3">
      <c r="A666">
        <v>2</v>
      </c>
      <c r="B666">
        <v>41.879927000000002</v>
      </c>
      <c r="C666">
        <v>-87.623632999999998</v>
      </c>
      <c r="D666" s="1">
        <v>0.39583333333333331</v>
      </c>
      <c r="E666" s="1">
        <v>0.5625</v>
      </c>
      <c r="F666" t="s">
        <v>20</v>
      </c>
      <c r="G666" t="s">
        <v>14</v>
      </c>
      <c r="H666">
        <v>27</v>
      </c>
      <c r="I666" s="2">
        <v>44143</v>
      </c>
      <c r="J666">
        <f t="shared" si="70"/>
        <v>0</v>
      </c>
      <c r="K666" t="str">
        <f t="shared" si="71"/>
        <v>Su</v>
      </c>
      <c r="L666">
        <f t="shared" si="72"/>
        <v>46</v>
      </c>
      <c r="M666" s="11">
        <f t="shared" si="73"/>
        <v>0.41666666666666663</v>
      </c>
      <c r="N666">
        <f t="shared" si="74"/>
        <v>1</v>
      </c>
      <c r="O666">
        <f t="shared" si="75"/>
        <v>1</v>
      </c>
      <c r="P666">
        <f t="shared" si="76"/>
        <v>1</v>
      </c>
    </row>
    <row r="667" spans="1:16" x14ac:dyDescent="0.3">
      <c r="A667">
        <v>2</v>
      </c>
      <c r="B667">
        <v>41.879604</v>
      </c>
      <c r="C667">
        <v>-87.633663999999996</v>
      </c>
      <c r="D667" s="1">
        <v>0.58333333333333337</v>
      </c>
      <c r="E667" s="1">
        <v>0.625</v>
      </c>
      <c r="F667" t="s">
        <v>9</v>
      </c>
      <c r="G667" t="s">
        <v>14</v>
      </c>
      <c r="H667">
        <v>27</v>
      </c>
      <c r="I667" s="2">
        <v>44143</v>
      </c>
      <c r="J667">
        <f t="shared" si="70"/>
        <v>0</v>
      </c>
      <c r="K667" t="str">
        <f t="shared" si="71"/>
        <v>Su</v>
      </c>
      <c r="L667">
        <f t="shared" si="72"/>
        <v>46</v>
      </c>
      <c r="M667" s="11">
        <f t="shared" si="73"/>
        <v>0.58333333333333326</v>
      </c>
      <c r="N667">
        <f t="shared" si="74"/>
        <v>1</v>
      </c>
      <c r="O667">
        <f t="shared" si="75"/>
        <v>1</v>
      </c>
      <c r="P667">
        <f t="shared" si="76"/>
        <v>1</v>
      </c>
    </row>
    <row r="668" spans="1:16" x14ac:dyDescent="0.3">
      <c r="A668">
        <v>2</v>
      </c>
      <c r="B668">
        <v>41.897865000000003</v>
      </c>
      <c r="C668">
        <v>-87.630874000000006</v>
      </c>
      <c r="D668" s="1">
        <v>0.64583333333333337</v>
      </c>
      <c r="E668" s="1">
        <v>0.99930555555555556</v>
      </c>
      <c r="F668" t="s">
        <v>13</v>
      </c>
      <c r="G668" t="s">
        <v>14</v>
      </c>
      <c r="H668">
        <v>27</v>
      </c>
      <c r="I668" s="2">
        <v>44143</v>
      </c>
      <c r="J668">
        <f t="shared" si="70"/>
        <v>0</v>
      </c>
      <c r="K668" t="str">
        <f t="shared" si="71"/>
        <v>Su</v>
      </c>
      <c r="L668">
        <f t="shared" si="72"/>
        <v>46</v>
      </c>
      <c r="M668" s="11">
        <f t="shared" si="73"/>
        <v>0.66666666666666663</v>
      </c>
      <c r="N668">
        <f t="shared" si="74"/>
        <v>1</v>
      </c>
      <c r="O668">
        <f t="shared" si="75"/>
        <v>0.5</v>
      </c>
      <c r="P668">
        <f t="shared" si="76"/>
        <v>1</v>
      </c>
    </row>
    <row r="669" spans="1:16" x14ac:dyDescent="0.3">
      <c r="A669">
        <v>3</v>
      </c>
      <c r="B669">
        <v>41.874848999999998</v>
      </c>
      <c r="C669">
        <v>-87.634506000000002</v>
      </c>
      <c r="D669" s="1">
        <v>0.29166666666666669</v>
      </c>
      <c r="E669" s="1">
        <v>0.375</v>
      </c>
      <c r="F669" t="s">
        <v>16</v>
      </c>
      <c r="G669" t="s">
        <v>14</v>
      </c>
      <c r="H669">
        <v>29</v>
      </c>
      <c r="I669" s="2">
        <v>44143</v>
      </c>
      <c r="J669">
        <f t="shared" si="70"/>
        <v>0</v>
      </c>
      <c r="K669" t="str">
        <f t="shared" si="71"/>
        <v>Su</v>
      </c>
      <c r="L669">
        <f t="shared" si="72"/>
        <v>46</v>
      </c>
      <c r="M669" s="11">
        <f t="shared" si="73"/>
        <v>0.33333333333333331</v>
      </c>
      <c r="N669">
        <f t="shared" si="74"/>
        <v>1</v>
      </c>
      <c r="O669">
        <f t="shared" si="75"/>
        <v>1</v>
      </c>
      <c r="P669">
        <f t="shared" si="76"/>
        <v>1</v>
      </c>
    </row>
    <row r="670" spans="1:16" x14ac:dyDescent="0.3">
      <c r="A670">
        <v>3</v>
      </c>
      <c r="B670">
        <v>41.884017999999998</v>
      </c>
      <c r="C670">
        <v>-87.627398999999997</v>
      </c>
      <c r="D670" s="1">
        <v>0.75</v>
      </c>
      <c r="E670" s="1">
        <v>0.91666666666666663</v>
      </c>
      <c r="F670" t="s">
        <v>18</v>
      </c>
      <c r="G670" t="s">
        <v>14</v>
      </c>
      <c r="H670">
        <v>29</v>
      </c>
      <c r="I670" s="2">
        <v>44143</v>
      </c>
      <c r="J670">
        <f t="shared" si="70"/>
        <v>0</v>
      </c>
      <c r="K670" t="str">
        <f t="shared" si="71"/>
        <v>Su</v>
      </c>
      <c r="L670">
        <f t="shared" si="72"/>
        <v>46</v>
      </c>
      <c r="M670" s="11">
        <f t="shared" si="73"/>
        <v>0.75</v>
      </c>
      <c r="N670">
        <f t="shared" si="74"/>
        <v>1</v>
      </c>
      <c r="O670">
        <f t="shared" si="75"/>
        <v>1</v>
      </c>
      <c r="P670">
        <f t="shared" si="76"/>
        <v>1</v>
      </c>
    </row>
    <row r="671" spans="1:16" x14ac:dyDescent="0.3">
      <c r="A671">
        <v>4</v>
      </c>
      <c r="B671">
        <v>41.897865000000003</v>
      </c>
      <c r="C671">
        <v>-87.630874000000006</v>
      </c>
      <c r="D671" s="1">
        <v>0.375</v>
      </c>
      <c r="E671" s="1">
        <v>0.38541666666666669</v>
      </c>
      <c r="F671" t="s">
        <v>13</v>
      </c>
      <c r="G671" t="s">
        <v>10</v>
      </c>
      <c r="H671">
        <v>26</v>
      </c>
      <c r="I671" s="2">
        <v>44143</v>
      </c>
      <c r="J671">
        <f t="shared" si="70"/>
        <v>0</v>
      </c>
      <c r="K671" t="str">
        <f t="shared" si="71"/>
        <v>Su</v>
      </c>
      <c r="L671">
        <f t="shared" si="72"/>
        <v>46</v>
      </c>
      <c r="M671" s="11">
        <f t="shared" si="73"/>
        <v>0.41666666666666663</v>
      </c>
      <c r="N671">
        <f t="shared" si="74"/>
        <v>1</v>
      </c>
      <c r="O671">
        <f t="shared" si="75"/>
        <v>1</v>
      </c>
      <c r="P671">
        <f t="shared" si="76"/>
        <v>1</v>
      </c>
    </row>
    <row r="672" spans="1:16" x14ac:dyDescent="0.3">
      <c r="A672">
        <v>4</v>
      </c>
      <c r="B672">
        <v>41.879604</v>
      </c>
      <c r="C672">
        <v>-87.633663999999996</v>
      </c>
      <c r="D672" s="1">
        <v>0.75</v>
      </c>
      <c r="E672" s="1">
        <v>0.79166666666666663</v>
      </c>
      <c r="F672" t="s">
        <v>9</v>
      </c>
      <c r="G672" t="s">
        <v>10</v>
      </c>
      <c r="H672">
        <v>26</v>
      </c>
      <c r="I672" s="2">
        <v>44143</v>
      </c>
      <c r="J672">
        <f t="shared" si="70"/>
        <v>0</v>
      </c>
      <c r="K672" t="str">
        <f t="shared" si="71"/>
        <v>Su</v>
      </c>
      <c r="L672">
        <f t="shared" si="72"/>
        <v>46</v>
      </c>
      <c r="M672" s="11">
        <f t="shared" si="73"/>
        <v>0.75</v>
      </c>
      <c r="N672">
        <f t="shared" si="74"/>
        <v>1</v>
      </c>
      <c r="O672">
        <f t="shared" si="75"/>
        <v>1</v>
      </c>
      <c r="P672">
        <f t="shared" si="76"/>
        <v>1</v>
      </c>
    </row>
    <row r="673" spans="1:16" x14ac:dyDescent="0.3">
      <c r="A673">
        <v>4</v>
      </c>
      <c r="B673">
        <v>41.890135999999998</v>
      </c>
      <c r="C673">
        <v>-87.631688999999994</v>
      </c>
      <c r="D673" s="1">
        <v>0.8125</v>
      </c>
      <c r="E673" s="1">
        <v>0</v>
      </c>
      <c r="F673" t="s">
        <v>21</v>
      </c>
      <c r="G673" t="s">
        <v>10</v>
      </c>
      <c r="H673">
        <v>26</v>
      </c>
      <c r="I673" s="2">
        <v>44143</v>
      </c>
      <c r="J673">
        <f t="shared" si="70"/>
        <v>0</v>
      </c>
      <c r="K673" t="str">
        <f t="shared" si="71"/>
        <v>Su</v>
      </c>
      <c r="L673">
        <f t="shared" si="72"/>
        <v>46</v>
      </c>
      <c r="M673" s="11">
        <f t="shared" si="73"/>
        <v>0.83333333333333326</v>
      </c>
      <c r="N673">
        <f t="shared" si="74"/>
        <v>0.75</v>
      </c>
      <c r="O673">
        <f t="shared" si="75"/>
        <v>1</v>
      </c>
      <c r="P673">
        <f t="shared" si="76"/>
        <v>0.75</v>
      </c>
    </row>
    <row r="674" spans="1:16" x14ac:dyDescent="0.3">
      <c r="A674">
        <v>5</v>
      </c>
      <c r="B674">
        <v>41.897865000000003</v>
      </c>
      <c r="C674">
        <v>-87.630874000000006</v>
      </c>
      <c r="D674" s="1">
        <v>0.33333333333333331</v>
      </c>
      <c r="E674" s="1">
        <v>0.375</v>
      </c>
      <c r="F674" t="s">
        <v>13</v>
      </c>
      <c r="G674" t="s">
        <v>10</v>
      </c>
      <c r="H674">
        <v>27</v>
      </c>
      <c r="I674" s="2">
        <v>44143</v>
      </c>
      <c r="J674">
        <f t="shared" si="70"/>
        <v>0</v>
      </c>
      <c r="K674" t="str">
        <f t="shared" si="71"/>
        <v>Su</v>
      </c>
      <c r="L674">
        <f t="shared" si="72"/>
        <v>46</v>
      </c>
      <c r="M674" s="11">
        <f t="shared" si="73"/>
        <v>0.33333333333333331</v>
      </c>
      <c r="N674">
        <f t="shared" si="74"/>
        <v>1</v>
      </c>
      <c r="O674">
        <f t="shared" si="75"/>
        <v>1</v>
      </c>
      <c r="P674">
        <f t="shared" si="76"/>
        <v>1</v>
      </c>
    </row>
    <row r="675" spans="1:16" x14ac:dyDescent="0.3">
      <c r="A675">
        <v>5</v>
      </c>
      <c r="B675">
        <v>41.881996999999998</v>
      </c>
      <c r="C675">
        <v>-87.627484999999993</v>
      </c>
      <c r="D675" s="1">
        <v>0.375</v>
      </c>
      <c r="E675" s="1">
        <v>0.54166666666666663</v>
      </c>
      <c r="F675" t="s">
        <v>15</v>
      </c>
      <c r="G675" t="s">
        <v>10</v>
      </c>
      <c r="H675">
        <v>27</v>
      </c>
      <c r="I675" s="2">
        <v>44143</v>
      </c>
      <c r="J675">
        <f t="shared" si="70"/>
        <v>0</v>
      </c>
      <c r="K675" t="str">
        <f t="shared" si="71"/>
        <v>Su</v>
      </c>
      <c r="L675">
        <f t="shared" si="72"/>
        <v>46</v>
      </c>
      <c r="M675" s="11">
        <f t="shared" si="73"/>
        <v>0.41666666666666663</v>
      </c>
      <c r="N675">
        <f t="shared" si="74"/>
        <v>1</v>
      </c>
      <c r="O675">
        <f t="shared" si="75"/>
        <v>0.5</v>
      </c>
      <c r="P675">
        <f t="shared" si="76"/>
        <v>1</v>
      </c>
    </row>
    <row r="676" spans="1:16" x14ac:dyDescent="0.3">
      <c r="A676">
        <v>6</v>
      </c>
      <c r="B676">
        <v>41.881996999999998</v>
      </c>
      <c r="C676">
        <v>-87.627484999999993</v>
      </c>
      <c r="D676" s="1">
        <v>0.41666666666666669</v>
      </c>
      <c r="E676" s="1">
        <v>0.54166666666666663</v>
      </c>
      <c r="F676" t="s">
        <v>15</v>
      </c>
      <c r="G676" t="s">
        <v>14</v>
      </c>
      <c r="H676">
        <v>29</v>
      </c>
      <c r="I676" s="2">
        <v>44143</v>
      </c>
      <c r="J676">
        <f t="shared" si="70"/>
        <v>0</v>
      </c>
      <c r="K676" t="str">
        <f t="shared" si="71"/>
        <v>Su</v>
      </c>
      <c r="L676">
        <f t="shared" si="72"/>
        <v>46</v>
      </c>
      <c r="M676" s="11">
        <f t="shared" si="73"/>
        <v>0.41666666666666663</v>
      </c>
      <c r="N676">
        <f t="shared" si="74"/>
        <v>1</v>
      </c>
      <c r="O676">
        <f t="shared" si="75"/>
        <v>0.5</v>
      </c>
      <c r="P676">
        <f t="shared" si="76"/>
        <v>1</v>
      </c>
    </row>
    <row r="677" spans="1:16" x14ac:dyDescent="0.3">
      <c r="A677">
        <v>6</v>
      </c>
      <c r="B677">
        <v>41.883138000000002</v>
      </c>
      <c r="C677">
        <v>-87.630692999999994</v>
      </c>
      <c r="D677" s="1">
        <v>0.58333333333333337</v>
      </c>
      <c r="E677" s="1">
        <v>0.66666666666666663</v>
      </c>
      <c r="F677" t="s">
        <v>19</v>
      </c>
      <c r="G677" t="s">
        <v>14</v>
      </c>
      <c r="H677">
        <v>29</v>
      </c>
      <c r="I677" s="2">
        <v>44143</v>
      </c>
      <c r="J677">
        <f t="shared" si="70"/>
        <v>0</v>
      </c>
      <c r="K677" t="str">
        <f t="shared" si="71"/>
        <v>Su</v>
      </c>
      <c r="L677">
        <f t="shared" si="72"/>
        <v>46</v>
      </c>
      <c r="M677" s="11">
        <f t="shared" si="73"/>
        <v>0.58333333333333326</v>
      </c>
      <c r="N677">
        <f t="shared" si="74"/>
        <v>1</v>
      </c>
      <c r="O677">
        <f t="shared" si="75"/>
        <v>1</v>
      </c>
      <c r="P677">
        <f t="shared" si="76"/>
        <v>1</v>
      </c>
    </row>
    <row r="678" spans="1:16" x14ac:dyDescent="0.3">
      <c r="A678">
        <v>6</v>
      </c>
      <c r="B678">
        <v>41.897865000000003</v>
      </c>
      <c r="C678">
        <v>-87.630874000000006</v>
      </c>
      <c r="D678" s="1">
        <v>0.66666666666666663</v>
      </c>
      <c r="E678" s="1">
        <v>0.6875</v>
      </c>
      <c r="F678" t="s">
        <v>13</v>
      </c>
      <c r="G678" t="s">
        <v>14</v>
      </c>
      <c r="H678">
        <v>29</v>
      </c>
      <c r="I678" s="2">
        <v>44143</v>
      </c>
      <c r="J678">
        <f t="shared" si="70"/>
        <v>0</v>
      </c>
      <c r="K678" t="str">
        <f t="shared" si="71"/>
        <v>Su</v>
      </c>
      <c r="L678">
        <f t="shared" si="72"/>
        <v>46</v>
      </c>
      <c r="M678" s="11">
        <f t="shared" si="73"/>
        <v>0.66666666666666663</v>
      </c>
      <c r="N678">
        <f t="shared" si="74"/>
        <v>1</v>
      </c>
      <c r="O678">
        <f t="shared" si="75"/>
        <v>0.5</v>
      </c>
      <c r="P678">
        <f t="shared" si="76"/>
        <v>1</v>
      </c>
    </row>
    <row r="679" spans="1:16" x14ac:dyDescent="0.3">
      <c r="A679">
        <v>6</v>
      </c>
      <c r="B679">
        <v>41.890135999999998</v>
      </c>
      <c r="C679">
        <v>-87.631688999999994</v>
      </c>
      <c r="D679" s="1">
        <v>0.91666666666666663</v>
      </c>
      <c r="E679" s="1">
        <v>0.99930555555555556</v>
      </c>
      <c r="F679" t="s">
        <v>21</v>
      </c>
      <c r="G679" t="s">
        <v>14</v>
      </c>
      <c r="H679">
        <v>29</v>
      </c>
      <c r="I679" s="2">
        <v>44143</v>
      </c>
      <c r="J679">
        <f t="shared" si="70"/>
        <v>0</v>
      </c>
      <c r="K679" t="str">
        <f t="shared" si="71"/>
        <v>Su</v>
      </c>
      <c r="L679">
        <f t="shared" si="72"/>
        <v>46</v>
      </c>
      <c r="M679" s="11">
        <f t="shared" si="73"/>
        <v>0.91666666666666663</v>
      </c>
      <c r="N679">
        <f t="shared" si="74"/>
        <v>1</v>
      </c>
      <c r="O679">
        <f t="shared" si="75"/>
        <v>1</v>
      </c>
      <c r="P679">
        <f t="shared" si="76"/>
        <v>1</v>
      </c>
    </row>
    <row r="680" spans="1:16" x14ac:dyDescent="0.3">
      <c r="A680">
        <v>1</v>
      </c>
      <c r="B680">
        <v>41.879604</v>
      </c>
      <c r="C680">
        <v>-87.633663999999996</v>
      </c>
      <c r="D680" s="1">
        <v>0.33333333333333331</v>
      </c>
      <c r="E680" s="1">
        <v>0.34027777777777773</v>
      </c>
      <c r="F680" t="s">
        <v>9</v>
      </c>
      <c r="G680" t="s">
        <v>10</v>
      </c>
      <c r="H680">
        <v>25</v>
      </c>
      <c r="I680" s="2">
        <v>44144</v>
      </c>
      <c r="J680">
        <f t="shared" si="70"/>
        <v>1</v>
      </c>
      <c r="K680" t="str">
        <f t="shared" si="71"/>
        <v>M</v>
      </c>
      <c r="L680">
        <f t="shared" si="72"/>
        <v>46</v>
      </c>
      <c r="M680" s="11">
        <f t="shared" si="73"/>
        <v>0.33333333333333331</v>
      </c>
      <c r="N680">
        <f t="shared" si="74"/>
        <v>0.875</v>
      </c>
      <c r="O680">
        <f t="shared" si="75"/>
        <v>0.53846153846153844</v>
      </c>
      <c r="P680">
        <f t="shared" si="76"/>
        <v>0.875</v>
      </c>
    </row>
    <row r="681" spans="1:16" x14ac:dyDescent="0.3">
      <c r="A681">
        <v>1</v>
      </c>
      <c r="B681">
        <v>41.877676999999998</v>
      </c>
      <c r="C681">
        <v>-87.634251000000006</v>
      </c>
      <c r="D681" s="1">
        <v>0.34375</v>
      </c>
      <c r="E681" s="1">
        <v>0.34722222222222227</v>
      </c>
      <c r="F681" t="s">
        <v>11</v>
      </c>
      <c r="G681" t="s">
        <v>10</v>
      </c>
      <c r="H681">
        <v>25</v>
      </c>
      <c r="I681" s="2">
        <v>44144</v>
      </c>
      <c r="J681">
        <f t="shared" si="70"/>
        <v>1</v>
      </c>
      <c r="K681" t="str">
        <f t="shared" si="71"/>
        <v>M</v>
      </c>
      <c r="L681">
        <f t="shared" si="72"/>
        <v>46</v>
      </c>
      <c r="M681" s="11">
        <f t="shared" si="73"/>
        <v>0.33333333333333331</v>
      </c>
      <c r="N681">
        <f t="shared" si="74"/>
        <v>1</v>
      </c>
      <c r="O681">
        <f t="shared" si="75"/>
        <v>1</v>
      </c>
      <c r="P681">
        <f t="shared" si="76"/>
        <v>1</v>
      </c>
    </row>
    <row r="682" spans="1:16" x14ac:dyDescent="0.3">
      <c r="A682">
        <v>1</v>
      </c>
      <c r="B682">
        <v>41.880653000000002</v>
      </c>
      <c r="C682">
        <v>-87.636480000000006</v>
      </c>
      <c r="D682" s="1">
        <v>0.35416666666666669</v>
      </c>
      <c r="E682" s="1">
        <v>0.5</v>
      </c>
      <c r="F682" t="s">
        <v>12</v>
      </c>
      <c r="G682" t="s">
        <v>10</v>
      </c>
      <c r="H682">
        <v>25</v>
      </c>
      <c r="I682" s="2">
        <v>44144</v>
      </c>
      <c r="J682">
        <f t="shared" si="70"/>
        <v>1</v>
      </c>
      <c r="K682" t="str">
        <f t="shared" si="71"/>
        <v>M</v>
      </c>
      <c r="L682">
        <f t="shared" si="72"/>
        <v>46</v>
      </c>
      <c r="M682" s="11">
        <f t="shared" si="73"/>
        <v>0.33333333333333331</v>
      </c>
      <c r="N682">
        <f t="shared" si="74"/>
        <v>1</v>
      </c>
      <c r="O682">
        <f t="shared" si="75"/>
        <v>1</v>
      </c>
      <c r="P682">
        <f t="shared" si="76"/>
        <v>1</v>
      </c>
    </row>
    <row r="683" spans="1:16" x14ac:dyDescent="0.3">
      <c r="A683">
        <v>1</v>
      </c>
      <c r="B683">
        <v>41.897865000000003</v>
      </c>
      <c r="C683">
        <v>-87.630874000000006</v>
      </c>
      <c r="D683" s="1">
        <v>0.72916666666666663</v>
      </c>
      <c r="E683" s="1">
        <v>0.99930555555555556</v>
      </c>
      <c r="F683" t="s">
        <v>13</v>
      </c>
      <c r="G683" t="s">
        <v>10</v>
      </c>
      <c r="H683">
        <v>25</v>
      </c>
      <c r="I683" s="2">
        <v>44144</v>
      </c>
      <c r="J683">
        <f t="shared" si="70"/>
        <v>1</v>
      </c>
      <c r="K683" t="str">
        <f t="shared" si="71"/>
        <v>M</v>
      </c>
      <c r="L683">
        <f t="shared" si="72"/>
        <v>46</v>
      </c>
      <c r="M683" s="11">
        <f t="shared" si="73"/>
        <v>0.75</v>
      </c>
      <c r="N683">
        <f t="shared" si="74"/>
        <v>1</v>
      </c>
      <c r="O683">
        <f t="shared" si="75"/>
        <v>0.25</v>
      </c>
      <c r="P683">
        <f t="shared" si="76"/>
        <v>1</v>
      </c>
    </row>
    <row r="684" spans="1:16" x14ac:dyDescent="0.3">
      <c r="A684">
        <v>2</v>
      </c>
      <c r="B684">
        <v>41.879604</v>
      </c>
      <c r="C684">
        <v>-87.633663999999996</v>
      </c>
      <c r="D684" s="1">
        <v>0.3125</v>
      </c>
      <c r="E684" s="1">
        <v>0.35416666666666669</v>
      </c>
      <c r="F684" t="s">
        <v>9</v>
      </c>
      <c r="G684" t="s">
        <v>14</v>
      </c>
      <c r="H684">
        <v>27</v>
      </c>
      <c r="I684" s="2">
        <v>44144</v>
      </c>
      <c r="J684">
        <f t="shared" si="70"/>
        <v>1</v>
      </c>
      <c r="K684" t="str">
        <f t="shared" si="71"/>
        <v>M</v>
      </c>
      <c r="L684">
        <f t="shared" si="72"/>
        <v>46</v>
      </c>
      <c r="M684" s="11">
        <f t="shared" si="73"/>
        <v>0.33333333333333331</v>
      </c>
      <c r="N684">
        <f t="shared" si="74"/>
        <v>0.75</v>
      </c>
      <c r="O684">
        <f t="shared" si="75"/>
        <v>0.46153846153846156</v>
      </c>
      <c r="P684">
        <f t="shared" si="76"/>
        <v>0.75</v>
      </c>
    </row>
    <row r="685" spans="1:16" x14ac:dyDescent="0.3">
      <c r="A685">
        <v>2</v>
      </c>
      <c r="B685">
        <v>41.880653000000002</v>
      </c>
      <c r="C685">
        <v>-87.636480000000006</v>
      </c>
      <c r="D685" s="1">
        <v>0.375</v>
      </c>
      <c r="E685" s="1">
        <v>0.70833333333333337</v>
      </c>
      <c r="F685" t="s">
        <v>12</v>
      </c>
      <c r="G685" t="s">
        <v>14</v>
      </c>
      <c r="H685">
        <v>27</v>
      </c>
      <c r="I685" s="2">
        <v>44144</v>
      </c>
      <c r="J685">
        <f t="shared" si="70"/>
        <v>1</v>
      </c>
      <c r="K685" t="str">
        <f t="shared" si="71"/>
        <v>M</v>
      </c>
      <c r="L685">
        <f t="shared" si="72"/>
        <v>46</v>
      </c>
      <c r="M685" s="11">
        <f t="shared" si="73"/>
        <v>0.41666666666666663</v>
      </c>
      <c r="N685">
        <f t="shared" si="74"/>
        <v>1</v>
      </c>
      <c r="O685">
        <f t="shared" si="75"/>
        <v>0.21052631578947367</v>
      </c>
      <c r="P685">
        <f t="shared" si="76"/>
        <v>1</v>
      </c>
    </row>
    <row r="686" spans="1:16" x14ac:dyDescent="0.3">
      <c r="A686">
        <v>2</v>
      </c>
      <c r="B686">
        <v>41.897865000000003</v>
      </c>
      <c r="C686">
        <v>-87.630874000000006</v>
      </c>
      <c r="D686" s="1">
        <v>0.73958333333333337</v>
      </c>
      <c r="E686" s="1">
        <v>0.99930555555555556</v>
      </c>
      <c r="F686" t="s">
        <v>13</v>
      </c>
      <c r="G686" t="s">
        <v>14</v>
      </c>
      <c r="H686">
        <v>27</v>
      </c>
      <c r="I686" s="2">
        <v>44144</v>
      </c>
      <c r="J686">
        <f t="shared" si="70"/>
        <v>1</v>
      </c>
      <c r="K686" t="str">
        <f t="shared" si="71"/>
        <v>M</v>
      </c>
      <c r="L686">
        <f t="shared" si="72"/>
        <v>46</v>
      </c>
      <c r="M686" s="11">
        <f t="shared" si="73"/>
        <v>0.75</v>
      </c>
      <c r="N686">
        <f t="shared" si="74"/>
        <v>1</v>
      </c>
      <c r="O686">
        <f t="shared" si="75"/>
        <v>0.25</v>
      </c>
      <c r="P686">
        <f t="shared" si="76"/>
        <v>1</v>
      </c>
    </row>
    <row r="687" spans="1:16" x14ac:dyDescent="0.3">
      <c r="A687">
        <v>3</v>
      </c>
      <c r="B687">
        <v>41.880653000000002</v>
      </c>
      <c r="C687">
        <v>-87.636480000000006</v>
      </c>
      <c r="D687" s="1">
        <v>0.375</v>
      </c>
      <c r="E687" s="1">
        <v>0.70833333333333337</v>
      </c>
      <c r="F687" t="s">
        <v>12</v>
      </c>
      <c r="G687" t="s">
        <v>14</v>
      </c>
      <c r="H687">
        <v>29</v>
      </c>
      <c r="I687" s="2">
        <v>44144</v>
      </c>
      <c r="J687">
        <f t="shared" si="70"/>
        <v>1</v>
      </c>
      <c r="K687" t="str">
        <f t="shared" si="71"/>
        <v>M</v>
      </c>
      <c r="L687">
        <f t="shared" si="72"/>
        <v>46</v>
      </c>
      <c r="M687" s="11">
        <f t="shared" si="73"/>
        <v>0.41666666666666663</v>
      </c>
      <c r="N687">
        <f t="shared" si="74"/>
        <v>1</v>
      </c>
      <c r="O687">
        <f t="shared" si="75"/>
        <v>0.21052631578947367</v>
      </c>
      <c r="P687">
        <f t="shared" si="76"/>
        <v>1</v>
      </c>
    </row>
    <row r="688" spans="1:16" x14ac:dyDescent="0.3">
      <c r="A688">
        <v>3</v>
      </c>
      <c r="B688">
        <v>41.881996999999998</v>
      </c>
      <c r="C688">
        <v>-87.627484999999993</v>
      </c>
      <c r="D688" s="1">
        <v>0.73958333333333337</v>
      </c>
      <c r="E688" s="1">
        <v>0.77083333333333337</v>
      </c>
      <c r="F688" t="s">
        <v>15</v>
      </c>
      <c r="G688" t="s">
        <v>14</v>
      </c>
      <c r="H688">
        <v>29</v>
      </c>
      <c r="I688" s="2">
        <v>44144</v>
      </c>
      <c r="J688">
        <f t="shared" si="70"/>
        <v>1</v>
      </c>
      <c r="K688" t="str">
        <f t="shared" si="71"/>
        <v>M</v>
      </c>
      <c r="L688">
        <f t="shared" si="72"/>
        <v>46</v>
      </c>
      <c r="M688" s="11">
        <f t="shared" si="73"/>
        <v>0.75</v>
      </c>
      <c r="N688">
        <f t="shared" si="74"/>
        <v>0.875</v>
      </c>
      <c r="O688">
        <f t="shared" si="75"/>
        <v>0.30434782608695654</v>
      </c>
      <c r="P688">
        <f t="shared" si="76"/>
        <v>0.875</v>
      </c>
    </row>
    <row r="689" spans="1:16" x14ac:dyDescent="0.3">
      <c r="A689">
        <v>3</v>
      </c>
      <c r="B689">
        <v>41.897865000000003</v>
      </c>
      <c r="C689">
        <v>-87.630874000000006</v>
      </c>
      <c r="D689" s="1">
        <v>0.79166666666666663</v>
      </c>
      <c r="E689" s="1">
        <v>0.99930555555555556</v>
      </c>
      <c r="F689" t="s">
        <v>13</v>
      </c>
      <c r="G689" t="s">
        <v>14</v>
      </c>
      <c r="H689">
        <v>29</v>
      </c>
      <c r="I689" s="2">
        <v>44144</v>
      </c>
      <c r="J689">
        <f t="shared" si="70"/>
        <v>1</v>
      </c>
      <c r="K689" t="str">
        <f t="shared" si="71"/>
        <v>M</v>
      </c>
      <c r="L689">
        <f t="shared" si="72"/>
        <v>46</v>
      </c>
      <c r="M689" s="11">
        <f t="shared" si="73"/>
        <v>0.83333333333333326</v>
      </c>
      <c r="N689">
        <f t="shared" si="74"/>
        <v>1</v>
      </c>
      <c r="O689">
        <f t="shared" si="75"/>
        <v>0.5</v>
      </c>
      <c r="P689">
        <f t="shared" si="76"/>
        <v>1</v>
      </c>
    </row>
    <row r="690" spans="1:16" x14ac:dyDescent="0.3">
      <c r="A690">
        <v>4</v>
      </c>
      <c r="B690">
        <v>41.880653000000002</v>
      </c>
      <c r="C690">
        <v>-87.636480000000006</v>
      </c>
      <c r="D690" s="1">
        <v>0.375</v>
      </c>
      <c r="E690" s="1">
        <v>0.71527777777777779</v>
      </c>
      <c r="F690" t="s">
        <v>12</v>
      </c>
      <c r="G690" t="s">
        <v>10</v>
      </c>
      <c r="H690">
        <v>26</v>
      </c>
      <c r="I690" s="2">
        <v>44144</v>
      </c>
      <c r="J690">
        <f t="shared" si="70"/>
        <v>1</v>
      </c>
      <c r="K690" t="str">
        <f t="shared" si="71"/>
        <v>M</v>
      </c>
      <c r="L690">
        <f t="shared" si="72"/>
        <v>46</v>
      </c>
      <c r="M690" s="11">
        <f t="shared" si="73"/>
        <v>0.41666666666666663</v>
      </c>
      <c r="N690">
        <f t="shared" si="74"/>
        <v>1</v>
      </c>
      <c r="O690">
        <f t="shared" si="75"/>
        <v>0.21052631578947367</v>
      </c>
      <c r="P690">
        <f t="shared" si="76"/>
        <v>1</v>
      </c>
    </row>
    <row r="691" spans="1:16" x14ac:dyDescent="0.3">
      <c r="A691">
        <v>4</v>
      </c>
      <c r="B691">
        <v>41.881996999999998</v>
      </c>
      <c r="C691">
        <v>-87.627484999999993</v>
      </c>
      <c r="D691" s="1">
        <v>0.73958333333333337</v>
      </c>
      <c r="E691" s="1">
        <v>0.77777777777777779</v>
      </c>
      <c r="F691" t="s">
        <v>15</v>
      </c>
      <c r="G691" t="s">
        <v>10</v>
      </c>
      <c r="H691">
        <v>26</v>
      </c>
      <c r="I691" s="2">
        <v>44144</v>
      </c>
      <c r="J691">
        <f t="shared" si="70"/>
        <v>1</v>
      </c>
      <c r="K691" t="str">
        <f t="shared" si="71"/>
        <v>M</v>
      </c>
      <c r="L691">
        <f t="shared" si="72"/>
        <v>46</v>
      </c>
      <c r="M691" s="11">
        <f t="shared" si="73"/>
        <v>0.75</v>
      </c>
      <c r="N691">
        <f t="shared" si="74"/>
        <v>1</v>
      </c>
      <c r="O691">
        <f t="shared" si="75"/>
        <v>0.34782608695652173</v>
      </c>
      <c r="P691">
        <f t="shared" si="76"/>
        <v>1</v>
      </c>
    </row>
    <row r="692" spans="1:16" x14ac:dyDescent="0.3">
      <c r="A692">
        <v>4</v>
      </c>
      <c r="B692">
        <v>41.897865000000003</v>
      </c>
      <c r="C692">
        <v>-87.630874000000006</v>
      </c>
      <c r="D692" s="1">
        <v>0.79166666666666663</v>
      </c>
      <c r="E692" s="1">
        <v>0.99930555555555556</v>
      </c>
      <c r="F692" t="s">
        <v>13</v>
      </c>
      <c r="G692" t="s">
        <v>10</v>
      </c>
      <c r="H692">
        <v>26</v>
      </c>
      <c r="I692" s="2">
        <v>44144</v>
      </c>
      <c r="J692">
        <f t="shared" si="70"/>
        <v>1</v>
      </c>
      <c r="K692" t="str">
        <f t="shared" si="71"/>
        <v>M</v>
      </c>
      <c r="L692">
        <f t="shared" si="72"/>
        <v>46</v>
      </c>
      <c r="M692" s="11">
        <f t="shared" si="73"/>
        <v>0.83333333333333326</v>
      </c>
      <c r="N692">
        <f t="shared" si="74"/>
        <v>1</v>
      </c>
      <c r="O692">
        <f t="shared" si="75"/>
        <v>0.5</v>
      </c>
      <c r="P692">
        <f t="shared" si="76"/>
        <v>1</v>
      </c>
    </row>
    <row r="693" spans="1:16" x14ac:dyDescent="0.3">
      <c r="A693">
        <v>5</v>
      </c>
      <c r="B693">
        <v>41.874848999999998</v>
      </c>
      <c r="C693">
        <v>-87.634506000000002</v>
      </c>
      <c r="D693" s="1">
        <v>0.25</v>
      </c>
      <c r="E693" s="1">
        <v>0.3125</v>
      </c>
      <c r="F693" t="s">
        <v>16</v>
      </c>
      <c r="G693" t="s">
        <v>10</v>
      </c>
      <c r="H693">
        <v>27</v>
      </c>
      <c r="I693" s="2">
        <v>44144</v>
      </c>
      <c r="J693">
        <f t="shared" si="70"/>
        <v>1</v>
      </c>
      <c r="K693" t="str">
        <f t="shared" si="71"/>
        <v>M</v>
      </c>
      <c r="L693">
        <f t="shared" si="72"/>
        <v>46</v>
      </c>
      <c r="M693" s="11">
        <f t="shared" si="73"/>
        <v>0.25</v>
      </c>
      <c r="N693">
        <f t="shared" si="74"/>
        <v>1</v>
      </c>
      <c r="O693">
        <f t="shared" si="75"/>
        <v>0.5</v>
      </c>
      <c r="P693">
        <f t="shared" si="76"/>
        <v>1</v>
      </c>
    </row>
    <row r="694" spans="1:16" x14ac:dyDescent="0.3">
      <c r="A694">
        <v>5</v>
      </c>
      <c r="B694">
        <v>41.881996999999998</v>
      </c>
      <c r="C694">
        <v>-87.627484999999993</v>
      </c>
      <c r="D694" s="1">
        <v>0.73958333333333337</v>
      </c>
      <c r="E694" s="1">
        <v>0.77083333333333337</v>
      </c>
      <c r="F694" t="s">
        <v>15</v>
      </c>
      <c r="G694" t="s">
        <v>10</v>
      </c>
      <c r="H694">
        <v>27</v>
      </c>
      <c r="I694" s="2">
        <v>44144</v>
      </c>
      <c r="J694">
        <f t="shared" si="70"/>
        <v>1</v>
      </c>
      <c r="K694" t="str">
        <f t="shared" si="71"/>
        <v>M</v>
      </c>
      <c r="L694">
        <f t="shared" si="72"/>
        <v>46</v>
      </c>
      <c r="M694" s="11">
        <f t="shared" si="73"/>
        <v>0.75</v>
      </c>
      <c r="N694">
        <f t="shared" si="74"/>
        <v>1</v>
      </c>
      <c r="O694">
        <f t="shared" si="75"/>
        <v>0.34782608695652173</v>
      </c>
      <c r="P694">
        <f t="shared" si="76"/>
        <v>1</v>
      </c>
    </row>
    <row r="695" spans="1:16" x14ac:dyDescent="0.3">
      <c r="A695">
        <v>5</v>
      </c>
      <c r="B695">
        <v>41.897865000000003</v>
      </c>
      <c r="C695">
        <v>-87.630874000000006</v>
      </c>
      <c r="D695" s="1">
        <v>0.73958333333333337</v>
      </c>
      <c r="E695" s="1">
        <v>0.99930555555555556</v>
      </c>
      <c r="F695" t="s">
        <v>13</v>
      </c>
      <c r="G695" t="s">
        <v>10</v>
      </c>
      <c r="H695">
        <v>27</v>
      </c>
      <c r="I695" s="2">
        <v>44144</v>
      </c>
      <c r="J695">
        <f t="shared" si="70"/>
        <v>1</v>
      </c>
      <c r="K695" t="str">
        <f t="shared" si="71"/>
        <v>M</v>
      </c>
      <c r="L695">
        <f t="shared" si="72"/>
        <v>46</v>
      </c>
      <c r="M695" s="11">
        <f t="shared" si="73"/>
        <v>0.75</v>
      </c>
      <c r="N695">
        <f t="shared" si="74"/>
        <v>1</v>
      </c>
      <c r="O695">
        <f t="shared" si="75"/>
        <v>0.25</v>
      </c>
      <c r="P695">
        <f t="shared" si="76"/>
        <v>1</v>
      </c>
    </row>
    <row r="696" spans="1:16" x14ac:dyDescent="0.3">
      <c r="A696">
        <v>6</v>
      </c>
      <c r="B696">
        <v>41.874848999999998</v>
      </c>
      <c r="C696">
        <v>-87.634506000000002</v>
      </c>
      <c r="D696" s="1">
        <v>0.25</v>
      </c>
      <c r="E696" s="1">
        <v>0.31944444444444448</v>
      </c>
      <c r="F696" t="s">
        <v>16</v>
      </c>
      <c r="G696" t="s">
        <v>14</v>
      </c>
      <c r="H696">
        <v>29</v>
      </c>
      <c r="I696" s="2">
        <v>44144</v>
      </c>
      <c r="J696">
        <f t="shared" si="70"/>
        <v>1</v>
      </c>
      <c r="K696" t="str">
        <f t="shared" si="71"/>
        <v>M</v>
      </c>
      <c r="L696">
        <f t="shared" si="72"/>
        <v>46</v>
      </c>
      <c r="M696" s="11">
        <f t="shared" si="73"/>
        <v>0.25</v>
      </c>
      <c r="N696">
        <f t="shared" si="74"/>
        <v>1</v>
      </c>
      <c r="O696">
        <f t="shared" si="75"/>
        <v>0.5</v>
      </c>
      <c r="P696">
        <f t="shared" si="76"/>
        <v>1</v>
      </c>
    </row>
    <row r="697" spans="1:16" x14ac:dyDescent="0.3">
      <c r="A697">
        <v>6</v>
      </c>
      <c r="B697">
        <v>41.880653000000002</v>
      </c>
      <c r="C697">
        <v>-87.636480000000006</v>
      </c>
      <c r="D697" s="1">
        <v>0.375</v>
      </c>
      <c r="E697" s="1">
        <v>0.71527777777777779</v>
      </c>
      <c r="F697" t="s">
        <v>12</v>
      </c>
      <c r="G697" t="s">
        <v>14</v>
      </c>
      <c r="H697">
        <v>29</v>
      </c>
      <c r="I697" s="2">
        <v>44144</v>
      </c>
      <c r="J697">
        <f t="shared" si="70"/>
        <v>1</v>
      </c>
      <c r="K697" t="str">
        <f t="shared" si="71"/>
        <v>M</v>
      </c>
      <c r="L697">
        <f t="shared" si="72"/>
        <v>46</v>
      </c>
      <c r="M697" s="11">
        <f t="shared" si="73"/>
        <v>0.41666666666666663</v>
      </c>
      <c r="N697">
        <f t="shared" si="74"/>
        <v>1</v>
      </c>
      <c r="O697">
        <f t="shared" si="75"/>
        <v>0.21052631578947367</v>
      </c>
      <c r="P697">
        <f t="shared" si="76"/>
        <v>1</v>
      </c>
    </row>
    <row r="698" spans="1:16" x14ac:dyDescent="0.3">
      <c r="A698">
        <v>6</v>
      </c>
      <c r="B698">
        <v>41.897865000000003</v>
      </c>
      <c r="C698">
        <v>-87.630874000000006</v>
      </c>
      <c r="D698" s="1">
        <v>0.73958333333333337</v>
      </c>
      <c r="E698" s="1">
        <v>0.99930555555555556</v>
      </c>
      <c r="F698" t="s">
        <v>13</v>
      </c>
      <c r="G698" t="s">
        <v>14</v>
      </c>
      <c r="H698">
        <v>29</v>
      </c>
      <c r="I698" s="2">
        <v>44144</v>
      </c>
      <c r="J698">
        <f t="shared" si="70"/>
        <v>1</v>
      </c>
      <c r="K698" t="str">
        <f t="shared" si="71"/>
        <v>M</v>
      </c>
      <c r="L698">
        <f t="shared" si="72"/>
        <v>46</v>
      </c>
      <c r="M698" s="11">
        <f t="shared" si="73"/>
        <v>0.75</v>
      </c>
      <c r="N698">
        <f t="shared" si="74"/>
        <v>1</v>
      </c>
      <c r="O698">
        <f t="shared" si="75"/>
        <v>0.25</v>
      </c>
      <c r="P698">
        <f t="shared" si="76"/>
        <v>1</v>
      </c>
    </row>
    <row r="699" spans="1:16" x14ac:dyDescent="0.3">
      <c r="A699">
        <v>1</v>
      </c>
      <c r="B699">
        <v>41.879604</v>
      </c>
      <c r="C699">
        <v>-87.633663999999996</v>
      </c>
      <c r="D699" s="1">
        <v>0.33333333333333331</v>
      </c>
      <c r="E699" s="1">
        <v>0.34027777777777773</v>
      </c>
      <c r="F699" t="s">
        <v>9</v>
      </c>
      <c r="G699" t="s">
        <v>10</v>
      </c>
      <c r="H699">
        <v>25</v>
      </c>
      <c r="I699" s="2">
        <v>44145</v>
      </c>
      <c r="J699">
        <f t="shared" si="70"/>
        <v>1</v>
      </c>
      <c r="K699" t="str">
        <f t="shared" si="71"/>
        <v>Tu</v>
      </c>
      <c r="L699">
        <f t="shared" si="72"/>
        <v>46</v>
      </c>
      <c r="M699" s="11">
        <f t="shared" si="73"/>
        <v>0.33333333333333331</v>
      </c>
      <c r="N699">
        <f t="shared" si="74"/>
        <v>1</v>
      </c>
      <c r="O699">
        <f t="shared" si="75"/>
        <v>0.5</v>
      </c>
      <c r="P699">
        <f t="shared" si="76"/>
        <v>1</v>
      </c>
    </row>
    <row r="700" spans="1:16" x14ac:dyDescent="0.3">
      <c r="A700">
        <v>1</v>
      </c>
      <c r="B700">
        <v>41.877676999999998</v>
      </c>
      <c r="C700">
        <v>-87.634251000000006</v>
      </c>
      <c r="D700" s="1">
        <v>0.34375</v>
      </c>
      <c r="E700" s="1">
        <v>0.34722222222222227</v>
      </c>
      <c r="F700" t="s">
        <v>11</v>
      </c>
      <c r="G700" t="s">
        <v>10</v>
      </c>
      <c r="H700">
        <v>25</v>
      </c>
      <c r="I700" s="2">
        <v>44145</v>
      </c>
      <c r="J700">
        <f t="shared" si="70"/>
        <v>1</v>
      </c>
      <c r="K700" t="str">
        <f t="shared" si="71"/>
        <v>Tu</v>
      </c>
      <c r="L700">
        <f t="shared" si="72"/>
        <v>46</v>
      </c>
      <c r="M700" s="11">
        <f t="shared" si="73"/>
        <v>0.33333333333333331</v>
      </c>
      <c r="N700">
        <f t="shared" si="74"/>
        <v>1</v>
      </c>
      <c r="O700">
        <f t="shared" si="75"/>
        <v>1</v>
      </c>
      <c r="P700">
        <f t="shared" si="76"/>
        <v>1</v>
      </c>
    </row>
    <row r="701" spans="1:16" x14ac:dyDescent="0.3">
      <c r="A701">
        <v>1</v>
      </c>
      <c r="B701">
        <v>41.880653000000002</v>
      </c>
      <c r="C701">
        <v>-87.636480000000006</v>
      </c>
      <c r="D701" s="1">
        <v>0.35416666666666669</v>
      </c>
      <c r="E701" s="1">
        <v>0.5</v>
      </c>
      <c r="F701" t="s">
        <v>12</v>
      </c>
      <c r="G701" t="s">
        <v>10</v>
      </c>
      <c r="H701">
        <v>25</v>
      </c>
      <c r="I701" s="2">
        <v>44145</v>
      </c>
      <c r="J701">
        <f t="shared" si="70"/>
        <v>1</v>
      </c>
      <c r="K701" t="str">
        <f t="shared" si="71"/>
        <v>Tu</v>
      </c>
      <c r="L701">
        <f t="shared" si="72"/>
        <v>46</v>
      </c>
      <c r="M701" s="11">
        <f t="shared" si="73"/>
        <v>0.33333333333333331</v>
      </c>
      <c r="N701">
        <f t="shared" si="74"/>
        <v>1</v>
      </c>
      <c r="O701">
        <f t="shared" si="75"/>
        <v>1</v>
      </c>
      <c r="P701">
        <f t="shared" si="76"/>
        <v>1</v>
      </c>
    </row>
    <row r="702" spans="1:16" x14ac:dyDescent="0.3">
      <c r="A702">
        <v>1</v>
      </c>
      <c r="B702">
        <v>41.897865000000003</v>
      </c>
      <c r="C702">
        <v>-87.630874000000006</v>
      </c>
      <c r="D702" s="1">
        <v>0.72916666666666663</v>
      </c>
      <c r="E702" s="1">
        <v>0.99930555555555556</v>
      </c>
      <c r="F702" t="s">
        <v>13</v>
      </c>
      <c r="G702" t="s">
        <v>10</v>
      </c>
      <c r="H702">
        <v>25</v>
      </c>
      <c r="I702" s="2">
        <v>44145</v>
      </c>
      <c r="J702">
        <f t="shared" si="70"/>
        <v>1</v>
      </c>
      <c r="K702" t="str">
        <f t="shared" si="71"/>
        <v>Tu</v>
      </c>
      <c r="L702">
        <f t="shared" si="72"/>
        <v>46</v>
      </c>
      <c r="M702" s="11">
        <f t="shared" si="73"/>
        <v>0.75</v>
      </c>
      <c r="N702">
        <f t="shared" si="74"/>
        <v>1</v>
      </c>
      <c r="O702">
        <f t="shared" si="75"/>
        <v>0.25</v>
      </c>
      <c r="P702">
        <f t="shared" si="76"/>
        <v>1</v>
      </c>
    </row>
    <row r="703" spans="1:16" x14ac:dyDescent="0.3">
      <c r="A703">
        <v>2</v>
      </c>
      <c r="B703">
        <v>41.879604</v>
      </c>
      <c r="C703">
        <v>-87.633663999999996</v>
      </c>
      <c r="D703" s="1">
        <v>0.3125</v>
      </c>
      <c r="E703" s="1">
        <v>0.35416666666666669</v>
      </c>
      <c r="F703" t="s">
        <v>9</v>
      </c>
      <c r="G703" t="s">
        <v>14</v>
      </c>
      <c r="H703">
        <v>27</v>
      </c>
      <c r="I703" s="2">
        <v>44145</v>
      </c>
      <c r="J703">
        <f t="shared" si="70"/>
        <v>1</v>
      </c>
      <c r="K703" t="str">
        <f t="shared" si="71"/>
        <v>Tu</v>
      </c>
      <c r="L703">
        <f t="shared" si="72"/>
        <v>46</v>
      </c>
      <c r="M703" s="11">
        <f t="shared" si="73"/>
        <v>0.33333333333333331</v>
      </c>
      <c r="N703">
        <f t="shared" si="74"/>
        <v>1</v>
      </c>
      <c r="O703">
        <f t="shared" si="75"/>
        <v>0.5</v>
      </c>
      <c r="P703">
        <f t="shared" si="76"/>
        <v>1</v>
      </c>
    </row>
    <row r="704" spans="1:16" x14ac:dyDescent="0.3">
      <c r="A704">
        <v>2</v>
      </c>
      <c r="B704">
        <v>41.880653000000002</v>
      </c>
      <c r="C704">
        <v>-87.636480000000006</v>
      </c>
      <c r="D704" s="1">
        <v>0.375</v>
      </c>
      <c r="E704" s="1">
        <v>0.70833333333333337</v>
      </c>
      <c r="F704" t="s">
        <v>12</v>
      </c>
      <c r="G704" t="s">
        <v>14</v>
      </c>
      <c r="H704">
        <v>27</v>
      </c>
      <c r="I704" s="2">
        <v>44145</v>
      </c>
      <c r="J704">
        <f t="shared" si="70"/>
        <v>1</v>
      </c>
      <c r="K704" t="str">
        <f t="shared" si="71"/>
        <v>Tu</v>
      </c>
      <c r="L704">
        <f t="shared" si="72"/>
        <v>46</v>
      </c>
      <c r="M704" s="11">
        <f t="shared" si="73"/>
        <v>0.41666666666666663</v>
      </c>
      <c r="N704">
        <f t="shared" si="74"/>
        <v>1</v>
      </c>
      <c r="O704">
        <f t="shared" si="75"/>
        <v>0.2</v>
      </c>
      <c r="P704">
        <f t="shared" si="76"/>
        <v>1</v>
      </c>
    </row>
    <row r="705" spans="1:16" x14ac:dyDescent="0.3">
      <c r="A705">
        <v>2</v>
      </c>
      <c r="B705">
        <v>41.897865000000003</v>
      </c>
      <c r="C705">
        <v>-87.630874000000006</v>
      </c>
      <c r="D705" s="1">
        <v>0.73958333333333337</v>
      </c>
      <c r="E705" s="1">
        <v>0.99930555555555556</v>
      </c>
      <c r="F705" t="s">
        <v>13</v>
      </c>
      <c r="G705" t="s">
        <v>14</v>
      </c>
      <c r="H705">
        <v>27</v>
      </c>
      <c r="I705" s="2">
        <v>44145</v>
      </c>
      <c r="J705">
        <f t="shared" si="70"/>
        <v>1</v>
      </c>
      <c r="K705" t="str">
        <f t="shared" si="71"/>
        <v>Tu</v>
      </c>
      <c r="L705">
        <f t="shared" si="72"/>
        <v>46</v>
      </c>
      <c r="M705" s="11">
        <f t="shared" si="73"/>
        <v>0.75</v>
      </c>
      <c r="N705">
        <f t="shared" si="74"/>
        <v>1</v>
      </c>
      <c r="O705">
        <f t="shared" si="75"/>
        <v>0.25</v>
      </c>
      <c r="P705">
        <f t="shared" si="76"/>
        <v>1</v>
      </c>
    </row>
    <row r="706" spans="1:16" x14ac:dyDescent="0.3">
      <c r="A706">
        <v>3</v>
      </c>
      <c r="B706">
        <v>41.880653000000002</v>
      </c>
      <c r="C706">
        <v>-87.636480000000006</v>
      </c>
      <c r="D706" s="1">
        <v>0.375</v>
      </c>
      <c r="E706" s="1">
        <v>0.70833333333333337</v>
      </c>
      <c r="F706" t="s">
        <v>12</v>
      </c>
      <c r="G706" t="s">
        <v>14</v>
      </c>
      <c r="H706">
        <v>29</v>
      </c>
      <c r="I706" s="2">
        <v>44145</v>
      </c>
      <c r="J706">
        <f t="shared" si="70"/>
        <v>1</v>
      </c>
      <c r="K706" t="str">
        <f t="shared" si="71"/>
        <v>Tu</v>
      </c>
      <c r="L706">
        <f t="shared" si="72"/>
        <v>46</v>
      </c>
      <c r="M706" s="11">
        <f t="shared" si="73"/>
        <v>0.41666666666666663</v>
      </c>
      <c r="N706">
        <f t="shared" si="74"/>
        <v>1</v>
      </c>
      <c r="O706">
        <f t="shared" si="75"/>
        <v>0.2</v>
      </c>
      <c r="P706">
        <f t="shared" si="76"/>
        <v>1</v>
      </c>
    </row>
    <row r="707" spans="1:16" x14ac:dyDescent="0.3">
      <c r="A707">
        <v>3</v>
      </c>
      <c r="B707">
        <v>41.897865000000003</v>
      </c>
      <c r="C707">
        <v>-87.630874000000006</v>
      </c>
      <c r="D707" s="1">
        <v>0.79166666666666663</v>
      </c>
      <c r="E707" s="1">
        <v>0.99930555555555556</v>
      </c>
      <c r="F707" t="s">
        <v>13</v>
      </c>
      <c r="G707" t="s">
        <v>14</v>
      </c>
      <c r="H707">
        <v>29</v>
      </c>
      <c r="I707" s="2">
        <v>44145</v>
      </c>
      <c r="J707">
        <f t="shared" ref="J707:J770" si="77">CHOOSE(WEEKDAY(I707),0,1,1,1,1,1,0)</f>
        <v>1</v>
      </c>
      <c r="K707" t="str">
        <f t="shared" ref="K707:K770" si="78">CHOOSE(WEEKDAY(I707),"Su","M","Tu","W","Th","F","Sa")</f>
        <v>Tu</v>
      </c>
      <c r="L707">
        <f t="shared" ref="L707:L770" si="79">WEEKNUM(I707)</f>
        <v>46</v>
      </c>
      <c r="M707" s="11">
        <f t="shared" ref="M707:M770" si="80">MROUND(D707,"2:00")</f>
        <v>0.83333333333333326</v>
      </c>
      <c r="N707">
        <f t="shared" ref="N707:N770" si="81">COUNTIFS(F:F,F707,A:A,A707,K:K,K707)/(MAX(L:L)-MIN(L:L))</f>
        <v>1</v>
      </c>
      <c r="O707">
        <f t="shared" ref="O707:O770" si="82">COUNTIFS(F:F,F707,M:M,M707,K:K,K707,A:A,A707)/COUNTIFS(F:F,F707,K:K,K707,M:M,M707)</f>
        <v>0.5</v>
      </c>
      <c r="P707">
        <f t="shared" ref="P707:P770" si="83">COUNTIFS(F:F,F707,A:A,A707,K:K,K707,M:M,M707)/(MAX(L:L)-MIN(L:L))</f>
        <v>1</v>
      </c>
    </row>
    <row r="708" spans="1:16" x14ac:dyDescent="0.3">
      <c r="A708">
        <v>4</v>
      </c>
      <c r="B708">
        <v>41.880653000000002</v>
      </c>
      <c r="C708">
        <v>-87.636480000000006</v>
      </c>
      <c r="D708" s="1">
        <v>0.375</v>
      </c>
      <c r="E708" s="1">
        <v>0.71527777777777779</v>
      </c>
      <c r="F708" t="s">
        <v>12</v>
      </c>
      <c r="G708" t="s">
        <v>10</v>
      </c>
      <c r="H708">
        <v>26</v>
      </c>
      <c r="I708" s="2">
        <v>44145</v>
      </c>
      <c r="J708">
        <f t="shared" si="77"/>
        <v>1</v>
      </c>
      <c r="K708" t="str">
        <f t="shared" si="78"/>
        <v>Tu</v>
      </c>
      <c r="L708">
        <f t="shared" si="79"/>
        <v>46</v>
      </c>
      <c r="M708" s="11">
        <f t="shared" si="80"/>
        <v>0.41666666666666663</v>
      </c>
      <c r="N708">
        <f t="shared" si="81"/>
        <v>1</v>
      </c>
      <c r="O708">
        <f t="shared" si="82"/>
        <v>0.2</v>
      </c>
      <c r="P708">
        <f t="shared" si="83"/>
        <v>1</v>
      </c>
    </row>
    <row r="709" spans="1:16" x14ac:dyDescent="0.3">
      <c r="A709">
        <v>4</v>
      </c>
      <c r="B709">
        <v>41.881996999999998</v>
      </c>
      <c r="C709">
        <v>-87.627484999999993</v>
      </c>
      <c r="D709" s="1">
        <v>0.73958333333333337</v>
      </c>
      <c r="E709" s="1">
        <v>0.77777777777777779</v>
      </c>
      <c r="F709" t="s">
        <v>15</v>
      </c>
      <c r="G709" t="s">
        <v>10</v>
      </c>
      <c r="H709">
        <v>26</v>
      </c>
      <c r="I709" s="2">
        <v>44145</v>
      </c>
      <c r="J709">
        <f t="shared" si="77"/>
        <v>1</v>
      </c>
      <c r="K709" t="str">
        <f t="shared" si="78"/>
        <v>Tu</v>
      </c>
      <c r="L709">
        <f t="shared" si="79"/>
        <v>46</v>
      </c>
      <c r="M709" s="11">
        <f t="shared" si="80"/>
        <v>0.75</v>
      </c>
      <c r="N709">
        <f t="shared" si="81"/>
        <v>1</v>
      </c>
      <c r="O709">
        <f t="shared" si="82"/>
        <v>0.34782608695652173</v>
      </c>
      <c r="P709">
        <f t="shared" si="83"/>
        <v>1</v>
      </c>
    </row>
    <row r="710" spans="1:16" x14ac:dyDescent="0.3">
      <c r="A710">
        <v>4</v>
      </c>
      <c r="B710">
        <v>41.897865000000003</v>
      </c>
      <c r="C710">
        <v>-87.630874000000006</v>
      </c>
      <c r="D710" s="1">
        <v>0.79166666666666663</v>
      </c>
      <c r="E710" s="1">
        <v>0.99930555555555556</v>
      </c>
      <c r="F710" t="s">
        <v>13</v>
      </c>
      <c r="G710" t="s">
        <v>10</v>
      </c>
      <c r="H710">
        <v>26</v>
      </c>
      <c r="I710" s="2">
        <v>44145</v>
      </c>
      <c r="J710">
        <f t="shared" si="77"/>
        <v>1</v>
      </c>
      <c r="K710" t="str">
        <f t="shared" si="78"/>
        <v>Tu</v>
      </c>
      <c r="L710">
        <f t="shared" si="79"/>
        <v>46</v>
      </c>
      <c r="M710" s="11">
        <f t="shared" si="80"/>
        <v>0.83333333333333326</v>
      </c>
      <c r="N710">
        <f t="shared" si="81"/>
        <v>1</v>
      </c>
      <c r="O710">
        <f t="shared" si="82"/>
        <v>0.5</v>
      </c>
      <c r="P710">
        <f t="shared" si="83"/>
        <v>1</v>
      </c>
    </row>
    <row r="711" spans="1:16" x14ac:dyDescent="0.3">
      <c r="A711">
        <v>5</v>
      </c>
      <c r="B711">
        <v>41.874848999999998</v>
      </c>
      <c r="C711">
        <v>-87.634506000000002</v>
      </c>
      <c r="D711" s="1">
        <v>0.25</v>
      </c>
      <c r="E711" s="1">
        <v>0.3125</v>
      </c>
      <c r="F711" t="s">
        <v>16</v>
      </c>
      <c r="G711" t="s">
        <v>10</v>
      </c>
      <c r="H711">
        <v>27</v>
      </c>
      <c r="I711" s="2">
        <v>44145</v>
      </c>
      <c r="J711">
        <f t="shared" si="77"/>
        <v>1</v>
      </c>
      <c r="K711" t="str">
        <f t="shared" si="78"/>
        <v>Tu</v>
      </c>
      <c r="L711">
        <f t="shared" si="79"/>
        <v>46</v>
      </c>
      <c r="M711" s="11">
        <f t="shared" si="80"/>
        <v>0.25</v>
      </c>
      <c r="N711">
        <f t="shared" si="81"/>
        <v>1</v>
      </c>
      <c r="O711">
        <f t="shared" si="82"/>
        <v>0.5714285714285714</v>
      </c>
      <c r="P711">
        <f t="shared" si="83"/>
        <v>1</v>
      </c>
    </row>
    <row r="712" spans="1:16" x14ac:dyDescent="0.3">
      <c r="A712">
        <v>5</v>
      </c>
      <c r="B712">
        <v>41.880653000000002</v>
      </c>
      <c r="C712">
        <v>-87.636480000000006</v>
      </c>
      <c r="D712" s="1">
        <v>0.375</v>
      </c>
      <c r="E712" s="1">
        <v>0.70833333333333337</v>
      </c>
      <c r="F712" t="s">
        <v>12</v>
      </c>
      <c r="G712" t="s">
        <v>10</v>
      </c>
      <c r="H712">
        <v>27</v>
      </c>
      <c r="I712" s="2">
        <v>44145</v>
      </c>
      <c r="J712">
        <f t="shared" si="77"/>
        <v>1</v>
      </c>
      <c r="K712" t="str">
        <f t="shared" si="78"/>
        <v>Tu</v>
      </c>
      <c r="L712">
        <f t="shared" si="79"/>
        <v>46</v>
      </c>
      <c r="M712" s="11">
        <f t="shared" si="80"/>
        <v>0.41666666666666663</v>
      </c>
      <c r="N712">
        <f t="shared" si="81"/>
        <v>1</v>
      </c>
      <c r="O712">
        <f t="shared" si="82"/>
        <v>0.2</v>
      </c>
      <c r="P712">
        <f t="shared" si="83"/>
        <v>1</v>
      </c>
    </row>
    <row r="713" spans="1:16" x14ac:dyDescent="0.3">
      <c r="A713">
        <v>5</v>
      </c>
      <c r="B713">
        <v>41.881996999999998</v>
      </c>
      <c r="C713">
        <v>-87.627484999999993</v>
      </c>
      <c r="D713" s="1">
        <v>0.73958333333333337</v>
      </c>
      <c r="E713" s="1">
        <v>0.77083333333333337</v>
      </c>
      <c r="F713" t="s">
        <v>15</v>
      </c>
      <c r="G713" t="s">
        <v>10</v>
      </c>
      <c r="H713">
        <v>27</v>
      </c>
      <c r="I713" s="2">
        <v>44145</v>
      </c>
      <c r="J713">
        <f t="shared" si="77"/>
        <v>1</v>
      </c>
      <c r="K713" t="str">
        <f t="shared" si="78"/>
        <v>Tu</v>
      </c>
      <c r="L713">
        <f t="shared" si="79"/>
        <v>46</v>
      </c>
      <c r="M713" s="11">
        <f t="shared" si="80"/>
        <v>0.75</v>
      </c>
      <c r="N713">
        <f t="shared" si="81"/>
        <v>0.875</v>
      </c>
      <c r="O713">
        <f t="shared" si="82"/>
        <v>0.30434782608695654</v>
      </c>
      <c r="P713">
        <f t="shared" si="83"/>
        <v>0.875</v>
      </c>
    </row>
    <row r="714" spans="1:16" x14ac:dyDescent="0.3">
      <c r="A714">
        <v>5</v>
      </c>
      <c r="B714">
        <v>41.897865000000003</v>
      </c>
      <c r="C714">
        <v>-87.630874000000006</v>
      </c>
      <c r="D714" s="1">
        <v>0.73958333333333337</v>
      </c>
      <c r="E714" s="1">
        <v>0.99930555555555556</v>
      </c>
      <c r="F714" t="s">
        <v>13</v>
      </c>
      <c r="G714" t="s">
        <v>10</v>
      </c>
      <c r="H714">
        <v>27</v>
      </c>
      <c r="I714" s="2">
        <v>44145</v>
      </c>
      <c r="J714">
        <f t="shared" si="77"/>
        <v>1</v>
      </c>
      <c r="K714" t="str">
        <f t="shared" si="78"/>
        <v>Tu</v>
      </c>
      <c r="L714">
        <f t="shared" si="79"/>
        <v>46</v>
      </c>
      <c r="M714" s="11">
        <f t="shared" si="80"/>
        <v>0.75</v>
      </c>
      <c r="N714">
        <f t="shared" si="81"/>
        <v>1</v>
      </c>
      <c r="O714">
        <f t="shared" si="82"/>
        <v>0.25</v>
      </c>
      <c r="P714">
        <f t="shared" si="83"/>
        <v>1</v>
      </c>
    </row>
    <row r="715" spans="1:16" x14ac:dyDescent="0.3">
      <c r="A715">
        <v>6</v>
      </c>
      <c r="B715">
        <v>41.874848999999998</v>
      </c>
      <c r="C715">
        <v>-87.634506000000002</v>
      </c>
      <c r="D715" s="1">
        <v>0.25</v>
      </c>
      <c r="E715" s="1">
        <v>0.31944444444444448</v>
      </c>
      <c r="F715" t="s">
        <v>16</v>
      </c>
      <c r="G715" t="s">
        <v>14</v>
      </c>
      <c r="H715">
        <v>29</v>
      </c>
      <c r="I715" s="2">
        <v>44145</v>
      </c>
      <c r="J715">
        <f t="shared" si="77"/>
        <v>1</v>
      </c>
      <c r="K715" t="str">
        <f t="shared" si="78"/>
        <v>Tu</v>
      </c>
      <c r="L715">
        <f t="shared" si="79"/>
        <v>46</v>
      </c>
      <c r="M715" s="11">
        <f t="shared" si="80"/>
        <v>0.25</v>
      </c>
      <c r="N715">
        <f t="shared" si="81"/>
        <v>0.75</v>
      </c>
      <c r="O715">
        <f t="shared" si="82"/>
        <v>0.42857142857142855</v>
      </c>
      <c r="P715">
        <f t="shared" si="83"/>
        <v>0.75</v>
      </c>
    </row>
    <row r="716" spans="1:16" x14ac:dyDescent="0.3">
      <c r="A716">
        <v>6</v>
      </c>
      <c r="B716">
        <v>41.880653000000002</v>
      </c>
      <c r="C716">
        <v>-87.636480000000006</v>
      </c>
      <c r="D716" s="1">
        <v>0.375</v>
      </c>
      <c r="E716" s="1">
        <v>0.71527777777777779</v>
      </c>
      <c r="F716" t="s">
        <v>12</v>
      </c>
      <c r="G716" t="s">
        <v>14</v>
      </c>
      <c r="H716">
        <v>29</v>
      </c>
      <c r="I716" s="2">
        <v>44145</v>
      </c>
      <c r="J716">
        <f t="shared" si="77"/>
        <v>1</v>
      </c>
      <c r="K716" t="str">
        <f t="shared" si="78"/>
        <v>Tu</v>
      </c>
      <c r="L716">
        <f t="shared" si="79"/>
        <v>46</v>
      </c>
      <c r="M716" s="11">
        <f t="shared" si="80"/>
        <v>0.41666666666666663</v>
      </c>
      <c r="N716">
        <f t="shared" si="81"/>
        <v>1</v>
      </c>
      <c r="O716">
        <f t="shared" si="82"/>
        <v>0.2</v>
      </c>
      <c r="P716">
        <f t="shared" si="83"/>
        <v>1</v>
      </c>
    </row>
    <row r="717" spans="1:16" x14ac:dyDescent="0.3">
      <c r="A717">
        <v>6</v>
      </c>
      <c r="B717">
        <v>41.881996999999998</v>
      </c>
      <c r="C717">
        <v>-87.627484999999993</v>
      </c>
      <c r="D717" s="1">
        <v>0.73958333333333337</v>
      </c>
      <c r="E717" s="1">
        <v>0.77777777777777779</v>
      </c>
      <c r="F717" t="s">
        <v>15</v>
      </c>
      <c r="G717" t="s">
        <v>14</v>
      </c>
      <c r="H717">
        <v>29</v>
      </c>
      <c r="I717" s="2">
        <v>44145</v>
      </c>
      <c r="J717">
        <f t="shared" si="77"/>
        <v>1</v>
      </c>
      <c r="K717" t="str">
        <f t="shared" si="78"/>
        <v>Tu</v>
      </c>
      <c r="L717">
        <f t="shared" si="79"/>
        <v>46</v>
      </c>
      <c r="M717" s="11">
        <f t="shared" si="80"/>
        <v>0.75</v>
      </c>
      <c r="N717">
        <f t="shared" si="81"/>
        <v>1</v>
      </c>
      <c r="O717">
        <f t="shared" si="82"/>
        <v>0.34782608695652173</v>
      </c>
      <c r="P717">
        <f t="shared" si="83"/>
        <v>1</v>
      </c>
    </row>
    <row r="718" spans="1:16" x14ac:dyDescent="0.3">
      <c r="A718">
        <v>6</v>
      </c>
      <c r="B718">
        <v>41.897865000000003</v>
      </c>
      <c r="C718">
        <v>-87.630874000000006</v>
      </c>
      <c r="D718" s="1">
        <v>0.73958333333333337</v>
      </c>
      <c r="E718" s="1">
        <v>0.99930555555555556</v>
      </c>
      <c r="F718" t="s">
        <v>13</v>
      </c>
      <c r="G718" t="s">
        <v>14</v>
      </c>
      <c r="H718">
        <v>29</v>
      </c>
      <c r="I718" s="2">
        <v>44145</v>
      </c>
      <c r="J718">
        <f t="shared" si="77"/>
        <v>1</v>
      </c>
      <c r="K718" t="str">
        <f t="shared" si="78"/>
        <v>Tu</v>
      </c>
      <c r="L718">
        <f t="shared" si="79"/>
        <v>46</v>
      </c>
      <c r="M718" s="11">
        <f t="shared" si="80"/>
        <v>0.75</v>
      </c>
      <c r="N718">
        <f t="shared" si="81"/>
        <v>1</v>
      </c>
      <c r="O718">
        <f t="shared" si="82"/>
        <v>0.25</v>
      </c>
      <c r="P718">
        <f t="shared" si="83"/>
        <v>1</v>
      </c>
    </row>
    <row r="719" spans="1:16" x14ac:dyDescent="0.3">
      <c r="A719">
        <v>1</v>
      </c>
      <c r="B719">
        <v>41.879604</v>
      </c>
      <c r="C719">
        <v>-87.633663999999996</v>
      </c>
      <c r="D719" s="1">
        <v>0.33333333333333331</v>
      </c>
      <c r="E719" s="1">
        <v>0.34027777777777773</v>
      </c>
      <c r="F719" t="s">
        <v>9</v>
      </c>
      <c r="G719" t="s">
        <v>10</v>
      </c>
      <c r="H719">
        <v>25</v>
      </c>
      <c r="I719" s="2">
        <v>44146</v>
      </c>
      <c r="J719">
        <f t="shared" si="77"/>
        <v>1</v>
      </c>
      <c r="K719" t="str">
        <f t="shared" si="78"/>
        <v>W</v>
      </c>
      <c r="L719">
        <f t="shared" si="79"/>
        <v>46</v>
      </c>
      <c r="M719" s="11">
        <f t="shared" si="80"/>
        <v>0.33333333333333331</v>
      </c>
      <c r="N719">
        <f t="shared" si="81"/>
        <v>1</v>
      </c>
      <c r="O719">
        <f t="shared" si="82"/>
        <v>0.53333333333333333</v>
      </c>
      <c r="P719">
        <f t="shared" si="83"/>
        <v>1</v>
      </c>
    </row>
    <row r="720" spans="1:16" x14ac:dyDescent="0.3">
      <c r="A720">
        <v>1</v>
      </c>
      <c r="B720">
        <v>41.877676999999998</v>
      </c>
      <c r="C720">
        <v>-87.634251000000006</v>
      </c>
      <c r="D720" s="1">
        <v>0.34375</v>
      </c>
      <c r="E720" s="1">
        <v>0.34722222222222227</v>
      </c>
      <c r="F720" t="s">
        <v>11</v>
      </c>
      <c r="G720" t="s">
        <v>10</v>
      </c>
      <c r="H720">
        <v>25</v>
      </c>
      <c r="I720" s="2">
        <v>44146</v>
      </c>
      <c r="J720">
        <f t="shared" si="77"/>
        <v>1</v>
      </c>
      <c r="K720" t="str">
        <f t="shared" si="78"/>
        <v>W</v>
      </c>
      <c r="L720">
        <f t="shared" si="79"/>
        <v>46</v>
      </c>
      <c r="M720" s="11">
        <f t="shared" si="80"/>
        <v>0.33333333333333331</v>
      </c>
      <c r="N720">
        <f t="shared" si="81"/>
        <v>1</v>
      </c>
      <c r="O720">
        <f t="shared" si="82"/>
        <v>1</v>
      </c>
      <c r="P720">
        <f t="shared" si="83"/>
        <v>1</v>
      </c>
    </row>
    <row r="721" spans="1:16" x14ac:dyDescent="0.3">
      <c r="A721">
        <v>1</v>
      </c>
      <c r="B721">
        <v>41.880653000000002</v>
      </c>
      <c r="C721">
        <v>-87.636480000000006</v>
      </c>
      <c r="D721" s="1">
        <v>0.35416666666666669</v>
      </c>
      <c r="E721" s="1">
        <v>0.5</v>
      </c>
      <c r="F721" t="s">
        <v>12</v>
      </c>
      <c r="G721" t="s">
        <v>10</v>
      </c>
      <c r="H721">
        <v>25</v>
      </c>
      <c r="I721" s="2">
        <v>44146</v>
      </c>
      <c r="J721">
        <f t="shared" si="77"/>
        <v>1</v>
      </c>
      <c r="K721" t="str">
        <f t="shared" si="78"/>
        <v>W</v>
      </c>
      <c r="L721">
        <f t="shared" si="79"/>
        <v>46</v>
      </c>
      <c r="M721" s="11">
        <f t="shared" si="80"/>
        <v>0.33333333333333331</v>
      </c>
      <c r="N721">
        <f t="shared" si="81"/>
        <v>1</v>
      </c>
      <c r="O721">
        <f t="shared" si="82"/>
        <v>1</v>
      </c>
      <c r="P721">
        <f t="shared" si="83"/>
        <v>1</v>
      </c>
    </row>
    <row r="722" spans="1:16" x14ac:dyDescent="0.3">
      <c r="A722">
        <v>1</v>
      </c>
      <c r="B722">
        <v>41.897865000000003</v>
      </c>
      <c r="C722">
        <v>-87.630874000000006</v>
      </c>
      <c r="D722" s="1">
        <v>0.72916666666666663</v>
      </c>
      <c r="E722" s="1">
        <v>0.99930555555555556</v>
      </c>
      <c r="F722" t="s">
        <v>13</v>
      </c>
      <c r="G722" t="s">
        <v>10</v>
      </c>
      <c r="H722">
        <v>25</v>
      </c>
      <c r="I722" s="2">
        <v>44146</v>
      </c>
      <c r="J722">
        <f t="shared" si="77"/>
        <v>1</v>
      </c>
      <c r="K722" t="str">
        <f t="shared" si="78"/>
        <v>W</v>
      </c>
      <c r="L722">
        <f t="shared" si="79"/>
        <v>46</v>
      </c>
      <c r="M722" s="11">
        <f t="shared" si="80"/>
        <v>0.75</v>
      </c>
      <c r="N722">
        <f t="shared" si="81"/>
        <v>1</v>
      </c>
      <c r="O722">
        <f t="shared" si="82"/>
        <v>0.25</v>
      </c>
      <c r="P722">
        <f t="shared" si="83"/>
        <v>1</v>
      </c>
    </row>
    <row r="723" spans="1:16" x14ac:dyDescent="0.3">
      <c r="A723">
        <v>2</v>
      </c>
      <c r="B723">
        <v>41.880653000000002</v>
      </c>
      <c r="C723">
        <v>-87.636480000000006</v>
      </c>
      <c r="D723" s="1">
        <v>0.375</v>
      </c>
      <c r="E723" s="1">
        <v>0.70833333333333337</v>
      </c>
      <c r="F723" t="s">
        <v>12</v>
      </c>
      <c r="G723" t="s">
        <v>14</v>
      </c>
      <c r="H723">
        <v>27</v>
      </c>
      <c r="I723" s="2">
        <v>44146</v>
      </c>
      <c r="J723">
        <f t="shared" si="77"/>
        <v>1</v>
      </c>
      <c r="K723" t="str">
        <f t="shared" si="78"/>
        <v>W</v>
      </c>
      <c r="L723">
        <f t="shared" si="79"/>
        <v>46</v>
      </c>
      <c r="M723" s="11">
        <f t="shared" si="80"/>
        <v>0.41666666666666663</v>
      </c>
      <c r="N723">
        <f t="shared" si="81"/>
        <v>1</v>
      </c>
      <c r="O723">
        <f t="shared" si="82"/>
        <v>0.2</v>
      </c>
      <c r="P723">
        <f t="shared" si="83"/>
        <v>1</v>
      </c>
    </row>
    <row r="724" spans="1:16" x14ac:dyDescent="0.3">
      <c r="A724">
        <v>2</v>
      </c>
      <c r="B724">
        <v>41.897865000000003</v>
      </c>
      <c r="C724">
        <v>-87.630874000000006</v>
      </c>
      <c r="D724" s="1">
        <v>0.73958333333333337</v>
      </c>
      <c r="E724" s="1">
        <v>0.99930555555555556</v>
      </c>
      <c r="F724" t="s">
        <v>13</v>
      </c>
      <c r="G724" t="s">
        <v>14</v>
      </c>
      <c r="H724">
        <v>27</v>
      </c>
      <c r="I724" s="2">
        <v>44146</v>
      </c>
      <c r="J724">
        <f t="shared" si="77"/>
        <v>1</v>
      </c>
      <c r="K724" t="str">
        <f t="shared" si="78"/>
        <v>W</v>
      </c>
      <c r="L724">
        <f t="shared" si="79"/>
        <v>46</v>
      </c>
      <c r="M724" s="11">
        <f t="shared" si="80"/>
        <v>0.75</v>
      </c>
      <c r="N724">
        <f t="shared" si="81"/>
        <v>1</v>
      </c>
      <c r="O724">
        <f t="shared" si="82"/>
        <v>0.25</v>
      </c>
      <c r="P724">
        <f t="shared" si="83"/>
        <v>1</v>
      </c>
    </row>
    <row r="725" spans="1:16" x14ac:dyDescent="0.3">
      <c r="A725">
        <v>3</v>
      </c>
      <c r="B725">
        <v>41.880653000000002</v>
      </c>
      <c r="C725">
        <v>-87.636480000000006</v>
      </c>
      <c r="D725" s="1">
        <v>0.375</v>
      </c>
      <c r="E725" s="1">
        <v>0.70833333333333337</v>
      </c>
      <c r="F725" t="s">
        <v>12</v>
      </c>
      <c r="G725" t="s">
        <v>14</v>
      </c>
      <c r="H725">
        <v>29</v>
      </c>
      <c r="I725" s="2">
        <v>44146</v>
      </c>
      <c r="J725">
        <f t="shared" si="77"/>
        <v>1</v>
      </c>
      <c r="K725" t="str">
        <f t="shared" si="78"/>
        <v>W</v>
      </c>
      <c r="L725">
        <f t="shared" si="79"/>
        <v>46</v>
      </c>
      <c r="M725" s="11">
        <f t="shared" si="80"/>
        <v>0.41666666666666663</v>
      </c>
      <c r="N725">
        <f t="shared" si="81"/>
        <v>1</v>
      </c>
      <c r="O725">
        <f t="shared" si="82"/>
        <v>0.2</v>
      </c>
      <c r="P725">
        <f t="shared" si="83"/>
        <v>1</v>
      </c>
    </row>
    <row r="726" spans="1:16" x14ac:dyDescent="0.3">
      <c r="A726">
        <v>3</v>
      </c>
      <c r="B726">
        <v>41.881996999999998</v>
      </c>
      <c r="C726">
        <v>-87.627484999999993</v>
      </c>
      <c r="D726" s="1">
        <v>0.73958333333333337</v>
      </c>
      <c r="E726" s="1">
        <v>0.77083333333333337</v>
      </c>
      <c r="F726" t="s">
        <v>15</v>
      </c>
      <c r="G726" t="s">
        <v>14</v>
      </c>
      <c r="H726">
        <v>29</v>
      </c>
      <c r="I726" s="2">
        <v>44146</v>
      </c>
      <c r="J726">
        <f t="shared" si="77"/>
        <v>1</v>
      </c>
      <c r="K726" t="str">
        <f t="shared" si="78"/>
        <v>W</v>
      </c>
      <c r="L726">
        <f t="shared" si="79"/>
        <v>46</v>
      </c>
      <c r="M726" s="11">
        <f t="shared" si="80"/>
        <v>0.75</v>
      </c>
      <c r="N726">
        <f t="shared" si="81"/>
        <v>1</v>
      </c>
      <c r="O726">
        <f t="shared" si="82"/>
        <v>0.33333333333333331</v>
      </c>
      <c r="P726">
        <f t="shared" si="83"/>
        <v>1</v>
      </c>
    </row>
    <row r="727" spans="1:16" x14ac:dyDescent="0.3">
      <c r="A727">
        <v>3</v>
      </c>
      <c r="B727">
        <v>41.897865000000003</v>
      </c>
      <c r="C727">
        <v>-87.630874000000006</v>
      </c>
      <c r="D727" s="1">
        <v>0.79166666666666663</v>
      </c>
      <c r="E727" s="1">
        <v>0.99930555555555556</v>
      </c>
      <c r="F727" t="s">
        <v>13</v>
      </c>
      <c r="G727" t="s">
        <v>14</v>
      </c>
      <c r="H727">
        <v>29</v>
      </c>
      <c r="I727" s="2">
        <v>44146</v>
      </c>
      <c r="J727">
        <f t="shared" si="77"/>
        <v>1</v>
      </c>
      <c r="K727" t="str">
        <f t="shared" si="78"/>
        <v>W</v>
      </c>
      <c r="L727">
        <f t="shared" si="79"/>
        <v>46</v>
      </c>
      <c r="M727" s="11">
        <f t="shared" si="80"/>
        <v>0.83333333333333326</v>
      </c>
      <c r="N727">
        <f t="shared" si="81"/>
        <v>1</v>
      </c>
      <c r="O727">
        <f t="shared" si="82"/>
        <v>0.5</v>
      </c>
      <c r="P727">
        <f t="shared" si="83"/>
        <v>1</v>
      </c>
    </row>
    <row r="728" spans="1:16" x14ac:dyDescent="0.3">
      <c r="A728">
        <v>4</v>
      </c>
      <c r="B728">
        <v>41.880653000000002</v>
      </c>
      <c r="C728">
        <v>-87.636480000000006</v>
      </c>
      <c r="D728" s="1">
        <v>0.375</v>
      </c>
      <c r="E728" s="1">
        <v>0.71527777777777779</v>
      </c>
      <c r="F728" t="s">
        <v>12</v>
      </c>
      <c r="G728" t="s">
        <v>10</v>
      </c>
      <c r="H728">
        <v>26</v>
      </c>
      <c r="I728" s="2">
        <v>44146</v>
      </c>
      <c r="J728">
        <f t="shared" si="77"/>
        <v>1</v>
      </c>
      <c r="K728" t="str">
        <f t="shared" si="78"/>
        <v>W</v>
      </c>
      <c r="L728">
        <f t="shared" si="79"/>
        <v>46</v>
      </c>
      <c r="M728" s="11">
        <f t="shared" si="80"/>
        <v>0.41666666666666663</v>
      </c>
      <c r="N728">
        <f t="shared" si="81"/>
        <v>1</v>
      </c>
      <c r="O728">
        <f t="shared" si="82"/>
        <v>0.2</v>
      </c>
      <c r="P728">
        <f t="shared" si="83"/>
        <v>1</v>
      </c>
    </row>
    <row r="729" spans="1:16" x14ac:dyDescent="0.3">
      <c r="A729">
        <v>4</v>
      </c>
      <c r="B729">
        <v>41.897865000000003</v>
      </c>
      <c r="C729">
        <v>-87.630874000000006</v>
      </c>
      <c r="D729" s="1">
        <v>0.79166666666666663</v>
      </c>
      <c r="E729" s="1">
        <v>0.99930555555555556</v>
      </c>
      <c r="F729" t="s">
        <v>13</v>
      </c>
      <c r="G729" t="s">
        <v>10</v>
      </c>
      <c r="H729">
        <v>26</v>
      </c>
      <c r="I729" s="2">
        <v>44146</v>
      </c>
      <c r="J729">
        <f t="shared" si="77"/>
        <v>1</v>
      </c>
      <c r="K729" t="str">
        <f t="shared" si="78"/>
        <v>W</v>
      </c>
      <c r="L729">
        <f t="shared" si="79"/>
        <v>46</v>
      </c>
      <c r="M729" s="11">
        <f t="shared" si="80"/>
        <v>0.83333333333333326</v>
      </c>
      <c r="N729">
        <f t="shared" si="81"/>
        <v>1</v>
      </c>
      <c r="O729">
        <f t="shared" si="82"/>
        <v>0.5</v>
      </c>
      <c r="P729">
        <f t="shared" si="83"/>
        <v>1</v>
      </c>
    </row>
    <row r="730" spans="1:16" x14ac:dyDescent="0.3">
      <c r="A730">
        <v>5</v>
      </c>
      <c r="B730">
        <v>41.874848999999998</v>
      </c>
      <c r="C730">
        <v>-87.634506000000002</v>
      </c>
      <c r="D730" s="1">
        <v>0.25</v>
      </c>
      <c r="E730" s="1">
        <v>0.3125</v>
      </c>
      <c r="F730" t="s">
        <v>16</v>
      </c>
      <c r="G730" t="s">
        <v>10</v>
      </c>
      <c r="H730">
        <v>27</v>
      </c>
      <c r="I730" s="2">
        <v>44146</v>
      </c>
      <c r="J730">
        <f t="shared" si="77"/>
        <v>1</v>
      </c>
      <c r="K730" t="str">
        <f t="shared" si="78"/>
        <v>W</v>
      </c>
      <c r="L730">
        <f t="shared" si="79"/>
        <v>46</v>
      </c>
      <c r="M730" s="11">
        <f t="shared" si="80"/>
        <v>0.25</v>
      </c>
      <c r="N730">
        <f t="shared" si="81"/>
        <v>1</v>
      </c>
      <c r="O730">
        <f t="shared" si="82"/>
        <v>0.53333333333333333</v>
      </c>
      <c r="P730">
        <f t="shared" si="83"/>
        <v>1</v>
      </c>
    </row>
    <row r="731" spans="1:16" x14ac:dyDescent="0.3">
      <c r="A731">
        <v>5</v>
      </c>
      <c r="B731">
        <v>41.880653000000002</v>
      </c>
      <c r="C731">
        <v>-87.636480000000006</v>
      </c>
      <c r="D731" s="1">
        <v>0.375</v>
      </c>
      <c r="E731" s="1">
        <v>0.70833333333333337</v>
      </c>
      <c r="F731" t="s">
        <v>12</v>
      </c>
      <c r="G731" t="s">
        <v>10</v>
      </c>
      <c r="H731">
        <v>27</v>
      </c>
      <c r="I731" s="2">
        <v>44146</v>
      </c>
      <c r="J731">
        <f t="shared" si="77"/>
        <v>1</v>
      </c>
      <c r="K731" t="str">
        <f t="shared" si="78"/>
        <v>W</v>
      </c>
      <c r="L731">
        <f t="shared" si="79"/>
        <v>46</v>
      </c>
      <c r="M731" s="11">
        <f t="shared" si="80"/>
        <v>0.41666666666666663</v>
      </c>
      <c r="N731">
        <f t="shared" si="81"/>
        <v>1</v>
      </c>
      <c r="O731">
        <f t="shared" si="82"/>
        <v>0.2</v>
      </c>
      <c r="P731">
        <f t="shared" si="83"/>
        <v>1</v>
      </c>
    </row>
    <row r="732" spans="1:16" x14ac:dyDescent="0.3">
      <c r="A732">
        <v>5</v>
      </c>
      <c r="B732">
        <v>41.881996999999998</v>
      </c>
      <c r="C732">
        <v>-87.627484999999993</v>
      </c>
      <c r="D732" s="1">
        <v>0.73958333333333337</v>
      </c>
      <c r="E732" s="1">
        <v>0.77083333333333337</v>
      </c>
      <c r="F732" t="s">
        <v>15</v>
      </c>
      <c r="G732" t="s">
        <v>10</v>
      </c>
      <c r="H732">
        <v>27</v>
      </c>
      <c r="I732" s="2">
        <v>44146</v>
      </c>
      <c r="J732">
        <f t="shared" si="77"/>
        <v>1</v>
      </c>
      <c r="K732" t="str">
        <f t="shared" si="78"/>
        <v>W</v>
      </c>
      <c r="L732">
        <f t="shared" si="79"/>
        <v>46</v>
      </c>
      <c r="M732" s="11">
        <f t="shared" si="80"/>
        <v>0.75</v>
      </c>
      <c r="N732">
        <f t="shared" si="81"/>
        <v>1</v>
      </c>
      <c r="O732">
        <f t="shared" si="82"/>
        <v>0.33333333333333331</v>
      </c>
      <c r="P732">
        <f t="shared" si="83"/>
        <v>1</v>
      </c>
    </row>
    <row r="733" spans="1:16" x14ac:dyDescent="0.3">
      <c r="A733">
        <v>5</v>
      </c>
      <c r="B733">
        <v>41.897865000000003</v>
      </c>
      <c r="C733">
        <v>-87.630874000000006</v>
      </c>
      <c r="D733" s="1">
        <v>0.73958333333333337</v>
      </c>
      <c r="E733" s="1">
        <v>0.99930555555555556</v>
      </c>
      <c r="F733" t="s">
        <v>13</v>
      </c>
      <c r="G733" t="s">
        <v>10</v>
      </c>
      <c r="H733">
        <v>27</v>
      </c>
      <c r="I733" s="2">
        <v>44146</v>
      </c>
      <c r="J733">
        <f t="shared" si="77"/>
        <v>1</v>
      </c>
      <c r="K733" t="str">
        <f t="shared" si="78"/>
        <v>W</v>
      </c>
      <c r="L733">
        <f t="shared" si="79"/>
        <v>46</v>
      </c>
      <c r="M733" s="11">
        <f t="shared" si="80"/>
        <v>0.75</v>
      </c>
      <c r="N733">
        <f t="shared" si="81"/>
        <v>1</v>
      </c>
      <c r="O733">
        <f t="shared" si="82"/>
        <v>0.25</v>
      </c>
      <c r="P733">
        <f t="shared" si="83"/>
        <v>1</v>
      </c>
    </row>
    <row r="734" spans="1:16" x14ac:dyDescent="0.3">
      <c r="A734">
        <v>6</v>
      </c>
      <c r="B734">
        <v>41.874848999999998</v>
      </c>
      <c r="C734">
        <v>-87.634506000000002</v>
      </c>
      <c r="D734" s="1">
        <v>0.25</v>
      </c>
      <c r="E734" s="1">
        <v>0.31944444444444448</v>
      </c>
      <c r="F734" t="s">
        <v>16</v>
      </c>
      <c r="G734" t="s">
        <v>14</v>
      </c>
      <c r="H734">
        <v>29</v>
      </c>
      <c r="I734" s="2">
        <v>44146</v>
      </c>
      <c r="J734">
        <f t="shared" si="77"/>
        <v>1</v>
      </c>
      <c r="K734" t="str">
        <f t="shared" si="78"/>
        <v>W</v>
      </c>
      <c r="L734">
        <f t="shared" si="79"/>
        <v>46</v>
      </c>
      <c r="M734" s="11">
        <f t="shared" si="80"/>
        <v>0.25</v>
      </c>
      <c r="N734">
        <f t="shared" si="81"/>
        <v>0.875</v>
      </c>
      <c r="O734">
        <f t="shared" si="82"/>
        <v>0.46666666666666667</v>
      </c>
      <c r="P734">
        <f t="shared" si="83"/>
        <v>0.875</v>
      </c>
    </row>
    <row r="735" spans="1:16" x14ac:dyDescent="0.3">
      <c r="A735">
        <v>6</v>
      </c>
      <c r="B735">
        <v>41.880653000000002</v>
      </c>
      <c r="C735">
        <v>-87.636480000000006</v>
      </c>
      <c r="D735" s="1">
        <v>0.375</v>
      </c>
      <c r="E735" s="1">
        <v>0.71527777777777779</v>
      </c>
      <c r="F735" t="s">
        <v>12</v>
      </c>
      <c r="G735" t="s">
        <v>14</v>
      </c>
      <c r="H735">
        <v>29</v>
      </c>
      <c r="I735" s="2">
        <v>44146</v>
      </c>
      <c r="J735">
        <f t="shared" si="77"/>
        <v>1</v>
      </c>
      <c r="K735" t="str">
        <f t="shared" si="78"/>
        <v>W</v>
      </c>
      <c r="L735">
        <f t="shared" si="79"/>
        <v>46</v>
      </c>
      <c r="M735" s="11">
        <f t="shared" si="80"/>
        <v>0.41666666666666663</v>
      </c>
      <c r="N735">
        <f t="shared" si="81"/>
        <v>1</v>
      </c>
      <c r="O735">
        <f t="shared" si="82"/>
        <v>0.2</v>
      </c>
      <c r="P735">
        <f t="shared" si="83"/>
        <v>1</v>
      </c>
    </row>
    <row r="736" spans="1:16" x14ac:dyDescent="0.3">
      <c r="A736">
        <v>6</v>
      </c>
      <c r="B736">
        <v>41.881996999999998</v>
      </c>
      <c r="C736">
        <v>-87.627484999999993</v>
      </c>
      <c r="D736" s="1">
        <v>0.73958333333333337</v>
      </c>
      <c r="E736" s="1">
        <v>0.77777777777777779</v>
      </c>
      <c r="F736" t="s">
        <v>15</v>
      </c>
      <c r="G736" t="s">
        <v>14</v>
      </c>
      <c r="H736">
        <v>29</v>
      </c>
      <c r="I736" s="2">
        <v>44146</v>
      </c>
      <c r="J736">
        <f t="shared" si="77"/>
        <v>1</v>
      </c>
      <c r="K736" t="str">
        <f t="shared" si="78"/>
        <v>W</v>
      </c>
      <c r="L736">
        <f t="shared" si="79"/>
        <v>46</v>
      </c>
      <c r="M736" s="11">
        <f t="shared" si="80"/>
        <v>0.75</v>
      </c>
      <c r="N736">
        <f t="shared" si="81"/>
        <v>1</v>
      </c>
      <c r="O736">
        <f t="shared" si="82"/>
        <v>0.33333333333333331</v>
      </c>
      <c r="P736">
        <f t="shared" si="83"/>
        <v>1</v>
      </c>
    </row>
    <row r="737" spans="1:16" x14ac:dyDescent="0.3">
      <c r="A737">
        <v>6</v>
      </c>
      <c r="B737">
        <v>41.897865000000003</v>
      </c>
      <c r="C737">
        <v>-87.630874000000006</v>
      </c>
      <c r="D737" s="1">
        <v>0.73958333333333337</v>
      </c>
      <c r="E737" s="1">
        <v>0.99930555555555556</v>
      </c>
      <c r="F737" t="s">
        <v>13</v>
      </c>
      <c r="G737" t="s">
        <v>14</v>
      </c>
      <c r="H737">
        <v>29</v>
      </c>
      <c r="I737" s="2">
        <v>44146</v>
      </c>
      <c r="J737">
        <f t="shared" si="77"/>
        <v>1</v>
      </c>
      <c r="K737" t="str">
        <f t="shared" si="78"/>
        <v>W</v>
      </c>
      <c r="L737">
        <f t="shared" si="79"/>
        <v>46</v>
      </c>
      <c r="M737" s="11">
        <f t="shared" si="80"/>
        <v>0.75</v>
      </c>
      <c r="N737">
        <f t="shared" si="81"/>
        <v>1</v>
      </c>
      <c r="O737">
        <f t="shared" si="82"/>
        <v>0.25</v>
      </c>
      <c r="P737">
        <f t="shared" si="83"/>
        <v>1</v>
      </c>
    </row>
    <row r="738" spans="1:16" x14ac:dyDescent="0.3">
      <c r="A738">
        <v>1</v>
      </c>
      <c r="B738">
        <v>41.879604</v>
      </c>
      <c r="C738">
        <v>-87.633663999999996</v>
      </c>
      <c r="D738" s="1">
        <v>0.33333333333333331</v>
      </c>
      <c r="E738" s="1">
        <v>0.34027777777777773</v>
      </c>
      <c r="F738" t="s">
        <v>9</v>
      </c>
      <c r="G738" t="s">
        <v>10</v>
      </c>
      <c r="H738">
        <v>25</v>
      </c>
      <c r="I738" s="2">
        <v>44147</v>
      </c>
      <c r="J738">
        <f t="shared" si="77"/>
        <v>1</v>
      </c>
      <c r="K738" t="str">
        <f t="shared" si="78"/>
        <v>Th</v>
      </c>
      <c r="L738">
        <f t="shared" si="79"/>
        <v>46</v>
      </c>
      <c r="M738" s="11">
        <f t="shared" si="80"/>
        <v>0.33333333333333331</v>
      </c>
      <c r="N738">
        <f t="shared" si="81"/>
        <v>1</v>
      </c>
      <c r="O738">
        <f t="shared" si="82"/>
        <v>0.5</v>
      </c>
      <c r="P738">
        <f t="shared" si="83"/>
        <v>1</v>
      </c>
    </row>
    <row r="739" spans="1:16" x14ac:dyDescent="0.3">
      <c r="A739">
        <v>1</v>
      </c>
      <c r="B739">
        <v>41.877676999999998</v>
      </c>
      <c r="C739">
        <v>-87.634251000000006</v>
      </c>
      <c r="D739" s="1">
        <v>0.34375</v>
      </c>
      <c r="E739" s="1">
        <v>0.34722222222222227</v>
      </c>
      <c r="F739" t="s">
        <v>11</v>
      </c>
      <c r="G739" t="s">
        <v>10</v>
      </c>
      <c r="H739">
        <v>25</v>
      </c>
      <c r="I739" s="2">
        <v>44147</v>
      </c>
      <c r="J739">
        <f t="shared" si="77"/>
        <v>1</v>
      </c>
      <c r="K739" t="str">
        <f t="shared" si="78"/>
        <v>Th</v>
      </c>
      <c r="L739">
        <f t="shared" si="79"/>
        <v>46</v>
      </c>
      <c r="M739" s="11">
        <f t="shared" si="80"/>
        <v>0.33333333333333331</v>
      </c>
      <c r="N739">
        <f t="shared" si="81"/>
        <v>1</v>
      </c>
      <c r="O739">
        <f t="shared" si="82"/>
        <v>1</v>
      </c>
      <c r="P739">
        <f t="shared" si="83"/>
        <v>1</v>
      </c>
    </row>
    <row r="740" spans="1:16" x14ac:dyDescent="0.3">
      <c r="A740">
        <v>1</v>
      </c>
      <c r="B740">
        <v>41.880653000000002</v>
      </c>
      <c r="C740">
        <v>-87.636480000000006</v>
      </c>
      <c r="D740" s="1">
        <v>0.35416666666666669</v>
      </c>
      <c r="E740" s="1">
        <v>0.5</v>
      </c>
      <c r="F740" t="s">
        <v>12</v>
      </c>
      <c r="G740" t="s">
        <v>10</v>
      </c>
      <c r="H740">
        <v>25</v>
      </c>
      <c r="I740" s="2">
        <v>44147</v>
      </c>
      <c r="J740">
        <f t="shared" si="77"/>
        <v>1</v>
      </c>
      <c r="K740" t="str">
        <f t="shared" si="78"/>
        <v>Th</v>
      </c>
      <c r="L740">
        <f t="shared" si="79"/>
        <v>46</v>
      </c>
      <c r="M740" s="11">
        <f t="shared" si="80"/>
        <v>0.33333333333333331</v>
      </c>
      <c r="N740">
        <f t="shared" si="81"/>
        <v>1</v>
      </c>
      <c r="O740">
        <f t="shared" si="82"/>
        <v>1</v>
      </c>
      <c r="P740">
        <f t="shared" si="83"/>
        <v>1</v>
      </c>
    </row>
    <row r="741" spans="1:16" x14ac:dyDescent="0.3">
      <c r="A741">
        <v>1</v>
      </c>
      <c r="B741">
        <v>41.897865000000003</v>
      </c>
      <c r="C741">
        <v>-87.630874000000006</v>
      </c>
      <c r="D741" s="1">
        <v>0.72916666666666663</v>
      </c>
      <c r="E741" s="1">
        <v>0.99930555555555556</v>
      </c>
      <c r="F741" t="s">
        <v>13</v>
      </c>
      <c r="G741" t="s">
        <v>10</v>
      </c>
      <c r="H741">
        <v>25</v>
      </c>
      <c r="I741" s="2">
        <v>44147</v>
      </c>
      <c r="J741">
        <f t="shared" si="77"/>
        <v>1</v>
      </c>
      <c r="K741" t="str">
        <f t="shared" si="78"/>
        <v>Th</v>
      </c>
      <c r="L741">
        <f t="shared" si="79"/>
        <v>46</v>
      </c>
      <c r="M741" s="11">
        <f t="shared" si="80"/>
        <v>0.75</v>
      </c>
      <c r="N741">
        <f t="shared" si="81"/>
        <v>1</v>
      </c>
      <c r="O741">
        <f t="shared" si="82"/>
        <v>0.25</v>
      </c>
      <c r="P741">
        <f t="shared" si="83"/>
        <v>1</v>
      </c>
    </row>
    <row r="742" spans="1:16" x14ac:dyDescent="0.3">
      <c r="A742">
        <v>2</v>
      </c>
      <c r="B742">
        <v>41.879604</v>
      </c>
      <c r="C742">
        <v>-87.633663999999996</v>
      </c>
      <c r="D742" s="1">
        <v>0.3125</v>
      </c>
      <c r="E742" s="1">
        <v>0.35416666666666669</v>
      </c>
      <c r="F742" t="s">
        <v>9</v>
      </c>
      <c r="G742" t="s">
        <v>14</v>
      </c>
      <c r="H742">
        <v>27</v>
      </c>
      <c r="I742" s="2">
        <v>44147</v>
      </c>
      <c r="J742">
        <f t="shared" si="77"/>
        <v>1</v>
      </c>
      <c r="K742" t="str">
        <f t="shared" si="78"/>
        <v>Th</v>
      </c>
      <c r="L742">
        <f t="shared" si="79"/>
        <v>46</v>
      </c>
      <c r="M742" s="11">
        <f t="shared" si="80"/>
        <v>0.33333333333333331</v>
      </c>
      <c r="N742">
        <f t="shared" si="81"/>
        <v>1</v>
      </c>
      <c r="O742">
        <f t="shared" si="82"/>
        <v>0.5</v>
      </c>
      <c r="P742">
        <f t="shared" si="83"/>
        <v>1</v>
      </c>
    </row>
    <row r="743" spans="1:16" x14ac:dyDescent="0.3">
      <c r="A743">
        <v>2</v>
      </c>
      <c r="B743">
        <v>41.880653000000002</v>
      </c>
      <c r="C743">
        <v>-87.636480000000006</v>
      </c>
      <c r="D743" s="1">
        <v>0.375</v>
      </c>
      <c r="E743" s="1">
        <v>0.70833333333333337</v>
      </c>
      <c r="F743" t="s">
        <v>12</v>
      </c>
      <c r="G743" t="s">
        <v>14</v>
      </c>
      <c r="H743">
        <v>27</v>
      </c>
      <c r="I743" s="2">
        <v>44147</v>
      </c>
      <c r="J743">
        <f t="shared" si="77"/>
        <v>1</v>
      </c>
      <c r="K743" t="str">
        <f t="shared" si="78"/>
        <v>Th</v>
      </c>
      <c r="L743">
        <f t="shared" si="79"/>
        <v>46</v>
      </c>
      <c r="M743" s="11">
        <f t="shared" si="80"/>
        <v>0.41666666666666663</v>
      </c>
      <c r="N743">
        <f t="shared" si="81"/>
        <v>1</v>
      </c>
      <c r="O743">
        <f t="shared" si="82"/>
        <v>0.2</v>
      </c>
      <c r="P743">
        <f t="shared" si="83"/>
        <v>1</v>
      </c>
    </row>
    <row r="744" spans="1:16" x14ac:dyDescent="0.3">
      <c r="A744">
        <v>2</v>
      </c>
      <c r="B744">
        <v>41.897865000000003</v>
      </c>
      <c r="C744">
        <v>-87.630874000000006</v>
      </c>
      <c r="D744" s="1">
        <v>0.73958333333333337</v>
      </c>
      <c r="E744" s="1">
        <v>0.99930555555555556</v>
      </c>
      <c r="F744" t="s">
        <v>13</v>
      </c>
      <c r="G744" t="s">
        <v>14</v>
      </c>
      <c r="H744">
        <v>27</v>
      </c>
      <c r="I744" s="2">
        <v>44147</v>
      </c>
      <c r="J744">
        <f t="shared" si="77"/>
        <v>1</v>
      </c>
      <c r="K744" t="str">
        <f t="shared" si="78"/>
        <v>Th</v>
      </c>
      <c r="L744">
        <f t="shared" si="79"/>
        <v>46</v>
      </c>
      <c r="M744" s="11">
        <f t="shared" si="80"/>
        <v>0.75</v>
      </c>
      <c r="N744">
        <f t="shared" si="81"/>
        <v>1</v>
      </c>
      <c r="O744">
        <f t="shared" si="82"/>
        <v>0.25</v>
      </c>
      <c r="P744">
        <f t="shared" si="83"/>
        <v>1</v>
      </c>
    </row>
    <row r="745" spans="1:16" x14ac:dyDescent="0.3">
      <c r="A745">
        <v>3</v>
      </c>
      <c r="B745">
        <v>41.880653000000002</v>
      </c>
      <c r="C745">
        <v>-87.636480000000006</v>
      </c>
      <c r="D745" s="1">
        <v>0.375</v>
      </c>
      <c r="E745" s="1">
        <v>0.70833333333333337</v>
      </c>
      <c r="F745" t="s">
        <v>12</v>
      </c>
      <c r="G745" t="s">
        <v>14</v>
      </c>
      <c r="H745">
        <v>29</v>
      </c>
      <c r="I745" s="2">
        <v>44147</v>
      </c>
      <c r="J745">
        <f t="shared" si="77"/>
        <v>1</v>
      </c>
      <c r="K745" t="str">
        <f t="shared" si="78"/>
        <v>Th</v>
      </c>
      <c r="L745">
        <f t="shared" si="79"/>
        <v>46</v>
      </c>
      <c r="M745" s="11">
        <f t="shared" si="80"/>
        <v>0.41666666666666663</v>
      </c>
      <c r="N745">
        <f t="shared" si="81"/>
        <v>1</v>
      </c>
      <c r="O745">
        <f t="shared" si="82"/>
        <v>0.2</v>
      </c>
      <c r="P745">
        <f t="shared" si="83"/>
        <v>1</v>
      </c>
    </row>
    <row r="746" spans="1:16" x14ac:dyDescent="0.3">
      <c r="A746">
        <v>3</v>
      </c>
      <c r="B746">
        <v>41.881996999999998</v>
      </c>
      <c r="C746">
        <v>-87.627484999999993</v>
      </c>
      <c r="D746" s="1">
        <v>0.73958333333333337</v>
      </c>
      <c r="E746" s="1">
        <v>0.77083333333333337</v>
      </c>
      <c r="F746" t="s">
        <v>15</v>
      </c>
      <c r="G746" t="s">
        <v>14</v>
      </c>
      <c r="H746">
        <v>29</v>
      </c>
      <c r="I746" s="2">
        <v>44147</v>
      </c>
      <c r="J746">
        <f t="shared" si="77"/>
        <v>1</v>
      </c>
      <c r="K746" t="str">
        <f t="shared" si="78"/>
        <v>Th</v>
      </c>
      <c r="L746">
        <f t="shared" si="79"/>
        <v>46</v>
      </c>
      <c r="M746" s="11">
        <f t="shared" si="80"/>
        <v>0.75</v>
      </c>
      <c r="N746">
        <f t="shared" si="81"/>
        <v>1</v>
      </c>
      <c r="O746">
        <f t="shared" si="82"/>
        <v>0.25</v>
      </c>
      <c r="P746">
        <f t="shared" si="83"/>
        <v>1</v>
      </c>
    </row>
    <row r="747" spans="1:16" x14ac:dyDescent="0.3">
      <c r="A747">
        <v>3</v>
      </c>
      <c r="B747">
        <v>41.897865000000003</v>
      </c>
      <c r="C747">
        <v>-87.630874000000006</v>
      </c>
      <c r="D747" s="1">
        <v>0.79166666666666663</v>
      </c>
      <c r="E747" s="1">
        <v>0.99930555555555556</v>
      </c>
      <c r="F747" t="s">
        <v>13</v>
      </c>
      <c r="G747" t="s">
        <v>14</v>
      </c>
      <c r="H747">
        <v>29</v>
      </c>
      <c r="I747" s="2">
        <v>44147</v>
      </c>
      <c r="J747">
        <f t="shared" si="77"/>
        <v>1</v>
      </c>
      <c r="K747" t="str">
        <f t="shared" si="78"/>
        <v>Th</v>
      </c>
      <c r="L747">
        <f t="shared" si="79"/>
        <v>46</v>
      </c>
      <c r="M747" s="11">
        <f t="shared" si="80"/>
        <v>0.83333333333333326</v>
      </c>
      <c r="N747">
        <f t="shared" si="81"/>
        <v>1</v>
      </c>
      <c r="O747">
        <f t="shared" si="82"/>
        <v>0.5</v>
      </c>
      <c r="P747">
        <f t="shared" si="83"/>
        <v>1</v>
      </c>
    </row>
    <row r="748" spans="1:16" x14ac:dyDescent="0.3">
      <c r="A748">
        <v>4</v>
      </c>
      <c r="B748">
        <v>41.880653000000002</v>
      </c>
      <c r="C748">
        <v>-87.636480000000006</v>
      </c>
      <c r="D748" s="1">
        <v>0.375</v>
      </c>
      <c r="E748" s="1">
        <v>0.71527777777777779</v>
      </c>
      <c r="F748" t="s">
        <v>12</v>
      </c>
      <c r="G748" t="s">
        <v>10</v>
      </c>
      <c r="H748">
        <v>26</v>
      </c>
      <c r="I748" s="2">
        <v>44147</v>
      </c>
      <c r="J748">
        <f t="shared" si="77"/>
        <v>1</v>
      </c>
      <c r="K748" t="str">
        <f t="shared" si="78"/>
        <v>Th</v>
      </c>
      <c r="L748">
        <f t="shared" si="79"/>
        <v>46</v>
      </c>
      <c r="M748" s="11">
        <f t="shared" si="80"/>
        <v>0.41666666666666663</v>
      </c>
      <c r="N748">
        <f t="shared" si="81"/>
        <v>1</v>
      </c>
      <c r="O748">
        <f t="shared" si="82"/>
        <v>0.2</v>
      </c>
      <c r="P748">
        <f t="shared" si="83"/>
        <v>1</v>
      </c>
    </row>
    <row r="749" spans="1:16" x14ac:dyDescent="0.3">
      <c r="A749">
        <v>4</v>
      </c>
      <c r="B749">
        <v>41.881996999999998</v>
      </c>
      <c r="C749">
        <v>-87.627484999999993</v>
      </c>
      <c r="D749" s="1">
        <v>0.73958333333333337</v>
      </c>
      <c r="E749" s="1">
        <v>0.77777777777777779</v>
      </c>
      <c r="F749" t="s">
        <v>15</v>
      </c>
      <c r="G749" t="s">
        <v>10</v>
      </c>
      <c r="H749">
        <v>26</v>
      </c>
      <c r="I749" s="2">
        <v>44147</v>
      </c>
      <c r="J749">
        <f t="shared" si="77"/>
        <v>1</v>
      </c>
      <c r="K749" t="str">
        <f t="shared" si="78"/>
        <v>Th</v>
      </c>
      <c r="L749">
        <f t="shared" si="79"/>
        <v>46</v>
      </c>
      <c r="M749" s="11">
        <f t="shared" si="80"/>
        <v>0.75</v>
      </c>
      <c r="N749">
        <f t="shared" si="81"/>
        <v>1</v>
      </c>
      <c r="O749">
        <f t="shared" si="82"/>
        <v>0.25</v>
      </c>
      <c r="P749">
        <f t="shared" si="83"/>
        <v>1</v>
      </c>
    </row>
    <row r="750" spans="1:16" x14ac:dyDescent="0.3">
      <c r="A750">
        <v>4</v>
      </c>
      <c r="B750">
        <v>41.897865000000003</v>
      </c>
      <c r="C750">
        <v>-87.630874000000006</v>
      </c>
      <c r="D750" s="1">
        <v>0.79166666666666663</v>
      </c>
      <c r="E750" s="1">
        <v>0.99930555555555556</v>
      </c>
      <c r="F750" t="s">
        <v>13</v>
      </c>
      <c r="G750" t="s">
        <v>10</v>
      </c>
      <c r="H750">
        <v>26</v>
      </c>
      <c r="I750" s="2">
        <v>44147</v>
      </c>
      <c r="J750">
        <f t="shared" si="77"/>
        <v>1</v>
      </c>
      <c r="K750" t="str">
        <f t="shared" si="78"/>
        <v>Th</v>
      </c>
      <c r="L750">
        <f t="shared" si="79"/>
        <v>46</v>
      </c>
      <c r="M750" s="11">
        <f t="shared" si="80"/>
        <v>0.83333333333333326</v>
      </c>
      <c r="N750">
        <f t="shared" si="81"/>
        <v>1</v>
      </c>
      <c r="O750">
        <f t="shared" si="82"/>
        <v>0.5</v>
      </c>
      <c r="P750">
        <f t="shared" si="83"/>
        <v>1</v>
      </c>
    </row>
    <row r="751" spans="1:16" x14ac:dyDescent="0.3">
      <c r="A751">
        <v>5</v>
      </c>
      <c r="B751">
        <v>41.874848999999998</v>
      </c>
      <c r="C751">
        <v>-87.634506000000002</v>
      </c>
      <c r="D751" s="1">
        <v>0.25</v>
      </c>
      <c r="E751" s="1">
        <v>0.3125</v>
      </c>
      <c r="F751" t="s">
        <v>16</v>
      </c>
      <c r="G751" t="s">
        <v>10</v>
      </c>
      <c r="H751">
        <v>27</v>
      </c>
      <c r="I751" s="2">
        <v>44147</v>
      </c>
      <c r="J751">
        <f t="shared" si="77"/>
        <v>1</v>
      </c>
      <c r="K751" t="str">
        <f t="shared" si="78"/>
        <v>Th</v>
      </c>
      <c r="L751">
        <f t="shared" si="79"/>
        <v>46</v>
      </c>
      <c r="M751" s="11">
        <f t="shared" si="80"/>
        <v>0.25</v>
      </c>
      <c r="N751">
        <f t="shared" si="81"/>
        <v>1</v>
      </c>
      <c r="O751">
        <f t="shared" si="82"/>
        <v>1</v>
      </c>
      <c r="P751">
        <f t="shared" si="83"/>
        <v>1</v>
      </c>
    </row>
    <row r="752" spans="1:16" x14ac:dyDescent="0.3">
      <c r="A752">
        <v>5</v>
      </c>
      <c r="B752">
        <v>41.880653000000002</v>
      </c>
      <c r="C752">
        <v>-87.636480000000006</v>
      </c>
      <c r="D752" s="1">
        <v>0.375</v>
      </c>
      <c r="E752" s="1">
        <v>0.70833333333333337</v>
      </c>
      <c r="F752" t="s">
        <v>12</v>
      </c>
      <c r="G752" t="s">
        <v>10</v>
      </c>
      <c r="H752">
        <v>27</v>
      </c>
      <c r="I752" s="2">
        <v>44147</v>
      </c>
      <c r="J752">
        <f t="shared" si="77"/>
        <v>1</v>
      </c>
      <c r="K752" t="str">
        <f t="shared" si="78"/>
        <v>Th</v>
      </c>
      <c r="L752">
        <f t="shared" si="79"/>
        <v>46</v>
      </c>
      <c r="M752" s="11">
        <f t="shared" si="80"/>
        <v>0.41666666666666663</v>
      </c>
      <c r="N752">
        <f t="shared" si="81"/>
        <v>1</v>
      </c>
      <c r="O752">
        <f t="shared" si="82"/>
        <v>0.2</v>
      </c>
      <c r="P752">
        <f t="shared" si="83"/>
        <v>1</v>
      </c>
    </row>
    <row r="753" spans="1:16" x14ac:dyDescent="0.3">
      <c r="A753">
        <v>5</v>
      </c>
      <c r="B753">
        <v>41.881996999999998</v>
      </c>
      <c r="C753">
        <v>-87.627484999999993</v>
      </c>
      <c r="D753" s="1">
        <v>0.73958333333333337</v>
      </c>
      <c r="E753" s="1">
        <v>0.77083333333333337</v>
      </c>
      <c r="F753" t="s">
        <v>15</v>
      </c>
      <c r="G753" t="s">
        <v>10</v>
      </c>
      <c r="H753">
        <v>27</v>
      </c>
      <c r="I753" s="2">
        <v>44147</v>
      </c>
      <c r="J753">
        <f t="shared" si="77"/>
        <v>1</v>
      </c>
      <c r="K753" t="str">
        <f t="shared" si="78"/>
        <v>Th</v>
      </c>
      <c r="L753">
        <f t="shared" si="79"/>
        <v>46</v>
      </c>
      <c r="M753" s="11">
        <f t="shared" si="80"/>
        <v>0.75</v>
      </c>
      <c r="N753">
        <f t="shared" si="81"/>
        <v>1</v>
      </c>
      <c r="O753">
        <f t="shared" si="82"/>
        <v>0.25</v>
      </c>
      <c r="P753">
        <f t="shared" si="83"/>
        <v>1</v>
      </c>
    </row>
    <row r="754" spans="1:16" x14ac:dyDescent="0.3">
      <c r="A754">
        <v>5</v>
      </c>
      <c r="B754">
        <v>41.897865000000003</v>
      </c>
      <c r="C754">
        <v>-87.630874000000006</v>
      </c>
      <c r="D754" s="1">
        <v>0.73958333333333337</v>
      </c>
      <c r="E754" s="1">
        <v>0.99930555555555556</v>
      </c>
      <c r="F754" t="s">
        <v>13</v>
      </c>
      <c r="G754" t="s">
        <v>10</v>
      </c>
      <c r="H754">
        <v>27</v>
      </c>
      <c r="I754" s="2">
        <v>44147</v>
      </c>
      <c r="J754">
        <f t="shared" si="77"/>
        <v>1</v>
      </c>
      <c r="K754" t="str">
        <f t="shared" si="78"/>
        <v>Th</v>
      </c>
      <c r="L754">
        <f t="shared" si="79"/>
        <v>46</v>
      </c>
      <c r="M754" s="11">
        <f t="shared" si="80"/>
        <v>0.75</v>
      </c>
      <c r="N754">
        <f t="shared" si="81"/>
        <v>1</v>
      </c>
      <c r="O754">
        <f t="shared" si="82"/>
        <v>0.25</v>
      </c>
      <c r="P754">
        <f t="shared" si="83"/>
        <v>1</v>
      </c>
    </row>
    <row r="755" spans="1:16" x14ac:dyDescent="0.3">
      <c r="A755">
        <v>6</v>
      </c>
      <c r="B755">
        <v>41.880653000000002</v>
      </c>
      <c r="C755">
        <v>-87.636480000000006</v>
      </c>
      <c r="D755" s="1">
        <v>0.375</v>
      </c>
      <c r="E755" s="1">
        <v>0.71527777777777779</v>
      </c>
      <c r="F755" t="s">
        <v>12</v>
      </c>
      <c r="G755" t="s">
        <v>14</v>
      </c>
      <c r="H755">
        <v>29</v>
      </c>
      <c r="I755" s="2">
        <v>44147</v>
      </c>
      <c r="J755">
        <f t="shared" si="77"/>
        <v>1</v>
      </c>
      <c r="K755" t="str">
        <f t="shared" si="78"/>
        <v>Th</v>
      </c>
      <c r="L755">
        <f t="shared" si="79"/>
        <v>46</v>
      </c>
      <c r="M755" s="11">
        <f t="shared" si="80"/>
        <v>0.41666666666666663</v>
      </c>
      <c r="N755">
        <f t="shared" si="81"/>
        <v>1</v>
      </c>
      <c r="O755">
        <f t="shared" si="82"/>
        <v>0.2</v>
      </c>
      <c r="P755">
        <f t="shared" si="83"/>
        <v>1</v>
      </c>
    </row>
    <row r="756" spans="1:16" x14ac:dyDescent="0.3">
      <c r="A756">
        <v>6</v>
      </c>
      <c r="B756">
        <v>41.881996999999998</v>
      </c>
      <c r="C756">
        <v>-87.627484999999993</v>
      </c>
      <c r="D756" s="1">
        <v>0.73958333333333337</v>
      </c>
      <c r="E756" s="1">
        <v>0.77777777777777779</v>
      </c>
      <c r="F756" t="s">
        <v>15</v>
      </c>
      <c r="G756" t="s">
        <v>14</v>
      </c>
      <c r="H756">
        <v>29</v>
      </c>
      <c r="I756" s="2">
        <v>44147</v>
      </c>
      <c r="J756">
        <f t="shared" si="77"/>
        <v>1</v>
      </c>
      <c r="K756" t="str">
        <f t="shared" si="78"/>
        <v>Th</v>
      </c>
      <c r="L756">
        <f t="shared" si="79"/>
        <v>46</v>
      </c>
      <c r="M756" s="11">
        <f t="shared" si="80"/>
        <v>0.75</v>
      </c>
      <c r="N756">
        <f t="shared" si="81"/>
        <v>1</v>
      </c>
      <c r="O756">
        <f t="shared" si="82"/>
        <v>0.25</v>
      </c>
      <c r="P756">
        <f t="shared" si="83"/>
        <v>1</v>
      </c>
    </row>
    <row r="757" spans="1:16" x14ac:dyDescent="0.3">
      <c r="A757">
        <v>6</v>
      </c>
      <c r="B757">
        <v>41.897865000000003</v>
      </c>
      <c r="C757">
        <v>-87.630874000000006</v>
      </c>
      <c r="D757" s="1">
        <v>0.73958333333333337</v>
      </c>
      <c r="E757" s="1">
        <v>0.99930555555555556</v>
      </c>
      <c r="F757" t="s">
        <v>13</v>
      </c>
      <c r="G757" t="s">
        <v>14</v>
      </c>
      <c r="H757">
        <v>29</v>
      </c>
      <c r="I757" s="2">
        <v>44147</v>
      </c>
      <c r="J757">
        <f t="shared" si="77"/>
        <v>1</v>
      </c>
      <c r="K757" t="str">
        <f t="shared" si="78"/>
        <v>Th</v>
      </c>
      <c r="L757">
        <f t="shared" si="79"/>
        <v>46</v>
      </c>
      <c r="M757" s="11">
        <f t="shared" si="80"/>
        <v>0.75</v>
      </c>
      <c r="N757">
        <f t="shared" si="81"/>
        <v>1</v>
      </c>
      <c r="O757">
        <f t="shared" si="82"/>
        <v>0.25</v>
      </c>
      <c r="P757">
        <f t="shared" si="83"/>
        <v>1</v>
      </c>
    </row>
    <row r="758" spans="1:16" x14ac:dyDescent="0.3">
      <c r="A758">
        <v>1</v>
      </c>
      <c r="B758">
        <v>41.879604</v>
      </c>
      <c r="C758">
        <v>-87.633663999999996</v>
      </c>
      <c r="D758" s="1">
        <v>0.33333333333333331</v>
      </c>
      <c r="E758" s="1">
        <v>0.34027777777777773</v>
      </c>
      <c r="F758" t="s">
        <v>9</v>
      </c>
      <c r="G758" t="s">
        <v>10</v>
      </c>
      <c r="H758">
        <v>25</v>
      </c>
      <c r="I758" s="2">
        <v>44148</v>
      </c>
      <c r="J758">
        <f t="shared" si="77"/>
        <v>1</v>
      </c>
      <c r="K758" t="str">
        <f t="shared" si="78"/>
        <v>F</v>
      </c>
      <c r="L758">
        <f t="shared" si="79"/>
        <v>46</v>
      </c>
      <c r="M758" s="11">
        <f t="shared" si="80"/>
        <v>0.33333333333333331</v>
      </c>
      <c r="N758">
        <f t="shared" si="81"/>
        <v>1</v>
      </c>
      <c r="O758">
        <f t="shared" si="82"/>
        <v>0.5</v>
      </c>
      <c r="P758">
        <f t="shared" si="83"/>
        <v>1</v>
      </c>
    </row>
    <row r="759" spans="1:16" x14ac:dyDescent="0.3">
      <c r="A759">
        <v>1</v>
      </c>
      <c r="B759">
        <v>41.877676999999998</v>
      </c>
      <c r="C759">
        <v>-87.634251000000006</v>
      </c>
      <c r="D759" s="1">
        <v>0.34375</v>
      </c>
      <c r="E759" s="1">
        <v>0.34722222222222227</v>
      </c>
      <c r="F759" t="s">
        <v>11</v>
      </c>
      <c r="G759" t="s">
        <v>10</v>
      </c>
      <c r="H759">
        <v>25</v>
      </c>
      <c r="I759" s="2">
        <v>44148</v>
      </c>
      <c r="J759">
        <f t="shared" si="77"/>
        <v>1</v>
      </c>
      <c r="K759" t="str">
        <f t="shared" si="78"/>
        <v>F</v>
      </c>
      <c r="L759">
        <f t="shared" si="79"/>
        <v>46</v>
      </c>
      <c r="M759" s="11">
        <f t="shared" si="80"/>
        <v>0.33333333333333331</v>
      </c>
      <c r="N759">
        <f t="shared" si="81"/>
        <v>1</v>
      </c>
      <c r="O759">
        <f t="shared" si="82"/>
        <v>1</v>
      </c>
      <c r="P759">
        <f t="shared" si="83"/>
        <v>1</v>
      </c>
    </row>
    <row r="760" spans="1:16" x14ac:dyDescent="0.3">
      <c r="A760">
        <v>1</v>
      </c>
      <c r="B760">
        <v>41.880653000000002</v>
      </c>
      <c r="C760">
        <v>-87.636480000000006</v>
      </c>
      <c r="D760" s="1">
        <v>0.35416666666666669</v>
      </c>
      <c r="E760" s="1">
        <v>0.5</v>
      </c>
      <c r="F760" t="s">
        <v>12</v>
      </c>
      <c r="G760" t="s">
        <v>10</v>
      </c>
      <c r="H760">
        <v>25</v>
      </c>
      <c r="I760" s="2">
        <v>44148</v>
      </c>
      <c r="J760">
        <f t="shared" si="77"/>
        <v>1</v>
      </c>
      <c r="K760" t="str">
        <f t="shared" si="78"/>
        <v>F</v>
      </c>
      <c r="L760">
        <f t="shared" si="79"/>
        <v>46</v>
      </c>
      <c r="M760" s="11">
        <f t="shared" si="80"/>
        <v>0.33333333333333331</v>
      </c>
      <c r="N760">
        <f t="shared" si="81"/>
        <v>1</v>
      </c>
      <c r="O760">
        <f t="shared" si="82"/>
        <v>1</v>
      </c>
      <c r="P760">
        <f t="shared" si="83"/>
        <v>1</v>
      </c>
    </row>
    <row r="761" spans="1:16" x14ac:dyDescent="0.3">
      <c r="A761">
        <v>1</v>
      </c>
      <c r="B761">
        <v>41.897865000000003</v>
      </c>
      <c r="C761">
        <v>-87.630874000000006</v>
      </c>
      <c r="D761" s="1">
        <v>0.72916666666666663</v>
      </c>
      <c r="E761" s="1">
        <v>0.99930555555555556</v>
      </c>
      <c r="F761" t="s">
        <v>13</v>
      </c>
      <c r="G761" t="s">
        <v>10</v>
      </c>
      <c r="H761">
        <v>25</v>
      </c>
      <c r="I761" s="2">
        <v>44148</v>
      </c>
      <c r="J761">
        <f t="shared" si="77"/>
        <v>1</v>
      </c>
      <c r="K761" t="str">
        <f t="shared" si="78"/>
        <v>F</v>
      </c>
      <c r="L761">
        <f t="shared" si="79"/>
        <v>46</v>
      </c>
      <c r="M761" s="11">
        <f t="shared" si="80"/>
        <v>0.75</v>
      </c>
      <c r="N761">
        <f t="shared" si="81"/>
        <v>1</v>
      </c>
      <c r="O761">
        <f t="shared" si="82"/>
        <v>0.26666666666666666</v>
      </c>
      <c r="P761">
        <f t="shared" si="83"/>
        <v>1</v>
      </c>
    </row>
    <row r="762" spans="1:16" x14ac:dyDescent="0.3">
      <c r="A762">
        <v>2</v>
      </c>
      <c r="B762">
        <v>41.879604</v>
      </c>
      <c r="C762">
        <v>-87.633663999999996</v>
      </c>
      <c r="D762" s="1">
        <v>0.3125</v>
      </c>
      <c r="E762" s="1">
        <v>0.35416666666666669</v>
      </c>
      <c r="F762" t="s">
        <v>9</v>
      </c>
      <c r="G762" t="s">
        <v>14</v>
      </c>
      <c r="H762">
        <v>27</v>
      </c>
      <c r="I762" s="2">
        <v>44148</v>
      </c>
      <c r="J762">
        <f t="shared" si="77"/>
        <v>1</v>
      </c>
      <c r="K762" t="str">
        <f t="shared" si="78"/>
        <v>F</v>
      </c>
      <c r="L762">
        <f t="shared" si="79"/>
        <v>46</v>
      </c>
      <c r="M762" s="11">
        <f t="shared" si="80"/>
        <v>0.33333333333333331</v>
      </c>
      <c r="N762">
        <f t="shared" si="81"/>
        <v>1</v>
      </c>
      <c r="O762">
        <f t="shared" si="82"/>
        <v>0.5</v>
      </c>
      <c r="P762">
        <f t="shared" si="83"/>
        <v>1</v>
      </c>
    </row>
    <row r="763" spans="1:16" x14ac:dyDescent="0.3">
      <c r="A763">
        <v>2</v>
      </c>
      <c r="B763">
        <v>41.880653000000002</v>
      </c>
      <c r="C763">
        <v>-87.636480000000006</v>
      </c>
      <c r="D763" s="1">
        <v>0.375</v>
      </c>
      <c r="E763" s="1">
        <v>0.70833333333333337</v>
      </c>
      <c r="F763" t="s">
        <v>12</v>
      </c>
      <c r="G763" t="s">
        <v>14</v>
      </c>
      <c r="H763">
        <v>27</v>
      </c>
      <c r="I763" s="2">
        <v>44148</v>
      </c>
      <c r="J763">
        <f t="shared" si="77"/>
        <v>1</v>
      </c>
      <c r="K763" t="str">
        <f t="shared" si="78"/>
        <v>F</v>
      </c>
      <c r="L763">
        <f t="shared" si="79"/>
        <v>46</v>
      </c>
      <c r="M763" s="11">
        <f t="shared" si="80"/>
        <v>0.41666666666666663</v>
      </c>
      <c r="N763">
        <f t="shared" si="81"/>
        <v>1</v>
      </c>
      <c r="O763">
        <f t="shared" si="82"/>
        <v>0.2</v>
      </c>
      <c r="P763">
        <f t="shared" si="83"/>
        <v>1</v>
      </c>
    </row>
    <row r="764" spans="1:16" x14ac:dyDescent="0.3">
      <c r="A764">
        <v>2</v>
      </c>
      <c r="B764">
        <v>41.878163000000001</v>
      </c>
      <c r="C764">
        <v>-87.634919999999994</v>
      </c>
      <c r="D764" s="1">
        <v>0.73958333333333337</v>
      </c>
      <c r="E764" s="1">
        <v>0.79166666666666663</v>
      </c>
      <c r="F764" t="s">
        <v>17</v>
      </c>
      <c r="G764" t="s">
        <v>14</v>
      </c>
      <c r="H764">
        <v>27</v>
      </c>
      <c r="I764" s="2">
        <v>44148</v>
      </c>
      <c r="J764">
        <f t="shared" si="77"/>
        <v>1</v>
      </c>
      <c r="K764" t="str">
        <f t="shared" si="78"/>
        <v>F</v>
      </c>
      <c r="L764">
        <f t="shared" si="79"/>
        <v>46</v>
      </c>
      <c r="M764" s="11">
        <f t="shared" si="80"/>
        <v>0.75</v>
      </c>
      <c r="N764">
        <f t="shared" si="81"/>
        <v>0.25</v>
      </c>
      <c r="O764">
        <f t="shared" si="82"/>
        <v>1</v>
      </c>
      <c r="P764">
        <f t="shared" si="83"/>
        <v>0.25</v>
      </c>
    </row>
    <row r="765" spans="1:16" x14ac:dyDescent="0.3">
      <c r="A765">
        <v>2</v>
      </c>
      <c r="B765">
        <v>41.897865000000003</v>
      </c>
      <c r="C765">
        <v>-87.630874000000006</v>
      </c>
      <c r="D765" s="1">
        <v>0.80208333333333337</v>
      </c>
      <c r="E765" s="1">
        <v>0.99930555555555556</v>
      </c>
      <c r="F765" t="s">
        <v>13</v>
      </c>
      <c r="G765" t="s">
        <v>14</v>
      </c>
      <c r="H765">
        <v>27</v>
      </c>
      <c r="I765" s="2">
        <v>44148</v>
      </c>
      <c r="J765">
        <f t="shared" si="77"/>
        <v>1</v>
      </c>
      <c r="K765" t="str">
        <f t="shared" si="78"/>
        <v>F</v>
      </c>
      <c r="L765">
        <f t="shared" si="79"/>
        <v>46</v>
      </c>
      <c r="M765" s="11">
        <f t="shared" si="80"/>
        <v>0.83333333333333326</v>
      </c>
      <c r="N765">
        <f t="shared" si="81"/>
        <v>0.875</v>
      </c>
      <c r="O765">
        <f t="shared" si="82"/>
        <v>5.8823529411764705E-2</v>
      </c>
      <c r="P765">
        <f t="shared" si="83"/>
        <v>0.125</v>
      </c>
    </row>
    <row r="766" spans="1:16" x14ac:dyDescent="0.3">
      <c r="A766">
        <v>3</v>
      </c>
      <c r="B766">
        <v>41.880653000000002</v>
      </c>
      <c r="C766">
        <v>-87.636480000000006</v>
      </c>
      <c r="D766" s="1">
        <v>0.375</v>
      </c>
      <c r="E766" s="1">
        <v>0.70833333333333337</v>
      </c>
      <c r="F766" t="s">
        <v>12</v>
      </c>
      <c r="G766" t="s">
        <v>14</v>
      </c>
      <c r="H766">
        <v>29</v>
      </c>
      <c r="I766" s="2">
        <v>44148</v>
      </c>
      <c r="J766">
        <f t="shared" si="77"/>
        <v>1</v>
      </c>
      <c r="K766" t="str">
        <f t="shared" si="78"/>
        <v>F</v>
      </c>
      <c r="L766">
        <f t="shared" si="79"/>
        <v>46</v>
      </c>
      <c r="M766" s="11">
        <f t="shared" si="80"/>
        <v>0.41666666666666663</v>
      </c>
      <c r="N766">
        <f t="shared" si="81"/>
        <v>1</v>
      </c>
      <c r="O766">
        <f t="shared" si="82"/>
        <v>0.2</v>
      </c>
      <c r="P766">
        <f t="shared" si="83"/>
        <v>1</v>
      </c>
    </row>
    <row r="767" spans="1:16" x14ac:dyDescent="0.3">
      <c r="A767">
        <v>3</v>
      </c>
      <c r="B767">
        <v>41.881996999999998</v>
      </c>
      <c r="C767">
        <v>-87.627484999999993</v>
      </c>
      <c r="D767" s="1">
        <v>0.73958333333333337</v>
      </c>
      <c r="E767" s="1">
        <v>0.77083333333333337</v>
      </c>
      <c r="F767" t="s">
        <v>15</v>
      </c>
      <c r="G767" t="s">
        <v>14</v>
      </c>
      <c r="H767">
        <v>29</v>
      </c>
      <c r="I767" s="2">
        <v>44148</v>
      </c>
      <c r="J767">
        <f t="shared" si="77"/>
        <v>1</v>
      </c>
      <c r="K767" t="str">
        <f t="shared" si="78"/>
        <v>F</v>
      </c>
      <c r="L767">
        <f t="shared" si="79"/>
        <v>46</v>
      </c>
      <c r="M767" s="11">
        <f t="shared" si="80"/>
        <v>0.75</v>
      </c>
      <c r="N767">
        <f t="shared" si="81"/>
        <v>1</v>
      </c>
      <c r="O767">
        <f t="shared" si="82"/>
        <v>0.33333333333333331</v>
      </c>
      <c r="P767">
        <f t="shared" si="83"/>
        <v>1</v>
      </c>
    </row>
    <row r="768" spans="1:16" x14ac:dyDescent="0.3">
      <c r="A768">
        <v>3</v>
      </c>
      <c r="B768">
        <v>41.897865000000003</v>
      </c>
      <c r="C768">
        <v>-87.630874000000006</v>
      </c>
      <c r="D768" s="1">
        <v>0.79166666666666663</v>
      </c>
      <c r="E768" s="1">
        <v>0.99930555555555556</v>
      </c>
      <c r="F768" t="s">
        <v>13</v>
      </c>
      <c r="G768" t="s">
        <v>14</v>
      </c>
      <c r="H768">
        <v>29</v>
      </c>
      <c r="I768" s="2">
        <v>44148</v>
      </c>
      <c r="J768">
        <f t="shared" si="77"/>
        <v>1</v>
      </c>
      <c r="K768" t="str">
        <f t="shared" si="78"/>
        <v>F</v>
      </c>
      <c r="L768">
        <f t="shared" si="79"/>
        <v>46</v>
      </c>
      <c r="M768" s="11">
        <f t="shared" si="80"/>
        <v>0.83333333333333326</v>
      </c>
      <c r="N768">
        <f t="shared" si="81"/>
        <v>1</v>
      </c>
      <c r="O768">
        <f t="shared" si="82"/>
        <v>0.47058823529411764</v>
      </c>
      <c r="P768">
        <f t="shared" si="83"/>
        <v>1</v>
      </c>
    </row>
    <row r="769" spans="1:16" x14ac:dyDescent="0.3">
      <c r="A769">
        <v>4</v>
      </c>
      <c r="B769">
        <v>41.880653000000002</v>
      </c>
      <c r="C769">
        <v>-87.636480000000006</v>
      </c>
      <c r="D769" s="1">
        <v>0.375</v>
      </c>
      <c r="E769" s="1">
        <v>0.71527777777777779</v>
      </c>
      <c r="F769" t="s">
        <v>12</v>
      </c>
      <c r="G769" t="s">
        <v>10</v>
      </c>
      <c r="H769">
        <v>26</v>
      </c>
      <c r="I769" s="2">
        <v>44148</v>
      </c>
      <c r="J769">
        <f t="shared" si="77"/>
        <v>1</v>
      </c>
      <c r="K769" t="str">
        <f t="shared" si="78"/>
        <v>F</v>
      </c>
      <c r="L769">
        <f t="shared" si="79"/>
        <v>46</v>
      </c>
      <c r="M769" s="11">
        <f t="shared" si="80"/>
        <v>0.41666666666666663</v>
      </c>
      <c r="N769">
        <f t="shared" si="81"/>
        <v>1</v>
      </c>
      <c r="O769">
        <f t="shared" si="82"/>
        <v>0.2</v>
      </c>
      <c r="P769">
        <f t="shared" si="83"/>
        <v>1</v>
      </c>
    </row>
    <row r="770" spans="1:16" x14ac:dyDescent="0.3">
      <c r="A770">
        <v>4</v>
      </c>
      <c r="B770">
        <v>41.881996999999998</v>
      </c>
      <c r="C770">
        <v>-87.627484999999993</v>
      </c>
      <c r="D770" s="1">
        <v>0.73958333333333337</v>
      </c>
      <c r="E770" s="1">
        <v>0.77777777777777779</v>
      </c>
      <c r="F770" t="s">
        <v>15</v>
      </c>
      <c r="G770" t="s">
        <v>10</v>
      </c>
      <c r="H770">
        <v>26</v>
      </c>
      <c r="I770" s="2">
        <v>44148</v>
      </c>
      <c r="J770">
        <f t="shared" si="77"/>
        <v>1</v>
      </c>
      <c r="K770" t="str">
        <f t="shared" si="78"/>
        <v>F</v>
      </c>
      <c r="L770">
        <f t="shared" si="79"/>
        <v>46</v>
      </c>
      <c r="M770" s="11">
        <f t="shared" si="80"/>
        <v>0.75</v>
      </c>
      <c r="N770">
        <f t="shared" si="81"/>
        <v>1</v>
      </c>
      <c r="O770">
        <f t="shared" si="82"/>
        <v>0.33333333333333331</v>
      </c>
      <c r="P770">
        <f t="shared" si="83"/>
        <v>1</v>
      </c>
    </row>
    <row r="771" spans="1:16" x14ac:dyDescent="0.3">
      <c r="A771">
        <v>4</v>
      </c>
      <c r="B771">
        <v>41.897865000000003</v>
      </c>
      <c r="C771">
        <v>-87.630874000000006</v>
      </c>
      <c r="D771" s="1">
        <v>0.79166666666666663</v>
      </c>
      <c r="E771" s="1">
        <v>0.99930555555555556</v>
      </c>
      <c r="F771" t="s">
        <v>13</v>
      </c>
      <c r="G771" t="s">
        <v>10</v>
      </c>
      <c r="H771">
        <v>26</v>
      </c>
      <c r="I771" s="2">
        <v>44148</v>
      </c>
      <c r="J771">
        <f t="shared" ref="J771:J834" si="84">CHOOSE(WEEKDAY(I771),0,1,1,1,1,1,0)</f>
        <v>1</v>
      </c>
      <c r="K771" t="str">
        <f t="shared" ref="K771:K834" si="85">CHOOSE(WEEKDAY(I771),"Su","M","Tu","W","Th","F","Sa")</f>
        <v>F</v>
      </c>
      <c r="L771">
        <f t="shared" ref="L771:L834" si="86">WEEKNUM(I771)</f>
        <v>46</v>
      </c>
      <c r="M771" s="11">
        <f t="shared" ref="M771:M834" si="87">MROUND(D771,"2:00")</f>
        <v>0.83333333333333326</v>
      </c>
      <c r="N771">
        <f t="shared" ref="N771:N834" si="88">COUNTIFS(F:F,F771,A:A,A771,K:K,K771)/(MAX(L:L)-MIN(L:L))</f>
        <v>1</v>
      </c>
      <c r="O771">
        <f t="shared" ref="O771:O834" si="89">COUNTIFS(F:F,F771,M:M,M771,K:K,K771,A:A,A771)/COUNTIFS(F:F,F771,K:K,K771,M:M,M771)</f>
        <v>0.47058823529411764</v>
      </c>
      <c r="P771">
        <f t="shared" ref="P771:P834" si="90">COUNTIFS(F:F,F771,A:A,A771,K:K,K771,M:M,M771)/(MAX(L:L)-MIN(L:L))</f>
        <v>1</v>
      </c>
    </row>
    <row r="772" spans="1:16" x14ac:dyDescent="0.3">
      <c r="A772">
        <v>5</v>
      </c>
      <c r="B772">
        <v>41.874848999999998</v>
      </c>
      <c r="C772">
        <v>-87.634506000000002</v>
      </c>
      <c r="D772" s="1">
        <v>0.25</v>
      </c>
      <c r="E772" s="1">
        <v>0.3125</v>
      </c>
      <c r="F772" t="s">
        <v>16</v>
      </c>
      <c r="G772" t="s">
        <v>10</v>
      </c>
      <c r="H772">
        <v>27</v>
      </c>
      <c r="I772" s="2">
        <v>44148</v>
      </c>
      <c r="J772">
        <f t="shared" si="84"/>
        <v>1</v>
      </c>
      <c r="K772" t="str">
        <f t="shared" si="85"/>
        <v>F</v>
      </c>
      <c r="L772">
        <f t="shared" si="86"/>
        <v>46</v>
      </c>
      <c r="M772" s="11">
        <f t="shared" si="87"/>
        <v>0.25</v>
      </c>
      <c r="N772">
        <f t="shared" si="88"/>
        <v>1</v>
      </c>
      <c r="O772">
        <f t="shared" si="89"/>
        <v>0.5</v>
      </c>
      <c r="P772">
        <f t="shared" si="90"/>
        <v>1</v>
      </c>
    </row>
    <row r="773" spans="1:16" x14ac:dyDescent="0.3">
      <c r="A773">
        <v>5</v>
      </c>
      <c r="B773">
        <v>41.880653000000002</v>
      </c>
      <c r="C773">
        <v>-87.636480000000006</v>
      </c>
      <c r="D773" s="1">
        <v>0.375</v>
      </c>
      <c r="E773" s="1">
        <v>0.70833333333333337</v>
      </c>
      <c r="F773" t="s">
        <v>12</v>
      </c>
      <c r="G773" t="s">
        <v>10</v>
      </c>
      <c r="H773">
        <v>27</v>
      </c>
      <c r="I773" s="2">
        <v>44148</v>
      </c>
      <c r="J773">
        <f t="shared" si="84"/>
        <v>1</v>
      </c>
      <c r="K773" t="str">
        <f t="shared" si="85"/>
        <v>F</v>
      </c>
      <c r="L773">
        <f t="shared" si="86"/>
        <v>46</v>
      </c>
      <c r="M773" s="11">
        <f t="shared" si="87"/>
        <v>0.41666666666666663</v>
      </c>
      <c r="N773">
        <f t="shared" si="88"/>
        <v>1</v>
      </c>
      <c r="O773">
        <f t="shared" si="89"/>
        <v>0.2</v>
      </c>
      <c r="P773">
        <f t="shared" si="90"/>
        <v>1</v>
      </c>
    </row>
    <row r="774" spans="1:16" x14ac:dyDescent="0.3">
      <c r="A774">
        <v>5</v>
      </c>
      <c r="B774">
        <v>41.897865000000003</v>
      </c>
      <c r="C774">
        <v>-87.630874000000006</v>
      </c>
      <c r="D774" s="1">
        <v>0.73958333333333337</v>
      </c>
      <c r="E774" s="1">
        <v>0.99930555555555556</v>
      </c>
      <c r="F774" t="s">
        <v>13</v>
      </c>
      <c r="G774" t="s">
        <v>10</v>
      </c>
      <c r="H774">
        <v>27</v>
      </c>
      <c r="I774" s="2">
        <v>44148</v>
      </c>
      <c r="J774">
        <f t="shared" si="84"/>
        <v>1</v>
      </c>
      <c r="K774" t="str">
        <f t="shared" si="85"/>
        <v>F</v>
      </c>
      <c r="L774">
        <f t="shared" si="86"/>
        <v>46</v>
      </c>
      <c r="M774" s="11">
        <f t="shared" si="87"/>
        <v>0.75</v>
      </c>
      <c r="N774">
        <f t="shared" si="88"/>
        <v>1</v>
      </c>
      <c r="O774">
        <f t="shared" si="89"/>
        <v>0.26666666666666666</v>
      </c>
      <c r="P774">
        <f t="shared" si="90"/>
        <v>1</v>
      </c>
    </row>
    <row r="775" spans="1:16" x14ac:dyDescent="0.3">
      <c r="A775">
        <v>6</v>
      </c>
      <c r="B775">
        <v>41.874848999999998</v>
      </c>
      <c r="C775">
        <v>-87.634506000000002</v>
      </c>
      <c r="D775" s="1">
        <v>0.25</v>
      </c>
      <c r="E775" s="1">
        <v>0.31944444444444448</v>
      </c>
      <c r="F775" t="s">
        <v>16</v>
      </c>
      <c r="G775" t="s">
        <v>14</v>
      </c>
      <c r="H775">
        <v>29</v>
      </c>
      <c r="I775" s="2">
        <v>44148</v>
      </c>
      <c r="J775">
        <f t="shared" si="84"/>
        <v>1</v>
      </c>
      <c r="K775" t="str">
        <f t="shared" si="85"/>
        <v>F</v>
      </c>
      <c r="L775">
        <f t="shared" si="86"/>
        <v>46</v>
      </c>
      <c r="M775" s="11">
        <f t="shared" si="87"/>
        <v>0.25</v>
      </c>
      <c r="N775">
        <f t="shared" si="88"/>
        <v>1</v>
      </c>
      <c r="O775">
        <f t="shared" si="89"/>
        <v>0.5</v>
      </c>
      <c r="P775">
        <f t="shared" si="90"/>
        <v>1</v>
      </c>
    </row>
    <row r="776" spans="1:16" x14ac:dyDescent="0.3">
      <c r="A776">
        <v>6</v>
      </c>
      <c r="B776">
        <v>41.880653000000002</v>
      </c>
      <c r="C776">
        <v>-87.636480000000006</v>
      </c>
      <c r="D776" s="1">
        <v>0.375</v>
      </c>
      <c r="E776" s="1">
        <v>0.71527777777777779</v>
      </c>
      <c r="F776" t="s">
        <v>12</v>
      </c>
      <c r="G776" t="s">
        <v>14</v>
      </c>
      <c r="H776">
        <v>29</v>
      </c>
      <c r="I776" s="2">
        <v>44148</v>
      </c>
      <c r="J776">
        <f t="shared" si="84"/>
        <v>1</v>
      </c>
      <c r="K776" t="str">
        <f t="shared" si="85"/>
        <v>F</v>
      </c>
      <c r="L776">
        <f t="shared" si="86"/>
        <v>46</v>
      </c>
      <c r="M776" s="11">
        <f t="shared" si="87"/>
        <v>0.41666666666666663</v>
      </c>
      <c r="N776">
        <f t="shared" si="88"/>
        <v>1</v>
      </c>
      <c r="O776">
        <f t="shared" si="89"/>
        <v>0.2</v>
      </c>
      <c r="P776">
        <f t="shared" si="90"/>
        <v>1</v>
      </c>
    </row>
    <row r="777" spans="1:16" x14ac:dyDescent="0.3">
      <c r="A777">
        <v>6</v>
      </c>
      <c r="B777">
        <v>41.881996999999998</v>
      </c>
      <c r="C777">
        <v>-87.627484999999993</v>
      </c>
      <c r="D777" s="1">
        <v>0.73958333333333337</v>
      </c>
      <c r="E777" s="1">
        <v>0.77777777777777779</v>
      </c>
      <c r="F777" t="s">
        <v>15</v>
      </c>
      <c r="G777" t="s">
        <v>14</v>
      </c>
      <c r="H777">
        <v>29</v>
      </c>
      <c r="I777" s="2">
        <v>44148</v>
      </c>
      <c r="J777">
        <f t="shared" si="84"/>
        <v>1</v>
      </c>
      <c r="K777" t="str">
        <f t="shared" si="85"/>
        <v>F</v>
      </c>
      <c r="L777">
        <f t="shared" si="86"/>
        <v>46</v>
      </c>
      <c r="M777" s="11">
        <f t="shared" si="87"/>
        <v>0.75</v>
      </c>
      <c r="N777">
        <f t="shared" si="88"/>
        <v>1</v>
      </c>
      <c r="O777">
        <f t="shared" si="89"/>
        <v>0.33333333333333331</v>
      </c>
      <c r="P777">
        <f t="shared" si="90"/>
        <v>1</v>
      </c>
    </row>
    <row r="778" spans="1:16" x14ac:dyDescent="0.3">
      <c r="A778">
        <v>6</v>
      </c>
      <c r="B778">
        <v>41.897865000000003</v>
      </c>
      <c r="C778">
        <v>-87.630874000000006</v>
      </c>
      <c r="D778" s="1">
        <v>0.73958333333333337</v>
      </c>
      <c r="E778" s="1">
        <v>0.99930555555555556</v>
      </c>
      <c r="F778" t="s">
        <v>13</v>
      </c>
      <c r="G778" t="s">
        <v>14</v>
      </c>
      <c r="H778">
        <v>29</v>
      </c>
      <c r="I778" s="2">
        <v>44148</v>
      </c>
      <c r="J778">
        <f t="shared" si="84"/>
        <v>1</v>
      </c>
      <c r="K778" t="str">
        <f t="shared" si="85"/>
        <v>F</v>
      </c>
      <c r="L778">
        <f t="shared" si="86"/>
        <v>46</v>
      </c>
      <c r="M778" s="11">
        <f t="shared" si="87"/>
        <v>0.75</v>
      </c>
      <c r="N778">
        <f t="shared" si="88"/>
        <v>1</v>
      </c>
      <c r="O778">
        <f t="shared" si="89"/>
        <v>0.26666666666666666</v>
      </c>
      <c r="P778">
        <f t="shared" si="90"/>
        <v>1</v>
      </c>
    </row>
    <row r="779" spans="1:16" x14ac:dyDescent="0.3">
      <c r="A779">
        <v>1</v>
      </c>
      <c r="B779">
        <v>41.878163000000001</v>
      </c>
      <c r="C779">
        <v>-87.634919999999994</v>
      </c>
      <c r="D779" s="1">
        <v>0.52083333333333337</v>
      </c>
      <c r="E779" s="1">
        <v>0.54166666666666663</v>
      </c>
      <c r="F779" t="s">
        <v>17</v>
      </c>
      <c r="G779" t="s">
        <v>10</v>
      </c>
      <c r="H779">
        <v>25</v>
      </c>
      <c r="I779" s="2">
        <v>44149</v>
      </c>
      <c r="J779">
        <f t="shared" si="84"/>
        <v>0</v>
      </c>
      <c r="K779" t="str">
        <f t="shared" si="85"/>
        <v>Sa</v>
      </c>
      <c r="L779">
        <f t="shared" si="86"/>
        <v>46</v>
      </c>
      <c r="M779" s="11">
        <f t="shared" si="87"/>
        <v>0.5</v>
      </c>
      <c r="N779">
        <f t="shared" si="88"/>
        <v>1</v>
      </c>
      <c r="O779">
        <f t="shared" si="89"/>
        <v>1</v>
      </c>
      <c r="P779">
        <f t="shared" si="90"/>
        <v>1</v>
      </c>
    </row>
    <row r="780" spans="1:16" x14ac:dyDescent="0.3">
      <c r="A780">
        <v>1</v>
      </c>
      <c r="B780">
        <v>41.884017999999998</v>
      </c>
      <c r="C780">
        <v>-87.627398999999997</v>
      </c>
      <c r="D780" s="1">
        <v>0.58333333333333337</v>
      </c>
      <c r="E780" s="1">
        <v>0.66666666666666663</v>
      </c>
      <c r="F780" t="s">
        <v>18</v>
      </c>
      <c r="G780" t="s">
        <v>10</v>
      </c>
      <c r="H780">
        <v>25</v>
      </c>
      <c r="I780" s="2">
        <v>44149</v>
      </c>
      <c r="J780">
        <f t="shared" si="84"/>
        <v>0</v>
      </c>
      <c r="K780" t="str">
        <f t="shared" si="85"/>
        <v>Sa</v>
      </c>
      <c r="L780">
        <f t="shared" si="86"/>
        <v>46</v>
      </c>
      <c r="M780" s="11">
        <f t="shared" si="87"/>
        <v>0.58333333333333326</v>
      </c>
      <c r="N780">
        <f t="shared" si="88"/>
        <v>1</v>
      </c>
      <c r="O780">
        <f t="shared" si="89"/>
        <v>1</v>
      </c>
      <c r="P780">
        <f t="shared" si="90"/>
        <v>1</v>
      </c>
    </row>
    <row r="781" spans="1:16" x14ac:dyDescent="0.3">
      <c r="A781">
        <v>1</v>
      </c>
      <c r="B781">
        <v>41.883138000000002</v>
      </c>
      <c r="C781">
        <v>-87.630692999999994</v>
      </c>
      <c r="D781" s="1">
        <v>0.6875</v>
      </c>
      <c r="E781" s="1">
        <v>0.70833333333333337</v>
      </c>
      <c r="F781" t="s">
        <v>19</v>
      </c>
      <c r="G781" t="s">
        <v>10</v>
      </c>
      <c r="H781">
        <v>25</v>
      </c>
      <c r="I781" s="2">
        <v>44149</v>
      </c>
      <c r="J781">
        <f t="shared" si="84"/>
        <v>0</v>
      </c>
      <c r="K781" t="str">
        <f t="shared" si="85"/>
        <v>Sa</v>
      </c>
      <c r="L781">
        <f t="shared" si="86"/>
        <v>46</v>
      </c>
      <c r="M781" s="11">
        <f t="shared" si="87"/>
        <v>0.66666666666666663</v>
      </c>
      <c r="N781">
        <f t="shared" si="88"/>
        <v>1</v>
      </c>
      <c r="O781">
        <f t="shared" si="89"/>
        <v>1</v>
      </c>
      <c r="P781">
        <f t="shared" si="90"/>
        <v>1</v>
      </c>
    </row>
    <row r="782" spans="1:16" x14ac:dyDescent="0.3">
      <c r="A782">
        <v>1</v>
      </c>
      <c r="B782">
        <v>41.897865000000003</v>
      </c>
      <c r="C782">
        <v>-87.630874000000006</v>
      </c>
      <c r="D782" s="1">
        <v>0.83333333333333337</v>
      </c>
      <c r="E782" s="1">
        <v>0.99930555555555556</v>
      </c>
      <c r="F782" t="s">
        <v>13</v>
      </c>
      <c r="G782" t="s">
        <v>10</v>
      </c>
      <c r="H782">
        <v>25</v>
      </c>
      <c r="I782" s="2">
        <v>44149</v>
      </c>
      <c r="J782">
        <f t="shared" si="84"/>
        <v>0</v>
      </c>
      <c r="K782" t="str">
        <f t="shared" si="85"/>
        <v>Sa</v>
      </c>
      <c r="L782">
        <f t="shared" si="86"/>
        <v>46</v>
      </c>
      <c r="M782" s="11">
        <f t="shared" si="87"/>
        <v>0.83333333333333326</v>
      </c>
      <c r="N782">
        <f t="shared" si="88"/>
        <v>1</v>
      </c>
      <c r="O782">
        <f t="shared" si="89"/>
        <v>0.88888888888888884</v>
      </c>
      <c r="P782">
        <f t="shared" si="90"/>
        <v>1</v>
      </c>
    </row>
    <row r="783" spans="1:16" x14ac:dyDescent="0.3">
      <c r="A783">
        <v>2</v>
      </c>
      <c r="B783">
        <v>41.879927000000002</v>
      </c>
      <c r="C783">
        <v>-87.623632999999998</v>
      </c>
      <c r="D783" s="1">
        <v>0.39583333333333331</v>
      </c>
      <c r="E783" s="1">
        <v>0.5625</v>
      </c>
      <c r="F783" t="s">
        <v>20</v>
      </c>
      <c r="G783" t="s">
        <v>14</v>
      </c>
      <c r="H783">
        <v>27</v>
      </c>
      <c r="I783" s="2">
        <v>44149</v>
      </c>
      <c r="J783">
        <f t="shared" si="84"/>
        <v>0</v>
      </c>
      <c r="K783" t="str">
        <f t="shared" si="85"/>
        <v>Sa</v>
      </c>
      <c r="L783">
        <f t="shared" si="86"/>
        <v>46</v>
      </c>
      <c r="M783" s="11">
        <f t="shared" si="87"/>
        <v>0.41666666666666663</v>
      </c>
      <c r="N783">
        <f t="shared" si="88"/>
        <v>1</v>
      </c>
      <c r="O783">
        <f t="shared" si="89"/>
        <v>1</v>
      </c>
      <c r="P783">
        <f t="shared" si="90"/>
        <v>1</v>
      </c>
    </row>
    <row r="784" spans="1:16" x14ac:dyDescent="0.3">
      <c r="A784">
        <v>2</v>
      </c>
      <c r="B784">
        <v>41.879604</v>
      </c>
      <c r="C784">
        <v>-87.633663999999996</v>
      </c>
      <c r="D784" s="1">
        <v>0.58333333333333337</v>
      </c>
      <c r="E784" s="1">
        <v>0.625</v>
      </c>
      <c r="F784" t="s">
        <v>9</v>
      </c>
      <c r="G784" t="s">
        <v>14</v>
      </c>
      <c r="H784">
        <v>27</v>
      </c>
      <c r="I784" s="2">
        <v>44149</v>
      </c>
      <c r="J784">
        <f t="shared" si="84"/>
        <v>0</v>
      </c>
      <c r="K784" t="str">
        <f t="shared" si="85"/>
        <v>Sa</v>
      </c>
      <c r="L784">
        <f t="shared" si="86"/>
        <v>46</v>
      </c>
      <c r="M784" s="11">
        <f t="shared" si="87"/>
        <v>0.58333333333333326</v>
      </c>
      <c r="N784">
        <f t="shared" si="88"/>
        <v>1</v>
      </c>
      <c r="O784">
        <f t="shared" si="89"/>
        <v>1</v>
      </c>
      <c r="P784">
        <f t="shared" si="90"/>
        <v>1</v>
      </c>
    </row>
    <row r="785" spans="1:16" x14ac:dyDescent="0.3">
      <c r="A785">
        <v>2</v>
      </c>
      <c r="B785">
        <v>41.897865000000003</v>
      </c>
      <c r="C785">
        <v>-87.630874000000006</v>
      </c>
      <c r="D785" s="1">
        <v>0.64583333333333337</v>
      </c>
      <c r="E785" s="1">
        <v>0.99930555555555556</v>
      </c>
      <c r="F785" t="s">
        <v>13</v>
      </c>
      <c r="G785" t="s">
        <v>14</v>
      </c>
      <c r="H785">
        <v>27</v>
      </c>
      <c r="I785" s="2">
        <v>44149</v>
      </c>
      <c r="J785">
        <f t="shared" si="84"/>
        <v>0</v>
      </c>
      <c r="K785" t="str">
        <f t="shared" si="85"/>
        <v>Sa</v>
      </c>
      <c r="L785">
        <f t="shared" si="86"/>
        <v>46</v>
      </c>
      <c r="M785" s="11">
        <f t="shared" si="87"/>
        <v>0.66666666666666663</v>
      </c>
      <c r="N785">
        <f t="shared" si="88"/>
        <v>1.125</v>
      </c>
      <c r="O785">
        <f t="shared" si="89"/>
        <v>0.5</v>
      </c>
      <c r="P785">
        <f t="shared" si="90"/>
        <v>1</v>
      </c>
    </row>
    <row r="786" spans="1:16" x14ac:dyDescent="0.3">
      <c r="A786">
        <v>3</v>
      </c>
      <c r="B786">
        <v>41.874848999999998</v>
      </c>
      <c r="C786">
        <v>-87.634506000000002</v>
      </c>
      <c r="D786" s="1">
        <v>0.29166666666666669</v>
      </c>
      <c r="E786" s="1">
        <v>0.375</v>
      </c>
      <c r="F786" t="s">
        <v>16</v>
      </c>
      <c r="G786" t="s">
        <v>14</v>
      </c>
      <c r="H786">
        <v>29</v>
      </c>
      <c r="I786" s="2">
        <v>44149</v>
      </c>
      <c r="J786">
        <f t="shared" si="84"/>
        <v>0</v>
      </c>
      <c r="K786" t="str">
        <f t="shared" si="85"/>
        <v>Sa</v>
      </c>
      <c r="L786">
        <f t="shared" si="86"/>
        <v>46</v>
      </c>
      <c r="M786" s="11">
        <f t="shared" si="87"/>
        <v>0.33333333333333331</v>
      </c>
      <c r="N786">
        <f t="shared" si="88"/>
        <v>1</v>
      </c>
      <c r="O786">
        <f t="shared" si="89"/>
        <v>1</v>
      </c>
      <c r="P786">
        <f t="shared" si="90"/>
        <v>1</v>
      </c>
    </row>
    <row r="787" spans="1:16" x14ac:dyDescent="0.3">
      <c r="A787">
        <v>3</v>
      </c>
      <c r="B787">
        <v>41.883138000000002</v>
      </c>
      <c r="C787">
        <v>-87.630692999999994</v>
      </c>
      <c r="D787" s="1">
        <v>0.70833333333333337</v>
      </c>
      <c r="E787" s="1">
        <v>0.75</v>
      </c>
      <c r="F787" t="s">
        <v>19</v>
      </c>
      <c r="G787" t="s">
        <v>14</v>
      </c>
      <c r="H787">
        <v>29</v>
      </c>
      <c r="I787" s="2">
        <v>44149</v>
      </c>
      <c r="J787">
        <f t="shared" si="84"/>
        <v>0</v>
      </c>
      <c r="K787" t="str">
        <f t="shared" si="85"/>
        <v>Sa</v>
      </c>
      <c r="L787">
        <f t="shared" si="86"/>
        <v>46</v>
      </c>
      <c r="M787" s="11">
        <f t="shared" si="87"/>
        <v>0.75</v>
      </c>
      <c r="N787">
        <f t="shared" si="88"/>
        <v>1</v>
      </c>
      <c r="O787">
        <f t="shared" si="89"/>
        <v>1</v>
      </c>
      <c r="P787">
        <f t="shared" si="90"/>
        <v>1</v>
      </c>
    </row>
    <row r="788" spans="1:16" x14ac:dyDescent="0.3">
      <c r="A788">
        <v>3</v>
      </c>
      <c r="B788">
        <v>41.884017999999998</v>
      </c>
      <c r="C788">
        <v>-87.627398999999997</v>
      </c>
      <c r="D788" s="1">
        <v>0.75</v>
      </c>
      <c r="E788" s="1">
        <v>0.91666666666666663</v>
      </c>
      <c r="F788" t="s">
        <v>18</v>
      </c>
      <c r="G788" t="s">
        <v>14</v>
      </c>
      <c r="H788">
        <v>29</v>
      </c>
      <c r="I788" s="2">
        <v>44149</v>
      </c>
      <c r="J788">
        <f t="shared" si="84"/>
        <v>0</v>
      </c>
      <c r="K788" t="str">
        <f t="shared" si="85"/>
        <v>Sa</v>
      </c>
      <c r="L788">
        <f t="shared" si="86"/>
        <v>46</v>
      </c>
      <c r="M788" s="11">
        <f t="shared" si="87"/>
        <v>0.75</v>
      </c>
      <c r="N788">
        <f t="shared" si="88"/>
        <v>1</v>
      </c>
      <c r="O788">
        <f t="shared" si="89"/>
        <v>1</v>
      </c>
      <c r="P788">
        <f t="shared" si="90"/>
        <v>1</v>
      </c>
    </row>
    <row r="789" spans="1:16" x14ac:dyDescent="0.3">
      <c r="A789">
        <v>4</v>
      </c>
      <c r="B789">
        <v>41.897865000000003</v>
      </c>
      <c r="C789">
        <v>-87.630874000000006</v>
      </c>
      <c r="D789" s="1">
        <v>0.375</v>
      </c>
      <c r="E789" s="1">
        <v>0.38541666666666669</v>
      </c>
      <c r="F789" t="s">
        <v>13</v>
      </c>
      <c r="G789" t="s">
        <v>10</v>
      </c>
      <c r="H789">
        <v>26</v>
      </c>
      <c r="I789" s="2">
        <v>44149</v>
      </c>
      <c r="J789">
        <f t="shared" si="84"/>
        <v>0</v>
      </c>
      <c r="K789" t="str">
        <f t="shared" si="85"/>
        <v>Sa</v>
      </c>
      <c r="L789">
        <f t="shared" si="86"/>
        <v>46</v>
      </c>
      <c r="M789" s="11">
        <f t="shared" si="87"/>
        <v>0.41666666666666663</v>
      </c>
      <c r="N789">
        <f t="shared" si="88"/>
        <v>1</v>
      </c>
      <c r="O789">
        <f t="shared" si="89"/>
        <v>1</v>
      </c>
      <c r="P789">
        <f t="shared" si="90"/>
        <v>1</v>
      </c>
    </row>
    <row r="790" spans="1:16" x14ac:dyDescent="0.3">
      <c r="A790">
        <v>4</v>
      </c>
      <c r="B790">
        <v>41.879604</v>
      </c>
      <c r="C790">
        <v>-87.633663999999996</v>
      </c>
      <c r="D790" s="1">
        <v>0.75</v>
      </c>
      <c r="E790" s="1">
        <v>0.79166666666666663</v>
      </c>
      <c r="F790" t="s">
        <v>9</v>
      </c>
      <c r="G790" t="s">
        <v>10</v>
      </c>
      <c r="H790">
        <v>26</v>
      </c>
      <c r="I790" s="2">
        <v>44149</v>
      </c>
      <c r="J790">
        <f t="shared" si="84"/>
        <v>0</v>
      </c>
      <c r="K790" t="str">
        <f t="shared" si="85"/>
        <v>Sa</v>
      </c>
      <c r="L790">
        <f t="shared" si="86"/>
        <v>46</v>
      </c>
      <c r="M790" s="11">
        <f t="shared" si="87"/>
        <v>0.75</v>
      </c>
      <c r="N790">
        <f t="shared" si="88"/>
        <v>1</v>
      </c>
      <c r="O790">
        <f t="shared" si="89"/>
        <v>1</v>
      </c>
      <c r="P790">
        <f t="shared" si="90"/>
        <v>1</v>
      </c>
    </row>
    <row r="791" spans="1:16" x14ac:dyDescent="0.3">
      <c r="A791">
        <v>4</v>
      </c>
      <c r="B791">
        <v>41.890135999999998</v>
      </c>
      <c r="C791">
        <v>-87.631688999999994</v>
      </c>
      <c r="D791" s="1">
        <v>0.8125</v>
      </c>
      <c r="E791" s="1">
        <v>0</v>
      </c>
      <c r="F791" t="s">
        <v>21</v>
      </c>
      <c r="G791" t="s">
        <v>10</v>
      </c>
      <c r="H791">
        <v>26</v>
      </c>
      <c r="I791" s="2">
        <v>44149</v>
      </c>
      <c r="J791">
        <f t="shared" si="84"/>
        <v>0</v>
      </c>
      <c r="K791" t="str">
        <f t="shared" si="85"/>
        <v>Sa</v>
      </c>
      <c r="L791">
        <f t="shared" si="86"/>
        <v>46</v>
      </c>
      <c r="M791" s="11">
        <f t="shared" si="87"/>
        <v>0.83333333333333326</v>
      </c>
      <c r="N791">
        <f t="shared" si="88"/>
        <v>1.125</v>
      </c>
      <c r="O791">
        <f t="shared" si="89"/>
        <v>0.9</v>
      </c>
      <c r="P791">
        <f t="shared" si="90"/>
        <v>1.125</v>
      </c>
    </row>
    <row r="792" spans="1:16" x14ac:dyDescent="0.3">
      <c r="A792">
        <v>5</v>
      </c>
      <c r="B792">
        <v>41.897865000000003</v>
      </c>
      <c r="C792">
        <v>-87.630874000000006</v>
      </c>
      <c r="D792" s="1">
        <v>0.33333333333333331</v>
      </c>
      <c r="E792" s="1">
        <v>0.375</v>
      </c>
      <c r="F792" t="s">
        <v>13</v>
      </c>
      <c r="G792" t="s">
        <v>10</v>
      </c>
      <c r="H792">
        <v>27</v>
      </c>
      <c r="I792" s="2">
        <v>44149</v>
      </c>
      <c r="J792">
        <f t="shared" si="84"/>
        <v>0</v>
      </c>
      <c r="K792" t="str">
        <f t="shared" si="85"/>
        <v>Sa</v>
      </c>
      <c r="L792">
        <f t="shared" si="86"/>
        <v>46</v>
      </c>
      <c r="M792" s="11">
        <f t="shared" si="87"/>
        <v>0.33333333333333331</v>
      </c>
      <c r="N792">
        <f t="shared" si="88"/>
        <v>1</v>
      </c>
      <c r="O792">
        <f t="shared" si="89"/>
        <v>1</v>
      </c>
      <c r="P792">
        <f t="shared" si="90"/>
        <v>1</v>
      </c>
    </row>
    <row r="793" spans="1:16" x14ac:dyDescent="0.3">
      <c r="A793">
        <v>5</v>
      </c>
      <c r="B793">
        <v>41.881996999999998</v>
      </c>
      <c r="C793">
        <v>-87.627484999999993</v>
      </c>
      <c r="D793" s="1">
        <v>0.375</v>
      </c>
      <c r="E793" s="1">
        <v>0.54166666666666663</v>
      </c>
      <c r="F793" t="s">
        <v>15</v>
      </c>
      <c r="G793" t="s">
        <v>10</v>
      </c>
      <c r="H793">
        <v>27</v>
      </c>
      <c r="I793" s="2">
        <v>44149</v>
      </c>
      <c r="J793">
        <f t="shared" si="84"/>
        <v>0</v>
      </c>
      <c r="K793" t="str">
        <f t="shared" si="85"/>
        <v>Sa</v>
      </c>
      <c r="L793">
        <f t="shared" si="86"/>
        <v>46</v>
      </c>
      <c r="M793" s="11">
        <f t="shared" si="87"/>
        <v>0.41666666666666663</v>
      </c>
      <c r="N793">
        <f t="shared" si="88"/>
        <v>1</v>
      </c>
      <c r="O793">
        <f t="shared" si="89"/>
        <v>0.5</v>
      </c>
      <c r="P793">
        <f t="shared" si="90"/>
        <v>1</v>
      </c>
    </row>
    <row r="794" spans="1:16" x14ac:dyDescent="0.3">
      <c r="A794">
        <v>6</v>
      </c>
      <c r="B794">
        <v>41.881996999999998</v>
      </c>
      <c r="C794">
        <v>-87.627484999999993</v>
      </c>
      <c r="D794" s="1">
        <v>0.41666666666666669</v>
      </c>
      <c r="E794" s="1">
        <v>0.54166666666666663</v>
      </c>
      <c r="F794" t="s">
        <v>15</v>
      </c>
      <c r="G794" t="s">
        <v>14</v>
      </c>
      <c r="H794">
        <v>29</v>
      </c>
      <c r="I794" s="2">
        <v>44149</v>
      </c>
      <c r="J794">
        <f t="shared" si="84"/>
        <v>0</v>
      </c>
      <c r="K794" t="str">
        <f t="shared" si="85"/>
        <v>Sa</v>
      </c>
      <c r="L794">
        <f t="shared" si="86"/>
        <v>46</v>
      </c>
      <c r="M794" s="11">
        <f t="shared" si="87"/>
        <v>0.41666666666666663</v>
      </c>
      <c r="N794">
        <f t="shared" si="88"/>
        <v>1</v>
      </c>
      <c r="O794">
        <f t="shared" si="89"/>
        <v>0.5</v>
      </c>
      <c r="P794">
        <f t="shared" si="90"/>
        <v>1</v>
      </c>
    </row>
    <row r="795" spans="1:16" x14ac:dyDescent="0.3">
      <c r="A795">
        <v>6</v>
      </c>
      <c r="B795">
        <v>41.883138000000002</v>
      </c>
      <c r="C795">
        <v>-87.630692999999994</v>
      </c>
      <c r="D795" s="1">
        <v>0.58333333333333337</v>
      </c>
      <c r="E795" s="1">
        <v>0.66666666666666663</v>
      </c>
      <c r="F795" t="s">
        <v>19</v>
      </c>
      <c r="G795" t="s">
        <v>14</v>
      </c>
      <c r="H795">
        <v>29</v>
      </c>
      <c r="I795" s="2">
        <v>44149</v>
      </c>
      <c r="J795">
        <f t="shared" si="84"/>
        <v>0</v>
      </c>
      <c r="K795" t="str">
        <f t="shared" si="85"/>
        <v>Sa</v>
      </c>
      <c r="L795">
        <f t="shared" si="86"/>
        <v>46</v>
      </c>
      <c r="M795" s="11">
        <f t="shared" si="87"/>
        <v>0.58333333333333326</v>
      </c>
      <c r="N795">
        <f t="shared" si="88"/>
        <v>1</v>
      </c>
      <c r="O795">
        <f t="shared" si="89"/>
        <v>1</v>
      </c>
      <c r="P795">
        <f t="shared" si="90"/>
        <v>1</v>
      </c>
    </row>
    <row r="796" spans="1:16" x14ac:dyDescent="0.3">
      <c r="A796">
        <v>6</v>
      </c>
      <c r="B796">
        <v>41.897865000000003</v>
      </c>
      <c r="C796">
        <v>-87.630874000000006</v>
      </c>
      <c r="D796" s="1">
        <v>0.66666666666666663</v>
      </c>
      <c r="E796" s="1">
        <v>0.99930555555555556</v>
      </c>
      <c r="F796" t="s">
        <v>13</v>
      </c>
      <c r="G796" t="s">
        <v>14</v>
      </c>
      <c r="H796">
        <v>29</v>
      </c>
      <c r="I796" s="2">
        <v>44149</v>
      </c>
      <c r="J796">
        <f t="shared" si="84"/>
        <v>0</v>
      </c>
      <c r="K796" t="str">
        <f t="shared" si="85"/>
        <v>Sa</v>
      </c>
      <c r="L796">
        <f t="shared" si="86"/>
        <v>46</v>
      </c>
      <c r="M796" s="11">
        <f t="shared" si="87"/>
        <v>0.66666666666666663</v>
      </c>
      <c r="N796">
        <f t="shared" si="88"/>
        <v>1</v>
      </c>
      <c r="O796">
        <f t="shared" si="89"/>
        <v>0.5</v>
      </c>
      <c r="P796">
        <f t="shared" si="90"/>
        <v>1</v>
      </c>
    </row>
    <row r="797" spans="1:16" x14ac:dyDescent="0.3">
      <c r="A797">
        <v>1</v>
      </c>
      <c r="B797">
        <v>41.878163000000001</v>
      </c>
      <c r="C797">
        <v>-87.634919999999994</v>
      </c>
      <c r="D797" s="1">
        <v>0.52083333333333337</v>
      </c>
      <c r="E797" s="1">
        <v>0.54166666666666663</v>
      </c>
      <c r="F797" t="s">
        <v>17</v>
      </c>
      <c r="G797" t="s">
        <v>10</v>
      </c>
      <c r="H797">
        <v>25</v>
      </c>
      <c r="I797" s="2">
        <v>44150</v>
      </c>
      <c r="J797">
        <f t="shared" si="84"/>
        <v>0</v>
      </c>
      <c r="K797" t="str">
        <f t="shared" si="85"/>
        <v>Su</v>
      </c>
      <c r="L797">
        <f t="shared" si="86"/>
        <v>47</v>
      </c>
      <c r="M797" s="11">
        <f t="shared" si="87"/>
        <v>0.5</v>
      </c>
      <c r="N797">
        <f t="shared" si="88"/>
        <v>1</v>
      </c>
      <c r="O797">
        <f t="shared" si="89"/>
        <v>1</v>
      </c>
      <c r="P797">
        <f t="shared" si="90"/>
        <v>1</v>
      </c>
    </row>
    <row r="798" spans="1:16" x14ac:dyDescent="0.3">
      <c r="A798">
        <v>1</v>
      </c>
      <c r="B798">
        <v>41.883138000000002</v>
      </c>
      <c r="C798">
        <v>-87.630692999999994</v>
      </c>
      <c r="D798" s="1">
        <v>0.6875</v>
      </c>
      <c r="E798" s="1">
        <v>0.70833333333333337</v>
      </c>
      <c r="F798" t="s">
        <v>19</v>
      </c>
      <c r="G798" t="s">
        <v>10</v>
      </c>
      <c r="H798">
        <v>25</v>
      </c>
      <c r="I798" s="2">
        <v>44150</v>
      </c>
      <c r="J798">
        <f t="shared" si="84"/>
        <v>0</v>
      </c>
      <c r="K798" t="str">
        <f t="shared" si="85"/>
        <v>Su</v>
      </c>
      <c r="L798">
        <f t="shared" si="86"/>
        <v>47</v>
      </c>
      <c r="M798" s="11">
        <f t="shared" si="87"/>
        <v>0.66666666666666663</v>
      </c>
      <c r="N798">
        <f t="shared" si="88"/>
        <v>1</v>
      </c>
      <c r="O798">
        <f t="shared" si="89"/>
        <v>1</v>
      </c>
      <c r="P798">
        <f t="shared" si="90"/>
        <v>1</v>
      </c>
    </row>
    <row r="799" spans="1:16" x14ac:dyDescent="0.3">
      <c r="A799">
        <v>1</v>
      </c>
      <c r="B799">
        <v>41.897865000000003</v>
      </c>
      <c r="C799">
        <v>-87.630874000000006</v>
      </c>
      <c r="D799" s="1">
        <v>0.83333333333333337</v>
      </c>
      <c r="E799" s="1">
        <v>0.99930555555555556</v>
      </c>
      <c r="F799" t="s">
        <v>13</v>
      </c>
      <c r="G799" t="s">
        <v>10</v>
      </c>
      <c r="H799">
        <v>25</v>
      </c>
      <c r="I799" s="2">
        <v>44150</v>
      </c>
      <c r="J799">
        <f t="shared" si="84"/>
        <v>0</v>
      </c>
      <c r="K799" t="str">
        <f t="shared" si="85"/>
        <v>Su</v>
      </c>
      <c r="L799">
        <f t="shared" si="86"/>
        <v>47</v>
      </c>
      <c r="M799" s="11">
        <f t="shared" si="87"/>
        <v>0.83333333333333326</v>
      </c>
      <c r="N799">
        <f t="shared" si="88"/>
        <v>1</v>
      </c>
      <c r="O799">
        <f t="shared" si="89"/>
        <v>1</v>
      </c>
      <c r="P799">
        <f t="shared" si="90"/>
        <v>1</v>
      </c>
    </row>
    <row r="800" spans="1:16" x14ac:dyDescent="0.3">
      <c r="A800">
        <v>2</v>
      </c>
      <c r="B800">
        <v>41.881996999999998</v>
      </c>
      <c r="C800">
        <v>-87.627484999999993</v>
      </c>
      <c r="D800" s="1">
        <v>0.33333333333333331</v>
      </c>
      <c r="E800" s="1">
        <v>0.375</v>
      </c>
      <c r="F800" t="s">
        <v>15</v>
      </c>
      <c r="G800" t="s">
        <v>14</v>
      </c>
      <c r="H800">
        <v>27</v>
      </c>
      <c r="I800" s="2">
        <v>44150</v>
      </c>
      <c r="J800">
        <f t="shared" si="84"/>
        <v>0</v>
      </c>
      <c r="K800" t="str">
        <f t="shared" si="85"/>
        <v>Su</v>
      </c>
      <c r="L800">
        <f t="shared" si="86"/>
        <v>47</v>
      </c>
      <c r="M800" s="11">
        <f t="shared" si="87"/>
        <v>0.33333333333333331</v>
      </c>
      <c r="N800">
        <f t="shared" si="88"/>
        <v>1</v>
      </c>
      <c r="O800">
        <f t="shared" si="89"/>
        <v>1</v>
      </c>
      <c r="P800">
        <f t="shared" si="90"/>
        <v>1</v>
      </c>
    </row>
    <row r="801" spans="1:16" x14ac:dyDescent="0.3">
      <c r="A801">
        <v>2</v>
      </c>
      <c r="B801">
        <v>41.879927000000002</v>
      </c>
      <c r="C801">
        <v>-87.623632999999998</v>
      </c>
      <c r="D801" s="1">
        <v>0.39583333333333331</v>
      </c>
      <c r="E801" s="1">
        <v>0.5625</v>
      </c>
      <c r="F801" t="s">
        <v>20</v>
      </c>
      <c r="G801" t="s">
        <v>14</v>
      </c>
      <c r="H801">
        <v>27</v>
      </c>
      <c r="I801" s="2">
        <v>44150</v>
      </c>
      <c r="J801">
        <f t="shared" si="84"/>
        <v>0</v>
      </c>
      <c r="K801" t="str">
        <f t="shared" si="85"/>
        <v>Su</v>
      </c>
      <c r="L801">
        <f t="shared" si="86"/>
        <v>47</v>
      </c>
      <c r="M801" s="11">
        <f t="shared" si="87"/>
        <v>0.41666666666666663</v>
      </c>
      <c r="N801">
        <f t="shared" si="88"/>
        <v>1</v>
      </c>
      <c r="O801">
        <f t="shared" si="89"/>
        <v>1</v>
      </c>
      <c r="P801">
        <f t="shared" si="90"/>
        <v>1</v>
      </c>
    </row>
    <row r="802" spans="1:16" x14ac:dyDescent="0.3">
      <c r="A802">
        <v>2</v>
      </c>
      <c r="B802">
        <v>41.879604</v>
      </c>
      <c r="C802">
        <v>-87.633663999999996</v>
      </c>
      <c r="D802" s="1">
        <v>0.58333333333333337</v>
      </c>
      <c r="E802" s="1">
        <v>0.625</v>
      </c>
      <c r="F802" t="s">
        <v>9</v>
      </c>
      <c r="G802" t="s">
        <v>14</v>
      </c>
      <c r="H802">
        <v>27</v>
      </c>
      <c r="I802" s="2">
        <v>44150</v>
      </c>
      <c r="J802">
        <f t="shared" si="84"/>
        <v>0</v>
      </c>
      <c r="K802" t="str">
        <f t="shared" si="85"/>
        <v>Su</v>
      </c>
      <c r="L802">
        <f t="shared" si="86"/>
        <v>47</v>
      </c>
      <c r="M802" s="11">
        <f t="shared" si="87"/>
        <v>0.58333333333333326</v>
      </c>
      <c r="N802">
        <f t="shared" si="88"/>
        <v>1</v>
      </c>
      <c r="O802">
        <f t="shared" si="89"/>
        <v>1</v>
      </c>
      <c r="P802">
        <f t="shared" si="90"/>
        <v>1</v>
      </c>
    </row>
    <row r="803" spans="1:16" x14ac:dyDescent="0.3">
      <c r="A803">
        <v>2</v>
      </c>
      <c r="B803">
        <v>41.897865000000003</v>
      </c>
      <c r="C803">
        <v>-87.630874000000006</v>
      </c>
      <c r="D803" s="1">
        <v>0.64583333333333337</v>
      </c>
      <c r="E803" s="1">
        <v>0.99930555555555556</v>
      </c>
      <c r="F803" t="s">
        <v>13</v>
      </c>
      <c r="G803" t="s">
        <v>14</v>
      </c>
      <c r="H803">
        <v>27</v>
      </c>
      <c r="I803" s="2">
        <v>44150</v>
      </c>
      <c r="J803">
        <f t="shared" si="84"/>
        <v>0</v>
      </c>
      <c r="K803" t="str">
        <f t="shared" si="85"/>
        <v>Su</v>
      </c>
      <c r="L803">
        <f t="shared" si="86"/>
        <v>47</v>
      </c>
      <c r="M803" s="11">
        <f t="shared" si="87"/>
        <v>0.66666666666666663</v>
      </c>
      <c r="N803">
        <f t="shared" si="88"/>
        <v>1</v>
      </c>
      <c r="O803">
        <f t="shared" si="89"/>
        <v>0.5</v>
      </c>
      <c r="P803">
        <f t="shared" si="90"/>
        <v>1</v>
      </c>
    </row>
    <row r="804" spans="1:16" x14ac:dyDescent="0.3">
      <c r="A804">
        <v>3</v>
      </c>
      <c r="B804">
        <v>41.874848999999998</v>
      </c>
      <c r="C804">
        <v>-87.634506000000002</v>
      </c>
      <c r="D804" s="1">
        <v>0.29166666666666669</v>
      </c>
      <c r="E804" s="1">
        <v>0.375</v>
      </c>
      <c r="F804" t="s">
        <v>16</v>
      </c>
      <c r="G804" t="s">
        <v>14</v>
      </c>
      <c r="H804">
        <v>29</v>
      </c>
      <c r="I804" s="2">
        <v>44150</v>
      </c>
      <c r="J804">
        <f t="shared" si="84"/>
        <v>0</v>
      </c>
      <c r="K804" t="str">
        <f t="shared" si="85"/>
        <v>Su</v>
      </c>
      <c r="L804">
        <f t="shared" si="86"/>
        <v>47</v>
      </c>
      <c r="M804" s="11">
        <f t="shared" si="87"/>
        <v>0.33333333333333331</v>
      </c>
      <c r="N804">
        <f t="shared" si="88"/>
        <v>1</v>
      </c>
      <c r="O804">
        <f t="shared" si="89"/>
        <v>1</v>
      </c>
      <c r="P804">
        <f t="shared" si="90"/>
        <v>1</v>
      </c>
    </row>
    <row r="805" spans="1:16" x14ac:dyDescent="0.3">
      <c r="A805">
        <v>3</v>
      </c>
      <c r="B805">
        <v>41.884017999999998</v>
      </c>
      <c r="C805">
        <v>-87.627398999999997</v>
      </c>
      <c r="D805" s="1">
        <v>0.75</v>
      </c>
      <c r="E805" s="1">
        <v>0.91666666666666663</v>
      </c>
      <c r="F805" t="s">
        <v>18</v>
      </c>
      <c r="G805" t="s">
        <v>14</v>
      </c>
      <c r="H805">
        <v>29</v>
      </c>
      <c r="I805" s="2">
        <v>44150</v>
      </c>
      <c r="J805">
        <f t="shared" si="84"/>
        <v>0</v>
      </c>
      <c r="K805" t="str">
        <f t="shared" si="85"/>
        <v>Su</v>
      </c>
      <c r="L805">
        <f t="shared" si="86"/>
        <v>47</v>
      </c>
      <c r="M805" s="11">
        <f t="shared" si="87"/>
        <v>0.75</v>
      </c>
      <c r="N805">
        <f t="shared" si="88"/>
        <v>1</v>
      </c>
      <c r="O805">
        <f t="shared" si="89"/>
        <v>1</v>
      </c>
      <c r="P805">
        <f t="shared" si="90"/>
        <v>1</v>
      </c>
    </row>
    <row r="806" spans="1:16" x14ac:dyDescent="0.3">
      <c r="A806">
        <v>4</v>
      </c>
      <c r="B806">
        <v>41.897865000000003</v>
      </c>
      <c r="C806">
        <v>-87.630874000000006</v>
      </c>
      <c r="D806" s="1">
        <v>0.375</v>
      </c>
      <c r="E806" s="1">
        <v>0.38541666666666669</v>
      </c>
      <c r="F806" t="s">
        <v>13</v>
      </c>
      <c r="G806" t="s">
        <v>10</v>
      </c>
      <c r="H806">
        <v>26</v>
      </c>
      <c r="I806" s="2">
        <v>44150</v>
      </c>
      <c r="J806">
        <f t="shared" si="84"/>
        <v>0</v>
      </c>
      <c r="K806" t="str">
        <f t="shared" si="85"/>
        <v>Su</v>
      </c>
      <c r="L806">
        <f t="shared" si="86"/>
        <v>47</v>
      </c>
      <c r="M806" s="11">
        <f t="shared" si="87"/>
        <v>0.41666666666666663</v>
      </c>
      <c r="N806">
        <f t="shared" si="88"/>
        <v>1</v>
      </c>
      <c r="O806">
        <f t="shared" si="89"/>
        <v>1</v>
      </c>
      <c r="P806">
        <f t="shared" si="90"/>
        <v>1</v>
      </c>
    </row>
    <row r="807" spans="1:16" x14ac:dyDescent="0.3">
      <c r="A807">
        <v>4</v>
      </c>
      <c r="B807">
        <v>41.879604</v>
      </c>
      <c r="C807">
        <v>-87.633663999999996</v>
      </c>
      <c r="D807" s="1">
        <v>0.75</v>
      </c>
      <c r="E807" s="1">
        <v>0.79166666666666663</v>
      </c>
      <c r="F807" t="s">
        <v>9</v>
      </c>
      <c r="G807" t="s">
        <v>10</v>
      </c>
      <c r="H807">
        <v>26</v>
      </c>
      <c r="I807" s="2">
        <v>44150</v>
      </c>
      <c r="J807">
        <f t="shared" si="84"/>
        <v>0</v>
      </c>
      <c r="K807" t="str">
        <f t="shared" si="85"/>
        <v>Su</v>
      </c>
      <c r="L807">
        <f t="shared" si="86"/>
        <v>47</v>
      </c>
      <c r="M807" s="11">
        <f t="shared" si="87"/>
        <v>0.75</v>
      </c>
      <c r="N807">
        <f t="shared" si="88"/>
        <v>1</v>
      </c>
      <c r="O807">
        <f t="shared" si="89"/>
        <v>1</v>
      </c>
      <c r="P807">
        <f t="shared" si="90"/>
        <v>1</v>
      </c>
    </row>
    <row r="808" spans="1:16" x14ac:dyDescent="0.3">
      <c r="A808">
        <v>4</v>
      </c>
      <c r="B808">
        <v>41.890135999999998</v>
      </c>
      <c r="C808">
        <v>-87.631688999999994</v>
      </c>
      <c r="D808" s="1">
        <v>0.8125</v>
      </c>
      <c r="E808" s="1">
        <v>0</v>
      </c>
      <c r="F808" t="s">
        <v>21</v>
      </c>
      <c r="G808" t="s">
        <v>10</v>
      </c>
      <c r="H808">
        <v>26</v>
      </c>
      <c r="I808" s="2">
        <v>44150</v>
      </c>
      <c r="J808">
        <f t="shared" si="84"/>
        <v>0</v>
      </c>
      <c r="K808" t="str">
        <f t="shared" si="85"/>
        <v>Su</v>
      </c>
      <c r="L808">
        <f t="shared" si="86"/>
        <v>47</v>
      </c>
      <c r="M808" s="11">
        <f t="shared" si="87"/>
        <v>0.83333333333333326</v>
      </c>
      <c r="N808">
        <f t="shared" si="88"/>
        <v>0.75</v>
      </c>
      <c r="O808">
        <f t="shared" si="89"/>
        <v>1</v>
      </c>
      <c r="P808">
        <f t="shared" si="90"/>
        <v>0.75</v>
      </c>
    </row>
    <row r="809" spans="1:16" x14ac:dyDescent="0.3">
      <c r="A809">
        <v>5</v>
      </c>
      <c r="B809">
        <v>41.897865000000003</v>
      </c>
      <c r="C809">
        <v>-87.630874000000006</v>
      </c>
      <c r="D809" s="1">
        <v>0.33333333333333331</v>
      </c>
      <c r="E809" s="1">
        <v>0.375</v>
      </c>
      <c r="F809" t="s">
        <v>13</v>
      </c>
      <c r="G809" t="s">
        <v>10</v>
      </c>
      <c r="H809">
        <v>27</v>
      </c>
      <c r="I809" s="2">
        <v>44150</v>
      </c>
      <c r="J809">
        <f t="shared" si="84"/>
        <v>0</v>
      </c>
      <c r="K809" t="str">
        <f t="shared" si="85"/>
        <v>Su</v>
      </c>
      <c r="L809">
        <f t="shared" si="86"/>
        <v>47</v>
      </c>
      <c r="M809" s="11">
        <f t="shared" si="87"/>
        <v>0.33333333333333331</v>
      </c>
      <c r="N809">
        <f t="shared" si="88"/>
        <v>1</v>
      </c>
      <c r="O809">
        <f t="shared" si="89"/>
        <v>1</v>
      </c>
      <c r="P809">
        <f t="shared" si="90"/>
        <v>1</v>
      </c>
    </row>
    <row r="810" spans="1:16" x14ac:dyDescent="0.3">
      <c r="A810">
        <v>5</v>
      </c>
      <c r="B810">
        <v>41.881996999999998</v>
      </c>
      <c r="C810">
        <v>-87.627484999999993</v>
      </c>
      <c r="D810" s="1">
        <v>0.375</v>
      </c>
      <c r="E810" s="1">
        <v>0.54166666666666663</v>
      </c>
      <c r="F810" t="s">
        <v>15</v>
      </c>
      <c r="G810" t="s">
        <v>10</v>
      </c>
      <c r="H810">
        <v>27</v>
      </c>
      <c r="I810" s="2">
        <v>44150</v>
      </c>
      <c r="J810">
        <f t="shared" si="84"/>
        <v>0</v>
      </c>
      <c r="K810" t="str">
        <f t="shared" si="85"/>
        <v>Su</v>
      </c>
      <c r="L810">
        <f t="shared" si="86"/>
        <v>47</v>
      </c>
      <c r="M810" s="11">
        <f t="shared" si="87"/>
        <v>0.41666666666666663</v>
      </c>
      <c r="N810">
        <f t="shared" si="88"/>
        <v>1</v>
      </c>
      <c r="O810">
        <f t="shared" si="89"/>
        <v>0.5</v>
      </c>
      <c r="P810">
        <f t="shared" si="90"/>
        <v>1</v>
      </c>
    </row>
    <row r="811" spans="1:16" x14ac:dyDescent="0.3">
      <c r="A811">
        <v>6</v>
      </c>
      <c r="B811">
        <v>41.881996999999998</v>
      </c>
      <c r="C811">
        <v>-87.627484999999993</v>
      </c>
      <c r="D811" s="1">
        <v>0.41666666666666669</v>
      </c>
      <c r="E811" s="1">
        <v>0.54166666666666663</v>
      </c>
      <c r="F811" t="s">
        <v>15</v>
      </c>
      <c r="G811" t="s">
        <v>14</v>
      </c>
      <c r="H811">
        <v>29</v>
      </c>
      <c r="I811" s="2">
        <v>44150</v>
      </c>
      <c r="J811">
        <f t="shared" si="84"/>
        <v>0</v>
      </c>
      <c r="K811" t="str">
        <f t="shared" si="85"/>
        <v>Su</v>
      </c>
      <c r="L811">
        <f t="shared" si="86"/>
        <v>47</v>
      </c>
      <c r="M811" s="11">
        <f t="shared" si="87"/>
        <v>0.41666666666666663</v>
      </c>
      <c r="N811">
        <f t="shared" si="88"/>
        <v>1</v>
      </c>
      <c r="O811">
        <f t="shared" si="89"/>
        <v>0.5</v>
      </c>
      <c r="P811">
        <f t="shared" si="90"/>
        <v>1</v>
      </c>
    </row>
    <row r="812" spans="1:16" x14ac:dyDescent="0.3">
      <c r="A812">
        <v>6</v>
      </c>
      <c r="B812">
        <v>41.883138000000002</v>
      </c>
      <c r="C812">
        <v>-87.630692999999994</v>
      </c>
      <c r="D812" s="1">
        <v>0.58333333333333337</v>
      </c>
      <c r="E812" s="1">
        <v>0.66666666666666663</v>
      </c>
      <c r="F812" t="s">
        <v>19</v>
      </c>
      <c r="G812" t="s">
        <v>14</v>
      </c>
      <c r="H812">
        <v>29</v>
      </c>
      <c r="I812" s="2">
        <v>44150</v>
      </c>
      <c r="J812">
        <f t="shared" si="84"/>
        <v>0</v>
      </c>
      <c r="K812" t="str">
        <f t="shared" si="85"/>
        <v>Su</v>
      </c>
      <c r="L812">
        <f t="shared" si="86"/>
        <v>47</v>
      </c>
      <c r="M812" s="11">
        <f t="shared" si="87"/>
        <v>0.58333333333333326</v>
      </c>
      <c r="N812">
        <f t="shared" si="88"/>
        <v>1</v>
      </c>
      <c r="O812">
        <f t="shared" si="89"/>
        <v>1</v>
      </c>
      <c r="P812">
        <f t="shared" si="90"/>
        <v>1</v>
      </c>
    </row>
    <row r="813" spans="1:16" x14ac:dyDescent="0.3">
      <c r="A813">
        <v>6</v>
      </c>
      <c r="B813">
        <v>41.897865000000003</v>
      </c>
      <c r="C813">
        <v>-87.630874000000006</v>
      </c>
      <c r="D813" s="1">
        <v>0.66666666666666663</v>
      </c>
      <c r="E813" s="1">
        <v>0.6875</v>
      </c>
      <c r="F813" t="s">
        <v>13</v>
      </c>
      <c r="G813" t="s">
        <v>14</v>
      </c>
      <c r="H813">
        <v>29</v>
      </c>
      <c r="I813" s="2">
        <v>44150</v>
      </c>
      <c r="J813">
        <f t="shared" si="84"/>
        <v>0</v>
      </c>
      <c r="K813" t="str">
        <f t="shared" si="85"/>
        <v>Su</v>
      </c>
      <c r="L813">
        <f t="shared" si="86"/>
        <v>47</v>
      </c>
      <c r="M813" s="11">
        <f t="shared" si="87"/>
        <v>0.66666666666666663</v>
      </c>
      <c r="N813">
        <f t="shared" si="88"/>
        <v>1</v>
      </c>
      <c r="O813">
        <f t="shared" si="89"/>
        <v>0.5</v>
      </c>
      <c r="P813">
        <f t="shared" si="90"/>
        <v>1</v>
      </c>
    </row>
    <row r="814" spans="1:16" x14ac:dyDescent="0.3">
      <c r="A814">
        <v>6</v>
      </c>
      <c r="B814">
        <v>41.890135999999998</v>
      </c>
      <c r="C814">
        <v>-87.631688999999994</v>
      </c>
      <c r="D814" s="1">
        <v>0.91666666666666663</v>
      </c>
      <c r="E814" s="1">
        <v>0.99930555555555556</v>
      </c>
      <c r="F814" t="s">
        <v>21</v>
      </c>
      <c r="G814" t="s">
        <v>14</v>
      </c>
      <c r="H814">
        <v>29</v>
      </c>
      <c r="I814" s="2">
        <v>44150</v>
      </c>
      <c r="J814">
        <f t="shared" si="84"/>
        <v>0</v>
      </c>
      <c r="K814" t="str">
        <f t="shared" si="85"/>
        <v>Su</v>
      </c>
      <c r="L814">
        <f t="shared" si="86"/>
        <v>47</v>
      </c>
      <c r="M814" s="11">
        <f t="shared" si="87"/>
        <v>0.91666666666666663</v>
      </c>
      <c r="N814">
        <f t="shared" si="88"/>
        <v>1</v>
      </c>
      <c r="O814">
        <f t="shared" si="89"/>
        <v>1</v>
      </c>
      <c r="P814">
        <f t="shared" si="90"/>
        <v>1</v>
      </c>
    </row>
    <row r="815" spans="1:16" x14ac:dyDescent="0.3">
      <c r="A815">
        <v>1</v>
      </c>
      <c r="B815">
        <v>41.877676999999998</v>
      </c>
      <c r="C815">
        <v>-87.634251000000006</v>
      </c>
      <c r="D815" s="1">
        <v>0.34375</v>
      </c>
      <c r="E815" s="1">
        <v>0.34722222222222227</v>
      </c>
      <c r="F815" t="s">
        <v>11</v>
      </c>
      <c r="G815" t="s">
        <v>10</v>
      </c>
      <c r="H815">
        <v>25</v>
      </c>
      <c r="I815" s="2">
        <v>44151</v>
      </c>
      <c r="J815">
        <f t="shared" si="84"/>
        <v>1</v>
      </c>
      <c r="K815" t="str">
        <f t="shared" si="85"/>
        <v>M</v>
      </c>
      <c r="L815">
        <f t="shared" si="86"/>
        <v>47</v>
      </c>
      <c r="M815" s="11">
        <f t="shared" si="87"/>
        <v>0.33333333333333331</v>
      </c>
      <c r="N815">
        <f t="shared" si="88"/>
        <v>1</v>
      </c>
      <c r="O815">
        <f t="shared" si="89"/>
        <v>1</v>
      </c>
      <c r="P815">
        <f t="shared" si="90"/>
        <v>1</v>
      </c>
    </row>
    <row r="816" spans="1:16" x14ac:dyDescent="0.3">
      <c r="A816">
        <v>1</v>
      </c>
      <c r="B816">
        <v>41.880653000000002</v>
      </c>
      <c r="C816">
        <v>-87.636480000000006</v>
      </c>
      <c r="D816" s="1">
        <v>0.35416666666666669</v>
      </c>
      <c r="E816" s="1">
        <v>0.5</v>
      </c>
      <c r="F816" t="s">
        <v>12</v>
      </c>
      <c r="G816" t="s">
        <v>10</v>
      </c>
      <c r="H816">
        <v>25</v>
      </c>
      <c r="I816" s="2">
        <v>44151</v>
      </c>
      <c r="J816">
        <f t="shared" si="84"/>
        <v>1</v>
      </c>
      <c r="K816" t="str">
        <f t="shared" si="85"/>
        <v>M</v>
      </c>
      <c r="L816">
        <f t="shared" si="86"/>
        <v>47</v>
      </c>
      <c r="M816" s="11">
        <f t="shared" si="87"/>
        <v>0.33333333333333331</v>
      </c>
      <c r="N816">
        <f t="shared" si="88"/>
        <v>1</v>
      </c>
      <c r="O816">
        <f t="shared" si="89"/>
        <v>1</v>
      </c>
      <c r="P816">
        <f t="shared" si="90"/>
        <v>1</v>
      </c>
    </row>
    <row r="817" spans="1:16" x14ac:dyDescent="0.3">
      <c r="A817">
        <v>1</v>
      </c>
      <c r="B817">
        <v>41.897865000000003</v>
      </c>
      <c r="C817">
        <v>-87.630874000000006</v>
      </c>
      <c r="D817" s="1">
        <v>0.72916666666666663</v>
      </c>
      <c r="E817" s="1">
        <v>0.99930555555555556</v>
      </c>
      <c r="F817" t="s">
        <v>13</v>
      </c>
      <c r="G817" t="s">
        <v>10</v>
      </c>
      <c r="H817">
        <v>25</v>
      </c>
      <c r="I817" s="2">
        <v>44151</v>
      </c>
      <c r="J817">
        <f t="shared" si="84"/>
        <v>1</v>
      </c>
      <c r="K817" t="str">
        <f t="shared" si="85"/>
        <v>M</v>
      </c>
      <c r="L817">
        <f t="shared" si="86"/>
        <v>47</v>
      </c>
      <c r="M817" s="11">
        <f t="shared" si="87"/>
        <v>0.75</v>
      </c>
      <c r="N817">
        <f t="shared" si="88"/>
        <v>1</v>
      </c>
      <c r="O817">
        <f t="shared" si="89"/>
        <v>0.25</v>
      </c>
      <c r="P817">
        <f t="shared" si="90"/>
        <v>1</v>
      </c>
    </row>
    <row r="818" spans="1:16" x14ac:dyDescent="0.3">
      <c r="A818">
        <v>2</v>
      </c>
      <c r="B818">
        <v>41.879604</v>
      </c>
      <c r="C818">
        <v>-87.633663999999996</v>
      </c>
      <c r="D818" s="1">
        <v>0.3125</v>
      </c>
      <c r="E818" s="1">
        <v>0.35416666666666669</v>
      </c>
      <c r="F818" t="s">
        <v>9</v>
      </c>
      <c r="G818" t="s">
        <v>14</v>
      </c>
      <c r="H818">
        <v>27</v>
      </c>
      <c r="I818" s="2">
        <v>44151</v>
      </c>
      <c r="J818">
        <f t="shared" si="84"/>
        <v>1</v>
      </c>
      <c r="K818" t="str">
        <f t="shared" si="85"/>
        <v>M</v>
      </c>
      <c r="L818">
        <f t="shared" si="86"/>
        <v>47</v>
      </c>
      <c r="M818" s="11">
        <f t="shared" si="87"/>
        <v>0.33333333333333331</v>
      </c>
      <c r="N818">
        <f t="shared" si="88"/>
        <v>0.75</v>
      </c>
      <c r="O818">
        <f t="shared" si="89"/>
        <v>0.46153846153846156</v>
      </c>
      <c r="P818">
        <f t="shared" si="90"/>
        <v>0.75</v>
      </c>
    </row>
    <row r="819" spans="1:16" x14ac:dyDescent="0.3">
      <c r="A819">
        <v>2</v>
      </c>
      <c r="B819">
        <v>41.880653000000002</v>
      </c>
      <c r="C819">
        <v>-87.636480000000006</v>
      </c>
      <c r="D819" s="1">
        <v>0.375</v>
      </c>
      <c r="E819" s="1">
        <v>0.70833333333333337</v>
      </c>
      <c r="F819" t="s">
        <v>12</v>
      </c>
      <c r="G819" t="s">
        <v>14</v>
      </c>
      <c r="H819">
        <v>27</v>
      </c>
      <c r="I819" s="2">
        <v>44151</v>
      </c>
      <c r="J819">
        <f t="shared" si="84"/>
        <v>1</v>
      </c>
      <c r="K819" t="str">
        <f t="shared" si="85"/>
        <v>M</v>
      </c>
      <c r="L819">
        <f t="shared" si="86"/>
        <v>47</v>
      </c>
      <c r="M819" s="11">
        <f t="shared" si="87"/>
        <v>0.41666666666666663</v>
      </c>
      <c r="N819">
        <f t="shared" si="88"/>
        <v>1</v>
      </c>
      <c r="O819">
        <f t="shared" si="89"/>
        <v>0.21052631578947367</v>
      </c>
      <c r="P819">
        <f t="shared" si="90"/>
        <v>1</v>
      </c>
    </row>
    <row r="820" spans="1:16" x14ac:dyDescent="0.3">
      <c r="A820">
        <v>2</v>
      </c>
      <c r="B820">
        <v>41.897865000000003</v>
      </c>
      <c r="C820">
        <v>-87.630874000000006</v>
      </c>
      <c r="D820" s="1">
        <v>0.73958333333333337</v>
      </c>
      <c r="E820" s="1">
        <v>0.99930555555555556</v>
      </c>
      <c r="F820" t="s">
        <v>13</v>
      </c>
      <c r="G820" t="s">
        <v>14</v>
      </c>
      <c r="H820">
        <v>27</v>
      </c>
      <c r="I820" s="2">
        <v>44151</v>
      </c>
      <c r="J820">
        <f t="shared" si="84"/>
        <v>1</v>
      </c>
      <c r="K820" t="str">
        <f t="shared" si="85"/>
        <v>M</v>
      </c>
      <c r="L820">
        <f t="shared" si="86"/>
        <v>47</v>
      </c>
      <c r="M820" s="11">
        <f t="shared" si="87"/>
        <v>0.75</v>
      </c>
      <c r="N820">
        <f t="shared" si="88"/>
        <v>1</v>
      </c>
      <c r="O820">
        <f t="shared" si="89"/>
        <v>0.25</v>
      </c>
      <c r="P820">
        <f t="shared" si="90"/>
        <v>1</v>
      </c>
    </row>
    <row r="821" spans="1:16" x14ac:dyDescent="0.3">
      <c r="A821">
        <v>3</v>
      </c>
      <c r="B821">
        <v>41.880653000000002</v>
      </c>
      <c r="C821">
        <v>-87.636480000000006</v>
      </c>
      <c r="D821" s="1">
        <v>0.375</v>
      </c>
      <c r="E821" s="1">
        <v>0.70833333333333337</v>
      </c>
      <c r="F821" t="s">
        <v>12</v>
      </c>
      <c r="G821" t="s">
        <v>14</v>
      </c>
      <c r="H821">
        <v>29</v>
      </c>
      <c r="I821" s="2">
        <v>44151</v>
      </c>
      <c r="J821">
        <f t="shared" si="84"/>
        <v>1</v>
      </c>
      <c r="K821" t="str">
        <f t="shared" si="85"/>
        <v>M</v>
      </c>
      <c r="L821">
        <f t="shared" si="86"/>
        <v>47</v>
      </c>
      <c r="M821" s="11">
        <f t="shared" si="87"/>
        <v>0.41666666666666663</v>
      </c>
      <c r="N821">
        <f t="shared" si="88"/>
        <v>1</v>
      </c>
      <c r="O821">
        <f t="shared" si="89"/>
        <v>0.21052631578947367</v>
      </c>
      <c r="P821">
        <f t="shared" si="90"/>
        <v>1</v>
      </c>
    </row>
    <row r="822" spans="1:16" x14ac:dyDescent="0.3">
      <c r="A822">
        <v>3</v>
      </c>
      <c r="B822">
        <v>41.881996999999998</v>
      </c>
      <c r="C822">
        <v>-87.627484999999993</v>
      </c>
      <c r="D822" s="1">
        <v>0.73958333333333337</v>
      </c>
      <c r="E822" s="1">
        <v>0.77083333333333337</v>
      </c>
      <c r="F822" t="s">
        <v>15</v>
      </c>
      <c r="G822" t="s">
        <v>14</v>
      </c>
      <c r="H822">
        <v>29</v>
      </c>
      <c r="I822" s="2">
        <v>44151</v>
      </c>
      <c r="J822">
        <f t="shared" si="84"/>
        <v>1</v>
      </c>
      <c r="K822" t="str">
        <f t="shared" si="85"/>
        <v>M</v>
      </c>
      <c r="L822">
        <f t="shared" si="86"/>
        <v>47</v>
      </c>
      <c r="M822" s="11">
        <f t="shared" si="87"/>
        <v>0.75</v>
      </c>
      <c r="N822">
        <f t="shared" si="88"/>
        <v>0.875</v>
      </c>
      <c r="O822">
        <f t="shared" si="89"/>
        <v>0.30434782608695654</v>
      </c>
      <c r="P822">
        <f t="shared" si="90"/>
        <v>0.875</v>
      </c>
    </row>
    <row r="823" spans="1:16" x14ac:dyDescent="0.3">
      <c r="A823">
        <v>3</v>
      </c>
      <c r="B823">
        <v>41.897865000000003</v>
      </c>
      <c r="C823">
        <v>-87.630874000000006</v>
      </c>
      <c r="D823" s="1">
        <v>0.79166666666666663</v>
      </c>
      <c r="E823" s="1">
        <v>0.99930555555555556</v>
      </c>
      <c r="F823" t="s">
        <v>13</v>
      </c>
      <c r="G823" t="s">
        <v>14</v>
      </c>
      <c r="H823">
        <v>29</v>
      </c>
      <c r="I823" s="2">
        <v>44151</v>
      </c>
      <c r="J823">
        <f t="shared" si="84"/>
        <v>1</v>
      </c>
      <c r="K823" t="str">
        <f t="shared" si="85"/>
        <v>M</v>
      </c>
      <c r="L823">
        <f t="shared" si="86"/>
        <v>47</v>
      </c>
      <c r="M823" s="11">
        <f t="shared" si="87"/>
        <v>0.83333333333333326</v>
      </c>
      <c r="N823">
        <f t="shared" si="88"/>
        <v>1</v>
      </c>
      <c r="O823">
        <f t="shared" si="89"/>
        <v>0.5</v>
      </c>
      <c r="P823">
        <f t="shared" si="90"/>
        <v>1</v>
      </c>
    </row>
    <row r="824" spans="1:16" x14ac:dyDescent="0.3">
      <c r="A824">
        <v>4</v>
      </c>
      <c r="B824">
        <v>41.880653000000002</v>
      </c>
      <c r="C824">
        <v>-87.636480000000006</v>
      </c>
      <c r="D824" s="1">
        <v>0.375</v>
      </c>
      <c r="E824" s="1">
        <v>0.71527777777777779</v>
      </c>
      <c r="F824" t="s">
        <v>12</v>
      </c>
      <c r="G824" t="s">
        <v>10</v>
      </c>
      <c r="H824">
        <v>26</v>
      </c>
      <c r="I824" s="2">
        <v>44151</v>
      </c>
      <c r="J824">
        <f t="shared" si="84"/>
        <v>1</v>
      </c>
      <c r="K824" t="str">
        <f t="shared" si="85"/>
        <v>M</v>
      </c>
      <c r="L824">
        <f t="shared" si="86"/>
        <v>47</v>
      </c>
      <c r="M824" s="11">
        <f t="shared" si="87"/>
        <v>0.41666666666666663</v>
      </c>
      <c r="N824">
        <f t="shared" si="88"/>
        <v>1</v>
      </c>
      <c r="O824">
        <f t="shared" si="89"/>
        <v>0.21052631578947367</v>
      </c>
      <c r="P824">
        <f t="shared" si="90"/>
        <v>1</v>
      </c>
    </row>
    <row r="825" spans="1:16" x14ac:dyDescent="0.3">
      <c r="A825">
        <v>4</v>
      </c>
      <c r="B825">
        <v>41.881996999999998</v>
      </c>
      <c r="C825">
        <v>-87.627484999999993</v>
      </c>
      <c r="D825" s="1">
        <v>0.73958333333333337</v>
      </c>
      <c r="E825" s="1">
        <v>0.77777777777777779</v>
      </c>
      <c r="F825" t="s">
        <v>15</v>
      </c>
      <c r="G825" t="s">
        <v>10</v>
      </c>
      <c r="H825">
        <v>26</v>
      </c>
      <c r="I825" s="2">
        <v>44151</v>
      </c>
      <c r="J825">
        <f t="shared" si="84"/>
        <v>1</v>
      </c>
      <c r="K825" t="str">
        <f t="shared" si="85"/>
        <v>M</v>
      </c>
      <c r="L825">
        <f t="shared" si="86"/>
        <v>47</v>
      </c>
      <c r="M825" s="11">
        <f t="shared" si="87"/>
        <v>0.75</v>
      </c>
      <c r="N825">
        <f t="shared" si="88"/>
        <v>1</v>
      </c>
      <c r="O825">
        <f t="shared" si="89"/>
        <v>0.34782608695652173</v>
      </c>
      <c r="P825">
        <f t="shared" si="90"/>
        <v>1</v>
      </c>
    </row>
    <row r="826" spans="1:16" x14ac:dyDescent="0.3">
      <c r="A826">
        <v>4</v>
      </c>
      <c r="B826">
        <v>41.897865000000003</v>
      </c>
      <c r="C826">
        <v>-87.630874000000006</v>
      </c>
      <c r="D826" s="1">
        <v>0.79166666666666663</v>
      </c>
      <c r="E826" s="1">
        <v>0.99930555555555556</v>
      </c>
      <c r="F826" t="s">
        <v>13</v>
      </c>
      <c r="G826" t="s">
        <v>10</v>
      </c>
      <c r="H826">
        <v>26</v>
      </c>
      <c r="I826" s="2">
        <v>44151</v>
      </c>
      <c r="J826">
        <f t="shared" si="84"/>
        <v>1</v>
      </c>
      <c r="K826" t="str">
        <f t="shared" si="85"/>
        <v>M</v>
      </c>
      <c r="L826">
        <f t="shared" si="86"/>
        <v>47</v>
      </c>
      <c r="M826" s="11">
        <f t="shared" si="87"/>
        <v>0.83333333333333326</v>
      </c>
      <c r="N826">
        <f t="shared" si="88"/>
        <v>1</v>
      </c>
      <c r="O826">
        <f t="shared" si="89"/>
        <v>0.5</v>
      </c>
      <c r="P826">
        <f t="shared" si="90"/>
        <v>1</v>
      </c>
    </row>
    <row r="827" spans="1:16" x14ac:dyDescent="0.3">
      <c r="A827">
        <v>5</v>
      </c>
      <c r="B827">
        <v>41.874848999999998</v>
      </c>
      <c r="C827">
        <v>-87.634506000000002</v>
      </c>
      <c r="D827" s="1">
        <v>0.25</v>
      </c>
      <c r="E827" s="1">
        <v>0.3125</v>
      </c>
      <c r="F827" t="s">
        <v>16</v>
      </c>
      <c r="G827" t="s">
        <v>10</v>
      </c>
      <c r="H827">
        <v>27</v>
      </c>
      <c r="I827" s="2">
        <v>44151</v>
      </c>
      <c r="J827">
        <f t="shared" si="84"/>
        <v>1</v>
      </c>
      <c r="K827" t="str">
        <f t="shared" si="85"/>
        <v>M</v>
      </c>
      <c r="L827">
        <f t="shared" si="86"/>
        <v>47</v>
      </c>
      <c r="M827" s="11">
        <f t="shared" si="87"/>
        <v>0.25</v>
      </c>
      <c r="N827">
        <f t="shared" si="88"/>
        <v>1</v>
      </c>
      <c r="O827">
        <f t="shared" si="89"/>
        <v>0.5</v>
      </c>
      <c r="P827">
        <f t="shared" si="90"/>
        <v>1</v>
      </c>
    </row>
    <row r="828" spans="1:16" x14ac:dyDescent="0.3">
      <c r="A828">
        <v>5</v>
      </c>
      <c r="B828">
        <v>41.880653000000002</v>
      </c>
      <c r="C828">
        <v>-87.636480000000006</v>
      </c>
      <c r="D828" s="1">
        <v>0.375</v>
      </c>
      <c r="E828" s="1">
        <v>0.70833333333333337</v>
      </c>
      <c r="F828" t="s">
        <v>12</v>
      </c>
      <c r="G828" t="s">
        <v>10</v>
      </c>
      <c r="H828">
        <v>27</v>
      </c>
      <c r="I828" s="2">
        <v>44151</v>
      </c>
      <c r="J828">
        <f t="shared" si="84"/>
        <v>1</v>
      </c>
      <c r="K828" t="str">
        <f t="shared" si="85"/>
        <v>M</v>
      </c>
      <c r="L828">
        <f t="shared" si="86"/>
        <v>47</v>
      </c>
      <c r="M828" s="11">
        <f t="shared" si="87"/>
        <v>0.41666666666666663</v>
      </c>
      <c r="N828">
        <f t="shared" si="88"/>
        <v>0.75</v>
      </c>
      <c r="O828">
        <f t="shared" si="89"/>
        <v>0.15789473684210525</v>
      </c>
      <c r="P828">
        <f t="shared" si="90"/>
        <v>0.75</v>
      </c>
    </row>
    <row r="829" spans="1:16" x14ac:dyDescent="0.3">
      <c r="A829">
        <v>5</v>
      </c>
      <c r="B829">
        <v>41.881996999999998</v>
      </c>
      <c r="C829">
        <v>-87.627484999999993</v>
      </c>
      <c r="D829" s="1">
        <v>0.73958333333333337</v>
      </c>
      <c r="E829" s="1">
        <v>0.77083333333333337</v>
      </c>
      <c r="F829" t="s">
        <v>15</v>
      </c>
      <c r="G829" t="s">
        <v>10</v>
      </c>
      <c r="H829">
        <v>27</v>
      </c>
      <c r="I829" s="2">
        <v>44151</v>
      </c>
      <c r="J829">
        <f t="shared" si="84"/>
        <v>1</v>
      </c>
      <c r="K829" t="str">
        <f t="shared" si="85"/>
        <v>M</v>
      </c>
      <c r="L829">
        <f t="shared" si="86"/>
        <v>47</v>
      </c>
      <c r="M829" s="11">
        <f t="shared" si="87"/>
        <v>0.75</v>
      </c>
      <c r="N829">
        <f t="shared" si="88"/>
        <v>1</v>
      </c>
      <c r="O829">
        <f t="shared" si="89"/>
        <v>0.34782608695652173</v>
      </c>
      <c r="P829">
        <f t="shared" si="90"/>
        <v>1</v>
      </c>
    </row>
    <row r="830" spans="1:16" x14ac:dyDescent="0.3">
      <c r="A830">
        <v>5</v>
      </c>
      <c r="B830">
        <v>41.897865000000003</v>
      </c>
      <c r="C830">
        <v>-87.630874000000006</v>
      </c>
      <c r="D830" s="1">
        <v>0.73958333333333337</v>
      </c>
      <c r="E830" s="1">
        <v>0.99930555555555556</v>
      </c>
      <c r="F830" t="s">
        <v>13</v>
      </c>
      <c r="G830" t="s">
        <v>10</v>
      </c>
      <c r="H830">
        <v>27</v>
      </c>
      <c r="I830" s="2">
        <v>44151</v>
      </c>
      <c r="J830">
        <f t="shared" si="84"/>
        <v>1</v>
      </c>
      <c r="K830" t="str">
        <f t="shared" si="85"/>
        <v>M</v>
      </c>
      <c r="L830">
        <f t="shared" si="86"/>
        <v>47</v>
      </c>
      <c r="M830" s="11">
        <f t="shared" si="87"/>
        <v>0.75</v>
      </c>
      <c r="N830">
        <f t="shared" si="88"/>
        <v>1</v>
      </c>
      <c r="O830">
        <f t="shared" si="89"/>
        <v>0.25</v>
      </c>
      <c r="P830">
        <f t="shared" si="90"/>
        <v>1</v>
      </c>
    </row>
    <row r="831" spans="1:16" x14ac:dyDescent="0.3">
      <c r="A831">
        <v>6</v>
      </c>
      <c r="B831">
        <v>41.874848999999998</v>
      </c>
      <c r="C831">
        <v>-87.634506000000002</v>
      </c>
      <c r="D831" s="1">
        <v>0.25</v>
      </c>
      <c r="E831" s="1">
        <v>0.31944444444444448</v>
      </c>
      <c r="F831" t="s">
        <v>16</v>
      </c>
      <c r="G831" t="s">
        <v>14</v>
      </c>
      <c r="H831">
        <v>29</v>
      </c>
      <c r="I831" s="2">
        <v>44151</v>
      </c>
      <c r="J831">
        <f t="shared" si="84"/>
        <v>1</v>
      </c>
      <c r="K831" t="str">
        <f t="shared" si="85"/>
        <v>M</v>
      </c>
      <c r="L831">
        <f t="shared" si="86"/>
        <v>47</v>
      </c>
      <c r="M831" s="11">
        <f t="shared" si="87"/>
        <v>0.25</v>
      </c>
      <c r="N831">
        <f t="shared" si="88"/>
        <v>1</v>
      </c>
      <c r="O831">
        <f t="shared" si="89"/>
        <v>0.5</v>
      </c>
      <c r="P831">
        <f t="shared" si="90"/>
        <v>1</v>
      </c>
    </row>
    <row r="832" spans="1:16" x14ac:dyDescent="0.3">
      <c r="A832">
        <v>6</v>
      </c>
      <c r="B832">
        <v>41.880653000000002</v>
      </c>
      <c r="C832">
        <v>-87.636480000000006</v>
      </c>
      <c r="D832" s="1">
        <v>0.375</v>
      </c>
      <c r="E832" s="1">
        <v>0.71527777777777779</v>
      </c>
      <c r="F832" t="s">
        <v>12</v>
      </c>
      <c r="G832" t="s">
        <v>14</v>
      </c>
      <c r="H832">
        <v>29</v>
      </c>
      <c r="I832" s="2">
        <v>44151</v>
      </c>
      <c r="J832">
        <f t="shared" si="84"/>
        <v>1</v>
      </c>
      <c r="K832" t="str">
        <f t="shared" si="85"/>
        <v>M</v>
      </c>
      <c r="L832">
        <f t="shared" si="86"/>
        <v>47</v>
      </c>
      <c r="M832" s="11">
        <f t="shared" si="87"/>
        <v>0.41666666666666663</v>
      </c>
      <c r="N832">
        <f t="shared" si="88"/>
        <v>1</v>
      </c>
      <c r="O832">
        <f t="shared" si="89"/>
        <v>0.21052631578947367</v>
      </c>
      <c r="P832">
        <f t="shared" si="90"/>
        <v>1</v>
      </c>
    </row>
    <row r="833" spans="1:16" x14ac:dyDescent="0.3">
      <c r="A833">
        <v>6</v>
      </c>
      <c r="B833">
        <v>41.897865000000003</v>
      </c>
      <c r="C833">
        <v>-87.630874000000006</v>
      </c>
      <c r="D833" s="1">
        <v>0.73958333333333337</v>
      </c>
      <c r="E833" s="1">
        <v>0.99930555555555556</v>
      </c>
      <c r="F833" t="s">
        <v>13</v>
      </c>
      <c r="G833" t="s">
        <v>14</v>
      </c>
      <c r="H833">
        <v>29</v>
      </c>
      <c r="I833" s="2">
        <v>44151</v>
      </c>
      <c r="J833">
        <f t="shared" si="84"/>
        <v>1</v>
      </c>
      <c r="K833" t="str">
        <f t="shared" si="85"/>
        <v>M</v>
      </c>
      <c r="L833">
        <f t="shared" si="86"/>
        <v>47</v>
      </c>
      <c r="M833" s="11">
        <f t="shared" si="87"/>
        <v>0.75</v>
      </c>
      <c r="N833">
        <f t="shared" si="88"/>
        <v>1</v>
      </c>
      <c r="O833">
        <f t="shared" si="89"/>
        <v>0.25</v>
      </c>
      <c r="P833">
        <f t="shared" si="90"/>
        <v>1</v>
      </c>
    </row>
    <row r="834" spans="1:16" x14ac:dyDescent="0.3">
      <c r="A834">
        <v>1</v>
      </c>
      <c r="B834">
        <v>41.879604</v>
      </c>
      <c r="C834">
        <v>-87.633663999999996</v>
      </c>
      <c r="D834" s="1">
        <v>0.33333333333333331</v>
      </c>
      <c r="E834" s="1">
        <v>0.34027777777777773</v>
      </c>
      <c r="F834" t="s">
        <v>9</v>
      </c>
      <c r="G834" t="s">
        <v>10</v>
      </c>
      <c r="H834">
        <v>25</v>
      </c>
      <c r="I834" s="2">
        <v>44152</v>
      </c>
      <c r="J834">
        <f t="shared" si="84"/>
        <v>1</v>
      </c>
      <c r="K834" t="str">
        <f t="shared" si="85"/>
        <v>Tu</v>
      </c>
      <c r="L834">
        <f t="shared" si="86"/>
        <v>47</v>
      </c>
      <c r="M834" s="11">
        <f t="shared" si="87"/>
        <v>0.33333333333333331</v>
      </c>
      <c r="N834">
        <f t="shared" si="88"/>
        <v>1</v>
      </c>
      <c r="O834">
        <f t="shared" si="89"/>
        <v>0.5</v>
      </c>
      <c r="P834">
        <f t="shared" si="90"/>
        <v>1</v>
      </c>
    </row>
    <row r="835" spans="1:16" x14ac:dyDescent="0.3">
      <c r="A835">
        <v>1</v>
      </c>
      <c r="B835">
        <v>41.877676999999998</v>
      </c>
      <c r="C835">
        <v>-87.634251000000006</v>
      </c>
      <c r="D835" s="1">
        <v>0.34375</v>
      </c>
      <c r="E835" s="1">
        <v>0.34722222222222227</v>
      </c>
      <c r="F835" t="s">
        <v>11</v>
      </c>
      <c r="G835" t="s">
        <v>10</v>
      </c>
      <c r="H835">
        <v>25</v>
      </c>
      <c r="I835" s="2">
        <v>44152</v>
      </c>
      <c r="J835">
        <f t="shared" ref="J835:J898" si="91">CHOOSE(WEEKDAY(I835),0,1,1,1,1,1,0)</f>
        <v>1</v>
      </c>
      <c r="K835" t="str">
        <f t="shared" ref="K835:K898" si="92">CHOOSE(WEEKDAY(I835),"Su","M","Tu","W","Th","F","Sa")</f>
        <v>Tu</v>
      </c>
      <c r="L835">
        <f t="shared" ref="L835:L898" si="93">WEEKNUM(I835)</f>
        <v>47</v>
      </c>
      <c r="M835" s="11">
        <f t="shared" ref="M835:M898" si="94">MROUND(D835,"2:00")</f>
        <v>0.33333333333333331</v>
      </c>
      <c r="N835">
        <f t="shared" ref="N835:N898" si="95">COUNTIFS(F:F,F835,A:A,A835,K:K,K835)/(MAX(L:L)-MIN(L:L))</f>
        <v>1</v>
      </c>
      <c r="O835">
        <f t="shared" ref="O835:O898" si="96">COUNTIFS(F:F,F835,M:M,M835,K:K,K835,A:A,A835)/COUNTIFS(F:F,F835,K:K,K835,M:M,M835)</f>
        <v>1</v>
      </c>
      <c r="P835">
        <f t="shared" ref="P835:P898" si="97">COUNTIFS(F:F,F835,A:A,A835,K:K,K835,M:M,M835)/(MAX(L:L)-MIN(L:L))</f>
        <v>1</v>
      </c>
    </row>
    <row r="836" spans="1:16" x14ac:dyDescent="0.3">
      <c r="A836">
        <v>1</v>
      </c>
      <c r="B836">
        <v>41.880653000000002</v>
      </c>
      <c r="C836">
        <v>-87.636480000000006</v>
      </c>
      <c r="D836" s="1">
        <v>0.35416666666666669</v>
      </c>
      <c r="E836" s="1">
        <v>0.5</v>
      </c>
      <c r="F836" t="s">
        <v>12</v>
      </c>
      <c r="G836" t="s">
        <v>10</v>
      </c>
      <c r="H836">
        <v>25</v>
      </c>
      <c r="I836" s="2">
        <v>44152</v>
      </c>
      <c r="J836">
        <f t="shared" si="91"/>
        <v>1</v>
      </c>
      <c r="K836" t="str">
        <f t="shared" si="92"/>
        <v>Tu</v>
      </c>
      <c r="L836">
        <f t="shared" si="93"/>
        <v>47</v>
      </c>
      <c r="M836" s="11">
        <f t="shared" si="94"/>
        <v>0.33333333333333331</v>
      </c>
      <c r="N836">
        <f t="shared" si="95"/>
        <v>1</v>
      </c>
      <c r="O836">
        <f t="shared" si="96"/>
        <v>1</v>
      </c>
      <c r="P836">
        <f t="shared" si="97"/>
        <v>1</v>
      </c>
    </row>
    <row r="837" spans="1:16" x14ac:dyDescent="0.3">
      <c r="A837">
        <v>1</v>
      </c>
      <c r="B837">
        <v>41.897865000000003</v>
      </c>
      <c r="C837">
        <v>-87.630874000000006</v>
      </c>
      <c r="D837" s="1">
        <v>0.72916666666666663</v>
      </c>
      <c r="E837" s="1">
        <v>0.99930555555555556</v>
      </c>
      <c r="F837" t="s">
        <v>13</v>
      </c>
      <c r="G837" t="s">
        <v>10</v>
      </c>
      <c r="H837">
        <v>25</v>
      </c>
      <c r="I837" s="2">
        <v>44152</v>
      </c>
      <c r="J837">
        <f t="shared" si="91"/>
        <v>1</v>
      </c>
      <c r="K837" t="str">
        <f t="shared" si="92"/>
        <v>Tu</v>
      </c>
      <c r="L837">
        <f t="shared" si="93"/>
        <v>47</v>
      </c>
      <c r="M837" s="11">
        <f t="shared" si="94"/>
        <v>0.75</v>
      </c>
      <c r="N837">
        <f t="shared" si="95"/>
        <v>1</v>
      </c>
      <c r="O837">
        <f t="shared" si="96"/>
        <v>0.25</v>
      </c>
      <c r="P837">
        <f t="shared" si="97"/>
        <v>1</v>
      </c>
    </row>
    <row r="838" spans="1:16" x14ac:dyDescent="0.3">
      <c r="A838">
        <v>2</v>
      </c>
      <c r="B838">
        <v>41.879604</v>
      </c>
      <c r="C838">
        <v>-87.633663999999996</v>
      </c>
      <c r="D838" s="1">
        <v>0.3125</v>
      </c>
      <c r="E838" s="1">
        <v>0.35416666666666669</v>
      </c>
      <c r="F838" t="s">
        <v>9</v>
      </c>
      <c r="G838" t="s">
        <v>14</v>
      </c>
      <c r="H838">
        <v>27</v>
      </c>
      <c r="I838" s="2">
        <v>44152</v>
      </c>
      <c r="J838">
        <f t="shared" si="91"/>
        <v>1</v>
      </c>
      <c r="K838" t="str">
        <f t="shared" si="92"/>
        <v>Tu</v>
      </c>
      <c r="L838">
        <f t="shared" si="93"/>
        <v>47</v>
      </c>
      <c r="M838" s="11">
        <f t="shared" si="94"/>
        <v>0.33333333333333331</v>
      </c>
      <c r="N838">
        <f t="shared" si="95"/>
        <v>1</v>
      </c>
      <c r="O838">
        <f t="shared" si="96"/>
        <v>0.5</v>
      </c>
      <c r="P838">
        <f t="shared" si="97"/>
        <v>1</v>
      </c>
    </row>
    <row r="839" spans="1:16" x14ac:dyDescent="0.3">
      <c r="A839">
        <v>2</v>
      </c>
      <c r="B839">
        <v>41.880653000000002</v>
      </c>
      <c r="C839">
        <v>-87.636480000000006</v>
      </c>
      <c r="D839" s="1">
        <v>0.375</v>
      </c>
      <c r="E839" s="1">
        <v>0.70833333333333337</v>
      </c>
      <c r="F839" t="s">
        <v>12</v>
      </c>
      <c r="G839" t="s">
        <v>14</v>
      </c>
      <c r="H839">
        <v>27</v>
      </c>
      <c r="I839" s="2">
        <v>44152</v>
      </c>
      <c r="J839">
        <f t="shared" si="91"/>
        <v>1</v>
      </c>
      <c r="K839" t="str">
        <f t="shared" si="92"/>
        <v>Tu</v>
      </c>
      <c r="L839">
        <f t="shared" si="93"/>
        <v>47</v>
      </c>
      <c r="M839" s="11">
        <f t="shared" si="94"/>
        <v>0.41666666666666663</v>
      </c>
      <c r="N839">
        <f t="shared" si="95"/>
        <v>1</v>
      </c>
      <c r="O839">
        <f t="shared" si="96"/>
        <v>0.2</v>
      </c>
      <c r="P839">
        <f t="shared" si="97"/>
        <v>1</v>
      </c>
    </row>
    <row r="840" spans="1:16" x14ac:dyDescent="0.3">
      <c r="A840">
        <v>2</v>
      </c>
      <c r="B840">
        <v>41.897865000000003</v>
      </c>
      <c r="C840">
        <v>-87.630874000000006</v>
      </c>
      <c r="D840" s="1">
        <v>0.73958333333333337</v>
      </c>
      <c r="E840" s="1">
        <v>0.99930555555555556</v>
      </c>
      <c r="F840" t="s">
        <v>13</v>
      </c>
      <c r="G840" t="s">
        <v>14</v>
      </c>
      <c r="H840">
        <v>27</v>
      </c>
      <c r="I840" s="2">
        <v>44152</v>
      </c>
      <c r="J840">
        <f t="shared" si="91"/>
        <v>1</v>
      </c>
      <c r="K840" t="str">
        <f t="shared" si="92"/>
        <v>Tu</v>
      </c>
      <c r="L840">
        <f t="shared" si="93"/>
        <v>47</v>
      </c>
      <c r="M840" s="11">
        <f t="shared" si="94"/>
        <v>0.75</v>
      </c>
      <c r="N840">
        <f t="shared" si="95"/>
        <v>1</v>
      </c>
      <c r="O840">
        <f t="shared" si="96"/>
        <v>0.25</v>
      </c>
      <c r="P840">
        <f t="shared" si="97"/>
        <v>1</v>
      </c>
    </row>
    <row r="841" spans="1:16" x14ac:dyDescent="0.3">
      <c r="A841">
        <v>3</v>
      </c>
      <c r="B841">
        <v>41.880653000000002</v>
      </c>
      <c r="C841">
        <v>-87.636480000000006</v>
      </c>
      <c r="D841" s="1">
        <v>0.375</v>
      </c>
      <c r="E841" s="1">
        <v>0.70833333333333337</v>
      </c>
      <c r="F841" t="s">
        <v>12</v>
      </c>
      <c r="G841" t="s">
        <v>14</v>
      </c>
      <c r="H841">
        <v>29</v>
      </c>
      <c r="I841" s="2">
        <v>44152</v>
      </c>
      <c r="J841">
        <f t="shared" si="91"/>
        <v>1</v>
      </c>
      <c r="K841" t="str">
        <f t="shared" si="92"/>
        <v>Tu</v>
      </c>
      <c r="L841">
        <f t="shared" si="93"/>
        <v>47</v>
      </c>
      <c r="M841" s="11">
        <f t="shared" si="94"/>
        <v>0.41666666666666663</v>
      </c>
      <c r="N841">
        <f t="shared" si="95"/>
        <v>1</v>
      </c>
      <c r="O841">
        <f t="shared" si="96"/>
        <v>0.2</v>
      </c>
      <c r="P841">
        <f t="shared" si="97"/>
        <v>1</v>
      </c>
    </row>
    <row r="842" spans="1:16" x14ac:dyDescent="0.3">
      <c r="A842">
        <v>3</v>
      </c>
      <c r="B842">
        <v>41.897865000000003</v>
      </c>
      <c r="C842">
        <v>-87.630874000000006</v>
      </c>
      <c r="D842" s="1">
        <v>0.79166666666666663</v>
      </c>
      <c r="E842" s="1">
        <v>0.99930555555555556</v>
      </c>
      <c r="F842" t="s">
        <v>13</v>
      </c>
      <c r="G842" t="s">
        <v>14</v>
      </c>
      <c r="H842">
        <v>29</v>
      </c>
      <c r="I842" s="2">
        <v>44152</v>
      </c>
      <c r="J842">
        <f t="shared" si="91"/>
        <v>1</v>
      </c>
      <c r="K842" t="str">
        <f t="shared" si="92"/>
        <v>Tu</v>
      </c>
      <c r="L842">
        <f t="shared" si="93"/>
        <v>47</v>
      </c>
      <c r="M842" s="11">
        <f t="shared" si="94"/>
        <v>0.83333333333333326</v>
      </c>
      <c r="N842">
        <f t="shared" si="95"/>
        <v>1</v>
      </c>
      <c r="O842">
        <f t="shared" si="96"/>
        <v>0.5</v>
      </c>
      <c r="P842">
        <f t="shared" si="97"/>
        <v>1</v>
      </c>
    </row>
    <row r="843" spans="1:16" x14ac:dyDescent="0.3">
      <c r="A843">
        <v>4</v>
      </c>
      <c r="B843">
        <v>41.880653000000002</v>
      </c>
      <c r="C843">
        <v>-87.636480000000006</v>
      </c>
      <c r="D843" s="1">
        <v>0.375</v>
      </c>
      <c r="E843" s="1">
        <v>0.71527777777777779</v>
      </c>
      <c r="F843" t="s">
        <v>12</v>
      </c>
      <c r="G843" t="s">
        <v>10</v>
      </c>
      <c r="H843">
        <v>26</v>
      </c>
      <c r="I843" s="2">
        <v>44152</v>
      </c>
      <c r="J843">
        <f t="shared" si="91"/>
        <v>1</v>
      </c>
      <c r="K843" t="str">
        <f t="shared" si="92"/>
        <v>Tu</v>
      </c>
      <c r="L843">
        <f t="shared" si="93"/>
        <v>47</v>
      </c>
      <c r="M843" s="11">
        <f t="shared" si="94"/>
        <v>0.41666666666666663</v>
      </c>
      <c r="N843">
        <f t="shared" si="95"/>
        <v>1</v>
      </c>
      <c r="O843">
        <f t="shared" si="96"/>
        <v>0.2</v>
      </c>
      <c r="P843">
        <f t="shared" si="97"/>
        <v>1</v>
      </c>
    </row>
    <row r="844" spans="1:16" x14ac:dyDescent="0.3">
      <c r="A844">
        <v>4</v>
      </c>
      <c r="B844">
        <v>41.881996999999998</v>
      </c>
      <c r="C844">
        <v>-87.627484999999993</v>
      </c>
      <c r="D844" s="1">
        <v>0.73958333333333337</v>
      </c>
      <c r="E844" s="1">
        <v>0.77777777777777779</v>
      </c>
      <c r="F844" t="s">
        <v>15</v>
      </c>
      <c r="G844" t="s">
        <v>10</v>
      </c>
      <c r="H844">
        <v>26</v>
      </c>
      <c r="I844" s="2">
        <v>44152</v>
      </c>
      <c r="J844">
        <f t="shared" si="91"/>
        <v>1</v>
      </c>
      <c r="K844" t="str">
        <f t="shared" si="92"/>
        <v>Tu</v>
      </c>
      <c r="L844">
        <f t="shared" si="93"/>
        <v>47</v>
      </c>
      <c r="M844" s="11">
        <f t="shared" si="94"/>
        <v>0.75</v>
      </c>
      <c r="N844">
        <f t="shared" si="95"/>
        <v>1</v>
      </c>
      <c r="O844">
        <f t="shared" si="96"/>
        <v>0.34782608695652173</v>
      </c>
      <c r="P844">
        <f t="shared" si="97"/>
        <v>1</v>
      </c>
    </row>
    <row r="845" spans="1:16" x14ac:dyDescent="0.3">
      <c r="A845">
        <v>4</v>
      </c>
      <c r="B845">
        <v>41.897865000000003</v>
      </c>
      <c r="C845">
        <v>-87.630874000000006</v>
      </c>
      <c r="D845" s="1">
        <v>0.79166666666666663</v>
      </c>
      <c r="E845" s="1">
        <v>0.99930555555555556</v>
      </c>
      <c r="F845" t="s">
        <v>13</v>
      </c>
      <c r="G845" t="s">
        <v>10</v>
      </c>
      <c r="H845">
        <v>26</v>
      </c>
      <c r="I845" s="2">
        <v>44152</v>
      </c>
      <c r="J845">
        <f t="shared" si="91"/>
        <v>1</v>
      </c>
      <c r="K845" t="str">
        <f t="shared" si="92"/>
        <v>Tu</v>
      </c>
      <c r="L845">
        <f t="shared" si="93"/>
        <v>47</v>
      </c>
      <c r="M845" s="11">
        <f t="shared" si="94"/>
        <v>0.83333333333333326</v>
      </c>
      <c r="N845">
        <f t="shared" si="95"/>
        <v>1</v>
      </c>
      <c r="O845">
        <f t="shared" si="96"/>
        <v>0.5</v>
      </c>
      <c r="P845">
        <f t="shared" si="97"/>
        <v>1</v>
      </c>
    </row>
    <row r="846" spans="1:16" x14ac:dyDescent="0.3">
      <c r="A846">
        <v>5</v>
      </c>
      <c r="B846">
        <v>41.874848999999998</v>
      </c>
      <c r="C846">
        <v>-87.634506000000002</v>
      </c>
      <c r="D846" s="1">
        <v>0.25</v>
      </c>
      <c r="E846" s="1">
        <v>0.3125</v>
      </c>
      <c r="F846" t="s">
        <v>16</v>
      </c>
      <c r="G846" t="s">
        <v>10</v>
      </c>
      <c r="H846">
        <v>27</v>
      </c>
      <c r="I846" s="2">
        <v>44152</v>
      </c>
      <c r="J846">
        <f t="shared" si="91"/>
        <v>1</v>
      </c>
      <c r="K846" t="str">
        <f t="shared" si="92"/>
        <v>Tu</v>
      </c>
      <c r="L846">
        <f t="shared" si="93"/>
        <v>47</v>
      </c>
      <c r="M846" s="11">
        <f t="shared" si="94"/>
        <v>0.25</v>
      </c>
      <c r="N846">
        <f t="shared" si="95"/>
        <v>1</v>
      </c>
      <c r="O846">
        <f t="shared" si="96"/>
        <v>0.5714285714285714</v>
      </c>
      <c r="P846">
        <f t="shared" si="97"/>
        <v>1</v>
      </c>
    </row>
    <row r="847" spans="1:16" x14ac:dyDescent="0.3">
      <c r="A847">
        <v>5</v>
      </c>
      <c r="B847">
        <v>41.880653000000002</v>
      </c>
      <c r="C847">
        <v>-87.636480000000006</v>
      </c>
      <c r="D847" s="1">
        <v>0.375</v>
      </c>
      <c r="E847" s="1">
        <v>0.70833333333333337</v>
      </c>
      <c r="F847" t="s">
        <v>12</v>
      </c>
      <c r="G847" t="s">
        <v>10</v>
      </c>
      <c r="H847">
        <v>27</v>
      </c>
      <c r="I847" s="2">
        <v>44152</v>
      </c>
      <c r="J847">
        <f t="shared" si="91"/>
        <v>1</v>
      </c>
      <c r="K847" t="str">
        <f t="shared" si="92"/>
        <v>Tu</v>
      </c>
      <c r="L847">
        <f t="shared" si="93"/>
        <v>47</v>
      </c>
      <c r="M847" s="11">
        <f t="shared" si="94"/>
        <v>0.41666666666666663</v>
      </c>
      <c r="N847">
        <f t="shared" si="95"/>
        <v>1</v>
      </c>
      <c r="O847">
        <f t="shared" si="96"/>
        <v>0.2</v>
      </c>
      <c r="P847">
        <f t="shared" si="97"/>
        <v>1</v>
      </c>
    </row>
    <row r="848" spans="1:16" x14ac:dyDescent="0.3">
      <c r="A848">
        <v>5</v>
      </c>
      <c r="B848">
        <v>41.897865000000003</v>
      </c>
      <c r="C848">
        <v>-87.630874000000006</v>
      </c>
      <c r="D848" s="1">
        <v>0.73958333333333337</v>
      </c>
      <c r="E848" s="1">
        <v>0.99930555555555556</v>
      </c>
      <c r="F848" t="s">
        <v>13</v>
      </c>
      <c r="G848" t="s">
        <v>10</v>
      </c>
      <c r="H848">
        <v>27</v>
      </c>
      <c r="I848" s="2">
        <v>44152</v>
      </c>
      <c r="J848">
        <f t="shared" si="91"/>
        <v>1</v>
      </c>
      <c r="K848" t="str">
        <f t="shared" si="92"/>
        <v>Tu</v>
      </c>
      <c r="L848">
        <f t="shared" si="93"/>
        <v>47</v>
      </c>
      <c r="M848" s="11">
        <f t="shared" si="94"/>
        <v>0.75</v>
      </c>
      <c r="N848">
        <f t="shared" si="95"/>
        <v>1</v>
      </c>
      <c r="O848">
        <f t="shared" si="96"/>
        <v>0.25</v>
      </c>
      <c r="P848">
        <f t="shared" si="97"/>
        <v>1</v>
      </c>
    </row>
    <row r="849" spans="1:16" x14ac:dyDescent="0.3">
      <c r="A849">
        <v>6</v>
      </c>
      <c r="B849">
        <v>41.880653000000002</v>
      </c>
      <c r="C849">
        <v>-87.636480000000006</v>
      </c>
      <c r="D849" s="1">
        <v>0.375</v>
      </c>
      <c r="E849" s="1">
        <v>0.71527777777777779</v>
      </c>
      <c r="F849" t="s">
        <v>12</v>
      </c>
      <c r="G849" t="s">
        <v>14</v>
      </c>
      <c r="H849">
        <v>29</v>
      </c>
      <c r="I849" s="2">
        <v>44152</v>
      </c>
      <c r="J849">
        <f t="shared" si="91"/>
        <v>1</v>
      </c>
      <c r="K849" t="str">
        <f t="shared" si="92"/>
        <v>Tu</v>
      </c>
      <c r="L849">
        <f t="shared" si="93"/>
        <v>47</v>
      </c>
      <c r="M849" s="11">
        <f t="shared" si="94"/>
        <v>0.41666666666666663</v>
      </c>
      <c r="N849">
        <f t="shared" si="95"/>
        <v>1</v>
      </c>
      <c r="O849">
        <f t="shared" si="96"/>
        <v>0.2</v>
      </c>
      <c r="P849">
        <f t="shared" si="97"/>
        <v>1</v>
      </c>
    </row>
    <row r="850" spans="1:16" x14ac:dyDescent="0.3">
      <c r="A850">
        <v>6</v>
      </c>
      <c r="B850">
        <v>41.881996999999998</v>
      </c>
      <c r="C850">
        <v>-87.627484999999993</v>
      </c>
      <c r="D850" s="1">
        <v>0.73958333333333337</v>
      </c>
      <c r="E850" s="1">
        <v>0.77777777777777779</v>
      </c>
      <c r="F850" t="s">
        <v>15</v>
      </c>
      <c r="G850" t="s">
        <v>14</v>
      </c>
      <c r="H850">
        <v>29</v>
      </c>
      <c r="I850" s="2">
        <v>44152</v>
      </c>
      <c r="J850">
        <f t="shared" si="91"/>
        <v>1</v>
      </c>
      <c r="K850" t="str">
        <f t="shared" si="92"/>
        <v>Tu</v>
      </c>
      <c r="L850">
        <f t="shared" si="93"/>
        <v>47</v>
      </c>
      <c r="M850" s="11">
        <f t="shared" si="94"/>
        <v>0.75</v>
      </c>
      <c r="N850">
        <f t="shared" si="95"/>
        <v>1</v>
      </c>
      <c r="O850">
        <f t="shared" si="96"/>
        <v>0.34782608695652173</v>
      </c>
      <c r="P850">
        <f t="shared" si="97"/>
        <v>1</v>
      </c>
    </row>
    <row r="851" spans="1:16" x14ac:dyDescent="0.3">
      <c r="A851">
        <v>6</v>
      </c>
      <c r="B851">
        <v>41.897865000000003</v>
      </c>
      <c r="C851">
        <v>-87.630874000000006</v>
      </c>
      <c r="D851" s="1">
        <v>0.73958333333333337</v>
      </c>
      <c r="E851" s="1">
        <v>0.99930555555555556</v>
      </c>
      <c r="F851" t="s">
        <v>13</v>
      </c>
      <c r="G851" t="s">
        <v>14</v>
      </c>
      <c r="H851">
        <v>29</v>
      </c>
      <c r="I851" s="2">
        <v>44152</v>
      </c>
      <c r="J851">
        <f t="shared" si="91"/>
        <v>1</v>
      </c>
      <c r="K851" t="str">
        <f t="shared" si="92"/>
        <v>Tu</v>
      </c>
      <c r="L851">
        <f t="shared" si="93"/>
        <v>47</v>
      </c>
      <c r="M851" s="11">
        <f t="shared" si="94"/>
        <v>0.75</v>
      </c>
      <c r="N851">
        <f t="shared" si="95"/>
        <v>1</v>
      </c>
      <c r="O851">
        <f t="shared" si="96"/>
        <v>0.25</v>
      </c>
      <c r="P851">
        <f t="shared" si="97"/>
        <v>1</v>
      </c>
    </row>
    <row r="852" spans="1:16" x14ac:dyDescent="0.3">
      <c r="A852">
        <v>1</v>
      </c>
      <c r="B852">
        <v>41.879604</v>
      </c>
      <c r="C852">
        <v>-87.633663999999996</v>
      </c>
      <c r="D852" s="1">
        <v>0.33333333333333331</v>
      </c>
      <c r="E852" s="1">
        <v>0.34027777777777773</v>
      </c>
      <c r="F852" t="s">
        <v>9</v>
      </c>
      <c r="G852" t="s">
        <v>10</v>
      </c>
      <c r="H852">
        <v>25</v>
      </c>
      <c r="I852" s="2">
        <v>44153</v>
      </c>
      <c r="J852">
        <f t="shared" si="91"/>
        <v>1</v>
      </c>
      <c r="K852" t="str">
        <f t="shared" si="92"/>
        <v>W</v>
      </c>
      <c r="L852">
        <f t="shared" si="93"/>
        <v>47</v>
      </c>
      <c r="M852" s="11">
        <f t="shared" si="94"/>
        <v>0.33333333333333331</v>
      </c>
      <c r="N852">
        <f t="shared" si="95"/>
        <v>1</v>
      </c>
      <c r="O852">
        <f t="shared" si="96"/>
        <v>0.53333333333333333</v>
      </c>
      <c r="P852">
        <f t="shared" si="97"/>
        <v>1</v>
      </c>
    </row>
    <row r="853" spans="1:16" x14ac:dyDescent="0.3">
      <c r="A853">
        <v>1</v>
      </c>
      <c r="B853">
        <v>41.877676999999998</v>
      </c>
      <c r="C853">
        <v>-87.634251000000006</v>
      </c>
      <c r="D853" s="1">
        <v>0.34375</v>
      </c>
      <c r="E853" s="1">
        <v>0.34722222222222227</v>
      </c>
      <c r="F853" t="s">
        <v>11</v>
      </c>
      <c r="G853" t="s">
        <v>10</v>
      </c>
      <c r="H853">
        <v>25</v>
      </c>
      <c r="I853" s="2">
        <v>44153</v>
      </c>
      <c r="J853">
        <f t="shared" si="91"/>
        <v>1</v>
      </c>
      <c r="K853" t="str">
        <f t="shared" si="92"/>
        <v>W</v>
      </c>
      <c r="L853">
        <f t="shared" si="93"/>
        <v>47</v>
      </c>
      <c r="M853" s="11">
        <f t="shared" si="94"/>
        <v>0.33333333333333331</v>
      </c>
      <c r="N853">
        <f t="shared" si="95"/>
        <v>1</v>
      </c>
      <c r="O853">
        <f t="shared" si="96"/>
        <v>1</v>
      </c>
      <c r="P853">
        <f t="shared" si="97"/>
        <v>1</v>
      </c>
    </row>
    <row r="854" spans="1:16" x14ac:dyDescent="0.3">
      <c r="A854">
        <v>1</v>
      </c>
      <c r="B854">
        <v>41.880653000000002</v>
      </c>
      <c r="C854">
        <v>-87.636480000000006</v>
      </c>
      <c r="D854" s="1">
        <v>0.35416666666666669</v>
      </c>
      <c r="E854" s="1">
        <v>0.5</v>
      </c>
      <c r="F854" t="s">
        <v>12</v>
      </c>
      <c r="G854" t="s">
        <v>10</v>
      </c>
      <c r="H854">
        <v>25</v>
      </c>
      <c r="I854" s="2">
        <v>44153</v>
      </c>
      <c r="J854">
        <f t="shared" si="91"/>
        <v>1</v>
      </c>
      <c r="K854" t="str">
        <f t="shared" si="92"/>
        <v>W</v>
      </c>
      <c r="L854">
        <f t="shared" si="93"/>
        <v>47</v>
      </c>
      <c r="M854" s="11">
        <f t="shared" si="94"/>
        <v>0.33333333333333331</v>
      </c>
      <c r="N854">
        <f t="shared" si="95"/>
        <v>1</v>
      </c>
      <c r="O854">
        <f t="shared" si="96"/>
        <v>1</v>
      </c>
      <c r="P854">
        <f t="shared" si="97"/>
        <v>1</v>
      </c>
    </row>
    <row r="855" spans="1:16" x14ac:dyDescent="0.3">
      <c r="A855">
        <v>1</v>
      </c>
      <c r="B855">
        <v>41.897865000000003</v>
      </c>
      <c r="C855">
        <v>-87.630874000000006</v>
      </c>
      <c r="D855" s="1">
        <v>0.72916666666666663</v>
      </c>
      <c r="E855" s="1">
        <v>0.99930555555555556</v>
      </c>
      <c r="F855" t="s">
        <v>13</v>
      </c>
      <c r="G855" t="s">
        <v>10</v>
      </c>
      <c r="H855">
        <v>25</v>
      </c>
      <c r="I855" s="2">
        <v>44153</v>
      </c>
      <c r="J855">
        <f t="shared" si="91"/>
        <v>1</v>
      </c>
      <c r="K855" t="str">
        <f t="shared" si="92"/>
        <v>W</v>
      </c>
      <c r="L855">
        <f t="shared" si="93"/>
        <v>47</v>
      </c>
      <c r="M855" s="11">
        <f t="shared" si="94"/>
        <v>0.75</v>
      </c>
      <c r="N855">
        <f t="shared" si="95"/>
        <v>1</v>
      </c>
      <c r="O855">
        <f t="shared" si="96"/>
        <v>0.25</v>
      </c>
      <c r="P855">
        <f t="shared" si="97"/>
        <v>1</v>
      </c>
    </row>
    <row r="856" spans="1:16" x14ac:dyDescent="0.3">
      <c r="A856">
        <v>2</v>
      </c>
      <c r="B856">
        <v>41.879604</v>
      </c>
      <c r="C856">
        <v>-87.633663999999996</v>
      </c>
      <c r="D856" s="1">
        <v>0.3125</v>
      </c>
      <c r="E856" s="1">
        <v>0.35416666666666669</v>
      </c>
      <c r="F856" t="s">
        <v>9</v>
      </c>
      <c r="G856" t="s">
        <v>14</v>
      </c>
      <c r="H856">
        <v>27</v>
      </c>
      <c r="I856" s="2">
        <v>44153</v>
      </c>
      <c r="J856">
        <f t="shared" si="91"/>
        <v>1</v>
      </c>
      <c r="K856" t="str">
        <f t="shared" si="92"/>
        <v>W</v>
      </c>
      <c r="L856">
        <f t="shared" si="93"/>
        <v>47</v>
      </c>
      <c r="M856" s="11">
        <f t="shared" si="94"/>
        <v>0.33333333333333331</v>
      </c>
      <c r="N856">
        <f t="shared" si="95"/>
        <v>0.875</v>
      </c>
      <c r="O856">
        <f t="shared" si="96"/>
        <v>0.46666666666666667</v>
      </c>
      <c r="P856">
        <f t="shared" si="97"/>
        <v>0.875</v>
      </c>
    </row>
    <row r="857" spans="1:16" x14ac:dyDescent="0.3">
      <c r="A857">
        <v>2</v>
      </c>
      <c r="B857">
        <v>41.880653000000002</v>
      </c>
      <c r="C857">
        <v>-87.636480000000006</v>
      </c>
      <c r="D857" s="1">
        <v>0.375</v>
      </c>
      <c r="E857" s="1">
        <v>0.70833333333333337</v>
      </c>
      <c r="F857" t="s">
        <v>12</v>
      </c>
      <c r="G857" t="s">
        <v>14</v>
      </c>
      <c r="H857">
        <v>27</v>
      </c>
      <c r="I857" s="2">
        <v>44153</v>
      </c>
      <c r="J857">
        <f t="shared" si="91"/>
        <v>1</v>
      </c>
      <c r="K857" t="str">
        <f t="shared" si="92"/>
        <v>W</v>
      </c>
      <c r="L857">
        <f t="shared" si="93"/>
        <v>47</v>
      </c>
      <c r="M857" s="11">
        <f t="shared" si="94"/>
        <v>0.41666666666666663</v>
      </c>
      <c r="N857">
        <f t="shared" si="95"/>
        <v>1</v>
      </c>
      <c r="O857">
        <f t="shared" si="96"/>
        <v>0.2</v>
      </c>
      <c r="P857">
        <f t="shared" si="97"/>
        <v>1</v>
      </c>
    </row>
    <row r="858" spans="1:16" x14ac:dyDescent="0.3">
      <c r="A858">
        <v>2</v>
      </c>
      <c r="B858">
        <v>41.897865000000003</v>
      </c>
      <c r="C858">
        <v>-87.630874000000006</v>
      </c>
      <c r="D858" s="1">
        <v>0.73958333333333337</v>
      </c>
      <c r="E858" s="1">
        <v>0.99930555555555556</v>
      </c>
      <c r="F858" t="s">
        <v>13</v>
      </c>
      <c r="G858" t="s">
        <v>14</v>
      </c>
      <c r="H858">
        <v>27</v>
      </c>
      <c r="I858" s="2">
        <v>44153</v>
      </c>
      <c r="J858">
        <f t="shared" si="91"/>
        <v>1</v>
      </c>
      <c r="K858" t="str">
        <f t="shared" si="92"/>
        <v>W</v>
      </c>
      <c r="L858">
        <f t="shared" si="93"/>
        <v>47</v>
      </c>
      <c r="M858" s="11">
        <f t="shared" si="94"/>
        <v>0.75</v>
      </c>
      <c r="N858">
        <f t="shared" si="95"/>
        <v>1</v>
      </c>
      <c r="O858">
        <f t="shared" si="96"/>
        <v>0.25</v>
      </c>
      <c r="P858">
        <f t="shared" si="97"/>
        <v>1</v>
      </c>
    </row>
    <row r="859" spans="1:16" x14ac:dyDescent="0.3">
      <c r="A859">
        <v>3</v>
      </c>
      <c r="B859">
        <v>41.880653000000002</v>
      </c>
      <c r="C859">
        <v>-87.636480000000006</v>
      </c>
      <c r="D859" s="1">
        <v>0.375</v>
      </c>
      <c r="E859" s="1">
        <v>0.70833333333333337</v>
      </c>
      <c r="F859" t="s">
        <v>12</v>
      </c>
      <c r="G859" t="s">
        <v>14</v>
      </c>
      <c r="H859">
        <v>29</v>
      </c>
      <c r="I859" s="2">
        <v>44153</v>
      </c>
      <c r="J859">
        <f t="shared" si="91"/>
        <v>1</v>
      </c>
      <c r="K859" t="str">
        <f t="shared" si="92"/>
        <v>W</v>
      </c>
      <c r="L859">
        <f t="shared" si="93"/>
        <v>47</v>
      </c>
      <c r="M859" s="11">
        <f t="shared" si="94"/>
        <v>0.41666666666666663</v>
      </c>
      <c r="N859">
        <f t="shared" si="95"/>
        <v>1</v>
      </c>
      <c r="O859">
        <f t="shared" si="96"/>
        <v>0.2</v>
      </c>
      <c r="P859">
        <f t="shared" si="97"/>
        <v>1</v>
      </c>
    </row>
    <row r="860" spans="1:16" x14ac:dyDescent="0.3">
      <c r="A860">
        <v>3</v>
      </c>
      <c r="B860">
        <v>41.881996999999998</v>
      </c>
      <c r="C860">
        <v>-87.627484999999993</v>
      </c>
      <c r="D860" s="1">
        <v>0.73958333333333337</v>
      </c>
      <c r="E860" s="1">
        <v>0.77083333333333337</v>
      </c>
      <c r="F860" t="s">
        <v>15</v>
      </c>
      <c r="G860" t="s">
        <v>14</v>
      </c>
      <c r="H860">
        <v>29</v>
      </c>
      <c r="I860" s="2">
        <v>44153</v>
      </c>
      <c r="J860">
        <f t="shared" si="91"/>
        <v>1</v>
      </c>
      <c r="K860" t="str">
        <f t="shared" si="92"/>
        <v>W</v>
      </c>
      <c r="L860">
        <f t="shared" si="93"/>
        <v>47</v>
      </c>
      <c r="M860" s="11">
        <f t="shared" si="94"/>
        <v>0.75</v>
      </c>
      <c r="N860">
        <f t="shared" si="95"/>
        <v>1</v>
      </c>
      <c r="O860">
        <f t="shared" si="96"/>
        <v>0.33333333333333331</v>
      </c>
      <c r="P860">
        <f t="shared" si="97"/>
        <v>1</v>
      </c>
    </row>
    <row r="861" spans="1:16" x14ac:dyDescent="0.3">
      <c r="A861">
        <v>3</v>
      </c>
      <c r="B861">
        <v>41.897865000000003</v>
      </c>
      <c r="C861">
        <v>-87.630874000000006</v>
      </c>
      <c r="D861" s="1">
        <v>0.79166666666666663</v>
      </c>
      <c r="E861" s="1">
        <v>0.99930555555555556</v>
      </c>
      <c r="F861" t="s">
        <v>13</v>
      </c>
      <c r="G861" t="s">
        <v>14</v>
      </c>
      <c r="H861">
        <v>29</v>
      </c>
      <c r="I861" s="2">
        <v>44153</v>
      </c>
      <c r="J861">
        <f t="shared" si="91"/>
        <v>1</v>
      </c>
      <c r="K861" t="str">
        <f t="shared" si="92"/>
        <v>W</v>
      </c>
      <c r="L861">
        <f t="shared" si="93"/>
        <v>47</v>
      </c>
      <c r="M861" s="11">
        <f t="shared" si="94"/>
        <v>0.83333333333333326</v>
      </c>
      <c r="N861">
        <f t="shared" si="95"/>
        <v>1</v>
      </c>
      <c r="O861">
        <f t="shared" si="96"/>
        <v>0.5</v>
      </c>
      <c r="P861">
        <f t="shared" si="97"/>
        <v>1</v>
      </c>
    </row>
    <row r="862" spans="1:16" x14ac:dyDescent="0.3">
      <c r="A862">
        <v>4</v>
      </c>
      <c r="B862">
        <v>41.880653000000002</v>
      </c>
      <c r="C862">
        <v>-87.636480000000006</v>
      </c>
      <c r="D862" s="1">
        <v>0.375</v>
      </c>
      <c r="E862" s="1">
        <v>0.71527777777777779</v>
      </c>
      <c r="F862" t="s">
        <v>12</v>
      </c>
      <c r="G862" t="s">
        <v>10</v>
      </c>
      <c r="H862">
        <v>26</v>
      </c>
      <c r="I862" s="2">
        <v>44153</v>
      </c>
      <c r="J862">
        <f t="shared" si="91"/>
        <v>1</v>
      </c>
      <c r="K862" t="str">
        <f t="shared" si="92"/>
        <v>W</v>
      </c>
      <c r="L862">
        <f t="shared" si="93"/>
        <v>47</v>
      </c>
      <c r="M862" s="11">
        <f t="shared" si="94"/>
        <v>0.41666666666666663</v>
      </c>
      <c r="N862">
        <f t="shared" si="95"/>
        <v>1</v>
      </c>
      <c r="O862">
        <f t="shared" si="96"/>
        <v>0.2</v>
      </c>
      <c r="P862">
        <f t="shared" si="97"/>
        <v>1</v>
      </c>
    </row>
    <row r="863" spans="1:16" x14ac:dyDescent="0.3">
      <c r="A863">
        <v>4</v>
      </c>
      <c r="B863">
        <v>41.897865000000003</v>
      </c>
      <c r="C863">
        <v>-87.630874000000006</v>
      </c>
      <c r="D863" s="1">
        <v>0.79166666666666663</v>
      </c>
      <c r="E863" s="1">
        <v>0.99930555555555556</v>
      </c>
      <c r="F863" t="s">
        <v>13</v>
      </c>
      <c r="G863" t="s">
        <v>10</v>
      </c>
      <c r="H863">
        <v>26</v>
      </c>
      <c r="I863" s="2">
        <v>44153</v>
      </c>
      <c r="J863">
        <f t="shared" si="91"/>
        <v>1</v>
      </c>
      <c r="K863" t="str">
        <f t="shared" si="92"/>
        <v>W</v>
      </c>
      <c r="L863">
        <f t="shared" si="93"/>
        <v>47</v>
      </c>
      <c r="M863" s="11">
        <f t="shared" si="94"/>
        <v>0.83333333333333326</v>
      </c>
      <c r="N863">
        <f t="shared" si="95"/>
        <v>1</v>
      </c>
      <c r="O863">
        <f t="shared" si="96"/>
        <v>0.5</v>
      </c>
      <c r="P863">
        <f t="shared" si="97"/>
        <v>1</v>
      </c>
    </row>
    <row r="864" spans="1:16" x14ac:dyDescent="0.3">
      <c r="A864">
        <v>5</v>
      </c>
      <c r="B864">
        <v>41.874848999999998</v>
      </c>
      <c r="C864">
        <v>-87.634506000000002</v>
      </c>
      <c r="D864" s="1">
        <v>0.25</v>
      </c>
      <c r="E864" s="1">
        <v>0.3125</v>
      </c>
      <c r="F864" t="s">
        <v>16</v>
      </c>
      <c r="G864" t="s">
        <v>10</v>
      </c>
      <c r="H864">
        <v>27</v>
      </c>
      <c r="I864" s="2">
        <v>44153</v>
      </c>
      <c r="J864">
        <f t="shared" si="91"/>
        <v>1</v>
      </c>
      <c r="K864" t="str">
        <f t="shared" si="92"/>
        <v>W</v>
      </c>
      <c r="L864">
        <f t="shared" si="93"/>
        <v>47</v>
      </c>
      <c r="M864" s="11">
        <f t="shared" si="94"/>
        <v>0.25</v>
      </c>
      <c r="N864">
        <f t="shared" si="95"/>
        <v>1</v>
      </c>
      <c r="O864">
        <f t="shared" si="96"/>
        <v>0.53333333333333333</v>
      </c>
      <c r="P864">
        <f t="shared" si="97"/>
        <v>1</v>
      </c>
    </row>
    <row r="865" spans="1:16" x14ac:dyDescent="0.3">
      <c r="A865">
        <v>5</v>
      </c>
      <c r="B865">
        <v>41.880653000000002</v>
      </c>
      <c r="C865">
        <v>-87.636480000000006</v>
      </c>
      <c r="D865" s="1">
        <v>0.375</v>
      </c>
      <c r="E865" s="1">
        <v>0.70833333333333337</v>
      </c>
      <c r="F865" t="s">
        <v>12</v>
      </c>
      <c r="G865" t="s">
        <v>10</v>
      </c>
      <c r="H865">
        <v>27</v>
      </c>
      <c r="I865" s="2">
        <v>44153</v>
      </c>
      <c r="J865">
        <f t="shared" si="91"/>
        <v>1</v>
      </c>
      <c r="K865" t="str">
        <f t="shared" si="92"/>
        <v>W</v>
      </c>
      <c r="L865">
        <f t="shared" si="93"/>
        <v>47</v>
      </c>
      <c r="M865" s="11">
        <f t="shared" si="94"/>
        <v>0.41666666666666663</v>
      </c>
      <c r="N865">
        <f t="shared" si="95"/>
        <v>1</v>
      </c>
      <c r="O865">
        <f t="shared" si="96"/>
        <v>0.2</v>
      </c>
      <c r="P865">
        <f t="shared" si="97"/>
        <v>1</v>
      </c>
    </row>
    <row r="866" spans="1:16" x14ac:dyDescent="0.3">
      <c r="A866">
        <v>5</v>
      </c>
      <c r="B866">
        <v>41.881996999999998</v>
      </c>
      <c r="C866">
        <v>-87.627484999999993</v>
      </c>
      <c r="D866" s="1">
        <v>0.73958333333333337</v>
      </c>
      <c r="E866" s="1">
        <v>0.77083333333333337</v>
      </c>
      <c r="F866" t="s">
        <v>15</v>
      </c>
      <c r="G866" t="s">
        <v>10</v>
      </c>
      <c r="H866">
        <v>27</v>
      </c>
      <c r="I866" s="2">
        <v>44153</v>
      </c>
      <c r="J866">
        <f t="shared" si="91"/>
        <v>1</v>
      </c>
      <c r="K866" t="str">
        <f t="shared" si="92"/>
        <v>W</v>
      </c>
      <c r="L866">
        <f t="shared" si="93"/>
        <v>47</v>
      </c>
      <c r="M866" s="11">
        <f t="shared" si="94"/>
        <v>0.75</v>
      </c>
      <c r="N866">
        <f t="shared" si="95"/>
        <v>1</v>
      </c>
      <c r="O866">
        <f t="shared" si="96"/>
        <v>0.33333333333333331</v>
      </c>
      <c r="P866">
        <f t="shared" si="97"/>
        <v>1</v>
      </c>
    </row>
    <row r="867" spans="1:16" x14ac:dyDescent="0.3">
      <c r="A867">
        <v>5</v>
      </c>
      <c r="B867">
        <v>41.897865000000003</v>
      </c>
      <c r="C867">
        <v>-87.630874000000006</v>
      </c>
      <c r="D867" s="1">
        <v>0.73958333333333337</v>
      </c>
      <c r="E867" s="1">
        <v>0.99930555555555556</v>
      </c>
      <c r="F867" t="s">
        <v>13</v>
      </c>
      <c r="G867" t="s">
        <v>10</v>
      </c>
      <c r="H867">
        <v>27</v>
      </c>
      <c r="I867" s="2">
        <v>44153</v>
      </c>
      <c r="J867">
        <f t="shared" si="91"/>
        <v>1</v>
      </c>
      <c r="K867" t="str">
        <f t="shared" si="92"/>
        <v>W</v>
      </c>
      <c r="L867">
        <f t="shared" si="93"/>
        <v>47</v>
      </c>
      <c r="M867" s="11">
        <f t="shared" si="94"/>
        <v>0.75</v>
      </c>
      <c r="N867">
        <f t="shared" si="95"/>
        <v>1</v>
      </c>
      <c r="O867">
        <f t="shared" si="96"/>
        <v>0.25</v>
      </c>
      <c r="P867">
        <f t="shared" si="97"/>
        <v>1</v>
      </c>
    </row>
    <row r="868" spans="1:16" x14ac:dyDescent="0.3">
      <c r="A868">
        <v>6</v>
      </c>
      <c r="B868">
        <v>41.874848999999998</v>
      </c>
      <c r="C868">
        <v>-87.634506000000002</v>
      </c>
      <c r="D868" s="1">
        <v>0.25</v>
      </c>
      <c r="E868" s="1">
        <v>0.31944444444444448</v>
      </c>
      <c r="F868" t="s">
        <v>16</v>
      </c>
      <c r="G868" t="s">
        <v>14</v>
      </c>
      <c r="H868">
        <v>29</v>
      </c>
      <c r="I868" s="2">
        <v>44153</v>
      </c>
      <c r="J868">
        <f t="shared" si="91"/>
        <v>1</v>
      </c>
      <c r="K868" t="str">
        <f t="shared" si="92"/>
        <v>W</v>
      </c>
      <c r="L868">
        <f t="shared" si="93"/>
        <v>47</v>
      </c>
      <c r="M868" s="11">
        <f t="shared" si="94"/>
        <v>0.25</v>
      </c>
      <c r="N868">
        <f t="shared" si="95"/>
        <v>0.875</v>
      </c>
      <c r="O868">
        <f t="shared" si="96"/>
        <v>0.46666666666666667</v>
      </c>
      <c r="P868">
        <f t="shared" si="97"/>
        <v>0.875</v>
      </c>
    </row>
    <row r="869" spans="1:16" x14ac:dyDescent="0.3">
      <c r="A869">
        <v>6</v>
      </c>
      <c r="B869">
        <v>41.880653000000002</v>
      </c>
      <c r="C869">
        <v>-87.636480000000006</v>
      </c>
      <c r="D869" s="1">
        <v>0.375</v>
      </c>
      <c r="E869" s="1">
        <v>0.71527777777777779</v>
      </c>
      <c r="F869" t="s">
        <v>12</v>
      </c>
      <c r="G869" t="s">
        <v>14</v>
      </c>
      <c r="H869">
        <v>29</v>
      </c>
      <c r="I869" s="2">
        <v>44153</v>
      </c>
      <c r="J869">
        <f t="shared" si="91"/>
        <v>1</v>
      </c>
      <c r="K869" t="str">
        <f t="shared" si="92"/>
        <v>W</v>
      </c>
      <c r="L869">
        <f t="shared" si="93"/>
        <v>47</v>
      </c>
      <c r="M869" s="11">
        <f t="shared" si="94"/>
        <v>0.41666666666666663</v>
      </c>
      <c r="N869">
        <f t="shared" si="95"/>
        <v>1</v>
      </c>
      <c r="O869">
        <f t="shared" si="96"/>
        <v>0.2</v>
      </c>
      <c r="P869">
        <f t="shared" si="97"/>
        <v>1</v>
      </c>
    </row>
    <row r="870" spans="1:16" x14ac:dyDescent="0.3">
      <c r="A870">
        <v>6</v>
      </c>
      <c r="B870">
        <v>41.881996999999998</v>
      </c>
      <c r="C870">
        <v>-87.627484999999993</v>
      </c>
      <c r="D870" s="1">
        <v>0.73958333333333337</v>
      </c>
      <c r="E870" s="1">
        <v>0.77777777777777779</v>
      </c>
      <c r="F870" t="s">
        <v>15</v>
      </c>
      <c r="G870" t="s">
        <v>14</v>
      </c>
      <c r="H870">
        <v>29</v>
      </c>
      <c r="I870" s="2">
        <v>44153</v>
      </c>
      <c r="J870">
        <f t="shared" si="91"/>
        <v>1</v>
      </c>
      <c r="K870" t="str">
        <f t="shared" si="92"/>
        <v>W</v>
      </c>
      <c r="L870">
        <f t="shared" si="93"/>
        <v>47</v>
      </c>
      <c r="M870" s="11">
        <f t="shared" si="94"/>
        <v>0.75</v>
      </c>
      <c r="N870">
        <f t="shared" si="95"/>
        <v>1</v>
      </c>
      <c r="O870">
        <f t="shared" si="96"/>
        <v>0.33333333333333331</v>
      </c>
      <c r="P870">
        <f t="shared" si="97"/>
        <v>1</v>
      </c>
    </row>
    <row r="871" spans="1:16" x14ac:dyDescent="0.3">
      <c r="A871">
        <v>6</v>
      </c>
      <c r="B871">
        <v>41.897865000000003</v>
      </c>
      <c r="C871">
        <v>-87.630874000000006</v>
      </c>
      <c r="D871" s="1">
        <v>0.73958333333333337</v>
      </c>
      <c r="E871" s="1">
        <v>0.99930555555555556</v>
      </c>
      <c r="F871" t="s">
        <v>13</v>
      </c>
      <c r="G871" t="s">
        <v>14</v>
      </c>
      <c r="H871">
        <v>29</v>
      </c>
      <c r="I871" s="2">
        <v>44153</v>
      </c>
      <c r="J871">
        <f t="shared" si="91"/>
        <v>1</v>
      </c>
      <c r="K871" t="str">
        <f t="shared" si="92"/>
        <v>W</v>
      </c>
      <c r="L871">
        <f t="shared" si="93"/>
        <v>47</v>
      </c>
      <c r="M871" s="11">
        <f t="shared" si="94"/>
        <v>0.75</v>
      </c>
      <c r="N871">
        <f t="shared" si="95"/>
        <v>1</v>
      </c>
      <c r="O871">
        <f t="shared" si="96"/>
        <v>0.25</v>
      </c>
      <c r="P871">
        <f t="shared" si="97"/>
        <v>1</v>
      </c>
    </row>
    <row r="872" spans="1:16" x14ac:dyDescent="0.3">
      <c r="A872">
        <v>1</v>
      </c>
      <c r="B872">
        <v>41.879604</v>
      </c>
      <c r="C872">
        <v>-87.633663999999996</v>
      </c>
      <c r="D872" s="1">
        <v>0.33333333333333331</v>
      </c>
      <c r="E872" s="1">
        <v>0.34027777777777773</v>
      </c>
      <c r="F872" t="s">
        <v>9</v>
      </c>
      <c r="G872" t="s">
        <v>10</v>
      </c>
      <c r="H872">
        <v>25</v>
      </c>
      <c r="I872" s="2">
        <v>44154</v>
      </c>
      <c r="J872">
        <f t="shared" si="91"/>
        <v>1</v>
      </c>
      <c r="K872" t="str">
        <f t="shared" si="92"/>
        <v>Th</v>
      </c>
      <c r="L872">
        <f t="shared" si="93"/>
        <v>47</v>
      </c>
      <c r="M872" s="11">
        <f t="shared" si="94"/>
        <v>0.33333333333333331</v>
      </c>
      <c r="N872">
        <f t="shared" si="95"/>
        <v>1</v>
      </c>
      <c r="O872">
        <f t="shared" si="96"/>
        <v>0.5</v>
      </c>
      <c r="P872">
        <f t="shared" si="97"/>
        <v>1</v>
      </c>
    </row>
    <row r="873" spans="1:16" x14ac:dyDescent="0.3">
      <c r="A873">
        <v>1</v>
      </c>
      <c r="B873">
        <v>41.877676999999998</v>
      </c>
      <c r="C873">
        <v>-87.634251000000006</v>
      </c>
      <c r="D873" s="1">
        <v>0.34375</v>
      </c>
      <c r="E873" s="1">
        <v>0.34722222222222227</v>
      </c>
      <c r="F873" t="s">
        <v>11</v>
      </c>
      <c r="G873" t="s">
        <v>10</v>
      </c>
      <c r="H873">
        <v>25</v>
      </c>
      <c r="I873" s="2">
        <v>44154</v>
      </c>
      <c r="J873">
        <f t="shared" si="91"/>
        <v>1</v>
      </c>
      <c r="K873" t="str">
        <f t="shared" si="92"/>
        <v>Th</v>
      </c>
      <c r="L873">
        <f t="shared" si="93"/>
        <v>47</v>
      </c>
      <c r="M873" s="11">
        <f t="shared" si="94"/>
        <v>0.33333333333333331</v>
      </c>
      <c r="N873">
        <f t="shared" si="95"/>
        <v>1</v>
      </c>
      <c r="O873">
        <f t="shared" si="96"/>
        <v>1</v>
      </c>
      <c r="P873">
        <f t="shared" si="97"/>
        <v>1</v>
      </c>
    </row>
    <row r="874" spans="1:16" x14ac:dyDescent="0.3">
      <c r="A874">
        <v>1</v>
      </c>
      <c r="B874">
        <v>41.880653000000002</v>
      </c>
      <c r="C874">
        <v>-87.636480000000006</v>
      </c>
      <c r="D874" s="1">
        <v>0.35416666666666669</v>
      </c>
      <c r="E874" s="1">
        <v>0.5</v>
      </c>
      <c r="F874" t="s">
        <v>12</v>
      </c>
      <c r="G874" t="s">
        <v>10</v>
      </c>
      <c r="H874">
        <v>25</v>
      </c>
      <c r="I874" s="2">
        <v>44154</v>
      </c>
      <c r="J874">
        <f t="shared" si="91"/>
        <v>1</v>
      </c>
      <c r="K874" t="str">
        <f t="shared" si="92"/>
        <v>Th</v>
      </c>
      <c r="L874">
        <f t="shared" si="93"/>
        <v>47</v>
      </c>
      <c r="M874" s="11">
        <f t="shared" si="94"/>
        <v>0.33333333333333331</v>
      </c>
      <c r="N874">
        <f t="shared" si="95"/>
        <v>1</v>
      </c>
      <c r="O874">
        <f t="shared" si="96"/>
        <v>1</v>
      </c>
      <c r="P874">
        <f t="shared" si="97"/>
        <v>1</v>
      </c>
    </row>
    <row r="875" spans="1:16" x14ac:dyDescent="0.3">
      <c r="A875">
        <v>1</v>
      </c>
      <c r="B875">
        <v>41.897865000000003</v>
      </c>
      <c r="C875">
        <v>-87.630874000000006</v>
      </c>
      <c r="D875" s="1">
        <v>0.72916666666666663</v>
      </c>
      <c r="E875" s="1">
        <v>0.99930555555555556</v>
      </c>
      <c r="F875" t="s">
        <v>13</v>
      </c>
      <c r="G875" t="s">
        <v>10</v>
      </c>
      <c r="H875">
        <v>25</v>
      </c>
      <c r="I875" s="2">
        <v>44154</v>
      </c>
      <c r="J875">
        <f t="shared" si="91"/>
        <v>1</v>
      </c>
      <c r="K875" t="str">
        <f t="shared" si="92"/>
        <v>Th</v>
      </c>
      <c r="L875">
        <f t="shared" si="93"/>
        <v>47</v>
      </c>
      <c r="M875" s="11">
        <f t="shared" si="94"/>
        <v>0.75</v>
      </c>
      <c r="N875">
        <f t="shared" si="95"/>
        <v>1</v>
      </c>
      <c r="O875">
        <f t="shared" si="96"/>
        <v>0.25</v>
      </c>
      <c r="P875">
        <f t="shared" si="97"/>
        <v>1</v>
      </c>
    </row>
    <row r="876" spans="1:16" x14ac:dyDescent="0.3">
      <c r="A876">
        <v>2</v>
      </c>
      <c r="B876">
        <v>41.879604</v>
      </c>
      <c r="C876">
        <v>-87.633663999999996</v>
      </c>
      <c r="D876" s="1">
        <v>0.3125</v>
      </c>
      <c r="E876" s="1">
        <v>0.35416666666666669</v>
      </c>
      <c r="F876" t="s">
        <v>9</v>
      </c>
      <c r="G876" t="s">
        <v>14</v>
      </c>
      <c r="H876">
        <v>27</v>
      </c>
      <c r="I876" s="2">
        <v>44154</v>
      </c>
      <c r="J876">
        <f t="shared" si="91"/>
        <v>1</v>
      </c>
      <c r="K876" t="str">
        <f t="shared" si="92"/>
        <v>Th</v>
      </c>
      <c r="L876">
        <f t="shared" si="93"/>
        <v>47</v>
      </c>
      <c r="M876" s="11">
        <f t="shared" si="94"/>
        <v>0.33333333333333331</v>
      </c>
      <c r="N876">
        <f t="shared" si="95"/>
        <v>1</v>
      </c>
      <c r="O876">
        <f t="shared" si="96"/>
        <v>0.5</v>
      </c>
      <c r="P876">
        <f t="shared" si="97"/>
        <v>1</v>
      </c>
    </row>
    <row r="877" spans="1:16" x14ac:dyDescent="0.3">
      <c r="A877">
        <v>2</v>
      </c>
      <c r="B877">
        <v>41.880653000000002</v>
      </c>
      <c r="C877">
        <v>-87.636480000000006</v>
      </c>
      <c r="D877" s="1">
        <v>0.375</v>
      </c>
      <c r="E877" s="1">
        <v>0.70833333333333337</v>
      </c>
      <c r="F877" t="s">
        <v>12</v>
      </c>
      <c r="G877" t="s">
        <v>14</v>
      </c>
      <c r="H877">
        <v>27</v>
      </c>
      <c r="I877" s="2">
        <v>44154</v>
      </c>
      <c r="J877">
        <f t="shared" si="91"/>
        <v>1</v>
      </c>
      <c r="K877" t="str">
        <f t="shared" si="92"/>
        <v>Th</v>
      </c>
      <c r="L877">
        <f t="shared" si="93"/>
        <v>47</v>
      </c>
      <c r="M877" s="11">
        <f t="shared" si="94"/>
        <v>0.41666666666666663</v>
      </c>
      <c r="N877">
        <f t="shared" si="95"/>
        <v>1</v>
      </c>
      <c r="O877">
        <f t="shared" si="96"/>
        <v>0.2</v>
      </c>
      <c r="P877">
        <f t="shared" si="97"/>
        <v>1</v>
      </c>
    </row>
    <row r="878" spans="1:16" x14ac:dyDescent="0.3">
      <c r="A878">
        <v>2</v>
      </c>
      <c r="B878">
        <v>41.897865000000003</v>
      </c>
      <c r="C878">
        <v>-87.630874000000006</v>
      </c>
      <c r="D878" s="1">
        <v>0.73958333333333337</v>
      </c>
      <c r="E878" s="1">
        <v>0.99930555555555556</v>
      </c>
      <c r="F878" t="s">
        <v>13</v>
      </c>
      <c r="G878" t="s">
        <v>14</v>
      </c>
      <c r="H878">
        <v>27</v>
      </c>
      <c r="I878" s="2">
        <v>44154</v>
      </c>
      <c r="J878">
        <f t="shared" si="91"/>
        <v>1</v>
      </c>
      <c r="K878" t="str">
        <f t="shared" si="92"/>
        <v>Th</v>
      </c>
      <c r="L878">
        <f t="shared" si="93"/>
        <v>47</v>
      </c>
      <c r="M878" s="11">
        <f t="shared" si="94"/>
        <v>0.75</v>
      </c>
      <c r="N878">
        <f t="shared" si="95"/>
        <v>1</v>
      </c>
      <c r="O878">
        <f t="shared" si="96"/>
        <v>0.25</v>
      </c>
      <c r="P878">
        <f t="shared" si="97"/>
        <v>1</v>
      </c>
    </row>
    <row r="879" spans="1:16" x14ac:dyDescent="0.3">
      <c r="A879">
        <v>3</v>
      </c>
      <c r="B879">
        <v>41.880653000000002</v>
      </c>
      <c r="C879">
        <v>-87.636480000000006</v>
      </c>
      <c r="D879" s="1">
        <v>0.375</v>
      </c>
      <c r="E879" s="1">
        <v>0.70833333333333337</v>
      </c>
      <c r="F879" t="s">
        <v>12</v>
      </c>
      <c r="G879" t="s">
        <v>14</v>
      </c>
      <c r="H879">
        <v>29</v>
      </c>
      <c r="I879" s="2">
        <v>44154</v>
      </c>
      <c r="J879">
        <f t="shared" si="91"/>
        <v>1</v>
      </c>
      <c r="K879" t="str">
        <f t="shared" si="92"/>
        <v>Th</v>
      </c>
      <c r="L879">
        <f t="shared" si="93"/>
        <v>47</v>
      </c>
      <c r="M879" s="11">
        <f t="shared" si="94"/>
        <v>0.41666666666666663</v>
      </c>
      <c r="N879">
        <f t="shared" si="95"/>
        <v>1</v>
      </c>
      <c r="O879">
        <f t="shared" si="96"/>
        <v>0.2</v>
      </c>
      <c r="P879">
        <f t="shared" si="97"/>
        <v>1</v>
      </c>
    </row>
    <row r="880" spans="1:16" x14ac:dyDescent="0.3">
      <c r="A880">
        <v>3</v>
      </c>
      <c r="B880">
        <v>41.881996999999998</v>
      </c>
      <c r="C880">
        <v>-87.627484999999993</v>
      </c>
      <c r="D880" s="1">
        <v>0.73958333333333337</v>
      </c>
      <c r="E880" s="1">
        <v>0.77083333333333337</v>
      </c>
      <c r="F880" t="s">
        <v>15</v>
      </c>
      <c r="G880" t="s">
        <v>14</v>
      </c>
      <c r="H880">
        <v>29</v>
      </c>
      <c r="I880" s="2">
        <v>44154</v>
      </c>
      <c r="J880">
        <f t="shared" si="91"/>
        <v>1</v>
      </c>
      <c r="K880" t="str">
        <f t="shared" si="92"/>
        <v>Th</v>
      </c>
      <c r="L880">
        <f t="shared" si="93"/>
        <v>47</v>
      </c>
      <c r="M880" s="11">
        <f t="shared" si="94"/>
        <v>0.75</v>
      </c>
      <c r="N880">
        <f t="shared" si="95"/>
        <v>1</v>
      </c>
      <c r="O880">
        <f t="shared" si="96"/>
        <v>0.25</v>
      </c>
      <c r="P880">
        <f t="shared" si="97"/>
        <v>1</v>
      </c>
    </row>
    <row r="881" spans="1:16" x14ac:dyDescent="0.3">
      <c r="A881">
        <v>3</v>
      </c>
      <c r="B881">
        <v>41.897865000000003</v>
      </c>
      <c r="C881">
        <v>-87.630874000000006</v>
      </c>
      <c r="D881" s="1">
        <v>0.79166666666666663</v>
      </c>
      <c r="E881" s="1">
        <v>0.99930555555555556</v>
      </c>
      <c r="F881" t="s">
        <v>13</v>
      </c>
      <c r="G881" t="s">
        <v>14</v>
      </c>
      <c r="H881">
        <v>29</v>
      </c>
      <c r="I881" s="2">
        <v>44154</v>
      </c>
      <c r="J881">
        <f t="shared" si="91"/>
        <v>1</v>
      </c>
      <c r="K881" t="str">
        <f t="shared" si="92"/>
        <v>Th</v>
      </c>
      <c r="L881">
        <f t="shared" si="93"/>
        <v>47</v>
      </c>
      <c r="M881" s="11">
        <f t="shared" si="94"/>
        <v>0.83333333333333326</v>
      </c>
      <c r="N881">
        <f t="shared" si="95"/>
        <v>1</v>
      </c>
      <c r="O881">
        <f t="shared" si="96"/>
        <v>0.5</v>
      </c>
      <c r="P881">
        <f t="shared" si="97"/>
        <v>1</v>
      </c>
    </row>
    <row r="882" spans="1:16" x14ac:dyDescent="0.3">
      <c r="A882">
        <v>4</v>
      </c>
      <c r="B882">
        <v>41.880653000000002</v>
      </c>
      <c r="C882">
        <v>-87.636480000000006</v>
      </c>
      <c r="D882" s="1">
        <v>0.375</v>
      </c>
      <c r="E882" s="1">
        <v>0.71527777777777779</v>
      </c>
      <c r="F882" t="s">
        <v>12</v>
      </c>
      <c r="G882" t="s">
        <v>10</v>
      </c>
      <c r="H882">
        <v>26</v>
      </c>
      <c r="I882" s="2">
        <v>44154</v>
      </c>
      <c r="J882">
        <f t="shared" si="91"/>
        <v>1</v>
      </c>
      <c r="K882" t="str">
        <f t="shared" si="92"/>
        <v>Th</v>
      </c>
      <c r="L882">
        <f t="shared" si="93"/>
        <v>47</v>
      </c>
      <c r="M882" s="11">
        <f t="shared" si="94"/>
        <v>0.41666666666666663</v>
      </c>
      <c r="N882">
        <f t="shared" si="95"/>
        <v>1</v>
      </c>
      <c r="O882">
        <f t="shared" si="96"/>
        <v>0.2</v>
      </c>
      <c r="P882">
        <f t="shared" si="97"/>
        <v>1</v>
      </c>
    </row>
    <row r="883" spans="1:16" x14ac:dyDescent="0.3">
      <c r="A883">
        <v>4</v>
      </c>
      <c r="B883">
        <v>41.881996999999998</v>
      </c>
      <c r="C883">
        <v>-87.627484999999993</v>
      </c>
      <c r="D883" s="1">
        <v>0.73958333333333337</v>
      </c>
      <c r="E883" s="1">
        <v>0.77777777777777779</v>
      </c>
      <c r="F883" t="s">
        <v>15</v>
      </c>
      <c r="G883" t="s">
        <v>10</v>
      </c>
      <c r="H883">
        <v>26</v>
      </c>
      <c r="I883" s="2">
        <v>44154</v>
      </c>
      <c r="J883">
        <f t="shared" si="91"/>
        <v>1</v>
      </c>
      <c r="K883" t="str">
        <f t="shared" si="92"/>
        <v>Th</v>
      </c>
      <c r="L883">
        <f t="shared" si="93"/>
        <v>47</v>
      </c>
      <c r="M883" s="11">
        <f t="shared" si="94"/>
        <v>0.75</v>
      </c>
      <c r="N883">
        <f t="shared" si="95"/>
        <v>1</v>
      </c>
      <c r="O883">
        <f t="shared" si="96"/>
        <v>0.25</v>
      </c>
      <c r="P883">
        <f t="shared" si="97"/>
        <v>1</v>
      </c>
    </row>
    <row r="884" spans="1:16" x14ac:dyDescent="0.3">
      <c r="A884">
        <v>4</v>
      </c>
      <c r="B884">
        <v>41.897865000000003</v>
      </c>
      <c r="C884">
        <v>-87.630874000000006</v>
      </c>
      <c r="D884" s="1">
        <v>0.79166666666666663</v>
      </c>
      <c r="E884" s="1">
        <v>0.99930555555555556</v>
      </c>
      <c r="F884" t="s">
        <v>13</v>
      </c>
      <c r="G884" t="s">
        <v>10</v>
      </c>
      <c r="H884">
        <v>26</v>
      </c>
      <c r="I884" s="2">
        <v>44154</v>
      </c>
      <c r="J884">
        <f t="shared" si="91"/>
        <v>1</v>
      </c>
      <c r="K884" t="str">
        <f t="shared" si="92"/>
        <v>Th</v>
      </c>
      <c r="L884">
        <f t="shared" si="93"/>
        <v>47</v>
      </c>
      <c r="M884" s="11">
        <f t="shared" si="94"/>
        <v>0.83333333333333326</v>
      </c>
      <c r="N884">
        <f t="shared" si="95"/>
        <v>1</v>
      </c>
      <c r="O884">
        <f t="shared" si="96"/>
        <v>0.5</v>
      </c>
      <c r="P884">
        <f t="shared" si="97"/>
        <v>1</v>
      </c>
    </row>
    <row r="885" spans="1:16" x14ac:dyDescent="0.3">
      <c r="A885">
        <v>5</v>
      </c>
      <c r="B885">
        <v>41.874848999999998</v>
      </c>
      <c r="C885">
        <v>-87.634506000000002</v>
      </c>
      <c r="D885" s="1">
        <v>0.25</v>
      </c>
      <c r="E885" s="1">
        <v>0.3125</v>
      </c>
      <c r="F885" t="s">
        <v>16</v>
      </c>
      <c r="G885" t="s">
        <v>10</v>
      </c>
      <c r="H885">
        <v>27</v>
      </c>
      <c r="I885" s="2">
        <v>44154</v>
      </c>
      <c r="J885">
        <f t="shared" si="91"/>
        <v>1</v>
      </c>
      <c r="K885" t="str">
        <f t="shared" si="92"/>
        <v>Th</v>
      </c>
      <c r="L885">
        <f t="shared" si="93"/>
        <v>47</v>
      </c>
      <c r="M885" s="11">
        <f t="shared" si="94"/>
        <v>0.25</v>
      </c>
      <c r="N885">
        <f t="shared" si="95"/>
        <v>1</v>
      </c>
      <c r="O885">
        <f t="shared" si="96"/>
        <v>1</v>
      </c>
      <c r="P885">
        <f t="shared" si="97"/>
        <v>1</v>
      </c>
    </row>
    <row r="886" spans="1:16" x14ac:dyDescent="0.3">
      <c r="A886">
        <v>5</v>
      </c>
      <c r="B886">
        <v>41.880653000000002</v>
      </c>
      <c r="C886">
        <v>-87.636480000000006</v>
      </c>
      <c r="D886" s="1">
        <v>0.375</v>
      </c>
      <c r="E886" s="1">
        <v>0.70833333333333337</v>
      </c>
      <c r="F886" t="s">
        <v>12</v>
      </c>
      <c r="G886" t="s">
        <v>10</v>
      </c>
      <c r="H886">
        <v>27</v>
      </c>
      <c r="I886" s="2">
        <v>44154</v>
      </c>
      <c r="J886">
        <f t="shared" si="91"/>
        <v>1</v>
      </c>
      <c r="K886" t="str">
        <f t="shared" si="92"/>
        <v>Th</v>
      </c>
      <c r="L886">
        <f t="shared" si="93"/>
        <v>47</v>
      </c>
      <c r="M886" s="11">
        <f t="shared" si="94"/>
        <v>0.41666666666666663</v>
      </c>
      <c r="N886">
        <f t="shared" si="95"/>
        <v>1</v>
      </c>
      <c r="O886">
        <f t="shared" si="96"/>
        <v>0.2</v>
      </c>
      <c r="P886">
        <f t="shared" si="97"/>
        <v>1</v>
      </c>
    </row>
    <row r="887" spans="1:16" x14ac:dyDescent="0.3">
      <c r="A887">
        <v>5</v>
      </c>
      <c r="B887">
        <v>41.881996999999998</v>
      </c>
      <c r="C887">
        <v>-87.627484999999993</v>
      </c>
      <c r="D887" s="1">
        <v>0.73958333333333337</v>
      </c>
      <c r="E887" s="1">
        <v>0.77083333333333337</v>
      </c>
      <c r="F887" t="s">
        <v>15</v>
      </c>
      <c r="G887" t="s">
        <v>10</v>
      </c>
      <c r="H887">
        <v>27</v>
      </c>
      <c r="I887" s="2">
        <v>44154</v>
      </c>
      <c r="J887">
        <f t="shared" si="91"/>
        <v>1</v>
      </c>
      <c r="K887" t="str">
        <f t="shared" si="92"/>
        <v>Th</v>
      </c>
      <c r="L887">
        <f t="shared" si="93"/>
        <v>47</v>
      </c>
      <c r="M887" s="11">
        <f t="shared" si="94"/>
        <v>0.75</v>
      </c>
      <c r="N887">
        <f t="shared" si="95"/>
        <v>1</v>
      </c>
      <c r="O887">
        <f t="shared" si="96"/>
        <v>0.25</v>
      </c>
      <c r="P887">
        <f t="shared" si="97"/>
        <v>1</v>
      </c>
    </row>
    <row r="888" spans="1:16" x14ac:dyDescent="0.3">
      <c r="A888">
        <v>5</v>
      </c>
      <c r="B888">
        <v>41.897865000000003</v>
      </c>
      <c r="C888">
        <v>-87.630874000000006</v>
      </c>
      <c r="D888" s="1">
        <v>0.73958333333333337</v>
      </c>
      <c r="E888" s="1">
        <v>0.99930555555555556</v>
      </c>
      <c r="F888" t="s">
        <v>13</v>
      </c>
      <c r="G888" t="s">
        <v>10</v>
      </c>
      <c r="H888">
        <v>27</v>
      </c>
      <c r="I888" s="2">
        <v>44154</v>
      </c>
      <c r="J888">
        <f t="shared" si="91"/>
        <v>1</v>
      </c>
      <c r="K888" t="str">
        <f t="shared" si="92"/>
        <v>Th</v>
      </c>
      <c r="L888">
        <f t="shared" si="93"/>
        <v>47</v>
      </c>
      <c r="M888" s="11">
        <f t="shared" si="94"/>
        <v>0.75</v>
      </c>
      <c r="N888">
        <f t="shared" si="95"/>
        <v>1</v>
      </c>
      <c r="O888">
        <f t="shared" si="96"/>
        <v>0.25</v>
      </c>
      <c r="P888">
        <f t="shared" si="97"/>
        <v>1</v>
      </c>
    </row>
    <row r="889" spans="1:16" x14ac:dyDescent="0.3">
      <c r="A889">
        <v>6</v>
      </c>
      <c r="B889">
        <v>41.880653000000002</v>
      </c>
      <c r="C889">
        <v>-87.636480000000006</v>
      </c>
      <c r="D889" s="1">
        <v>0.375</v>
      </c>
      <c r="E889" s="1">
        <v>0.71527777777777779</v>
      </c>
      <c r="F889" t="s">
        <v>12</v>
      </c>
      <c r="G889" t="s">
        <v>14</v>
      </c>
      <c r="H889">
        <v>29</v>
      </c>
      <c r="I889" s="2">
        <v>44154</v>
      </c>
      <c r="J889">
        <f t="shared" si="91"/>
        <v>1</v>
      </c>
      <c r="K889" t="str">
        <f t="shared" si="92"/>
        <v>Th</v>
      </c>
      <c r="L889">
        <f t="shared" si="93"/>
        <v>47</v>
      </c>
      <c r="M889" s="11">
        <f t="shared" si="94"/>
        <v>0.41666666666666663</v>
      </c>
      <c r="N889">
        <f t="shared" si="95"/>
        <v>1</v>
      </c>
      <c r="O889">
        <f t="shared" si="96"/>
        <v>0.2</v>
      </c>
      <c r="P889">
        <f t="shared" si="97"/>
        <v>1</v>
      </c>
    </row>
    <row r="890" spans="1:16" x14ac:dyDescent="0.3">
      <c r="A890">
        <v>6</v>
      </c>
      <c r="B890">
        <v>41.881996999999998</v>
      </c>
      <c r="C890">
        <v>-87.627484999999993</v>
      </c>
      <c r="D890" s="1">
        <v>0.73958333333333337</v>
      </c>
      <c r="E890" s="1">
        <v>0.77777777777777779</v>
      </c>
      <c r="F890" t="s">
        <v>15</v>
      </c>
      <c r="G890" t="s">
        <v>14</v>
      </c>
      <c r="H890">
        <v>29</v>
      </c>
      <c r="I890" s="2">
        <v>44154</v>
      </c>
      <c r="J890">
        <f t="shared" si="91"/>
        <v>1</v>
      </c>
      <c r="K890" t="str">
        <f t="shared" si="92"/>
        <v>Th</v>
      </c>
      <c r="L890">
        <f t="shared" si="93"/>
        <v>47</v>
      </c>
      <c r="M890" s="11">
        <f t="shared" si="94"/>
        <v>0.75</v>
      </c>
      <c r="N890">
        <f t="shared" si="95"/>
        <v>1</v>
      </c>
      <c r="O890">
        <f t="shared" si="96"/>
        <v>0.25</v>
      </c>
      <c r="P890">
        <f t="shared" si="97"/>
        <v>1</v>
      </c>
    </row>
    <row r="891" spans="1:16" x14ac:dyDescent="0.3">
      <c r="A891">
        <v>6</v>
      </c>
      <c r="B891">
        <v>41.897865000000003</v>
      </c>
      <c r="C891">
        <v>-87.630874000000006</v>
      </c>
      <c r="D891" s="1">
        <v>0.73958333333333337</v>
      </c>
      <c r="E891" s="1">
        <v>0.99930555555555556</v>
      </c>
      <c r="F891" t="s">
        <v>13</v>
      </c>
      <c r="G891" t="s">
        <v>14</v>
      </c>
      <c r="H891">
        <v>29</v>
      </c>
      <c r="I891" s="2">
        <v>44154</v>
      </c>
      <c r="J891">
        <f t="shared" si="91"/>
        <v>1</v>
      </c>
      <c r="K891" t="str">
        <f t="shared" si="92"/>
        <v>Th</v>
      </c>
      <c r="L891">
        <f t="shared" si="93"/>
        <v>47</v>
      </c>
      <c r="M891" s="11">
        <f t="shared" si="94"/>
        <v>0.75</v>
      </c>
      <c r="N891">
        <f t="shared" si="95"/>
        <v>1</v>
      </c>
      <c r="O891">
        <f t="shared" si="96"/>
        <v>0.25</v>
      </c>
      <c r="P891">
        <f t="shared" si="97"/>
        <v>1</v>
      </c>
    </row>
    <row r="892" spans="1:16" x14ac:dyDescent="0.3">
      <c r="A892">
        <v>1</v>
      </c>
      <c r="B892">
        <v>41.879604</v>
      </c>
      <c r="C892">
        <v>-87.633663999999996</v>
      </c>
      <c r="D892" s="1">
        <v>0.33333333333333331</v>
      </c>
      <c r="E892" s="1">
        <v>0.34027777777777773</v>
      </c>
      <c r="F892" t="s">
        <v>9</v>
      </c>
      <c r="G892" t="s">
        <v>10</v>
      </c>
      <c r="H892">
        <v>25</v>
      </c>
      <c r="I892" s="2">
        <v>44155</v>
      </c>
      <c r="J892">
        <f t="shared" si="91"/>
        <v>1</v>
      </c>
      <c r="K892" t="str">
        <f t="shared" si="92"/>
        <v>F</v>
      </c>
      <c r="L892">
        <f t="shared" si="93"/>
        <v>47</v>
      </c>
      <c r="M892" s="11">
        <f t="shared" si="94"/>
        <v>0.33333333333333331</v>
      </c>
      <c r="N892">
        <f t="shared" si="95"/>
        <v>1</v>
      </c>
      <c r="O892">
        <f t="shared" si="96"/>
        <v>0.5</v>
      </c>
      <c r="P892">
        <f t="shared" si="97"/>
        <v>1</v>
      </c>
    </row>
    <row r="893" spans="1:16" x14ac:dyDescent="0.3">
      <c r="A893">
        <v>1</v>
      </c>
      <c r="B893">
        <v>41.877676999999998</v>
      </c>
      <c r="C893">
        <v>-87.634251000000006</v>
      </c>
      <c r="D893" s="1">
        <v>0.34375</v>
      </c>
      <c r="E893" s="1">
        <v>0.34722222222222227</v>
      </c>
      <c r="F893" t="s">
        <v>11</v>
      </c>
      <c r="G893" t="s">
        <v>10</v>
      </c>
      <c r="H893">
        <v>25</v>
      </c>
      <c r="I893" s="2">
        <v>44155</v>
      </c>
      <c r="J893">
        <f t="shared" si="91"/>
        <v>1</v>
      </c>
      <c r="K893" t="str">
        <f t="shared" si="92"/>
        <v>F</v>
      </c>
      <c r="L893">
        <f t="shared" si="93"/>
        <v>47</v>
      </c>
      <c r="M893" s="11">
        <f t="shared" si="94"/>
        <v>0.33333333333333331</v>
      </c>
      <c r="N893">
        <f t="shared" si="95"/>
        <v>1</v>
      </c>
      <c r="O893">
        <f t="shared" si="96"/>
        <v>1</v>
      </c>
      <c r="P893">
        <f t="shared" si="97"/>
        <v>1</v>
      </c>
    </row>
    <row r="894" spans="1:16" x14ac:dyDescent="0.3">
      <c r="A894">
        <v>1</v>
      </c>
      <c r="B894">
        <v>41.880653000000002</v>
      </c>
      <c r="C894">
        <v>-87.636480000000006</v>
      </c>
      <c r="D894" s="1">
        <v>0.35416666666666669</v>
      </c>
      <c r="E894" s="1">
        <v>0.5</v>
      </c>
      <c r="F894" t="s">
        <v>12</v>
      </c>
      <c r="G894" t="s">
        <v>10</v>
      </c>
      <c r="H894">
        <v>25</v>
      </c>
      <c r="I894" s="2">
        <v>44155</v>
      </c>
      <c r="J894">
        <f t="shared" si="91"/>
        <v>1</v>
      </c>
      <c r="K894" t="str">
        <f t="shared" si="92"/>
        <v>F</v>
      </c>
      <c r="L894">
        <f t="shared" si="93"/>
        <v>47</v>
      </c>
      <c r="M894" s="11">
        <f t="shared" si="94"/>
        <v>0.33333333333333331</v>
      </c>
      <c r="N894">
        <f t="shared" si="95"/>
        <v>1</v>
      </c>
      <c r="O894">
        <f t="shared" si="96"/>
        <v>1</v>
      </c>
      <c r="P894">
        <f t="shared" si="97"/>
        <v>1</v>
      </c>
    </row>
    <row r="895" spans="1:16" x14ac:dyDescent="0.3">
      <c r="A895">
        <v>1</v>
      </c>
      <c r="B895">
        <v>41.897865000000003</v>
      </c>
      <c r="C895">
        <v>-87.630874000000006</v>
      </c>
      <c r="D895" s="1">
        <v>0.72916666666666663</v>
      </c>
      <c r="E895" s="1">
        <v>0.99930555555555556</v>
      </c>
      <c r="F895" t="s">
        <v>13</v>
      </c>
      <c r="G895" t="s">
        <v>10</v>
      </c>
      <c r="H895">
        <v>25</v>
      </c>
      <c r="I895" s="2">
        <v>44155</v>
      </c>
      <c r="J895">
        <f t="shared" si="91"/>
        <v>1</v>
      </c>
      <c r="K895" t="str">
        <f t="shared" si="92"/>
        <v>F</v>
      </c>
      <c r="L895">
        <f t="shared" si="93"/>
        <v>47</v>
      </c>
      <c r="M895" s="11">
        <f t="shared" si="94"/>
        <v>0.75</v>
      </c>
      <c r="N895">
        <f t="shared" si="95"/>
        <v>1</v>
      </c>
      <c r="O895">
        <f t="shared" si="96"/>
        <v>0.26666666666666666</v>
      </c>
      <c r="P895">
        <f t="shared" si="97"/>
        <v>1</v>
      </c>
    </row>
    <row r="896" spans="1:16" x14ac:dyDescent="0.3">
      <c r="A896">
        <v>2</v>
      </c>
      <c r="B896">
        <v>41.879604</v>
      </c>
      <c r="C896">
        <v>-87.633663999999996</v>
      </c>
      <c r="D896" s="1">
        <v>0.3125</v>
      </c>
      <c r="E896" s="1">
        <v>0.35416666666666669</v>
      </c>
      <c r="F896" t="s">
        <v>9</v>
      </c>
      <c r="G896" t="s">
        <v>14</v>
      </c>
      <c r="H896">
        <v>27</v>
      </c>
      <c r="I896" s="2">
        <v>44155</v>
      </c>
      <c r="J896">
        <f t="shared" si="91"/>
        <v>1</v>
      </c>
      <c r="K896" t="str">
        <f t="shared" si="92"/>
        <v>F</v>
      </c>
      <c r="L896">
        <f t="shared" si="93"/>
        <v>47</v>
      </c>
      <c r="M896" s="11">
        <f t="shared" si="94"/>
        <v>0.33333333333333331</v>
      </c>
      <c r="N896">
        <f t="shared" si="95"/>
        <v>1</v>
      </c>
      <c r="O896">
        <f t="shared" si="96"/>
        <v>0.5</v>
      </c>
      <c r="P896">
        <f t="shared" si="97"/>
        <v>1</v>
      </c>
    </row>
    <row r="897" spans="1:16" x14ac:dyDescent="0.3">
      <c r="A897">
        <v>2</v>
      </c>
      <c r="B897">
        <v>41.880653000000002</v>
      </c>
      <c r="C897">
        <v>-87.636480000000006</v>
      </c>
      <c r="D897" s="1">
        <v>0.375</v>
      </c>
      <c r="E897" s="1">
        <v>0.70833333333333337</v>
      </c>
      <c r="F897" t="s">
        <v>12</v>
      </c>
      <c r="G897" t="s">
        <v>14</v>
      </c>
      <c r="H897">
        <v>27</v>
      </c>
      <c r="I897" s="2">
        <v>44155</v>
      </c>
      <c r="J897">
        <f t="shared" si="91"/>
        <v>1</v>
      </c>
      <c r="K897" t="str">
        <f t="shared" si="92"/>
        <v>F</v>
      </c>
      <c r="L897">
        <f t="shared" si="93"/>
        <v>47</v>
      </c>
      <c r="M897" s="11">
        <f t="shared" si="94"/>
        <v>0.41666666666666663</v>
      </c>
      <c r="N897">
        <f t="shared" si="95"/>
        <v>1</v>
      </c>
      <c r="O897">
        <f t="shared" si="96"/>
        <v>0.2</v>
      </c>
      <c r="P897">
        <f t="shared" si="97"/>
        <v>1</v>
      </c>
    </row>
    <row r="898" spans="1:16" x14ac:dyDescent="0.3">
      <c r="A898">
        <v>2</v>
      </c>
      <c r="B898">
        <v>41.897865000000003</v>
      </c>
      <c r="C898">
        <v>-87.630874000000006</v>
      </c>
      <c r="D898" s="1">
        <v>0.73958333333333337</v>
      </c>
      <c r="E898" s="1">
        <v>0.99930555555555556</v>
      </c>
      <c r="F898" t="s">
        <v>13</v>
      </c>
      <c r="G898" t="s">
        <v>14</v>
      </c>
      <c r="H898">
        <v>27</v>
      </c>
      <c r="I898" s="2">
        <v>44155</v>
      </c>
      <c r="J898">
        <f t="shared" si="91"/>
        <v>1</v>
      </c>
      <c r="K898" t="str">
        <f t="shared" si="92"/>
        <v>F</v>
      </c>
      <c r="L898">
        <f t="shared" si="93"/>
        <v>47</v>
      </c>
      <c r="M898" s="11">
        <f t="shared" si="94"/>
        <v>0.75</v>
      </c>
      <c r="N898">
        <f t="shared" si="95"/>
        <v>0.875</v>
      </c>
      <c r="O898">
        <f t="shared" si="96"/>
        <v>0.2</v>
      </c>
      <c r="P898">
        <f t="shared" si="97"/>
        <v>0.75</v>
      </c>
    </row>
    <row r="899" spans="1:16" x14ac:dyDescent="0.3">
      <c r="A899">
        <v>3</v>
      </c>
      <c r="B899">
        <v>41.880653000000002</v>
      </c>
      <c r="C899">
        <v>-87.636480000000006</v>
      </c>
      <c r="D899" s="1">
        <v>0.375</v>
      </c>
      <c r="E899" s="1">
        <v>0.70833333333333337</v>
      </c>
      <c r="F899" t="s">
        <v>12</v>
      </c>
      <c r="G899" t="s">
        <v>14</v>
      </c>
      <c r="H899">
        <v>29</v>
      </c>
      <c r="I899" s="2">
        <v>44155</v>
      </c>
      <c r="J899">
        <f t="shared" ref="J899:J962" si="98">CHOOSE(WEEKDAY(I899),0,1,1,1,1,1,0)</f>
        <v>1</v>
      </c>
      <c r="K899" t="str">
        <f t="shared" ref="K899:K962" si="99">CHOOSE(WEEKDAY(I899),"Su","M","Tu","W","Th","F","Sa")</f>
        <v>F</v>
      </c>
      <c r="L899">
        <f t="shared" ref="L899:L962" si="100">WEEKNUM(I899)</f>
        <v>47</v>
      </c>
      <c r="M899" s="11">
        <f t="shared" ref="M899:M962" si="101">MROUND(D899,"2:00")</f>
        <v>0.41666666666666663</v>
      </c>
      <c r="N899">
        <f t="shared" ref="N899:N962" si="102">COUNTIFS(F:F,F899,A:A,A899,K:K,K899)/(MAX(L:L)-MIN(L:L))</f>
        <v>1</v>
      </c>
      <c r="O899">
        <f t="shared" ref="O899:O962" si="103">COUNTIFS(F:F,F899,M:M,M899,K:K,K899,A:A,A899)/COUNTIFS(F:F,F899,K:K,K899,M:M,M899)</f>
        <v>0.2</v>
      </c>
      <c r="P899">
        <f t="shared" ref="P899:P962" si="104">COUNTIFS(F:F,F899,A:A,A899,K:K,K899,M:M,M899)/(MAX(L:L)-MIN(L:L))</f>
        <v>1</v>
      </c>
    </row>
    <row r="900" spans="1:16" x14ac:dyDescent="0.3">
      <c r="A900">
        <v>3</v>
      </c>
      <c r="B900">
        <v>41.881996999999998</v>
      </c>
      <c r="C900">
        <v>-87.627484999999993</v>
      </c>
      <c r="D900" s="1">
        <v>0.73958333333333337</v>
      </c>
      <c r="E900" s="1">
        <v>0.77083333333333337</v>
      </c>
      <c r="F900" t="s">
        <v>15</v>
      </c>
      <c r="G900" t="s">
        <v>14</v>
      </c>
      <c r="H900">
        <v>29</v>
      </c>
      <c r="I900" s="2">
        <v>44155</v>
      </c>
      <c r="J900">
        <f t="shared" si="98"/>
        <v>1</v>
      </c>
      <c r="K900" t="str">
        <f t="shared" si="99"/>
        <v>F</v>
      </c>
      <c r="L900">
        <f t="shared" si="100"/>
        <v>47</v>
      </c>
      <c r="M900" s="11">
        <f t="shared" si="101"/>
        <v>0.75</v>
      </c>
      <c r="N900">
        <f t="shared" si="102"/>
        <v>1</v>
      </c>
      <c r="O900">
        <f t="shared" si="103"/>
        <v>0.33333333333333331</v>
      </c>
      <c r="P900">
        <f t="shared" si="104"/>
        <v>1</v>
      </c>
    </row>
    <row r="901" spans="1:16" x14ac:dyDescent="0.3">
      <c r="A901">
        <v>3</v>
      </c>
      <c r="B901">
        <v>41.897865000000003</v>
      </c>
      <c r="C901">
        <v>-87.630874000000006</v>
      </c>
      <c r="D901" s="1">
        <v>0.79166666666666663</v>
      </c>
      <c r="E901" s="1">
        <v>0.99930555555555556</v>
      </c>
      <c r="F901" t="s">
        <v>13</v>
      </c>
      <c r="G901" t="s">
        <v>14</v>
      </c>
      <c r="H901">
        <v>29</v>
      </c>
      <c r="I901" s="2">
        <v>44155</v>
      </c>
      <c r="J901">
        <f t="shared" si="98"/>
        <v>1</v>
      </c>
      <c r="K901" t="str">
        <f t="shared" si="99"/>
        <v>F</v>
      </c>
      <c r="L901">
        <f t="shared" si="100"/>
        <v>47</v>
      </c>
      <c r="M901" s="11">
        <f t="shared" si="101"/>
        <v>0.83333333333333326</v>
      </c>
      <c r="N901">
        <f t="shared" si="102"/>
        <v>1</v>
      </c>
      <c r="O901">
        <f t="shared" si="103"/>
        <v>0.47058823529411764</v>
      </c>
      <c r="P901">
        <f t="shared" si="104"/>
        <v>1</v>
      </c>
    </row>
    <row r="902" spans="1:16" x14ac:dyDescent="0.3">
      <c r="A902">
        <v>4</v>
      </c>
      <c r="B902">
        <v>41.880653000000002</v>
      </c>
      <c r="C902">
        <v>-87.636480000000006</v>
      </c>
      <c r="D902" s="1">
        <v>0.375</v>
      </c>
      <c r="E902" s="1">
        <v>0.71527777777777779</v>
      </c>
      <c r="F902" t="s">
        <v>12</v>
      </c>
      <c r="G902" t="s">
        <v>10</v>
      </c>
      <c r="H902">
        <v>26</v>
      </c>
      <c r="I902" s="2">
        <v>44155</v>
      </c>
      <c r="J902">
        <f t="shared" si="98"/>
        <v>1</v>
      </c>
      <c r="K902" t="str">
        <f t="shared" si="99"/>
        <v>F</v>
      </c>
      <c r="L902">
        <f t="shared" si="100"/>
        <v>47</v>
      </c>
      <c r="M902" s="11">
        <f t="shared" si="101"/>
        <v>0.41666666666666663</v>
      </c>
      <c r="N902">
        <f t="shared" si="102"/>
        <v>1</v>
      </c>
      <c r="O902">
        <f t="shared" si="103"/>
        <v>0.2</v>
      </c>
      <c r="P902">
        <f t="shared" si="104"/>
        <v>1</v>
      </c>
    </row>
    <row r="903" spans="1:16" x14ac:dyDescent="0.3">
      <c r="A903">
        <v>4</v>
      </c>
      <c r="B903">
        <v>41.881996999999998</v>
      </c>
      <c r="C903">
        <v>-87.627484999999993</v>
      </c>
      <c r="D903" s="1">
        <v>0.73958333333333337</v>
      </c>
      <c r="E903" s="1">
        <v>0.77777777777777779</v>
      </c>
      <c r="F903" t="s">
        <v>15</v>
      </c>
      <c r="G903" t="s">
        <v>10</v>
      </c>
      <c r="H903">
        <v>26</v>
      </c>
      <c r="I903" s="2">
        <v>44155</v>
      </c>
      <c r="J903">
        <f t="shared" si="98"/>
        <v>1</v>
      </c>
      <c r="K903" t="str">
        <f t="shared" si="99"/>
        <v>F</v>
      </c>
      <c r="L903">
        <f t="shared" si="100"/>
        <v>47</v>
      </c>
      <c r="M903" s="11">
        <f t="shared" si="101"/>
        <v>0.75</v>
      </c>
      <c r="N903">
        <f t="shared" si="102"/>
        <v>1</v>
      </c>
      <c r="O903">
        <f t="shared" si="103"/>
        <v>0.33333333333333331</v>
      </c>
      <c r="P903">
        <f t="shared" si="104"/>
        <v>1</v>
      </c>
    </row>
    <row r="904" spans="1:16" x14ac:dyDescent="0.3">
      <c r="A904">
        <v>4</v>
      </c>
      <c r="B904">
        <v>41.897865000000003</v>
      </c>
      <c r="C904">
        <v>-87.630874000000006</v>
      </c>
      <c r="D904" s="1">
        <v>0.79166666666666663</v>
      </c>
      <c r="E904" s="1">
        <v>0.99930555555555556</v>
      </c>
      <c r="F904" t="s">
        <v>13</v>
      </c>
      <c r="G904" t="s">
        <v>10</v>
      </c>
      <c r="H904">
        <v>26</v>
      </c>
      <c r="I904" s="2">
        <v>44155</v>
      </c>
      <c r="J904">
        <f t="shared" si="98"/>
        <v>1</v>
      </c>
      <c r="K904" t="str">
        <f t="shared" si="99"/>
        <v>F</v>
      </c>
      <c r="L904">
        <f t="shared" si="100"/>
        <v>47</v>
      </c>
      <c r="M904" s="11">
        <f t="shared" si="101"/>
        <v>0.83333333333333326</v>
      </c>
      <c r="N904">
        <f t="shared" si="102"/>
        <v>1</v>
      </c>
      <c r="O904">
        <f t="shared" si="103"/>
        <v>0.47058823529411764</v>
      </c>
      <c r="P904">
        <f t="shared" si="104"/>
        <v>1</v>
      </c>
    </row>
    <row r="905" spans="1:16" x14ac:dyDescent="0.3">
      <c r="A905">
        <v>5</v>
      </c>
      <c r="B905">
        <v>41.874848999999998</v>
      </c>
      <c r="C905">
        <v>-87.634506000000002</v>
      </c>
      <c r="D905" s="1">
        <v>0.25</v>
      </c>
      <c r="E905" s="1">
        <v>0.3125</v>
      </c>
      <c r="F905" t="s">
        <v>16</v>
      </c>
      <c r="G905" t="s">
        <v>10</v>
      </c>
      <c r="H905">
        <v>27</v>
      </c>
      <c r="I905" s="2">
        <v>44155</v>
      </c>
      <c r="J905">
        <f t="shared" si="98"/>
        <v>1</v>
      </c>
      <c r="K905" t="str">
        <f t="shared" si="99"/>
        <v>F</v>
      </c>
      <c r="L905">
        <f t="shared" si="100"/>
        <v>47</v>
      </c>
      <c r="M905" s="11">
        <f t="shared" si="101"/>
        <v>0.25</v>
      </c>
      <c r="N905">
        <f t="shared" si="102"/>
        <v>1</v>
      </c>
      <c r="O905">
        <f t="shared" si="103"/>
        <v>0.5</v>
      </c>
      <c r="P905">
        <f t="shared" si="104"/>
        <v>1</v>
      </c>
    </row>
    <row r="906" spans="1:16" x14ac:dyDescent="0.3">
      <c r="A906">
        <v>5</v>
      </c>
      <c r="B906">
        <v>41.880653000000002</v>
      </c>
      <c r="C906">
        <v>-87.636480000000006</v>
      </c>
      <c r="D906" s="1">
        <v>0.375</v>
      </c>
      <c r="E906" s="1">
        <v>0.70833333333333337</v>
      </c>
      <c r="F906" t="s">
        <v>12</v>
      </c>
      <c r="G906" t="s">
        <v>10</v>
      </c>
      <c r="H906">
        <v>27</v>
      </c>
      <c r="I906" s="2">
        <v>44155</v>
      </c>
      <c r="J906">
        <f t="shared" si="98"/>
        <v>1</v>
      </c>
      <c r="K906" t="str">
        <f t="shared" si="99"/>
        <v>F</v>
      </c>
      <c r="L906">
        <f t="shared" si="100"/>
        <v>47</v>
      </c>
      <c r="M906" s="11">
        <f t="shared" si="101"/>
        <v>0.41666666666666663</v>
      </c>
      <c r="N906">
        <f t="shared" si="102"/>
        <v>1</v>
      </c>
      <c r="O906">
        <f t="shared" si="103"/>
        <v>0.2</v>
      </c>
      <c r="P906">
        <f t="shared" si="104"/>
        <v>1</v>
      </c>
    </row>
    <row r="907" spans="1:16" x14ac:dyDescent="0.3">
      <c r="A907">
        <v>5</v>
      </c>
      <c r="B907">
        <v>41.897865000000003</v>
      </c>
      <c r="C907">
        <v>-87.630874000000006</v>
      </c>
      <c r="D907" s="1">
        <v>0.73958333333333337</v>
      </c>
      <c r="E907" s="1">
        <v>0.99930555555555556</v>
      </c>
      <c r="F907" t="s">
        <v>13</v>
      </c>
      <c r="G907" t="s">
        <v>10</v>
      </c>
      <c r="H907">
        <v>27</v>
      </c>
      <c r="I907" s="2">
        <v>44155</v>
      </c>
      <c r="J907">
        <f t="shared" si="98"/>
        <v>1</v>
      </c>
      <c r="K907" t="str">
        <f t="shared" si="99"/>
        <v>F</v>
      </c>
      <c r="L907">
        <f t="shared" si="100"/>
        <v>47</v>
      </c>
      <c r="M907" s="11">
        <f t="shared" si="101"/>
        <v>0.75</v>
      </c>
      <c r="N907">
        <f t="shared" si="102"/>
        <v>1</v>
      </c>
      <c r="O907">
        <f t="shared" si="103"/>
        <v>0.26666666666666666</v>
      </c>
      <c r="P907">
        <f t="shared" si="104"/>
        <v>1</v>
      </c>
    </row>
    <row r="908" spans="1:16" x14ac:dyDescent="0.3">
      <c r="A908">
        <v>6</v>
      </c>
      <c r="B908">
        <v>41.874848999999998</v>
      </c>
      <c r="C908">
        <v>-87.634506000000002</v>
      </c>
      <c r="D908" s="1">
        <v>0.25</v>
      </c>
      <c r="E908" s="1">
        <v>0.31944444444444448</v>
      </c>
      <c r="F908" t="s">
        <v>16</v>
      </c>
      <c r="G908" t="s">
        <v>14</v>
      </c>
      <c r="H908">
        <v>29</v>
      </c>
      <c r="I908" s="2">
        <v>44155</v>
      </c>
      <c r="J908">
        <f t="shared" si="98"/>
        <v>1</v>
      </c>
      <c r="K908" t="str">
        <f t="shared" si="99"/>
        <v>F</v>
      </c>
      <c r="L908">
        <f t="shared" si="100"/>
        <v>47</v>
      </c>
      <c r="M908" s="11">
        <f t="shared" si="101"/>
        <v>0.25</v>
      </c>
      <c r="N908">
        <f t="shared" si="102"/>
        <v>1</v>
      </c>
      <c r="O908">
        <f t="shared" si="103"/>
        <v>0.5</v>
      </c>
      <c r="P908">
        <f t="shared" si="104"/>
        <v>1</v>
      </c>
    </row>
    <row r="909" spans="1:16" x14ac:dyDescent="0.3">
      <c r="A909">
        <v>6</v>
      </c>
      <c r="B909">
        <v>41.880653000000002</v>
      </c>
      <c r="C909">
        <v>-87.636480000000006</v>
      </c>
      <c r="D909" s="1">
        <v>0.375</v>
      </c>
      <c r="E909" s="1">
        <v>0.71527777777777779</v>
      </c>
      <c r="F909" t="s">
        <v>12</v>
      </c>
      <c r="G909" t="s">
        <v>14</v>
      </c>
      <c r="H909">
        <v>29</v>
      </c>
      <c r="I909" s="2">
        <v>44155</v>
      </c>
      <c r="J909">
        <f t="shared" si="98"/>
        <v>1</v>
      </c>
      <c r="K909" t="str">
        <f t="shared" si="99"/>
        <v>F</v>
      </c>
      <c r="L909">
        <f t="shared" si="100"/>
        <v>47</v>
      </c>
      <c r="M909" s="11">
        <f t="shared" si="101"/>
        <v>0.41666666666666663</v>
      </c>
      <c r="N909">
        <f t="shared" si="102"/>
        <v>1</v>
      </c>
      <c r="O909">
        <f t="shared" si="103"/>
        <v>0.2</v>
      </c>
      <c r="P909">
        <f t="shared" si="104"/>
        <v>1</v>
      </c>
    </row>
    <row r="910" spans="1:16" x14ac:dyDescent="0.3">
      <c r="A910">
        <v>6</v>
      </c>
      <c r="B910">
        <v>41.881996999999998</v>
      </c>
      <c r="C910">
        <v>-87.627484999999993</v>
      </c>
      <c r="D910" s="1">
        <v>0.73958333333333337</v>
      </c>
      <c r="E910" s="1">
        <v>0.77777777777777779</v>
      </c>
      <c r="F910" t="s">
        <v>15</v>
      </c>
      <c r="G910" t="s">
        <v>14</v>
      </c>
      <c r="H910">
        <v>29</v>
      </c>
      <c r="I910" s="2">
        <v>44155</v>
      </c>
      <c r="J910">
        <f t="shared" si="98"/>
        <v>1</v>
      </c>
      <c r="K910" t="str">
        <f t="shared" si="99"/>
        <v>F</v>
      </c>
      <c r="L910">
        <f t="shared" si="100"/>
        <v>47</v>
      </c>
      <c r="M910" s="11">
        <f t="shared" si="101"/>
        <v>0.75</v>
      </c>
      <c r="N910">
        <f t="shared" si="102"/>
        <v>1</v>
      </c>
      <c r="O910">
        <f t="shared" si="103"/>
        <v>0.33333333333333331</v>
      </c>
      <c r="P910">
        <f t="shared" si="104"/>
        <v>1</v>
      </c>
    </row>
    <row r="911" spans="1:16" x14ac:dyDescent="0.3">
      <c r="A911">
        <v>6</v>
      </c>
      <c r="B911">
        <v>41.897865000000003</v>
      </c>
      <c r="C911">
        <v>-87.630874000000006</v>
      </c>
      <c r="D911" s="1">
        <v>0.73958333333333337</v>
      </c>
      <c r="E911" s="1">
        <v>0.99930555555555556</v>
      </c>
      <c r="F911" t="s">
        <v>13</v>
      </c>
      <c r="G911" t="s">
        <v>14</v>
      </c>
      <c r="H911">
        <v>29</v>
      </c>
      <c r="I911" s="2">
        <v>44155</v>
      </c>
      <c r="J911">
        <f t="shared" si="98"/>
        <v>1</v>
      </c>
      <c r="K911" t="str">
        <f t="shared" si="99"/>
        <v>F</v>
      </c>
      <c r="L911">
        <f t="shared" si="100"/>
        <v>47</v>
      </c>
      <c r="M911" s="11">
        <f t="shared" si="101"/>
        <v>0.75</v>
      </c>
      <c r="N911">
        <f t="shared" si="102"/>
        <v>1</v>
      </c>
      <c r="O911">
        <f t="shared" si="103"/>
        <v>0.26666666666666666</v>
      </c>
      <c r="P911">
        <f t="shared" si="104"/>
        <v>1</v>
      </c>
    </row>
    <row r="912" spans="1:16" x14ac:dyDescent="0.3">
      <c r="A912">
        <v>1</v>
      </c>
      <c r="B912">
        <v>41.878163000000001</v>
      </c>
      <c r="C912">
        <v>-87.634919999999994</v>
      </c>
      <c r="D912" s="1">
        <v>0.52083333333333337</v>
      </c>
      <c r="E912" s="1">
        <v>0.54166666666666663</v>
      </c>
      <c r="F912" t="s">
        <v>17</v>
      </c>
      <c r="G912" t="s">
        <v>10</v>
      </c>
      <c r="H912">
        <v>25</v>
      </c>
      <c r="I912" s="2">
        <v>44156</v>
      </c>
      <c r="J912">
        <f t="shared" si="98"/>
        <v>0</v>
      </c>
      <c r="K912" t="str">
        <f t="shared" si="99"/>
        <v>Sa</v>
      </c>
      <c r="L912">
        <f t="shared" si="100"/>
        <v>47</v>
      </c>
      <c r="M912" s="11">
        <f t="shared" si="101"/>
        <v>0.5</v>
      </c>
      <c r="N912">
        <f t="shared" si="102"/>
        <v>1</v>
      </c>
      <c r="O912">
        <f t="shared" si="103"/>
        <v>1</v>
      </c>
      <c r="P912">
        <f t="shared" si="104"/>
        <v>1</v>
      </c>
    </row>
    <row r="913" spans="1:16" x14ac:dyDescent="0.3">
      <c r="A913">
        <v>1</v>
      </c>
      <c r="B913">
        <v>41.884017999999998</v>
      </c>
      <c r="C913">
        <v>-87.627398999999997</v>
      </c>
      <c r="D913" s="1">
        <v>0.58333333333333337</v>
      </c>
      <c r="E913" s="1">
        <v>0.66666666666666663</v>
      </c>
      <c r="F913" t="s">
        <v>18</v>
      </c>
      <c r="G913" t="s">
        <v>10</v>
      </c>
      <c r="H913">
        <v>25</v>
      </c>
      <c r="I913" s="2">
        <v>44156</v>
      </c>
      <c r="J913">
        <f t="shared" si="98"/>
        <v>0</v>
      </c>
      <c r="K913" t="str">
        <f t="shared" si="99"/>
        <v>Sa</v>
      </c>
      <c r="L913">
        <f t="shared" si="100"/>
        <v>47</v>
      </c>
      <c r="M913" s="11">
        <f t="shared" si="101"/>
        <v>0.58333333333333326</v>
      </c>
      <c r="N913">
        <f t="shared" si="102"/>
        <v>1</v>
      </c>
      <c r="O913">
        <f t="shared" si="103"/>
        <v>1</v>
      </c>
      <c r="P913">
        <f t="shared" si="104"/>
        <v>1</v>
      </c>
    </row>
    <row r="914" spans="1:16" x14ac:dyDescent="0.3">
      <c r="A914">
        <v>1</v>
      </c>
      <c r="B914">
        <v>41.883138000000002</v>
      </c>
      <c r="C914">
        <v>-87.630692999999994</v>
      </c>
      <c r="D914" s="1">
        <v>0.6875</v>
      </c>
      <c r="E914" s="1">
        <v>0.70833333333333337</v>
      </c>
      <c r="F914" t="s">
        <v>19</v>
      </c>
      <c r="G914" t="s">
        <v>10</v>
      </c>
      <c r="H914">
        <v>25</v>
      </c>
      <c r="I914" s="2">
        <v>44156</v>
      </c>
      <c r="J914">
        <f t="shared" si="98"/>
        <v>0</v>
      </c>
      <c r="K914" t="str">
        <f t="shared" si="99"/>
        <v>Sa</v>
      </c>
      <c r="L914">
        <f t="shared" si="100"/>
        <v>47</v>
      </c>
      <c r="M914" s="11">
        <f t="shared" si="101"/>
        <v>0.66666666666666663</v>
      </c>
      <c r="N914">
        <f t="shared" si="102"/>
        <v>1</v>
      </c>
      <c r="O914">
        <f t="shared" si="103"/>
        <v>1</v>
      </c>
      <c r="P914">
        <f t="shared" si="104"/>
        <v>1</v>
      </c>
    </row>
    <row r="915" spans="1:16" x14ac:dyDescent="0.3">
      <c r="A915">
        <v>1</v>
      </c>
      <c r="B915">
        <v>41.897865000000003</v>
      </c>
      <c r="C915">
        <v>-87.630874000000006</v>
      </c>
      <c r="D915" s="1">
        <v>0.83333333333333337</v>
      </c>
      <c r="E915" s="1">
        <v>0.99930555555555556</v>
      </c>
      <c r="F915" t="s">
        <v>13</v>
      </c>
      <c r="G915" t="s">
        <v>10</v>
      </c>
      <c r="H915">
        <v>25</v>
      </c>
      <c r="I915" s="2">
        <v>44156</v>
      </c>
      <c r="J915">
        <f t="shared" si="98"/>
        <v>0</v>
      </c>
      <c r="K915" t="str">
        <f t="shared" si="99"/>
        <v>Sa</v>
      </c>
      <c r="L915">
        <f t="shared" si="100"/>
        <v>47</v>
      </c>
      <c r="M915" s="11">
        <f t="shared" si="101"/>
        <v>0.83333333333333326</v>
      </c>
      <c r="N915">
        <f t="shared" si="102"/>
        <v>1</v>
      </c>
      <c r="O915">
        <f t="shared" si="103"/>
        <v>0.88888888888888884</v>
      </c>
      <c r="P915">
        <f t="shared" si="104"/>
        <v>1</v>
      </c>
    </row>
    <row r="916" spans="1:16" x14ac:dyDescent="0.3">
      <c r="A916">
        <v>2</v>
      </c>
      <c r="B916">
        <v>41.879927000000002</v>
      </c>
      <c r="C916">
        <v>-87.623632999999998</v>
      </c>
      <c r="D916" s="1">
        <v>0.39583333333333331</v>
      </c>
      <c r="E916" s="1">
        <v>0.5625</v>
      </c>
      <c r="F916" t="s">
        <v>20</v>
      </c>
      <c r="G916" t="s">
        <v>14</v>
      </c>
      <c r="H916">
        <v>27</v>
      </c>
      <c r="I916" s="2">
        <v>44156</v>
      </c>
      <c r="J916">
        <f t="shared" si="98"/>
        <v>0</v>
      </c>
      <c r="K916" t="str">
        <f t="shared" si="99"/>
        <v>Sa</v>
      </c>
      <c r="L916">
        <f t="shared" si="100"/>
        <v>47</v>
      </c>
      <c r="M916" s="11">
        <f t="shared" si="101"/>
        <v>0.41666666666666663</v>
      </c>
      <c r="N916">
        <f t="shared" si="102"/>
        <v>1</v>
      </c>
      <c r="O916">
        <f t="shared" si="103"/>
        <v>1</v>
      </c>
      <c r="P916">
        <f t="shared" si="104"/>
        <v>1</v>
      </c>
    </row>
    <row r="917" spans="1:16" x14ac:dyDescent="0.3">
      <c r="A917">
        <v>2</v>
      </c>
      <c r="B917">
        <v>41.879604</v>
      </c>
      <c r="C917">
        <v>-87.633663999999996</v>
      </c>
      <c r="D917" s="1">
        <v>0.58333333333333337</v>
      </c>
      <c r="E917" s="1">
        <v>0.625</v>
      </c>
      <c r="F917" t="s">
        <v>9</v>
      </c>
      <c r="G917" t="s">
        <v>14</v>
      </c>
      <c r="H917">
        <v>27</v>
      </c>
      <c r="I917" s="2">
        <v>44156</v>
      </c>
      <c r="J917">
        <f t="shared" si="98"/>
        <v>0</v>
      </c>
      <c r="K917" t="str">
        <f t="shared" si="99"/>
        <v>Sa</v>
      </c>
      <c r="L917">
        <f t="shared" si="100"/>
        <v>47</v>
      </c>
      <c r="M917" s="11">
        <f t="shared" si="101"/>
        <v>0.58333333333333326</v>
      </c>
      <c r="N917">
        <f t="shared" si="102"/>
        <v>1</v>
      </c>
      <c r="O917">
        <f t="shared" si="103"/>
        <v>1</v>
      </c>
      <c r="P917">
        <f t="shared" si="104"/>
        <v>1</v>
      </c>
    </row>
    <row r="918" spans="1:16" x14ac:dyDescent="0.3">
      <c r="A918">
        <v>2</v>
      </c>
      <c r="B918">
        <v>41.897865000000003</v>
      </c>
      <c r="C918">
        <v>-87.630874000000006</v>
      </c>
      <c r="D918" s="1">
        <v>0.64583333333333337</v>
      </c>
      <c r="E918" s="1">
        <v>0.99930555555555556</v>
      </c>
      <c r="F918" t="s">
        <v>13</v>
      </c>
      <c r="G918" t="s">
        <v>14</v>
      </c>
      <c r="H918">
        <v>27</v>
      </c>
      <c r="I918" s="2">
        <v>44156</v>
      </c>
      <c r="J918">
        <f t="shared" si="98"/>
        <v>0</v>
      </c>
      <c r="K918" t="str">
        <f t="shared" si="99"/>
        <v>Sa</v>
      </c>
      <c r="L918">
        <f t="shared" si="100"/>
        <v>47</v>
      </c>
      <c r="M918" s="11">
        <f t="shared" si="101"/>
        <v>0.66666666666666663</v>
      </c>
      <c r="N918">
        <f t="shared" si="102"/>
        <v>1.125</v>
      </c>
      <c r="O918">
        <f t="shared" si="103"/>
        <v>0.5</v>
      </c>
      <c r="P918">
        <f t="shared" si="104"/>
        <v>1</v>
      </c>
    </row>
    <row r="919" spans="1:16" x14ac:dyDescent="0.3">
      <c r="A919">
        <v>3</v>
      </c>
      <c r="B919">
        <v>41.874848999999998</v>
      </c>
      <c r="C919">
        <v>-87.634506000000002</v>
      </c>
      <c r="D919" s="1">
        <v>0.29166666666666669</v>
      </c>
      <c r="E919" s="1">
        <v>0.375</v>
      </c>
      <c r="F919" t="s">
        <v>16</v>
      </c>
      <c r="G919" t="s">
        <v>14</v>
      </c>
      <c r="H919">
        <v>29</v>
      </c>
      <c r="I919" s="2">
        <v>44156</v>
      </c>
      <c r="J919">
        <f t="shared" si="98"/>
        <v>0</v>
      </c>
      <c r="K919" t="str">
        <f t="shared" si="99"/>
        <v>Sa</v>
      </c>
      <c r="L919">
        <f t="shared" si="100"/>
        <v>47</v>
      </c>
      <c r="M919" s="11">
        <f t="shared" si="101"/>
        <v>0.33333333333333331</v>
      </c>
      <c r="N919">
        <f t="shared" si="102"/>
        <v>1</v>
      </c>
      <c r="O919">
        <f t="shared" si="103"/>
        <v>1</v>
      </c>
      <c r="P919">
        <f t="shared" si="104"/>
        <v>1</v>
      </c>
    </row>
    <row r="920" spans="1:16" x14ac:dyDescent="0.3">
      <c r="A920">
        <v>3</v>
      </c>
      <c r="B920">
        <v>41.883138000000002</v>
      </c>
      <c r="C920">
        <v>-87.630692999999994</v>
      </c>
      <c r="D920" s="1">
        <v>0.70833333333333337</v>
      </c>
      <c r="E920" s="1">
        <v>0.75</v>
      </c>
      <c r="F920" t="s">
        <v>19</v>
      </c>
      <c r="G920" t="s">
        <v>14</v>
      </c>
      <c r="H920">
        <v>29</v>
      </c>
      <c r="I920" s="2">
        <v>44156</v>
      </c>
      <c r="J920">
        <f t="shared" si="98"/>
        <v>0</v>
      </c>
      <c r="K920" t="str">
        <f t="shared" si="99"/>
        <v>Sa</v>
      </c>
      <c r="L920">
        <f t="shared" si="100"/>
        <v>47</v>
      </c>
      <c r="M920" s="11">
        <f t="shared" si="101"/>
        <v>0.75</v>
      </c>
      <c r="N920">
        <f t="shared" si="102"/>
        <v>1</v>
      </c>
      <c r="O920">
        <f t="shared" si="103"/>
        <v>1</v>
      </c>
      <c r="P920">
        <f t="shared" si="104"/>
        <v>1</v>
      </c>
    </row>
    <row r="921" spans="1:16" x14ac:dyDescent="0.3">
      <c r="A921">
        <v>3</v>
      </c>
      <c r="B921">
        <v>41.884017999999998</v>
      </c>
      <c r="C921">
        <v>-87.627398999999997</v>
      </c>
      <c r="D921" s="1">
        <v>0.75</v>
      </c>
      <c r="E921" s="1">
        <v>0.91666666666666663</v>
      </c>
      <c r="F921" t="s">
        <v>18</v>
      </c>
      <c r="G921" t="s">
        <v>14</v>
      </c>
      <c r="H921">
        <v>29</v>
      </c>
      <c r="I921" s="2">
        <v>44156</v>
      </c>
      <c r="J921">
        <f t="shared" si="98"/>
        <v>0</v>
      </c>
      <c r="K921" t="str">
        <f t="shared" si="99"/>
        <v>Sa</v>
      </c>
      <c r="L921">
        <f t="shared" si="100"/>
        <v>47</v>
      </c>
      <c r="M921" s="11">
        <f t="shared" si="101"/>
        <v>0.75</v>
      </c>
      <c r="N921">
        <f t="shared" si="102"/>
        <v>1</v>
      </c>
      <c r="O921">
        <f t="shared" si="103"/>
        <v>1</v>
      </c>
      <c r="P921">
        <f t="shared" si="104"/>
        <v>1</v>
      </c>
    </row>
    <row r="922" spans="1:16" x14ac:dyDescent="0.3">
      <c r="A922">
        <v>4</v>
      </c>
      <c r="B922">
        <v>41.897865000000003</v>
      </c>
      <c r="C922">
        <v>-87.630874000000006</v>
      </c>
      <c r="D922" s="1">
        <v>0.375</v>
      </c>
      <c r="E922" s="1">
        <v>0.38541666666666669</v>
      </c>
      <c r="F922" t="s">
        <v>13</v>
      </c>
      <c r="G922" t="s">
        <v>10</v>
      </c>
      <c r="H922">
        <v>26</v>
      </c>
      <c r="I922" s="2">
        <v>44156</v>
      </c>
      <c r="J922">
        <f t="shared" si="98"/>
        <v>0</v>
      </c>
      <c r="K922" t="str">
        <f t="shared" si="99"/>
        <v>Sa</v>
      </c>
      <c r="L922">
        <f t="shared" si="100"/>
        <v>47</v>
      </c>
      <c r="M922" s="11">
        <f t="shared" si="101"/>
        <v>0.41666666666666663</v>
      </c>
      <c r="N922">
        <f t="shared" si="102"/>
        <v>1</v>
      </c>
      <c r="O922">
        <f t="shared" si="103"/>
        <v>1</v>
      </c>
      <c r="P922">
        <f t="shared" si="104"/>
        <v>1</v>
      </c>
    </row>
    <row r="923" spans="1:16" x14ac:dyDescent="0.3">
      <c r="A923">
        <v>4</v>
      </c>
      <c r="B923">
        <v>41.879604</v>
      </c>
      <c r="C923">
        <v>-87.633663999999996</v>
      </c>
      <c r="D923" s="1">
        <v>0.75</v>
      </c>
      <c r="E923" s="1">
        <v>0.79166666666666663</v>
      </c>
      <c r="F923" t="s">
        <v>9</v>
      </c>
      <c r="G923" t="s">
        <v>10</v>
      </c>
      <c r="H923">
        <v>26</v>
      </c>
      <c r="I923" s="2">
        <v>44156</v>
      </c>
      <c r="J923">
        <f t="shared" si="98"/>
        <v>0</v>
      </c>
      <c r="K923" t="str">
        <f t="shared" si="99"/>
        <v>Sa</v>
      </c>
      <c r="L923">
        <f t="shared" si="100"/>
        <v>47</v>
      </c>
      <c r="M923" s="11">
        <f t="shared" si="101"/>
        <v>0.75</v>
      </c>
      <c r="N923">
        <f t="shared" si="102"/>
        <v>1</v>
      </c>
      <c r="O923">
        <f t="shared" si="103"/>
        <v>1</v>
      </c>
      <c r="P923">
        <f t="shared" si="104"/>
        <v>1</v>
      </c>
    </row>
    <row r="924" spans="1:16" x14ac:dyDescent="0.3">
      <c r="A924">
        <v>4</v>
      </c>
      <c r="B924">
        <v>41.890135999999998</v>
      </c>
      <c r="C924">
        <v>-87.631688999999994</v>
      </c>
      <c r="D924" s="1">
        <v>0.8125</v>
      </c>
      <c r="E924" s="1">
        <v>0</v>
      </c>
      <c r="F924" t="s">
        <v>21</v>
      </c>
      <c r="G924" t="s">
        <v>10</v>
      </c>
      <c r="H924">
        <v>26</v>
      </c>
      <c r="I924" s="2">
        <v>44156</v>
      </c>
      <c r="J924">
        <f t="shared" si="98"/>
        <v>0</v>
      </c>
      <c r="K924" t="str">
        <f t="shared" si="99"/>
        <v>Sa</v>
      </c>
      <c r="L924">
        <f t="shared" si="100"/>
        <v>47</v>
      </c>
      <c r="M924" s="11">
        <f t="shared" si="101"/>
        <v>0.83333333333333326</v>
      </c>
      <c r="N924">
        <f t="shared" si="102"/>
        <v>1.125</v>
      </c>
      <c r="O924">
        <f t="shared" si="103"/>
        <v>0.9</v>
      </c>
      <c r="P924">
        <f t="shared" si="104"/>
        <v>1.125</v>
      </c>
    </row>
    <row r="925" spans="1:16" x14ac:dyDescent="0.3">
      <c r="A925">
        <v>5</v>
      </c>
      <c r="B925">
        <v>41.897865000000003</v>
      </c>
      <c r="C925">
        <v>-87.630874000000006</v>
      </c>
      <c r="D925" s="1">
        <v>0.33333333333333331</v>
      </c>
      <c r="E925" s="1">
        <v>0.375</v>
      </c>
      <c r="F925" t="s">
        <v>13</v>
      </c>
      <c r="G925" t="s">
        <v>10</v>
      </c>
      <c r="H925">
        <v>27</v>
      </c>
      <c r="I925" s="2">
        <v>44156</v>
      </c>
      <c r="J925">
        <f t="shared" si="98"/>
        <v>0</v>
      </c>
      <c r="K925" t="str">
        <f t="shared" si="99"/>
        <v>Sa</v>
      </c>
      <c r="L925">
        <f t="shared" si="100"/>
        <v>47</v>
      </c>
      <c r="M925" s="11">
        <f t="shared" si="101"/>
        <v>0.33333333333333331</v>
      </c>
      <c r="N925">
        <f t="shared" si="102"/>
        <v>1</v>
      </c>
      <c r="O925">
        <f t="shared" si="103"/>
        <v>1</v>
      </c>
      <c r="P925">
        <f t="shared" si="104"/>
        <v>1</v>
      </c>
    </row>
    <row r="926" spans="1:16" x14ac:dyDescent="0.3">
      <c r="A926">
        <v>5</v>
      </c>
      <c r="B926">
        <v>41.881996999999998</v>
      </c>
      <c r="C926">
        <v>-87.627484999999993</v>
      </c>
      <c r="D926" s="1">
        <v>0.375</v>
      </c>
      <c r="E926" s="1">
        <v>0.54166666666666663</v>
      </c>
      <c r="F926" t="s">
        <v>15</v>
      </c>
      <c r="G926" t="s">
        <v>10</v>
      </c>
      <c r="H926">
        <v>27</v>
      </c>
      <c r="I926" s="2">
        <v>44156</v>
      </c>
      <c r="J926">
        <f t="shared" si="98"/>
        <v>0</v>
      </c>
      <c r="K926" t="str">
        <f t="shared" si="99"/>
        <v>Sa</v>
      </c>
      <c r="L926">
        <f t="shared" si="100"/>
        <v>47</v>
      </c>
      <c r="M926" s="11">
        <f t="shared" si="101"/>
        <v>0.41666666666666663</v>
      </c>
      <c r="N926">
        <f t="shared" si="102"/>
        <v>1</v>
      </c>
      <c r="O926">
        <f t="shared" si="103"/>
        <v>0.5</v>
      </c>
      <c r="P926">
        <f t="shared" si="104"/>
        <v>1</v>
      </c>
    </row>
    <row r="927" spans="1:16" x14ac:dyDescent="0.3">
      <c r="A927">
        <v>6</v>
      </c>
      <c r="B927">
        <v>41.881996999999998</v>
      </c>
      <c r="C927">
        <v>-87.627484999999993</v>
      </c>
      <c r="D927" s="1">
        <v>0.41666666666666669</v>
      </c>
      <c r="E927" s="1">
        <v>0.54166666666666663</v>
      </c>
      <c r="F927" t="s">
        <v>15</v>
      </c>
      <c r="G927" t="s">
        <v>14</v>
      </c>
      <c r="H927">
        <v>29</v>
      </c>
      <c r="I927" s="2">
        <v>44156</v>
      </c>
      <c r="J927">
        <f t="shared" si="98"/>
        <v>0</v>
      </c>
      <c r="K927" t="str">
        <f t="shared" si="99"/>
        <v>Sa</v>
      </c>
      <c r="L927">
        <f t="shared" si="100"/>
        <v>47</v>
      </c>
      <c r="M927" s="11">
        <f t="shared" si="101"/>
        <v>0.41666666666666663</v>
      </c>
      <c r="N927">
        <f t="shared" si="102"/>
        <v>1</v>
      </c>
      <c r="O927">
        <f t="shared" si="103"/>
        <v>0.5</v>
      </c>
      <c r="P927">
        <f t="shared" si="104"/>
        <v>1</v>
      </c>
    </row>
    <row r="928" spans="1:16" x14ac:dyDescent="0.3">
      <c r="A928">
        <v>6</v>
      </c>
      <c r="B928">
        <v>41.883138000000002</v>
      </c>
      <c r="C928">
        <v>-87.630692999999994</v>
      </c>
      <c r="D928" s="1">
        <v>0.58333333333333337</v>
      </c>
      <c r="E928" s="1">
        <v>0.66666666666666663</v>
      </c>
      <c r="F928" t="s">
        <v>19</v>
      </c>
      <c r="G928" t="s">
        <v>14</v>
      </c>
      <c r="H928">
        <v>29</v>
      </c>
      <c r="I928" s="2">
        <v>44156</v>
      </c>
      <c r="J928">
        <f t="shared" si="98"/>
        <v>0</v>
      </c>
      <c r="K928" t="str">
        <f t="shared" si="99"/>
        <v>Sa</v>
      </c>
      <c r="L928">
        <f t="shared" si="100"/>
        <v>47</v>
      </c>
      <c r="M928" s="11">
        <f t="shared" si="101"/>
        <v>0.58333333333333326</v>
      </c>
      <c r="N928">
        <f t="shared" si="102"/>
        <v>1</v>
      </c>
      <c r="O928">
        <f t="shared" si="103"/>
        <v>1</v>
      </c>
      <c r="P928">
        <f t="shared" si="104"/>
        <v>1</v>
      </c>
    </row>
    <row r="929" spans="1:16" x14ac:dyDescent="0.3">
      <c r="A929">
        <v>6</v>
      </c>
      <c r="B929">
        <v>41.897865000000003</v>
      </c>
      <c r="C929">
        <v>-87.630874000000006</v>
      </c>
      <c r="D929" s="1">
        <v>0.66666666666666663</v>
      </c>
      <c r="E929" s="1">
        <v>0.99930555555555556</v>
      </c>
      <c r="F929" t="s">
        <v>13</v>
      </c>
      <c r="G929" t="s">
        <v>14</v>
      </c>
      <c r="H929">
        <v>29</v>
      </c>
      <c r="I929" s="2">
        <v>44156</v>
      </c>
      <c r="J929">
        <f t="shared" si="98"/>
        <v>0</v>
      </c>
      <c r="K929" t="str">
        <f t="shared" si="99"/>
        <v>Sa</v>
      </c>
      <c r="L929">
        <f t="shared" si="100"/>
        <v>47</v>
      </c>
      <c r="M929" s="11">
        <f t="shared" si="101"/>
        <v>0.66666666666666663</v>
      </c>
      <c r="N929">
        <f t="shared" si="102"/>
        <v>1</v>
      </c>
      <c r="O929">
        <f t="shared" si="103"/>
        <v>0.5</v>
      </c>
      <c r="P929">
        <f t="shared" si="104"/>
        <v>1</v>
      </c>
    </row>
    <row r="930" spans="1:16" x14ac:dyDescent="0.3">
      <c r="A930">
        <v>1</v>
      </c>
      <c r="B930">
        <v>41.878163000000001</v>
      </c>
      <c r="C930">
        <v>-87.634919999999994</v>
      </c>
      <c r="D930" s="1">
        <v>0.52083333333333337</v>
      </c>
      <c r="E930" s="1">
        <v>0.54166666666666663</v>
      </c>
      <c r="F930" t="s">
        <v>17</v>
      </c>
      <c r="G930" t="s">
        <v>10</v>
      </c>
      <c r="H930">
        <v>25</v>
      </c>
      <c r="I930" s="2">
        <v>44157</v>
      </c>
      <c r="J930">
        <f t="shared" si="98"/>
        <v>0</v>
      </c>
      <c r="K930" t="str">
        <f t="shared" si="99"/>
        <v>Su</v>
      </c>
      <c r="L930">
        <f t="shared" si="100"/>
        <v>48</v>
      </c>
      <c r="M930" s="11">
        <f t="shared" si="101"/>
        <v>0.5</v>
      </c>
      <c r="N930">
        <f t="shared" si="102"/>
        <v>1</v>
      </c>
      <c r="O930">
        <f t="shared" si="103"/>
        <v>1</v>
      </c>
      <c r="P930">
        <f t="shared" si="104"/>
        <v>1</v>
      </c>
    </row>
    <row r="931" spans="1:16" x14ac:dyDescent="0.3">
      <c r="A931">
        <v>1</v>
      </c>
      <c r="B931">
        <v>41.883138000000002</v>
      </c>
      <c r="C931">
        <v>-87.630692999999994</v>
      </c>
      <c r="D931" s="1">
        <v>0.6875</v>
      </c>
      <c r="E931" s="1">
        <v>0.70833333333333337</v>
      </c>
      <c r="F931" t="s">
        <v>19</v>
      </c>
      <c r="G931" t="s">
        <v>10</v>
      </c>
      <c r="H931">
        <v>25</v>
      </c>
      <c r="I931" s="2">
        <v>44157</v>
      </c>
      <c r="J931">
        <f t="shared" si="98"/>
        <v>0</v>
      </c>
      <c r="K931" t="str">
        <f t="shared" si="99"/>
        <v>Su</v>
      </c>
      <c r="L931">
        <f t="shared" si="100"/>
        <v>48</v>
      </c>
      <c r="M931" s="11">
        <f t="shared" si="101"/>
        <v>0.66666666666666663</v>
      </c>
      <c r="N931">
        <f t="shared" si="102"/>
        <v>1</v>
      </c>
      <c r="O931">
        <f t="shared" si="103"/>
        <v>1</v>
      </c>
      <c r="P931">
        <f t="shared" si="104"/>
        <v>1</v>
      </c>
    </row>
    <row r="932" spans="1:16" x14ac:dyDescent="0.3">
      <c r="A932">
        <v>1</v>
      </c>
      <c r="B932">
        <v>41.897865000000003</v>
      </c>
      <c r="C932">
        <v>-87.630874000000006</v>
      </c>
      <c r="D932" s="1">
        <v>0.83333333333333337</v>
      </c>
      <c r="E932" s="1">
        <v>0.99930555555555556</v>
      </c>
      <c r="F932" t="s">
        <v>13</v>
      </c>
      <c r="G932" t="s">
        <v>10</v>
      </c>
      <c r="H932">
        <v>25</v>
      </c>
      <c r="I932" s="2">
        <v>44157</v>
      </c>
      <c r="J932">
        <f t="shared" si="98"/>
        <v>0</v>
      </c>
      <c r="K932" t="str">
        <f t="shared" si="99"/>
        <v>Su</v>
      </c>
      <c r="L932">
        <f t="shared" si="100"/>
        <v>48</v>
      </c>
      <c r="M932" s="11">
        <f t="shared" si="101"/>
        <v>0.83333333333333326</v>
      </c>
      <c r="N932">
        <f t="shared" si="102"/>
        <v>1</v>
      </c>
      <c r="O932">
        <f t="shared" si="103"/>
        <v>1</v>
      </c>
      <c r="P932">
        <f t="shared" si="104"/>
        <v>1</v>
      </c>
    </row>
    <row r="933" spans="1:16" x14ac:dyDescent="0.3">
      <c r="A933">
        <v>2</v>
      </c>
      <c r="B933">
        <v>41.881996999999998</v>
      </c>
      <c r="C933">
        <v>-87.627484999999993</v>
      </c>
      <c r="D933" s="1">
        <v>0.33333333333333331</v>
      </c>
      <c r="E933" s="1">
        <v>0.375</v>
      </c>
      <c r="F933" t="s">
        <v>15</v>
      </c>
      <c r="G933" t="s">
        <v>14</v>
      </c>
      <c r="H933">
        <v>27</v>
      </c>
      <c r="I933" s="2">
        <v>44157</v>
      </c>
      <c r="J933">
        <f t="shared" si="98"/>
        <v>0</v>
      </c>
      <c r="K933" t="str">
        <f t="shared" si="99"/>
        <v>Su</v>
      </c>
      <c r="L933">
        <f t="shared" si="100"/>
        <v>48</v>
      </c>
      <c r="M933" s="11">
        <f t="shared" si="101"/>
        <v>0.33333333333333331</v>
      </c>
      <c r="N933">
        <f t="shared" si="102"/>
        <v>1</v>
      </c>
      <c r="O933">
        <f t="shared" si="103"/>
        <v>1</v>
      </c>
      <c r="P933">
        <f t="shared" si="104"/>
        <v>1</v>
      </c>
    </row>
    <row r="934" spans="1:16" x14ac:dyDescent="0.3">
      <c r="A934">
        <v>2</v>
      </c>
      <c r="B934">
        <v>41.879927000000002</v>
      </c>
      <c r="C934">
        <v>-87.623632999999998</v>
      </c>
      <c r="D934" s="1">
        <v>0.39583333333333331</v>
      </c>
      <c r="E934" s="1">
        <v>0.5625</v>
      </c>
      <c r="F934" t="s">
        <v>20</v>
      </c>
      <c r="G934" t="s">
        <v>14</v>
      </c>
      <c r="H934">
        <v>27</v>
      </c>
      <c r="I934" s="2">
        <v>44157</v>
      </c>
      <c r="J934">
        <f t="shared" si="98"/>
        <v>0</v>
      </c>
      <c r="K934" t="str">
        <f t="shared" si="99"/>
        <v>Su</v>
      </c>
      <c r="L934">
        <f t="shared" si="100"/>
        <v>48</v>
      </c>
      <c r="M934" s="11">
        <f t="shared" si="101"/>
        <v>0.41666666666666663</v>
      </c>
      <c r="N934">
        <f t="shared" si="102"/>
        <v>1</v>
      </c>
      <c r="O934">
        <f t="shared" si="103"/>
        <v>1</v>
      </c>
      <c r="P934">
        <f t="shared" si="104"/>
        <v>1</v>
      </c>
    </row>
    <row r="935" spans="1:16" x14ac:dyDescent="0.3">
      <c r="A935">
        <v>2</v>
      </c>
      <c r="B935">
        <v>41.879604</v>
      </c>
      <c r="C935">
        <v>-87.633663999999996</v>
      </c>
      <c r="D935" s="1">
        <v>0.58333333333333337</v>
      </c>
      <c r="E935" s="1">
        <v>0.625</v>
      </c>
      <c r="F935" t="s">
        <v>9</v>
      </c>
      <c r="G935" t="s">
        <v>14</v>
      </c>
      <c r="H935">
        <v>27</v>
      </c>
      <c r="I935" s="2">
        <v>44157</v>
      </c>
      <c r="J935">
        <f t="shared" si="98"/>
        <v>0</v>
      </c>
      <c r="K935" t="str">
        <f t="shared" si="99"/>
        <v>Su</v>
      </c>
      <c r="L935">
        <f t="shared" si="100"/>
        <v>48</v>
      </c>
      <c r="M935" s="11">
        <f t="shared" si="101"/>
        <v>0.58333333333333326</v>
      </c>
      <c r="N935">
        <f t="shared" si="102"/>
        <v>1</v>
      </c>
      <c r="O935">
        <f t="shared" si="103"/>
        <v>1</v>
      </c>
      <c r="P935">
        <f t="shared" si="104"/>
        <v>1</v>
      </c>
    </row>
    <row r="936" spans="1:16" x14ac:dyDescent="0.3">
      <c r="A936">
        <v>2</v>
      </c>
      <c r="B936">
        <v>41.897865000000003</v>
      </c>
      <c r="C936">
        <v>-87.630874000000006</v>
      </c>
      <c r="D936" s="1">
        <v>0.64583333333333337</v>
      </c>
      <c r="E936" s="1">
        <v>0.99930555555555556</v>
      </c>
      <c r="F936" t="s">
        <v>13</v>
      </c>
      <c r="G936" t="s">
        <v>14</v>
      </c>
      <c r="H936">
        <v>27</v>
      </c>
      <c r="I936" s="2">
        <v>44157</v>
      </c>
      <c r="J936">
        <f t="shared" si="98"/>
        <v>0</v>
      </c>
      <c r="K936" t="str">
        <f t="shared" si="99"/>
        <v>Su</v>
      </c>
      <c r="L936">
        <f t="shared" si="100"/>
        <v>48</v>
      </c>
      <c r="M936" s="11">
        <f t="shared" si="101"/>
        <v>0.66666666666666663</v>
      </c>
      <c r="N936">
        <f t="shared" si="102"/>
        <v>1</v>
      </c>
      <c r="O936">
        <f t="shared" si="103"/>
        <v>0.5</v>
      </c>
      <c r="P936">
        <f t="shared" si="104"/>
        <v>1</v>
      </c>
    </row>
    <row r="937" spans="1:16" x14ac:dyDescent="0.3">
      <c r="A937">
        <v>3</v>
      </c>
      <c r="B937">
        <v>41.874848999999998</v>
      </c>
      <c r="C937">
        <v>-87.634506000000002</v>
      </c>
      <c r="D937" s="1">
        <v>0.29166666666666669</v>
      </c>
      <c r="E937" s="1">
        <v>0.375</v>
      </c>
      <c r="F937" t="s">
        <v>16</v>
      </c>
      <c r="G937" t="s">
        <v>14</v>
      </c>
      <c r="H937">
        <v>29</v>
      </c>
      <c r="I937" s="2">
        <v>44157</v>
      </c>
      <c r="J937">
        <f t="shared" si="98"/>
        <v>0</v>
      </c>
      <c r="K937" t="str">
        <f t="shared" si="99"/>
        <v>Su</v>
      </c>
      <c r="L937">
        <f t="shared" si="100"/>
        <v>48</v>
      </c>
      <c r="M937" s="11">
        <f t="shared" si="101"/>
        <v>0.33333333333333331</v>
      </c>
      <c r="N937">
        <f t="shared" si="102"/>
        <v>1</v>
      </c>
      <c r="O937">
        <f t="shared" si="103"/>
        <v>1</v>
      </c>
      <c r="P937">
        <f t="shared" si="104"/>
        <v>1</v>
      </c>
    </row>
    <row r="938" spans="1:16" x14ac:dyDescent="0.3">
      <c r="A938">
        <v>3</v>
      </c>
      <c r="B938">
        <v>41.884017999999998</v>
      </c>
      <c r="C938">
        <v>-87.627398999999997</v>
      </c>
      <c r="D938" s="1">
        <v>0.75</v>
      </c>
      <c r="E938" s="1">
        <v>0.91666666666666663</v>
      </c>
      <c r="F938" t="s">
        <v>18</v>
      </c>
      <c r="G938" t="s">
        <v>14</v>
      </c>
      <c r="H938">
        <v>29</v>
      </c>
      <c r="I938" s="2">
        <v>44157</v>
      </c>
      <c r="J938">
        <f t="shared" si="98"/>
        <v>0</v>
      </c>
      <c r="K938" t="str">
        <f t="shared" si="99"/>
        <v>Su</v>
      </c>
      <c r="L938">
        <f t="shared" si="100"/>
        <v>48</v>
      </c>
      <c r="M938" s="11">
        <f t="shared" si="101"/>
        <v>0.75</v>
      </c>
      <c r="N938">
        <f t="shared" si="102"/>
        <v>1</v>
      </c>
      <c r="O938">
        <f t="shared" si="103"/>
        <v>1</v>
      </c>
      <c r="P938">
        <f t="shared" si="104"/>
        <v>1</v>
      </c>
    </row>
    <row r="939" spans="1:16" x14ac:dyDescent="0.3">
      <c r="A939">
        <v>4</v>
      </c>
      <c r="B939">
        <v>41.897865000000003</v>
      </c>
      <c r="C939">
        <v>-87.630874000000006</v>
      </c>
      <c r="D939" s="1">
        <v>0.375</v>
      </c>
      <c r="E939" s="1">
        <v>0.38541666666666669</v>
      </c>
      <c r="F939" t="s">
        <v>13</v>
      </c>
      <c r="G939" t="s">
        <v>10</v>
      </c>
      <c r="H939">
        <v>26</v>
      </c>
      <c r="I939" s="2">
        <v>44157</v>
      </c>
      <c r="J939">
        <f t="shared" si="98"/>
        <v>0</v>
      </c>
      <c r="K939" t="str">
        <f t="shared" si="99"/>
        <v>Su</v>
      </c>
      <c r="L939">
        <f t="shared" si="100"/>
        <v>48</v>
      </c>
      <c r="M939" s="11">
        <f t="shared" si="101"/>
        <v>0.41666666666666663</v>
      </c>
      <c r="N939">
        <f t="shared" si="102"/>
        <v>1</v>
      </c>
      <c r="O939">
        <f t="shared" si="103"/>
        <v>1</v>
      </c>
      <c r="P939">
        <f t="shared" si="104"/>
        <v>1</v>
      </c>
    </row>
    <row r="940" spans="1:16" x14ac:dyDescent="0.3">
      <c r="A940">
        <v>4</v>
      </c>
      <c r="B940">
        <v>41.879604</v>
      </c>
      <c r="C940">
        <v>-87.633663999999996</v>
      </c>
      <c r="D940" s="1">
        <v>0.75</v>
      </c>
      <c r="E940" s="1">
        <v>0.79166666666666663</v>
      </c>
      <c r="F940" t="s">
        <v>9</v>
      </c>
      <c r="G940" t="s">
        <v>10</v>
      </c>
      <c r="H940">
        <v>26</v>
      </c>
      <c r="I940" s="2">
        <v>44157</v>
      </c>
      <c r="J940">
        <f t="shared" si="98"/>
        <v>0</v>
      </c>
      <c r="K940" t="str">
        <f t="shared" si="99"/>
        <v>Su</v>
      </c>
      <c r="L940">
        <f t="shared" si="100"/>
        <v>48</v>
      </c>
      <c r="M940" s="11">
        <f t="shared" si="101"/>
        <v>0.75</v>
      </c>
      <c r="N940">
        <f t="shared" si="102"/>
        <v>1</v>
      </c>
      <c r="O940">
        <f t="shared" si="103"/>
        <v>1</v>
      </c>
      <c r="P940">
        <f t="shared" si="104"/>
        <v>1</v>
      </c>
    </row>
    <row r="941" spans="1:16" x14ac:dyDescent="0.3">
      <c r="A941">
        <v>4</v>
      </c>
      <c r="B941">
        <v>41.890135999999998</v>
      </c>
      <c r="C941">
        <v>-87.631688999999994</v>
      </c>
      <c r="D941" s="1">
        <v>0.8125</v>
      </c>
      <c r="E941" s="1">
        <v>0</v>
      </c>
      <c r="F941" t="s">
        <v>21</v>
      </c>
      <c r="G941" t="s">
        <v>10</v>
      </c>
      <c r="H941">
        <v>26</v>
      </c>
      <c r="I941" s="2">
        <v>44157</v>
      </c>
      <c r="J941">
        <f t="shared" si="98"/>
        <v>0</v>
      </c>
      <c r="K941" t="str">
        <f t="shared" si="99"/>
        <v>Su</v>
      </c>
      <c r="L941">
        <f t="shared" si="100"/>
        <v>48</v>
      </c>
      <c r="M941" s="11">
        <f t="shared" si="101"/>
        <v>0.83333333333333326</v>
      </c>
      <c r="N941">
        <f t="shared" si="102"/>
        <v>0.75</v>
      </c>
      <c r="O941">
        <f t="shared" si="103"/>
        <v>1</v>
      </c>
      <c r="P941">
        <f t="shared" si="104"/>
        <v>0.75</v>
      </c>
    </row>
    <row r="942" spans="1:16" x14ac:dyDescent="0.3">
      <c r="A942">
        <v>5</v>
      </c>
      <c r="B942">
        <v>41.897865000000003</v>
      </c>
      <c r="C942">
        <v>-87.630874000000006</v>
      </c>
      <c r="D942" s="1">
        <v>0.33333333333333331</v>
      </c>
      <c r="E942" s="1">
        <v>0.375</v>
      </c>
      <c r="F942" t="s">
        <v>13</v>
      </c>
      <c r="G942" t="s">
        <v>10</v>
      </c>
      <c r="H942">
        <v>27</v>
      </c>
      <c r="I942" s="2">
        <v>44157</v>
      </c>
      <c r="J942">
        <f t="shared" si="98"/>
        <v>0</v>
      </c>
      <c r="K942" t="str">
        <f t="shared" si="99"/>
        <v>Su</v>
      </c>
      <c r="L942">
        <f t="shared" si="100"/>
        <v>48</v>
      </c>
      <c r="M942" s="11">
        <f t="shared" si="101"/>
        <v>0.33333333333333331</v>
      </c>
      <c r="N942">
        <f t="shared" si="102"/>
        <v>1</v>
      </c>
      <c r="O942">
        <f t="shared" si="103"/>
        <v>1</v>
      </c>
      <c r="P942">
        <f t="shared" si="104"/>
        <v>1</v>
      </c>
    </row>
    <row r="943" spans="1:16" x14ac:dyDescent="0.3">
      <c r="A943">
        <v>5</v>
      </c>
      <c r="B943">
        <v>41.881996999999998</v>
      </c>
      <c r="C943">
        <v>-87.627484999999993</v>
      </c>
      <c r="D943" s="1">
        <v>0.375</v>
      </c>
      <c r="E943" s="1">
        <v>0.54166666666666663</v>
      </c>
      <c r="F943" t="s">
        <v>15</v>
      </c>
      <c r="G943" t="s">
        <v>10</v>
      </c>
      <c r="H943">
        <v>27</v>
      </c>
      <c r="I943" s="2">
        <v>44157</v>
      </c>
      <c r="J943">
        <f t="shared" si="98"/>
        <v>0</v>
      </c>
      <c r="K943" t="str">
        <f t="shared" si="99"/>
        <v>Su</v>
      </c>
      <c r="L943">
        <f t="shared" si="100"/>
        <v>48</v>
      </c>
      <c r="M943" s="11">
        <f t="shared" si="101"/>
        <v>0.41666666666666663</v>
      </c>
      <c r="N943">
        <f t="shared" si="102"/>
        <v>1</v>
      </c>
      <c r="O943">
        <f t="shared" si="103"/>
        <v>0.5</v>
      </c>
      <c r="P943">
        <f t="shared" si="104"/>
        <v>1</v>
      </c>
    </row>
    <row r="944" spans="1:16" x14ac:dyDescent="0.3">
      <c r="A944">
        <v>6</v>
      </c>
      <c r="B944">
        <v>41.881996999999998</v>
      </c>
      <c r="C944">
        <v>-87.627484999999993</v>
      </c>
      <c r="D944" s="1">
        <v>0.41666666666666669</v>
      </c>
      <c r="E944" s="1">
        <v>0.54166666666666663</v>
      </c>
      <c r="F944" t="s">
        <v>15</v>
      </c>
      <c r="G944" t="s">
        <v>14</v>
      </c>
      <c r="H944">
        <v>29</v>
      </c>
      <c r="I944" s="2">
        <v>44157</v>
      </c>
      <c r="J944">
        <f t="shared" si="98"/>
        <v>0</v>
      </c>
      <c r="K944" t="str">
        <f t="shared" si="99"/>
        <v>Su</v>
      </c>
      <c r="L944">
        <f t="shared" si="100"/>
        <v>48</v>
      </c>
      <c r="M944" s="11">
        <f t="shared" si="101"/>
        <v>0.41666666666666663</v>
      </c>
      <c r="N944">
        <f t="shared" si="102"/>
        <v>1</v>
      </c>
      <c r="O944">
        <f t="shared" si="103"/>
        <v>0.5</v>
      </c>
      <c r="P944">
        <f t="shared" si="104"/>
        <v>1</v>
      </c>
    </row>
    <row r="945" spans="1:16" x14ac:dyDescent="0.3">
      <c r="A945">
        <v>6</v>
      </c>
      <c r="B945">
        <v>41.883138000000002</v>
      </c>
      <c r="C945">
        <v>-87.630692999999994</v>
      </c>
      <c r="D945" s="1">
        <v>0.58333333333333337</v>
      </c>
      <c r="E945" s="1">
        <v>0.66666666666666663</v>
      </c>
      <c r="F945" t="s">
        <v>19</v>
      </c>
      <c r="G945" t="s">
        <v>14</v>
      </c>
      <c r="H945">
        <v>29</v>
      </c>
      <c r="I945" s="2">
        <v>44157</v>
      </c>
      <c r="J945">
        <f t="shared" si="98"/>
        <v>0</v>
      </c>
      <c r="K945" t="str">
        <f t="shared" si="99"/>
        <v>Su</v>
      </c>
      <c r="L945">
        <f t="shared" si="100"/>
        <v>48</v>
      </c>
      <c r="M945" s="11">
        <f t="shared" si="101"/>
        <v>0.58333333333333326</v>
      </c>
      <c r="N945">
        <f t="shared" si="102"/>
        <v>1</v>
      </c>
      <c r="O945">
        <f t="shared" si="103"/>
        <v>1</v>
      </c>
      <c r="P945">
        <f t="shared" si="104"/>
        <v>1</v>
      </c>
    </row>
    <row r="946" spans="1:16" x14ac:dyDescent="0.3">
      <c r="A946">
        <v>6</v>
      </c>
      <c r="B946">
        <v>41.897865000000003</v>
      </c>
      <c r="C946">
        <v>-87.630874000000006</v>
      </c>
      <c r="D946" s="1">
        <v>0.66666666666666663</v>
      </c>
      <c r="E946" s="1">
        <v>0.6875</v>
      </c>
      <c r="F946" t="s">
        <v>13</v>
      </c>
      <c r="G946" t="s">
        <v>14</v>
      </c>
      <c r="H946">
        <v>29</v>
      </c>
      <c r="I946" s="2">
        <v>44157</v>
      </c>
      <c r="J946">
        <f t="shared" si="98"/>
        <v>0</v>
      </c>
      <c r="K946" t="str">
        <f t="shared" si="99"/>
        <v>Su</v>
      </c>
      <c r="L946">
        <f t="shared" si="100"/>
        <v>48</v>
      </c>
      <c r="M946" s="11">
        <f t="shared" si="101"/>
        <v>0.66666666666666663</v>
      </c>
      <c r="N946">
        <f t="shared" si="102"/>
        <v>1</v>
      </c>
      <c r="O946">
        <f t="shared" si="103"/>
        <v>0.5</v>
      </c>
      <c r="P946">
        <f t="shared" si="104"/>
        <v>1</v>
      </c>
    </row>
    <row r="947" spans="1:16" x14ac:dyDescent="0.3">
      <c r="A947">
        <v>6</v>
      </c>
      <c r="B947">
        <v>41.890135999999998</v>
      </c>
      <c r="C947">
        <v>-87.631688999999994</v>
      </c>
      <c r="D947" s="1">
        <v>0.91666666666666663</v>
      </c>
      <c r="E947" s="1">
        <v>0.99930555555555556</v>
      </c>
      <c r="F947" t="s">
        <v>21</v>
      </c>
      <c r="G947" t="s">
        <v>14</v>
      </c>
      <c r="H947">
        <v>29</v>
      </c>
      <c r="I947" s="2">
        <v>44157</v>
      </c>
      <c r="J947">
        <f t="shared" si="98"/>
        <v>0</v>
      </c>
      <c r="K947" t="str">
        <f t="shared" si="99"/>
        <v>Su</v>
      </c>
      <c r="L947">
        <f t="shared" si="100"/>
        <v>48</v>
      </c>
      <c r="M947" s="11">
        <f t="shared" si="101"/>
        <v>0.91666666666666663</v>
      </c>
      <c r="N947">
        <f t="shared" si="102"/>
        <v>1</v>
      </c>
      <c r="O947">
        <f t="shared" si="103"/>
        <v>1</v>
      </c>
      <c r="P947">
        <f t="shared" si="104"/>
        <v>1</v>
      </c>
    </row>
    <row r="948" spans="1:16" x14ac:dyDescent="0.3">
      <c r="A948">
        <v>1</v>
      </c>
      <c r="B948">
        <v>41.879604</v>
      </c>
      <c r="C948">
        <v>-87.633663999999996</v>
      </c>
      <c r="D948" s="1">
        <v>0.33333333333333331</v>
      </c>
      <c r="E948" s="1">
        <v>0.34027777777777773</v>
      </c>
      <c r="F948" t="s">
        <v>9</v>
      </c>
      <c r="G948" t="s">
        <v>10</v>
      </c>
      <c r="H948">
        <v>25</v>
      </c>
      <c r="I948" s="2">
        <v>44158</v>
      </c>
      <c r="J948">
        <f t="shared" si="98"/>
        <v>1</v>
      </c>
      <c r="K948" t="str">
        <f t="shared" si="99"/>
        <v>M</v>
      </c>
      <c r="L948">
        <f t="shared" si="100"/>
        <v>48</v>
      </c>
      <c r="M948" s="11">
        <f t="shared" si="101"/>
        <v>0.33333333333333331</v>
      </c>
      <c r="N948">
        <f t="shared" si="102"/>
        <v>0.875</v>
      </c>
      <c r="O948">
        <f t="shared" si="103"/>
        <v>0.53846153846153844</v>
      </c>
      <c r="P948">
        <f t="shared" si="104"/>
        <v>0.875</v>
      </c>
    </row>
    <row r="949" spans="1:16" x14ac:dyDescent="0.3">
      <c r="A949">
        <v>1</v>
      </c>
      <c r="B949">
        <v>41.877676999999998</v>
      </c>
      <c r="C949">
        <v>-87.634251000000006</v>
      </c>
      <c r="D949" s="1">
        <v>0.34375</v>
      </c>
      <c r="E949" s="1">
        <v>0.34722222222222227</v>
      </c>
      <c r="F949" t="s">
        <v>11</v>
      </c>
      <c r="G949" t="s">
        <v>10</v>
      </c>
      <c r="H949">
        <v>25</v>
      </c>
      <c r="I949" s="2">
        <v>44158</v>
      </c>
      <c r="J949">
        <f t="shared" si="98"/>
        <v>1</v>
      </c>
      <c r="K949" t="str">
        <f t="shared" si="99"/>
        <v>M</v>
      </c>
      <c r="L949">
        <f t="shared" si="100"/>
        <v>48</v>
      </c>
      <c r="M949" s="11">
        <f t="shared" si="101"/>
        <v>0.33333333333333331</v>
      </c>
      <c r="N949">
        <f t="shared" si="102"/>
        <v>1</v>
      </c>
      <c r="O949">
        <f t="shared" si="103"/>
        <v>1</v>
      </c>
      <c r="P949">
        <f t="shared" si="104"/>
        <v>1</v>
      </c>
    </row>
    <row r="950" spans="1:16" x14ac:dyDescent="0.3">
      <c r="A950">
        <v>1</v>
      </c>
      <c r="B950">
        <v>41.880653000000002</v>
      </c>
      <c r="C950">
        <v>-87.636480000000006</v>
      </c>
      <c r="D950" s="1">
        <v>0.35416666666666669</v>
      </c>
      <c r="E950" s="1">
        <v>0.5</v>
      </c>
      <c r="F950" t="s">
        <v>12</v>
      </c>
      <c r="G950" t="s">
        <v>10</v>
      </c>
      <c r="H950">
        <v>25</v>
      </c>
      <c r="I950" s="2">
        <v>44158</v>
      </c>
      <c r="J950">
        <f t="shared" si="98"/>
        <v>1</v>
      </c>
      <c r="K950" t="str">
        <f t="shared" si="99"/>
        <v>M</v>
      </c>
      <c r="L950">
        <f t="shared" si="100"/>
        <v>48</v>
      </c>
      <c r="M950" s="11">
        <f t="shared" si="101"/>
        <v>0.33333333333333331</v>
      </c>
      <c r="N950">
        <f t="shared" si="102"/>
        <v>1</v>
      </c>
      <c r="O950">
        <f t="shared" si="103"/>
        <v>1</v>
      </c>
      <c r="P950">
        <f t="shared" si="104"/>
        <v>1</v>
      </c>
    </row>
    <row r="951" spans="1:16" x14ac:dyDescent="0.3">
      <c r="A951">
        <v>1</v>
      </c>
      <c r="B951">
        <v>41.897865000000003</v>
      </c>
      <c r="C951">
        <v>-87.630874000000006</v>
      </c>
      <c r="D951" s="1">
        <v>0.72916666666666663</v>
      </c>
      <c r="E951" s="1">
        <v>0.99930555555555556</v>
      </c>
      <c r="F951" t="s">
        <v>13</v>
      </c>
      <c r="G951" t="s">
        <v>10</v>
      </c>
      <c r="H951">
        <v>25</v>
      </c>
      <c r="I951" s="2">
        <v>44158</v>
      </c>
      <c r="J951">
        <f t="shared" si="98"/>
        <v>1</v>
      </c>
      <c r="K951" t="str">
        <f t="shared" si="99"/>
        <v>M</v>
      </c>
      <c r="L951">
        <f t="shared" si="100"/>
        <v>48</v>
      </c>
      <c r="M951" s="11">
        <f t="shared" si="101"/>
        <v>0.75</v>
      </c>
      <c r="N951">
        <f t="shared" si="102"/>
        <v>1</v>
      </c>
      <c r="O951">
        <f t="shared" si="103"/>
        <v>0.25</v>
      </c>
      <c r="P951">
        <f t="shared" si="104"/>
        <v>1</v>
      </c>
    </row>
    <row r="952" spans="1:16" x14ac:dyDescent="0.3">
      <c r="A952">
        <v>2</v>
      </c>
      <c r="B952">
        <v>41.880653000000002</v>
      </c>
      <c r="C952">
        <v>-87.636480000000006</v>
      </c>
      <c r="D952" s="1">
        <v>0.375</v>
      </c>
      <c r="E952" s="1">
        <v>0.70833333333333337</v>
      </c>
      <c r="F952" t="s">
        <v>12</v>
      </c>
      <c r="G952" t="s">
        <v>14</v>
      </c>
      <c r="H952">
        <v>27</v>
      </c>
      <c r="I952" s="2">
        <v>44158</v>
      </c>
      <c r="J952">
        <f t="shared" si="98"/>
        <v>1</v>
      </c>
      <c r="K952" t="str">
        <f t="shared" si="99"/>
        <v>M</v>
      </c>
      <c r="L952">
        <f t="shared" si="100"/>
        <v>48</v>
      </c>
      <c r="M952" s="11">
        <f t="shared" si="101"/>
        <v>0.41666666666666663</v>
      </c>
      <c r="N952">
        <f t="shared" si="102"/>
        <v>1</v>
      </c>
      <c r="O952">
        <f t="shared" si="103"/>
        <v>0.21052631578947367</v>
      </c>
      <c r="P952">
        <f t="shared" si="104"/>
        <v>1</v>
      </c>
    </row>
    <row r="953" spans="1:16" x14ac:dyDescent="0.3">
      <c r="A953">
        <v>2</v>
      </c>
      <c r="B953">
        <v>41.897865000000003</v>
      </c>
      <c r="C953">
        <v>-87.630874000000006</v>
      </c>
      <c r="D953" s="1">
        <v>0.73958333333333337</v>
      </c>
      <c r="E953" s="1">
        <v>0.99930555555555556</v>
      </c>
      <c r="F953" t="s">
        <v>13</v>
      </c>
      <c r="G953" t="s">
        <v>14</v>
      </c>
      <c r="H953">
        <v>27</v>
      </c>
      <c r="I953" s="2">
        <v>44158</v>
      </c>
      <c r="J953">
        <f t="shared" si="98"/>
        <v>1</v>
      </c>
      <c r="K953" t="str">
        <f t="shared" si="99"/>
        <v>M</v>
      </c>
      <c r="L953">
        <f t="shared" si="100"/>
        <v>48</v>
      </c>
      <c r="M953" s="11">
        <f t="shared" si="101"/>
        <v>0.75</v>
      </c>
      <c r="N953">
        <f t="shared" si="102"/>
        <v>1</v>
      </c>
      <c r="O953">
        <f t="shared" si="103"/>
        <v>0.25</v>
      </c>
      <c r="P953">
        <f t="shared" si="104"/>
        <v>1</v>
      </c>
    </row>
    <row r="954" spans="1:16" x14ac:dyDescent="0.3">
      <c r="A954">
        <v>3</v>
      </c>
      <c r="B954">
        <v>41.880653000000002</v>
      </c>
      <c r="C954">
        <v>-87.636480000000006</v>
      </c>
      <c r="D954" s="1">
        <v>0.375</v>
      </c>
      <c r="E954" s="1">
        <v>0.70833333333333337</v>
      </c>
      <c r="F954" t="s">
        <v>12</v>
      </c>
      <c r="G954" t="s">
        <v>14</v>
      </c>
      <c r="H954">
        <v>29</v>
      </c>
      <c r="I954" s="2">
        <v>44158</v>
      </c>
      <c r="J954">
        <f t="shared" si="98"/>
        <v>1</v>
      </c>
      <c r="K954" t="str">
        <f t="shared" si="99"/>
        <v>M</v>
      </c>
      <c r="L954">
        <f t="shared" si="100"/>
        <v>48</v>
      </c>
      <c r="M954" s="11">
        <f t="shared" si="101"/>
        <v>0.41666666666666663</v>
      </c>
      <c r="N954">
        <f t="shared" si="102"/>
        <v>1</v>
      </c>
      <c r="O954">
        <f t="shared" si="103"/>
        <v>0.21052631578947367</v>
      </c>
      <c r="P954">
        <f t="shared" si="104"/>
        <v>1</v>
      </c>
    </row>
    <row r="955" spans="1:16" x14ac:dyDescent="0.3">
      <c r="A955">
        <v>3</v>
      </c>
      <c r="B955">
        <v>41.881996999999998</v>
      </c>
      <c r="C955">
        <v>-87.627484999999993</v>
      </c>
      <c r="D955" s="1">
        <v>0.73958333333333337</v>
      </c>
      <c r="E955" s="1">
        <v>0.77083333333333337</v>
      </c>
      <c r="F955" t="s">
        <v>15</v>
      </c>
      <c r="G955" t="s">
        <v>14</v>
      </c>
      <c r="H955">
        <v>29</v>
      </c>
      <c r="I955" s="2">
        <v>44158</v>
      </c>
      <c r="J955">
        <f t="shared" si="98"/>
        <v>1</v>
      </c>
      <c r="K955" t="str">
        <f t="shared" si="99"/>
        <v>M</v>
      </c>
      <c r="L955">
        <f t="shared" si="100"/>
        <v>48</v>
      </c>
      <c r="M955" s="11">
        <f t="shared" si="101"/>
        <v>0.75</v>
      </c>
      <c r="N955">
        <f t="shared" si="102"/>
        <v>0.875</v>
      </c>
      <c r="O955">
        <f t="shared" si="103"/>
        <v>0.30434782608695654</v>
      </c>
      <c r="P955">
        <f t="shared" si="104"/>
        <v>0.875</v>
      </c>
    </row>
    <row r="956" spans="1:16" x14ac:dyDescent="0.3">
      <c r="A956">
        <v>3</v>
      </c>
      <c r="B956">
        <v>41.897865000000003</v>
      </c>
      <c r="C956">
        <v>-87.630874000000006</v>
      </c>
      <c r="D956" s="1">
        <v>0.79166666666666663</v>
      </c>
      <c r="E956" s="1">
        <v>0.99930555555555556</v>
      </c>
      <c r="F956" t="s">
        <v>13</v>
      </c>
      <c r="G956" t="s">
        <v>14</v>
      </c>
      <c r="H956">
        <v>29</v>
      </c>
      <c r="I956" s="2">
        <v>44158</v>
      </c>
      <c r="J956">
        <f t="shared" si="98"/>
        <v>1</v>
      </c>
      <c r="K956" t="str">
        <f t="shared" si="99"/>
        <v>M</v>
      </c>
      <c r="L956">
        <f t="shared" si="100"/>
        <v>48</v>
      </c>
      <c r="M956" s="11">
        <f t="shared" si="101"/>
        <v>0.83333333333333326</v>
      </c>
      <c r="N956">
        <f t="shared" si="102"/>
        <v>1</v>
      </c>
      <c r="O956">
        <f t="shared" si="103"/>
        <v>0.5</v>
      </c>
      <c r="P956">
        <f t="shared" si="104"/>
        <v>1</v>
      </c>
    </row>
    <row r="957" spans="1:16" x14ac:dyDescent="0.3">
      <c r="A957">
        <v>4</v>
      </c>
      <c r="B957">
        <v>41.880653000000002</v>
      </c>
      <c r="C957">
        <v>-87.636480000000006</v>
      </c>
      <c r="D957" s="1">
        <v>0.375</v>
      </c>
      <c r="E957" s="1">
        <v>0.71527777777777779</v>
      </c>
      <c r="F957" t="s">
        <v>12</v>
      </c>
      <c r="G957" t="s">
        <v>10</v>
      </c>
      <c r="H957">
        <v>26</v>
      </c>
      <c r="I957" s="2">
        <v>44158</v>
      </c>
      <c r="J957">
        <f t="shared" si="98"/>
        <v>1</v>
      </c>
      <c r="K957" t="str">
        <f t="shared" si="99"/>
        <v>M</v>
      </c>
      <c r="L957">
        <f t="shared" si="100"/>
        <v>48</v>
      </c>
      <c r="M957" s="11">
        <f t="shared" si="101"/>
        <v>0.41666666666666663</v>
      </c>
      <c r="N957">
        <f t="shared" si="102"/>
        <v>1</v>
      </c>
      <c r="O957">
        <f t="shared" si="103"/>
        <v>0.21052631578947367</v>
      </c>
      <c r="P957">
        <f t="shared" si="104"/>
        <v>1</v>
      </c>
    </row>
    <row r="958" spans="1:16" x14ac:dyDescent="0.3">
      <c r="A958">
        <v>4</v>
      </c>
      <c r="B958">
        <v>41.881996999999998</v>
      </c>
      <c r="C958">
        <v>-87.627484999999993</v>
      </c>
      <c r="D958" s="1">
        <v>0.73958333333333337</v>
      </c>
      <c r="E958" s="1">
        <v>0.77777777777777779</v>
      </c>
      <c r="F958" t="s">
        <v>15</v>
      </c>
      <c r="G958" t="s">
        <v>10</v>
      </c>
      <c r="H958">
        <v>26</v>
      </c>
      <c r="I958" s="2">
        <v>44158</v>
      </c>
      <c r="J958">
        <f t="shared" si="98"/>
        <v>1</v>
      </c>
      <c r="K958" t="str">
        <f t="shared" si="99"/>
        <v>M</v>
      </c>
      <c r="L958">
        <f t="shared" si="100"/>
        <v>48</v>
      </c>
      <c r="M958" s="11">
        <f t="shared" si="101"/>
        <v>0.75</v>
      </c>
      <c r="N958">
        <f t="shared" si="102"/>
        <v>1</v>
      </c>
      <c r="O958">
        <f t="shared" si="103"/>
        <v>0.34782608695652173</v>
      </c>
      <c r="P958">
        <f t="shared" si="104"/>
        <v>1</v>
      </c>
    </row>
    <row r="959" spans="1:16" x14ac:dyDescent="0.3">
      <c r="A959">
        <v>4</v>
      </c>
      <c r="B959">
        <v>41.897865000000003</v>
      </c>
      <c r="C959">
        <v>-87.630874000000006</v>
      </c>
      <c r="D959" s="1">
        <v>0.79166666666666663</v>
      </c>
      <c r="E959" s="1">
        <v>0.99930555555555556</v>
      </c>
      <c r="F959" t="s">
        <v>13</v>
      </c>
      <c r="G959" t="s">
        <v>10</v>
      </c>
      <c r="H959">
        <v>26</v>
      </c>
      <c r="I959" s="2">
        <v>44158</v>
      </c>
      <c r="J959">
        <f t="shared" si="98"/>
        <v>1</v>
      </c>
      <c r="K959" t="str">
        <f t="shared" si="99"/>
        <v>M</v>
      </c>
      <c r="L959">
        <f t="shared" si="100"/>
        <v>48</v>
      </c>
      <c r="M959" s="11">
        <f t="shared" si="101"/>
        <v>0.83333333333333326</v>
      </c>
      <c r="N959">
        <f t="shared" si="102"/>
        <v>1</v>
      </c>
      <c r="O959">
        <f t="shared" si="103"/>
        <v>0.5</v>
      </c>
      <c r="P959">
        <f t="shared" si="104"/>
        <v>1</v>
      </c>
    </row>
    <row r="960" spans="1:16" x14ac:dyDescent="0.3">
      <c r="A960">
        <v>5</v>
      </c>
      <c r="B960">
        <v>41.874848999999998</v>
      </c>
      <c r="C960">
        <v>-87.634506000000002</v>
      </c>
      <c r="D960" s="1">
        <v>0.25</v>
      </c>
      <c r="E960" s="1">
        <v>0.3125</v>
      </c>
      <c r="F960" t="s">
        <v>16</v>
      </c>
      <c r="G960" t="s">
        <v>10</v>
      </c>
      <c r="H960">
        <v>27</v>
      </c>
      <c r="I960" s="2">
        <v>44158</v>
      </c>
      <c r="J960">
        <f t="shared" si="98"/>
        <v>1</v>
      </c>
      <c r="K960" t="str">
        <f t="shared" si="99"/>
        <v>M</v>
      </c>
      <c r="L960">
        <f t="shared" si="100"/>
        <v>48</v>
      </c>
      <c r="M960" s="11">
        <f t="shared" si="101"/>
        <v>0.25</v>
      </c>
      <c r="N960">
        <f t="shared" si="102"/>
        <v>1</v>
      </c>
      <c r="O960">
        <f t="shared" si="103"/>
        <v>0.5</v>
      </c>
      <c r="P960">
        <f t="shared" si="104"/>
        <v>1</v>
      </c>
    </row>
    <row r="961" spans="1:16" x14ac:dyDescent="0.3">
      <c r="A961">
        <v>5</v>
      </c>
      <c r="B961">
        <v>41.880653000000002</v>
      </c>
      <c r="C961">
        <v>-87.636480000000006</v>
      </c>
      <c r="D961" s="1">
        <v>0.375</v>
      </c>
      <c r="E961" s="1">
        <v>0.70833333333333337</v>
      </c>
      <c r="F961" t="s">
        <v>12</v>
      </c>
      <c r="G961" t="s">
        <v>10</v>
      </c>
      <c r="H961">
        <v>27</v>
      </c>
      <c r="I961" s="2">
        <v>44158</v>
      </c>
      <c r="J961">
        <f t="shared" si="98"/>
        <v>1</v>
      </c>
      <c r="K961" t="str">
        <f t="shared" si="99"/>
        <v>M</v>
      </c>
      <c r="L961">
        <f t="shared" si="100"/>
        <v>48</v>
      </c>
      <c r="M961" s="11">
        <f t="shared" si="101"/>
        <v>0.41666666666666663</v>
      </c>
      <c r="N961">
        <f t="shared" si="102"/>
        <v>0.75</v>
      </c>
      <c r="O961">
        <f t="shared" si="103"/>
        <v>0.15789473684210525</v>
      </c>
      <c r="P961">
        <f t="shared" si="104"/>
        <v>0.75</v>
      </c>
    </row>
    <row r="962" spans="1:16" x14ac:dyDescent="0.3">
      <c r="A962">
        <v>5</v>
      </c>
      <c r="B962">
        <v>41.881996999999998</v>
      </c>
      <c r="C962">
        <v>-87.627484999999993</v>
      </c>
      <c r="D962" s="1">
        <v>0.73958333333333337</v>
      </c>
      <c r="E962" s="1">
        <v>0.77083333333333337</v>
      </c>
      <c r="F962" t="s">
        <v>15</v>
      </c>
      <c r="G962" t="s">
        <v>10</v>
      </c>
      <c r="H962">
        <v>27</v>
      </c>
      <c r="I962" s="2">
        <v>44158</v>
      </c>
      <c r="J962">
        <f t="shared" si="98"/>
        <v>1</v>
      </c>
      <c r="K962" t="str">
        <f t="shared" si="99"/>
        <v>M</v>
      </c>
      <c r="L962">
        <f t="shared" si="100"/>
        <v>48</v>
      </c>
      <c r="M962" s="11">
        <f t="shared" si="101"/>
        <v>0.75</v>
      </c>
      <c r="N962">
        <f t="shared" si="102"/>
        <v>1</v>
      </c>
      <c r="O962">
        <f t="shared" si="103"/>
        <v>0.34782608695652173</v>
      </c>
      <c r="P962">
        <f t="shared" si="104"/>
        <v>1</v>
      </c>
    </row>
    <row r="963" spans="1:16" x14ac:dyDescent="0.3">
      <c r="A963">
        <v>5</v>
      </c>
      <c r="B963">
        <v>41.897865000000003</v>
      </c>
      <c r="C963">
        <v>-87.630874000000006</v>
      </c>
      <c r="D963" s="1">
        <v>0.73958333333333337</v>
      </c>
      <c r="E963" s="1">
        <v>0.99930555555555556</v>
      </c>
      <c r="F963" t="s">
        <v>13</v>
      </c>
      <c r="G963" t="s">
        <v>10</v>
      </c>
      <c r="H963">
        <v>27</v>
      </c>
      <c r="I963" s="2">
        <v>44158</v>
      </c>
      <c r="J963">
        <f t="shared" ref="J963:J1026" si="105">CHOOSE(WEEKDAY(I963),0,1,1,1,1,1,0)</f>
        <v>1</v>
      </c>
      <c r="K963" t="str">
        <f t="shared" ref="K963:K1026" si="106">CHOOSE(WEEKDAY(I963),"Su","M","Tu","W","Th","F","Sa")</f>
        <v>M</v>
      </c>
      <c r="L963">
        <f t="shared" ref="L963:L1026" si="107">WEEKNUM(I963)</f>
        <v>48</v>
      </c>
      <c r="M963" s="11">
        <f t="shared" ref="M963:M1026" si="108">MROUND(D963,"2:00")</f>
        <v>0.75</v>
      </c>
      <c r="N963">
        <f t="shared" ref="N963:N1026" si="109">COUNTIFS(F:F,F963,A:A,A963,K:K,K963)/(MAX(L:L)-MIN(L:L))</f>
        <v>1</v>
      </c>
      <c r="O963">
        <f t="shared" ref="O963:O1026" si="110">COUNTIFS(F:F,F963,M:M,M963,K:K,K963,A:A,A963)/COUNTIFS(F:F,F963,K:K,K963,M:M,M963)</f>
        <v>0.25</v>
      </c>
      <c r="P963">
        <f t="shared" ref="P963:P1026" si="111">COUNTIFS(F:F,F963,A:A,A963,K:K,K963,M:M,M963)/(MAX(L:L)-MIN(L:L))</f>
        <v>1</v>
      </c>
    </row>
    <row r="964" spans="1:16" x14ac:dyDescent="0.3">
      <c r="A964">
        <v>6</v>
      </c>
      <c r="B964">
        <v>41.874848999999998</v>
      </c>
      <c r="C964">
        <v>-87.634506000000002</v>
      </c>
      <c r="D964" s="1">
        <v>0.25</v>
      </c>
      <c r="E964" s="1">
        <v>0.31944444444444448</v>
      </c>
      <c r="F964" t="s">
        <v>16</v>
      </c>
      <c r="G964" t="s">
        <v>14</v>
      </c>
      <c r="H964">
        <v>29</v>
      </c>
      <c r="I964" s="2">
        <v>44158</v>
      </c>
      <c r="J964">
        <f t="shared" si="105"/>
        <v>1</v>
      </c>
      <c r="K964" t="str">
        <f t="shared" si="106"/>
        <v>M</v>
      </c>
      <c r="L964">
        <f t="shared" si="107"/>
        <v>48</v>
      </c>
      <c r="M964" s="11">
        <f t="shared" si="108"/>
        <v>0.25</v>
      </c>
      <c r="N964">
        <f t="shared" si="109"/>
        <v>1</v>
      </c>
      <c r="O964">
        <f t="shared" si="110"/>
        <v>0.5</v>
      </c>
      <c r="P964">
        <f t="shared" si="111"/>
        <v>1</v>
      </c>
    </row>
    <row r="965" spans="1:16" x14ac:dyDescent="0.3">
      <c r="A965">
        <v>6</v>
      </c>
      <c r="B965">
        <v>41.880653000000002</v>
      </c>
      <c r="C965">
        <v>-87.636480000000006</v>
      </c>
      <c r="D965" s="1">
        <v>0.375</v>
      </c>
      <c r="E965" s="1">
        <v>0.71527777777777779</v>
      </c>
      <c r="F965" t="s">
        <v>12</v>
      </c>
      <c r="G965" t="s">
        <v>14</v>
      </c>
      <c r="H965">
        <v>29</v>
      </c>
      <c r="I965" s="2">
        <v>44158</v>
      </c>
      <c r="J965">
        <f t="shared" si="105"/>
        <v>1</v>
      </c>
      <c r="K965" t="str">
        <f t="shared" si="106"/>
        <v>M</v>
      </c>
      <c r="L965">
        <f t="shared" si="107"/>
        <v>48</v>
      </c>
      <c r="M965" s="11">
        <f t="shared" si="108"/>
        <v>0.41666666666666663</v>
      </c>
      <c r="N965">
        <f t="shared" si="109"/>
        <v>1</v>
      </c>
      <c r="O965">
        <f t="shared" si="110"/>
        <v>0.21052631578947367</v>
      </c>
      <c r="P965">
        <f t="shared" si="111"/>
        <v>1</v>
      </c>
    </row>
    <row r="966" spans="1:16" x14ac:dyDescent="0.3">
      <c r="A966">
        <v>6</v>
      </c>
      <c r="B966">
        <v>41.897865000000003</v>
      </c>
      <c r="C966">
        <v>-87.630874000000006</v>
      </c>
      <c r="D966" s="1">
        <v>0.73958333333333337</v>
      </c>
      <c r="E966" s="1">
        <v>0.99930555555555556</v>
      </c>
      <c r="F966" t="s">
        <v>13</v>
      </c>
      <c r="G966" t="s">
        <v>14</v>
      </c>
      <c r="H966">
        <v>29</v>
      </c>
      <c r="I966" s="2">
        <v>44158</v>
      </c>
      <c r="J966">
        <f t="shared" si="105"/>
        <v>1</v>
      </c>
      <c r="K966" t="str">
        <f t="shared" si="106"/>
        <v>M</v>
      </c>
      <c r="L966">
        <f t="shared" si="107"/>
        <v>48</v>
      </c>
      <c r="M966" s="11">
        <f t="shared" si="108"/>
        <v>0.75</v>
      </c>
      <c r="N966">
        <f t="shared" si="109"/>
        <v>1</v>
      </c>
      <c r="O966">
        <f t="shared" si="110"/>
        <v>0.25</v>
      </c>
      <c r="P966">
        <f t="shared" si="111"/>
        <v>1</v>
      </c>
    </row>
    <row r="967" spans="1:16" x14ac:dyDescent="0.3">
      <c r="A967">
        <v>1</v>
      </c>
      <c r="B967">
        <v>41.879604</v>
      </c>
      <c r="C967">
        <v>-87.633663999999996</v>
      </c>
      <c r="D967" s="1">
        <v>0.33333333333333331</v>
      </c>
      <c r="E967" s="1">
        <v>0.34027777777777773</v>
      </c>
      <c r="F967" t="s">
        <v>9</v>
      </c>
      <c r="G967" t="s">
        <v>10</v>
      </c>
      <c r="H967">
        <v>25</v>
      </c>
      <c r="I967" s="2">
        <v>44159</v>
      </c>
      <c r="J967">
        <f t="shared" si="105"/>
        <v>1</v>
      </c>
      <c r="K967" t="str">
        <f t="shared" si="106"/>
        <v>Tu</v>
      </c>
      <c r="L967">
        <f t="shared" si="107"/>
        <v>48</v>
      </c>
      <c r="M967" s="11">
        <f t="shared" si="108"/>
        <v>0.33333333333333331</v>
      </c>
      <c r="N967">
        <f t="shared" si="109"/>
        <v>1</v>
      </c>
      <c r="O967">
        <f t="shared" si="110"/>
        <v>0.5</v>
      </c>
      <c r="P967">
        <f t="shared" si="111"/>
        <v>1</v>
      </c>
    </row>
    <row r="968" spans="1:16" x14ac:dyDescent="0.3">
      <c r="A968">
        <v>1</v>
      </c>
      <c r="B968">
        <v>41.877676999999998</v>
      </c>
      <c r="C968">
        <v>-87.634251000000006</v>
      </c>
      <c r="D968" s="1">
        <v>0.34375</v>
      </c>
      <c r="E968" s="1">
        <v>0.34722222222222227</v>
      </c>
      <c r="F968" t="s">
        <v>11</v>
      </c>
      <c r="G968" t="s">
        <v>10</v>
      </c>
      <c r="H968">
        <v>25</v>
      </c>
      <c r="I968" s="2">
        <v>44159</v>
      </c>
      <c r="J968">
        <f t="shared" si="105"/>
        <v>1</v>
      </c>
      <c r="K968" t="str">
        <f t="shared" si="106"/>
        <v>Tu</v>
      </c>
      <c r="L968">
        <f t="shared" si="107"/>
        <v>48</v>
      </c>
      <c r="M968" s="11">
        <f t="shared" si="108"/>
        <v>0.33333333333333331</v>
      </c>
      <c r="N968">
        <f t="shared" si="109"/>
        <v>1</v>
      </c>
      <c r="O968">
        <f t="shared" si="110"/>
        <v>1</v>
      </c>
      <c r="P968">
        <f t="shared" si="111"/>
        <v>1</v>
      </c>
    </row>
    <row r="969" spans="1:16" x14ac:dyDescent="0.3">
      <c r="A969">
        <v>1</v>
      </c>
      <c r="B969">
        <v>41.880653000000002</v>
      </c>
      <c r="C969">
        <v>-87.636480000000006</v>
      </c>
      <c r="D969" s="1">
        <v>0.35416666666666669</v>
      </c>
      <c r="E969" s="1">
        <v>0.5</v>
      </c>
      <c r="F969" t="s">
        <v>12</v>
      </c>
      <c r="G969" t="s">
        <v>10</v>
      </c>
      <c r="H969">
        <v>25</v>
      </c>
      <c r="I969" s="2">
        <v>44159</v>
      </c>
      <c r="J969">
        <f t="shared" si="105"/>
        <v>1</v>
      </c>
      <c r="K969" t="str">
        <f t="shared" si="106"/>
        <v>Tu</v>
      </c>
      <c r="L969">
        <f t="shared" si="107"/>
        <v>48</v>
      </c>
      <c r="M969" s="11">
        <f t="shared" si="108"/>
        <v>0.33333333333333331</v>
      </c>
      <c r="N969">
        <f t="shared" si="109"/>
        <v>1</v>
      </c>
      <c r="O969">
        <f t="shared" si="110"/>
        <v>1</v>
      </c>
      <c r="P969">
        <f t="shared" si="111"/>
        <v>1</v>
      </c>
    </row>
    <row r="970" spans="1:16" x14ac:dyDescent="0.3">
      <c r="A970">
        <v>1</v>
      </c>
      <c r="B970">
        <v>41.897865000000003</v>
      </c>
      <c r="C970">
        <v>-87.630874000000006</v>
      </c>
      <c r="D970" s="1">
        <v>0.72916666666666663</v>
      </c>
      <c r="E970" s="1">
        <v>0.99930555555555556</v>
      </c>
      <c r="F970" t="s">
        <v>13</v>
      </c>
      <c r="G970" t="s">
        <v>10</v>
      </c>
      <c r="H970">
        <v>25</v>
      </c>
      <c r="I970" s="2">
        <v>44159</v>
      </c>
      <c r="J970">
        <f t="shared" si="105"/>
        <v>1</v>
      </c>
      <c r="K970" t="str">
        <f t="shared" si="106"/>
        <v>Tu</v>
      </c>
      <c r="L970">
        <f t="shared" si="107"/>
        <v>48</v>
      </c>
      <c r="M970" s="11">
        <f t="shared" si="108"/>
        <v>0.75</v>
      </c>
      <c r="N970">
        <f t="shared" si="109"/>
        <v>1</v>
      </c>
      <c r="O970">
        <f t="shared" si="110"/>
        <v>0.25</v>
      </c>
      <c r="P970">
        <f t="shared" si="111"/>
        <v>1</v>
      </c>
    </row>
    <row r="971" spans="1:16" x14ac:dyDescent="0.3">
      <c r="A971">
        <v>2</v>
      </c>
      <c r="B971">
        <v>41.879604</v>
      </c>
      <c r="C971">
        <v>-87.633663999999996</v>
      </c>
      <c r="D971" s="1">
        <v>0.3125</v>
      </c>
      <c r="E971" s="1">
        <v>0.35416666666666669</v>
      </c>
      <c r="F971" t="s">
        <v>9</v>
      </c>
      <c r="G971" t="s">
        <v>14</v>
      </c>
      <c r="H971">
        <v>27</v>
      </c>
      <c r="I971" s="2">
        <v>44159</v>
      </c>
      <c r="J971">
        <f t="shared" si="105"/>
        <v>1</v>
      </c>
      <c r="K971" t="str">
        <f t="shared" si="106"/>
        <v>Tu</v>
      </c>
      <c r="L971">
        <f t="shared" si="107"/>
        <v>48</v>
      </c>
      <c r="M971" s="11">
        <f t="shared" si="108"/>
        <v>0.33333333333333331</v>
      </c>
      <c r="N971">
        <f t="shared" si="109"/>
        <v>1</v>
      </c>
      <c r="O971">
        <f t="shared" si="110"/>
        <v>0.5</v>
      </c>
      <c r="P971">
        <f t="shared" si="111"/>
        <v>1</v>
      </c>
    </row>
    <row r="972" spans="1:16" x14ac:dyDescent="0.3">
      <c r="A972">
        <v>2</v>
      </c>
      <c r="B972">
        <v>41.880653000000002</v>
      </c>
      <c r="C972">
        <v>-87.636480000000006</v>
      </c>
      <c r="D972" s="1">
        <v>0.375</v>
      </c>
      <c r="E972" s="1">
        <v>0.70833333333333337</v>
      </c>
      <c r="F972" t="s">
        <v>12</v>
      </c>
      <c r="G972" t="s">
        <v>14</v>
      </c>
      <c r="H972">
        <v>27</v>
      </c>
      <c r="I972" s="2">
        <v>44159</v>
      </c>
      <c r="J972">
        <f t="shared" si="105"/>
        <v>1</v>
      </c>
      <c r="K972" t="str">
        <f t="shared" si="106"/>
        <v>Tu</v>
      </c>
      <c r="L972">
        <f t="shared" si="107"/>
        <v>48</v>
      </c>
      <c r="M972" s="11">
        <f t="shared" si="108"/>
        <v>0.41666666666666663</v>
      </c>
      <c r="N972">
        <f t="shared" si="109"/>
        <v>1</v>
      </c>
      <c r="O972">
        <f t="shared" si="110"/>
        <v>0.2</v>
      </c>
      <c r="P972">
        <f t="shared" si="111"/>
        <v>1</v>
      </c>
    </row>
    <row r="973" spans="1:16" x14ac:dyDescent="0.3">
      <c r="A973">
        <v>2</v>
      </c>
      <c r="B973">
        <v>41.897865000000003</v>
      </c>
      <c r="C973">
        <v>-87.630874000000006</v>
      </c>
      <c r="D973" s="1">
        <v>0.73958333333333337</v>
      </c>
      <c r="E973" s="1">
        <v>0.99930555555555556</v>
      </c>
      <c r="F973" t="s">
        <v>13</v>
      </c>
      <c r="G973" t="s">
        <v>14</v>
      </c>
      <c r="H973">
        <v>27</v>
      </c>
      <c r="I973" s="2">
        <v>44159</v>
      </c>
      <c r="J973">
        <f t="shared" si="105"/>
        <v>1</v>
      </c>
      <c r="K973" t="str">
        <f t="shared" si="106"/>
        <v>Tu</v>
      </c>
      <c r="L973">
        <f t="shared" si="107"/>
        <v>48</v>
      </c>
      <c r="M973" s="11">
        <f t="shared" si="108"/>
        <v>0.75</v>
      </c>
      <c r="N973">
        <f t="shared" si="109"/>
        <v>1</v>
      </c>
      <c r="O973">
        <f t="shared" si="110"/>
        <v>0.25</v>
      </c>
      <c r="P973">
        <f t="shared" si="111"/>
        <v>1</v>
      </c>
    </row>
    <row r="974" spans="1:16" x14ac:dyDescent="0.3">
      <c r="A974">
        <v>3</v>
      </c>
      <c r="B974">
        <v>41.880653000000002</v>
      </c>
      <c r="C974">
        <v>-87.636480000000006</v>
      </c>
      <c r="D974" s="1">
        <v>0.375</v>
      </c>
      <c r="E974" s="1">
        <v>0.70833333333333337</v>
      </c>
      <c r="F974" t="s">
        <v>12</v>
      </c>
      <c r="G974" t="s">
        <v>14</v>
      </c>
      <c r="H974">
        <v>29</v>
      </c>
      <c r="I974" s="2">
        <v>44159</v>
      </c>
      <c r="J974">
        <f t="shared" si="105"/>
        <v>1</v>
      </c>
      <c r="K974" t="str">
        <f t="shared" si="106"/>
        <v>Tu</v>
      </c>
      <c r="L974">
        <f t="shared" si="107"/>
        <v>48</v>
      </c>
      <c r="M974" s="11">
        <f t="shared" si="108"/>
        <v>0.41666666666666663</v>
      </c>
      <c r="N974">
        <f t="shared" si="109"/>
        <v>1</v>
      </c>
      <c r="O974">
        <f t="shared" si="110"/>
        <v>0.2</v>
      </c>
      <c r="P974">
        <f t="shared" si="111"/>
        <v>1</v>
      </c>
    </row>
    <row r="975" spans="1:16" x14ac:dyDescent="0.3">
      <c r="A975">
        <v>3</v>
      </c>
      <c r="B975">
        <v>41.897865000000003</v>
      </c>
      <c r="C975">
        <v>-87.630874000000006</v>
      </c>
      <c r="D975" s="1">
        <v>0.79166666666666663</v>
      </c>
      <c r="E975" s="1">
        <v>0.99930555555555556</v>
      </c>
      <c r="F975" t="s">
        <v>13</v>
      </c>
      <c r="G975" t="s">
        <v>14</v>
      </c>
      <c r="H975">
        <v>29</v>
      </c>
      <c r="I975" s="2">
        <v>44159</v>
      </c>
      <c r="J975">
        <f t="shared" si="105"/>
        <v>1</v>
      </c>
      <c r="K975" t="str">
        <f t="shared" si="106"/>
        <v>Tu</v>
      </c>
      <c r="L975">
        <f t="shared" si="107"/>
        <v>48</v>
      </c>
      <c r="M975" s="11">
        <f t="shared" si="108"/>
        <v>0.83333333333333326</v>
      </c>
      <c r="N975">
        <f t="shared" si="109"/>
        <v>1</v>
      </c>
      <c r="O975">
        <f t="shared" si="110"/>
        <v>0.5</v>
      </c>
      <c r="P975">
        <f t="shared" si="111"/>
        <v>1</v>
      </c>
    </row>
    <row r="976" spans="1:16" x14ac:dyDescent="0.3">
      <c r="A976">
        <v>4</v>
      </c>
      <c r="B976">
        <v>41.880653000000002</v>
      </c>
      <c r="C976">
        <v>-87.636480000000006</v>
      </c>
      <c r="D976" s="1">
        <v>0.375</v>
      </c>
      <c r="E976" s="1">
        <v>0.71527777777777779</v>
      </c>
      <c r="F976" t="s">
        <v>12</v>
      </c>
      <c r="G976" t="s">
        <v>10</v>
      </c>
      <c r="H976">
        <v>26</v>
      </c>
      <c r="I976" s="2">
        <v>44159</v>
      </c>
      <c r="J976">
        <f t="shared" si="105"/>
        <v>1</v>
      </c>
      <c r="K976" t="str">
        <f t="shared" si="106"/>
        <v>Tu</v>
      </c>
      <c r="L976">
        <f t="shared" si="107"/>
        <v>48</v>
      </c>
      <c r="M976" s="11">
        <f t="shared" si="108"/>
        <v>0.41666666666666663</v>
      </c>
      <c r="N976">
        <f t="shared" si="109"/>
        <v>1</v>
      </c>
      <c r="O976">
        <f t="shared" si="110"/>
        <v>0.2</v>
      </c>
      <c r="P976">
        <f t="shared" si="111"/>
        <v>1</v>
      </c>
    </row>
    <row r="977" spans="1:16" x14ac:dyDescent="0.3">
      <c r="A977">
        <v>4</v>
      </c>
      <c r="B977">
        <v>41.881996999999998</v>
      </c>
      <c r="C977">
        <v>-87.627484999999993</v>
      </c>
      <c r="D977" s="1">
        <v>0.73958333333333337</v>
      </c>
      <c r="E977" s="1">
        <v>0.77777777777777779</v>
      </c>
      <c r="F977" t="s">
        <v>15</v>
      </c>
      <c r="G977" t="s">
        <v>10</v>
      </c>
      <c r="H977">
        <v>26</v>
      </c>
      <c r="I977" s="2">
        <v>44159</v>
      </c>
      <c r="J977">
        <f t="shared" si="105"/>
        <v>1</v>
      </c>
      <c r="K977" t="str">
        <f t="shared" si="106"/>
        <v>Tu</v>
      </c>
      <c r="L977">
        <f t="shared" si="107"/>
        <v>48</v>
      </c>
      <c r="M977" s="11">
        <f t="shared" si="108"/>
        <v>0.75</v>
      </c>
      <c r="N977">
        <f t="shared" si="109"/>
        <v>1</v>
      </c>
      <c r="O977">
        <f t="shared" si="110"/>
        <v>0.34782608695652173</v>
      </c>
      <c r="P977">
        <f t="shared" si="111"/>
        <v>1</v>
      </c>
    </row>
    <row r="978" spans="1:16" x14ac:dyDescent="0.3">
      <c r="A978">
        <v>4</v>
      </c>
      <c r="B978">
        <v>41.897865000000003</v>
      </c>
      <c r="C978">
        <v>-87.630874000000006</v>
      </c>
      <c r="D978" s="1">
        <v>0.79166666666666663</v>
      </c>
      <c r="E978" s="1">
        <v>0.99930555555555556</v>
      </c>
      <c r="F978" t="s">
        <v>13</v>
      </c>
      <c r="G978" t="s">
        <v>10</v>
      </c>
      <c r="H978">
        <v>26</v>
      </c>
      <c r="I978" s="2">
        <v>44159</v>
      </c>
      <c r="J978">
        <f t="shared" si="105"/>
        <v>1</v>
      </c>
      <c r="K978" t="str">
        <f t="shared" si="106"/>
        <v>Tu</v>
      </c>
      <c r="L978">
        <f t="shared" si="107"/>
        <v>48</v>
      </c>
      <c r="M978" s="11">
        <f t="shared" si="108"/>
        <v>0.83333333333333326</v>
      </c>
      <c r="N978">
        <f t="shared" si="109"/>
        <v>1</v>
      </c>
      <c r="O978">
        <f t="shared" si="110"/>
        <v>0.5</v>
      </c>
      <c r="P978">
        <f t="shared" si="111"/>
        <v>1</v>
      </c>
    </row>
    <row r="979" spans="1:16" x14ac:dyDescent="0.3">
      <c r="A979">
        <v>5</v>
      </c>
      <c r="B979">
        <v>41.874848999999998</v>
      </c>
      <c r="C979">
        <v>-87.634506000000002</v>
      </c>
      <c r="D979" s="1">
        <v>0.25</v>
      </c>
      <c r="E979" s="1">
        <v>0.3125</v>
      </c>
      <c r="F979" t="s">
        <v>16</v>
      </c>
      <c r="G979" t="s">
        <v>10</v>
      </c>
      <c r="H979">
        <v>27</v>
      </c>
      <c r="I979" s="2">
        <v>44159</v>
      </c>
      <c r="J979">
        <f t="shared" si="105"/>
        <v>1</v>
      </c>
      <c r="K979" t="str">
        <f t="shared" si="106"/>
        <v>Tu</v>
      </c>
      <c r="L979">
        <f t="shared" si="107"/>
        <v>48</v>
      </c>
      <c r="M979" s="11">
        <f t="shared" si="108"/>
        <v>0.25</v>
      </c>
      <c r="N979">
        <f t="shared" si="109"/>
        <v>1</v>
      </c>
      <c r="O979">
        <f t="shared" si="110"/>
        <v>0.5714285714285714</v>
      </c>
      <c r="P979">
        <f t="shared" si="111"/>
        <v>1</v>
      </c>
    </row>
    <row r="980" spans="1:16" x14ac:dyDescent="0.3">
      <c r="A980">
        <v>5</v>
      </c>
      <c r="B980">
        <v>41.880653000000002</v>
      </c>
      <c r="C980">
        <v>-87.636480000000006</v>
      </c>
      <c r="D980" s="1">
        <v>0.375</v>
      </c>
      <c r="E980" s="1">
        <v>0.70833333333333337</v>
      </c>
      <c r="F980" t="s">
        <v>12</v>
      </c>
      <c r="G980" t="s">
        <v>10</v>
      </c>
      <c r="H980">
        <v>27</v>
      </c>
      <c r="I980" s="2">
        <v>44159</v>
      </c>
      <c r="J980">
        <f t="shared" si="105"/>
        <v>1</v>
      </c>
      <c r="K980" t="str">
        <f t="shared" si="106"/>
        <v>Tu</v>
      </c>
      <c r="L980">
        <f t="shared" si="107"/>
        <v>48</v>
      </c>
      <c r="M980" s="11">
        <f t="shared" si="108"/>
        <v>0.41666666666666663</v>
      </c>
      <c r="N980">
        <f t="shared" si="109"/>
        <v>1</v>
      </c>
      <c r="O980">
        <f t="shared" si="110"/>
        <v>0.2</v>
      </c>
      <c r="P980">
        <f t="shared" si="111"/>
        <v>1</v>
      </c>
    </row>
    <row r="981" spans="1:16" x14ac:dyDescent="0.3">
      <c r="A981">
        <v>5</v>
      </c>
      <c r="B981">
        <v>41.881996999999998</v>
      </c>
      <c r="C981">
        <v>-87.627484999999993</v>
      </c>
      <c r="D981" s="1">
        <v>0.73958333333333337</v>
      </c>
      <c r="E981" s="1">
        <v>0.77083333333333337</v>
      </c>
      <c r="F981" t="s">
        <v>15</v>
      </c>
      <c r="G981" t="s">
        <v>10</v>
      </c>
      <c r="H981">
        <v>27</v>
      </c>
      <c r="I981" s="2">
        <v>44159</v>
      </c>
      <c r="J981">
        <f t="shared" si="105"/>
        <v>1</v>
      </c>
      <c r="K981" t="str">
        <f t="shared" si="106"/>
        <v>Tu</v>
      </c>
      <c r="L981">
        <f t="shared" si="107"/>
        <v>48</v>
      </c>
      <c r="M981" s="11">
        <f t="shared" si="108"/>
        <v>0.75</v>
      </c>
      <c r="N981">
        <f t="shared" si="109"/>
        <v>0.875</v>
      </c>
      <c r="O981">
        <f t="shared" si="110"/>
        <v>0.30434782608695654</v>
      </c>
      <c r="P981">
        <f t="shared" si="111"/>
        <v>0.875</v>
      </c>
    </row>
    <row r="982" spans="1:16" x14ac:dyDescent="0.3">
      <c r="A982">
        <v>5</v>
      </c>
      <c r="B982">
        <v>41.897865000000003</v>
      </c>
      <c r="C982">
        <v>-87.630874000000006</v>
      </c>
      <c r="D982" s="1">
        <v>0.73958333333333337</v>
      </c>
      <c r="E982" s="1">
        <v>0.99930555555555556</v>
      </c>
      <c r="F982" t="s">
        <v>13</v>
      </c>
      <c r="G982" t="s">
        <v>10</v>
      </c>
      <c r="H982">
        <v>27</v>
      </c>
      <c r="I982" s="2">
        <v>44159</v>
      </c>
      <c r="J982">
        <f t="shared" si="105"/>
        <v>1</v>
      </c>
      <c r="K982" t="str">
        <f t="shared" si="106"/>
        <v>Tu</v>
      </c>
      <c r="L982">
        <f t="shared" si="107"/>
        <v>48</v>
      </c>
      <c r="M982" s="11">
        <f t="shared" si="108"/>
        <v>0.75</v>
      </c>
      <c r="N982">
        <f t="shared" si="109"/>
        <v>1</v>
      </c>
      <c r="O982">
        <f t="shared" si="110"/>
        <v>0.25</v>
      </c>
      <c r="P982">
        <f t="shared" si="111"/>
        <v>1</v>
      </c>
    </row>
    <row r="983" spans="1:16" x14ac:dyDescent="0.3">
      <c r="A983">
        <v>6</v>
      </c>
      <c r="B983">
        <v>41.874848999999998</v>
      </c>
      <c r="C983">
        <v>-87.634506000000002</v>
      </c>
      <c r="D983" s="1">
        <v>0.25</v>
      </c>
      <c r="E983" s="1">
        <v>0.31944444444444448</v>
      </c>
      <c r="F983" t="s">
        <v>16</v>
      </c>
      <c r="G983" t="s">
        <v>14</v>
      </c>
      <c r="H983">
        <v>29</v>
      </c>
      <c r="I983" s="2">
        <v>44159</v>
      </c>
      <c r="J983">
        <f t="shared" si="105"/>
        <v>1</v>
      </c>
      <c r="K983" t="str">
        <f t="shared" si="106"/>
        <v>Tu</v>
      </c>
      <c r="L983">
        <f t="shared" si="107"/>
        <v>48</v>
      </c>
      <c r="M983" s="11">
        <f t="shared" si="108"/>
        <v>0.25</v>
      </c>
      <c r="N983">
        <f t="shared" si="109"/>
        <v>0.75</v>
      </c>
      <c r="O983">
        <f t="shared" si="110"/>
        <v>0.42857142857142855</v>
      </c>
      <c r="P983">
        <f t="shared" si="111"/>
        <v>0.75</v>
      </c>
    </row>
    <row r="984" spans="1:16" x14ac:dyDescent="0.3">
      <c r="A984">
        <v>6</v>
      </c>
      <c r="B984">
        <v>41.880653000000002</v>
      </c>
      <c r="C984">
        <v>-87.636480000000006</v>
      </c>
      <c r="D984" s="1">
        <v>0.375</v>
      </c>
      <c r="E984" s="1">
        <v>0.71527777777777779</v>
      </c>
      <c r="F984" t="s">
        <v>12</v>
      </c>
      <c r="G984" t="s">
        <v>14</v>
      </c>
      <c r="H984">
        <v>29</v>
      </c>
      <c r="I984" s="2">
        <v>44159</v>
      </c>
      <c r="J984">
        <f t="shared" si="105"/>
        <v>1</v>
      </c>
      <c r="K984" t="str">
        <f t="shared" si="106"/>
        <v>Tu</v>
      </c>
      <c r="L984">
        <f t="shared" si="107"/>
        <v>48</v>
      </c>
      <c r="M984" s="11">
        <f t="shared" si="108"/>
        <v>0.41666666666666663</v>
      </c>
      <c r="N984">
        <f t="shared" si="109"/>
        <v>1</v>
      </c>
      <c r="O984">
        <f t="shared" si="110"/>
        <v>0.2</v>
      </c>
      <c r="P984">
        <f t="shared" si="111"/>
        <v>1</v>
      </c>
    </row>
    <row r="985" spans="1:16" x14ac:dyDescent="0.3">
      <c r="A985">
        <v>6</v>
      </c>
      <c r="B985">
        <v>41.881996999999998</v>
      </c>
      <c r="C985">
        <v>-87.627484999999993</v>
      </c>
      <c r="D985" s="1">
        <v>0.73958333333333337</v>
      </c>
      <c r="E985" s="1">
        <v>0.77777777777777779</v>
      </c>
      <c r="F985" t="s">
        <v>15</v>
      </c>
      <c r="G985" t="s">
        <v>14</v>
      </c>
      <c r="H985">
        <v>29</v>
      </c>
      <c r="I985" s="2">
        <v>44159</v>
      </c>
      <c r="J985">
        <f t="shared" si="105"/>
        <v>1</v>
      </c>
      <c r="K985" t="str">
        <f t="shared" si="106"/>
        <v>Tu</v>
      </c>
      <c r="L985">
        <f t="shared" si="107"/>
        <v>48</v>
      </c>
      <c r="M985" s="11">
        <f t="shared" si="108"/>
        <v>0.75</v>
      </c>
      <c r="N985">
        <f t="shared" si="109"/>
        <v>1</v>
      </c>
      <c r="O985">
        <f t="shared" si="110"/>
        <v>0.34782608695652173</v>
      </c>
      <c r="P985">
        <f t="shared" si="111"/>
        <v>1</v>
      </c>
    </row>
    <row r="986" spans="1:16" x14ac:dyDescent="0.3">
      <c r="A986">
        <v>6</v>
      </c>
      <c r="B986">
        <v>41.897865000000003</v>
      </c>
      <c r="C986">
        <v>-87.630874000000006</v>
      </c>
      <c r="D986" s="1">
        <v>0.73958333333333337</v>
      </c>
      <c r="E986" s="1">
        <v>0.99930555555555556</v>
      </c>
      <c r="F986" t="s">
        <v>13</v>
      </c>
      <c r="G986" t="s">
        <v>14</v>
      </c>
      <c r="H986">
        <v>29</v>
      </c>
      <c r="I986" s="2">
        <v>44159</v>
      </c>
      <c r="J986">
        <f t="shared" si="105"/>
        <v>1</v>
      </c>
      <c r="K986" t="str">
        <f t="shared" si="106"/>
        <v>Tu</v>
      </c>
      <c r="L986">
        <f t="shared" si="107"/>
        <v>48</v>
      </c>
      <c r="M986" s="11">
        <f t="shared" si="108"/>
        <v>0.75</v>
      </c>
      <c r="N986">
        <f t="shared" si="109"/>
        <v>1</v>
      </c>
      <c r="O986">
        <f t="shared" si="110"/>
        <v>0.25</v>
      </c>
      <c r="P986">
        <f t="shared" si="111"/>
        <v>1</v>
      </c>
    </row>
    <row r="987" spans="1:16" x14ac:dyDescent="0.3">
      <c r="A987">
        <v>1</v>
      </c>
      <c r="B987">
        <v>41.879604</v>
      </c>
      <c r="C987">
        <v>-87.633663999999996</v>
      </c>
      <c r="D987" s="1">
        <v>0.33333333333333331</v>
      </c>
      <c r="E987" s="1">
        <v>0.34027777777777773</v>
      </c>
      <c r="F987" t="s">
        <v>9</v>
      </c>
      <c r="G987" t="s">
        <v>10</v>
      </c>
      <c r="H987">
        <v>25</v>
      </c>
      <c r="I987" s="2">
        <v>44160</v>
      </c>
      <c r="J987">
        <f t="shared" si="105"/>
        <v>1</v>
      </c>
      <c r="K987" t="str">
        <f t="shared" si="106"/>
        <v>W</v>
      </c>
      <c r="L987">
        <f t="shared" si="107"/>
        <v>48</v>
      </c>
      <c r="M987" s="11">
        <f t="shared" si="108"/>
        <v>0.33333333333333331</v>
      </c>
      <c r="N987">
        <f t="shared" si="109"/>
        <v>1</v>
      </c>
      <c r="O987">
        <f t="shared" si="110"/>
        <v>0.53333333333333333</v>
      </c>
      <c r="P987">
        <f t="shared" si="111"/>
        <v>1</v>
      </c>
    </row>
    <row r="988" spans="1:16" x14ac:dyDescent="0.3">
      <c r="A988">
        <v>1</v>
      </c>
      <c r="B988">
        <v>41.877676999999998</v>
      </c>
      <c r="C988">
        <v>-87.634251000000006</v>
      </c>
      <c r="D988" s="1">
        <v>0.34375</v>
      </c>
      <c r="E988" s="1">
        <v>0.34722222222222227</v>
      </c>
      <c r="F988" t="s">
        <v>11</v>
      </c>
      <c r="G988" t="s">
        <v>10</v>
      </c>
      <c r="H988">
        <v>25</v>
      </c>
      <c r="I988" s="2">
        <v>44160</v>
      </c>
      <c r="J988">
        <f t="shared" si="105"/>
        <v>1</v>
      </c>
      <c r="K988" t="str">
        <f t="shared" si="106"/>
        <v>W</v>
      </c>
      <c r="L988">
        <f t="shared" si="107"/>
        <v>48</v>
      </c>
      <c r="M988" s="11">
        <f t="shared" si="108"/>
        <v>0.33333333333333331</v>
      </c>
      <c r="N988">
        <f t="shared" si="109"/>
        <v>1</v>
      </c>
      <c r="O988">
        <f t="shared" si="110"/>
        <v>1</v>
      </c>
      <c r="P988">
        <f t="shared" si="111"/>
        <v>1</v>
      </c>
    </row>
    <row r="989" spans="1:16" x14ac:dyDescent="0.3">
      <c r="A989">
        <v>1</v>
      </c>
      <c r="B989">
        <v>41.880653000000002</v>
      </c>
      <c r="C989">
        <v>-87.636480000000006</v>
      </c>
      <c r="D989" s="1">
        <v>0.35416666666666669</v>
      </c>
      <c r="E989" s="1">
        <v>0.5</v>
      </c>
      <c r="F989" t="s">
        <v>12</v>
      </c>
      <c r="G989" t="s">
        <v>10</v>
      </c>
      <c r="H989">
        <v>25</v>
      </c>
      <c r="I989" s="2">
        <v>44160</v>
      </c>
      <c r="J989">
        <f t="shared" si="105"/>
        <v>1</v>
      </c>
      <c r="K989" t="str">
        <f t="shared" si="106"/>
        <v>W</v>
      </c>
      <c r="L989">
        <f t="shared" si="107"/>
        <v>48</v>
      </c>
      <c r="M989" s="11">
        <f t="shared" si="108"/>
        <v>0.33333333333333331</v>
      </c>
      <c r="N989">
        <f t="shared" si="109"/>
        <v>1</v>
      </c>
      <c r="O989">
        <f t="shared" si="110"/>
        <v>1</v>
      </c>
      <c r="P989">
        <f t="shared" si="111"/>
        <v>1</v>
      </c>
    </row>
    <row r="990" spans="1:16" x14ac:dyDescent="0.3">
      <c r="A990">
        <v>1</v>
      </c>
      <c r="B990">
        <v>41.897865000000003</v>
      </c>
      <c r="C990">
        <v>-87.630874000000006</v>
      </c>
      <c r="D990" s="1">
        <v>0.72916666666666663</v>
      </c>
      <c r="E990" s="1">
        <v>0.99930555555555556</v>
      </c>
      <c r="F990" t="s">
        <v>13</v>
      </c>
      <c r="G990" t="s">
        <v>10</v>
      </c>
      <c r="H990">
        <v>25</v>
      </c>
      <c r="I990" s="2">
        <v>44160</v>
      </c>
      <c r="J990">
        <f t="shared" si="105"/>
        <v>1</v>
      </c>
      <c r="K990" t="str">
        <f t="shared" si="106"/>
        <v>W</v>
      </c>
      <c r="L990">
        <f t="shared" si="107"/>
        <v>48</v>
      </c>
      <c r="M990" s="11">
        <f t="shared" si="108"/>
        <v>0.75</v>
      </c>
      <c r="N990">
        <f t="shared" si="109"/>
        <v>1</v>
      </c>
      <c r="O990">
        <f t="shared" si="110"/>
        <v>0.25</v>
      </c>
      <c r="P990">
        <f t="shared" si="111"/>
        <v>1</v>
      </c>
    </row>
    <row r="991" spans="1:16" x14ac:dyDescent="0.3">
      <c r="A991">
        <v>2</v>
      </c>
      <c r="B991">
        <v>41.879604</v>
      </c>
      <c r="C991">
        <v>-87.633663999999996</v>
      </c>
      <c r="D991" s="1">
        <v>0.3125</v>
      </c>
      <c r="E991" s="1">
        <v>0.35416666666666669</v>
      </c>
      <c r="F991" t="s">
        <v>9</v>
      </c>
      <c r="G991" t="s">
        <v>14</v>
      </c>
      <c r="H991">
        <v>27</v>
      </c>
      <c r="I991" s="2">
        <v>44160</v>
      </c>
      <c r="J991">
        <f t="shared" si="105"/>
        <v>1</v>
      </c>
      <c r="K991" t="str">
        <f t="shared" si="106"/>
        <v>W</v>
      </c>
      <c r="L991">
        <f t="shared" si="107"/>
        <v>48</v>
      </c>
      <c r="M991" s="11">
        <f t="shared" si="108"/>
        <v>0.33333333333333331</v>
      </c>
      <c r="N991">
        <f t="shared" si="109"/>
        <v>0.875</v>
      </c>
      <c r="O991">
        <f t="shared" si="110"/>
        <v>0.46666666666666667</v>
      </c>
      <c r="P991">
        <f t="shared" si="111"/>
        <v>0.875</v>
      </c>
    </row>
    <row r="992" spans="1:16" x14ac:dyDescent="0.3">
      <c r="A992">
        <v>2</v>
      </c>
      <c r="B992">
        <v>41.880653000000002</v>
      </c>
      <c r="C992">
        <v>-87.636480000000006</v>
      </c>
      <c r="D992" s="1">
        <v>0.375</v>
      </c>
      <c r="E992" s="1">
        <v>0.70833333333333337</v>
      </c>
      <c r="F992" t="s">
        <v>12</v>
      </c>
      <c r="G992" t="s">
        <v>14</v>
      </c>
      <c r="H992">
        <v>27</v>
      </c>
      <c r="I992" s="2">
        <v>44160</v>
      </c>
      <c r="J992">
        <f t="shared" si="105"/>
        <v>1</v>
      </c>
      <c r="K992" t="str">
        <f t="shared" si="106"/>
        <v>W</v>
      </c>
      <c r="L992">
        <f t="shared" si="107"/>
        <v>48</v>
      </c>
      <c r="M992" s="11">
        <f t="shared" si="108"/>
        <v>0.41666666666666663</v>
      </c>
      <c r="N992">
        <f t="shared" si="109"/>
        <v>1</v>
      </c>
      <c r="O992">
        <f t="shared" si="110"/>
        <v>0.2</v>
      </c>
      <c r="P992">
        <f t="shared" si="111"/>
        <v>1</v>
      </c>
    </row>
    <row r="993" spans="1:16" x14ac:dyDescent="0.3">
      <c r="A993">
        <v>2</v>
      </c>
      <c r="B993">
        <v>41.897865000000003</v>
      </c>
      <c r="C993">
        <v>-87.630874000000006</v>
      </c>
      <c r="D993" s="1">
        <v>0.73958333333333337</v>
      </c>
      <c r="E993" s="1">
        <v>0.99930555555555556</v>
      </c>
      <c r="F993" t="s">
        <v>13</v>
      </c>
      <c r="G993" t="s">
        <v>14</v>
      </c>
      <c r="H993">
        <v>27</v>
      </c>
      <c r="I993" s="2">
        <v>44160</v>
      </c>
      <c r="J993">
        <f t="shared" si="105"/>
        <v>1</v>
      </c>
      <c r="K993" t="str">
        <f t="shared" si="106"/>
        <v>W</v>
      </c>
      <c r="L993">
        <f t="shared" si="107"/>
        <v>48</v>
      </c>
      <c r="M993" s="11">
        <f t="shared" si="108"/>
        <v>0.75</v>
      </c>
      <c r="N993">
        <f t="shared" si="109"/>
        <v>1</v>
      </c>
      <c r="O993">
        <f t="shared" si="110"/>
        <v>0.25</v>
      </c>
      <c r="P993">
        <f t="shared" si="111"/>
        <v>1</v>
      </c>
    </row>
    <row r="994" spans="1:16" x14ac:dyDescent="0.3">
      <c r="A994">
        <v>3</v>
      </c>
      <c r="B994">
        <v>41.880653000000002</v>
      </c>
      <c r="C994">
        <v>-87.636480000000006</v>
      </c>
      <c r="D994" s="1">
        <v>0.375</v>
      </c>
      <c r="E994" s="1">
        <v>0.70833333333333337</v>
      </c>
      <c r="F994" t="s">
        <v>12</v>
      </c>
      <c r="G994" t="s">
        <v>14</v>
      </c>
      <c r="H994">
        <v>29</v>
      </c>
      <c r="I994" s="2">
        <v>44160</v>
      </c>
      <c r="J994">
        <f t="shared" si="105"/>
        <v>1</v>
      </c>
      <c r="K994" t="str">
        <f t="shared" si="106"/>
        <v>W</v>
      </c>
      <c r="L994">
        <f t="shared" si="107"/>
        <v>48</v>
      </c>
      <c r="M994" s="11">
        <f t="shared" si="108"/>
        <v>0.41666666666666663</v>
      </c>
      <c r="N994">
        <f t="shared" si="109"/>
        <v>1</v>
      </c>
      <c r="O994">
        <f t="shared" si="110"/>
        <v>0.2</v>
      </c>
      <c r="P994">
        <f t="shared" si="111"/>
        <v>1</v>
      </c>
    </row>
    <row r="995" spans="1:16" x14ac:dyDescent="0.3">
      <c r="A995">
        <v>3</v>
      </c>
      <c r="B995">
        <v>41.881996999999998</v>
      </c>
      <c r="C995">
        <v>-87.627484999999993</v>
      </c>
      <c r="D995" s="1">
        <v>0.73958333333333337</v>
      </c>
      <c r="E995" s="1">
        <v>0.77083333333333337</v>
      </c>
      <c r="F995" t="s">
        <v>15</v>
      </c>
      <c r="G995" t="s">
        <v>14</v>
      </c>
      <c r="H995">
        <v>29</v>
      </c>
      <c r="I995" s="2">
        <v>44160</v>
      </c>
      <c r="J995">
        <f t="shared" si="105"/>
        <v>1</v>
      </c>
      <c r="K995" t="str">
        <f t="shared" si="106"/>
        <v>W</v>
      </c>
      <c r="L995">
        <f t="shared" si="107"/>
        <v>48</v>
      </c>
      <c r="M995" s="11">
        <f t="shared" si="108"/>
        <v>0.75</v>
      </c>
      <c r="N995">
        <f t="shared" si="109"/>
        <v>1</v>
      </c>
      <c r="O995">
        <f t="shared" si="110"/>
        <v>0.33333333333333331</v>
      </c>
      <c r="P995">
        <f t="shared" si="111"/>
        <v>1</v>
      </c>
    </row>
    <row r="996" spans="1:16" x14ac:dyDescent="0.3">
      <c r="A996">
        <v>3</v>
      </c>
      <c r="B996">
        <v>41.897865000000003</v>
      </c>
      <c r="C996">
        <v>-87.630874000000006</v>
      </c>
      <c r="D996" s="1">
        <v>0.79166666666666663</v>
      </c>
      <c r="E996" s="1">
        <v>0.99930555555555556</v>
      </c>
      <c r="F996" t="s">
        <v>13</v>
      </c>
      <c r="G996" t="s">
        <v>14</v>
      </c>
      <c r="H996">
        <v>29</v>
      </c>
      <c r="I996" s="2">
        <v>44160</v>
      </c>
      <c r="J996">
        <f t="shared" si="105"/>
        <v>1</v>
      </c>
      <c r="K996" t="str">
        <f t="shared" si="106"/>
        <v>W</v>
      </c>
      <c r="L996">
        <f t="shared" si="107"/>
        <v>48</v>
      </c>
      <c r="M996" s="11">
        <f t="shared" si="108"/>
        <v>0.83333333333333326</v>
      </c>
      <c r="N996">
        <f t="shared" si="109"/>
        <v>1</v>
      </c>
      <c r="O996">
        <f t="shared" si="110"/>
        <v>0.5</v>
      </c>
      <c r="P996">
        <f t="shared" si="111"/>
        <v>1</v>
      </c>
    </row>
    <row r="997" spans="1:16" x14ac:dyDescent="0.3">
      <c r="A997">
        <v>4</v>
      </c>
      <c r="B997">
        <v>41.880653000000002</v>
      </c>
      <c r="C997">
        <v>-87.636480000000006</v>
      </c>
      <c r="D997" s="1">
        <v>0.375</v>
      </c>
      <c r="E997" s="1">
        <v>0.71527777777777779</v>
      </c>
      <c r="F997" t="s">
        <v>12</v>
      </c>
      <c r="G997" t="s">
        <v>10</v>
      </c>
      <c r="H997">
        <v>26</v>
      </c>
      <c r="I997" s="2">
        <v>44160</v>
      </c>
      <c r="J997">
        <f t="shared" si="105"/>
        <v>1</v>
      </c>
      <c r="K997" t="str">
        <f t="shared" si="106"/>
        <v>W</v>
      </c>
      <c r="L997">
        <f t="shared" si="107"/>
        <v>48</v>
      </c>
      <c r="M997" s="11">
        <f t="shared" si="108"/>
        <v>0.41666666666666663</v>
      </c>
      <c r="N997">
        <f t="shared" si="109"/>
        <v>1</v>
      </c>
      <c r="O997">
        <f t="shared" si="110"/>
        <v>0.2</v>
      </c>
      <c r="P997">
        <f t="shared" si="111"/>
        <v>1</v>
      </c>
    </row>
    <row r="998" spans="1:16" x14ac:dyDescent="0.3">
      <c r="A998">
        <v>4</v>
      </c>
      <c r="B998">
        <v>41.897865000000003</v>
      </c>
      <c r="C998">
        <v>-87.630874000000006</v>
      </c>
      <c r="D998" s="1">
        <v>0.79166666666666663</v>
      </c>
      <c r="E998" s="1">
        <v>0.99930555555555556</v>
      </c>
      <c r="F998" t="s">
        <v>13</v>
      </c>
      <c r="G998" t="s">
        <v>10</v>
      </c>
      <c r="H998">
        <v>26</v>
      </c>
      <c r="I998" s="2">
        <v>44160</v>
      </c>
      <c r="J998">
        <f t="shared" si="105"/>
        <v>1</v>
      </c>
      <c r="K998" t="str">
        <f t="shared" si="106"/>
        <v>W</v>
      </c>
      <c r="L998">
        <f t="shared" si="107"/>
        <v>48</v>
      </c>
      <c r="M998" s="11">
        <f t="shared" si="108"/>
        <v>0.83333333333333326</v>
      </c>
      <c r="N998">
        <f t="shared" si="109"/>
        <v>1</v>
      </c>
      <c r="O998">
        <f t="shared" si="110"/>
        <v>0.5</v>
      </c>
      <c r="P998">
        <f t="shared" si="111"/>
        <v>1</v>
      </c>
    </row>
    <row r="999" spans="1:16" x14ac:dyDescent="0.3">
      <c r="A999">
        <v>5</v>
      </c>
      <c r="B999">
        <v>41.874848999999998</v>
      </c>
      <c r="C999">
        <v>-87.634506000000002</v>
      </c>
      <c r="D999" s="1">
        <v>0.25</v>
      </c>
      <c r="E999" s="1">
        <v>0.3125</v>
      </c>
      <c r="F999" t="s">
        <v>16</v>
      </c>
      <c r="G999" t="s">
        <v>10</v>
      </c>
      <c r="H999">
        <v>27</v>
      </c>
      <c r="I999" s="2">
        <v>44160</v>
      </c>
      <c r="J999">
        <f t="shared" si="105"/>
        <v>1</v>
      </c>
      <c r="K999" t="str">
        <f t="shared" si="106"/>
        <v>W</v>
      </c>
      <c r="L999">
        <f t="shared" si="107"/>
        <v>48</v>
      </c>
      <c r="M999" s="11">
        <f t="shared" si="108"/>
        <v>0.25</v>
      </c>
      <c r="N999">
        <f t="shared" si="109"/>
        <v>1</v>
      </c>
      <c r="O999">
        <f t="shared" si="110"/>
        <v>0.53333333333333333</v>
      </c>
      <c r="P999">
        <f t="shared" si="111"/>
        <v>1</v>
      </c>
    </row>
    <row r="1000" spans="1:16" x14ac:dyDescent="0.3">
      <c r="A1000">
        <v>5</v>
      </c>
      <c r="B1000">
        <v>41.880653000000002</v>
      </c>
      <c r="C1000">
        <v>-87.636480000000006</v>
      </c>
      <c r="D1000" s="1">
        <v>0.375</v>
      </c>
      <c r="E1000" s="1">
        <v>0.70833333333333337</v>
      </c>
      <c r="F1000" t="s">
        <v>12</v>
      </c>
      <c r="G1000" t="s">
        <v>10</v>
      </c>
      <c r="H1000">
        <v>27</v>
      </c>
      <c r="I1000" s="2">
        <v>44160</v>
      </c>
      <c r="J1000">
        <f t="shared" si="105"/>
        <v>1</v>
      </c>
      <c r="K1000" t="str">
        <f t="shared" si="106"/>
        <v>W</v>
      </c>
      <c r="L1000">
        <f t="shared" si="107"/>
        <v>48</v>
      </c>
      <c r="M1000" s="11">
        <f t="shared" si="108"/>
        <v>0.41666666666666663</v>
      </c>
      <c r="N1000">
        <f t="shared" si="109"/>
        <v>1</v>
      </c>
      <c r="O1000">
        <f t="shared" si="110"/>
        <v>0.2</v>
      </c>
      <c r="P1000">
        <f t="shared" si="111"/>
        <v>1</v>
      </c>
    </row>
    <row r="1001" spans="1:16" x14ac:dyDescent="0.3">
      <c r="A1001">
        <v>5</v>
      </c>
      <c r="B1001">
        <v>41.881996999999998</v>
      </c>
      <c r="C1001">
        <v>-87.627484999999993</v>
      </c>
      <c r="D1001" s="1">
        <v>0.73958333333333337</v>
      </c>
      <c r="E1001" s="1">
        <v>0.77083333333333337</v>
      </c>
      <c r="F1001" t="s">
        <v>15</v>
      </c>
      <c r="G1001" t="s">
        <v>10</v>
      </c>
      <c r="H1001">
        <v>27</v>
      </c>
      <c r="I1001" s="2">
        <v>44160</v>
      </c>
      <c r="J1001">
        <f t="shared" si="105"/>
        <v>1</v>
      </c>
      <c r="K1001" t="str">
        <f t="shared" si="106"/>
        <v>W</v>
      </c>
      <c r="L1001">
        <f t="shared" si="107"/>
        <v>48</v>
      </c>
      <c r="M1001" s="11">
        <f t="shared" si="108"/>
        <v>0.75</v>
      </c>
      <c r="N1001">
        <f t="shared" si="109"/>
        <v>1</v>
      </c>
      <c r="O1001">
        <f t="shared" si="110"/>
        <v>0.33333333333333331</v>
      </c>
      <c r="P1001">
        <f t="shared" si="111"/>
        <v>1</v>
      </c>
    </row>
    <row r="1002" spans="1:16" x14ac:dyDescent="0.3">
      <c r="A1002">
        <v>5</v>
      </c>
      <c r="B1002">
        <v>41.897865000000003</v>
      </c>
      <c r="C1002">
        <v>-87.630874000000006</v>
      </c>
      <c r="D1002" s="1">
        <v>0.73958333333333337</v>
      </c>
      <c r="E1002" s="1">
        <v>0.99930555555555556</v>
      </c>
      <c r="F1002" t="s">
        <v>13</v>
      </c>
      <c r="G1002" t="s">
        <v>10</v>
      </c>
      <c r="H1002">
        <v>27</v>
      </c>
      <c r="I1002" s="2">
        <v>44160</v>
      </c>
      <c r="J1002">
        <f t="shared" si="105"/>
        <v>1</v>
      </c>
      <c r="K1002" t="str">
        <f t="shared" si="106"/>
        <v>W</v>
      </c>
      <c r="L1002">
        <f t="shared" si="107"/>
        <v>48</v>
      </c>
      <c r="M1002" s="11">
        <f t="shared" si="108"/>
        <v>0.75</v>
      </c>
      <c r="N1002">
        <f t="shared" si="109"/>
        <v>1</v>
      </c>
      <c r="O1002">
        <f t="shared" si="110"/>
        <v>0.25</v>
      </c>
      <c r="P1002">
        <f t="shared" si="111"/>
        <v>1</v>
      </c>
    </row>
    <row r="1003" spans="1:16" x14ac:dyDescent="0.3">
      <c r="A1003">
        <v>6</v>
      </c>
      <c r="B1003">
        <v>41.880653000000002</v>
      </c>
      <c r="C1003">
        <v>-87.636480000000006</v>
      </c>
      <c r="D1003" s="1">
        <v>0.375</v>
      </c>
      <c r="E1003" s="1">
        <v>0.71527777777777779</v>
      </c>
      <c r="F1003" t="s">
        <v>12</v>
      </c>
      <c r="G1003" t="s">
        <v>14</v>
      </c>
      <c r="H1003">
        <v>29</v>
      </c>
      <c r="I1003" s="2">
        <v>44160</v>
      </c>
      <c r="J1003">
        <f t="shared" si="105"/>
        <v>1</v>
      </c>
      <c r="K1003" t="str">
        <f t="shared" si="106"/>
        <v>W</v>
      </c>
      <c r="L1003">
        <f t="shared" si="107"/>
        <v>48</v>
      </c>
      <c r="M1003" s="11">
        <f t="shared" si="108"/>
        <v>0.41666666666666663</v>
      </c>
      <c r="N1003">
        <f t="shared" si="109"/>
        <v>1</v>
      </c>
      <c r="O1003">
        <f t="shared" si="110"/>
        <v>0.2</v>
      </c>
      <c r="P1003">
        <f t="shared" si="111"/>
        <v>1</v>
      </c>
    </row>
    <row r="1004" spans="1:16" x14ac:dyDescent="0.3">
      <c r="A1004">
        <v>6</v>
      </c>
      <c r="B1004">
        <v>41.881996999999998</v>
      </c>
      <c r="C1004">
        <v>-87.627484999999993</v>
      </c>
      <c r="D1004" s="1">
        <v>0.73958333333333337</v>
      </c>
      <c r="E1004" s="1">
        <v>0.77777777777777779</v>
      </c>
      <c r="F1004" t="s">
        <v>15</v>
      </c>
      <c r="G1004" t="s">
        <v>14</v>
      </c>
      <c r="H1004">
        <v>29</v>
      </c>
      <c r="I1004" s="2">
        <v>44160</v>
      </c>
      <c r="J1004">
        <f t="shared" si="105"/>
        <v>1</v>
      </c>
      <c r="K1004" t="str">
        <f t="shared" si="106"/>
        <v>W</v>
      </c>
      <c r="L1004">
        <f t="shared" si="107"/>
        <v>48</v>
      </c>
      <c r="M1004" s="11">
        <f t="shared" si="108"/>
        <v>0.75</v>
      </c>
      <c r="N1004">
        <f t="shared" si="109"/>
        <v>1</v>
      </c>
      <c r="O1004">
        <f t="shared" si="110"/>
        <v>0.33333333333333331</v>
      </c>
      <c r="P1004">
        <f t="shared" si="111"/>
        <v>1</v>
      </c>
    </row>
    <row r="1005" spans="1:16" x14ac:dyDescent="0.3">
      <c r="A1005">
        <v>6</v>
      </c>
      <c r="B1005">
        <v>41.897865000000003</v>
      </c>
      <c r="C1005">
        <v>-87.630874000000006</v>
      </c>
      <c r="D1005" s="1">
        <v>0.73958333333333337</v>
      </c>
      <c r="E1005" s="1">
        <v>0.99930555555555556</v>
      </c>
      <c r="F1005" t="s">
        <v>13</v>
      </c>
      <c r="G1005" t="s">
        <v>14</v>
      </c>
      <c r="H1005">
        <v>29</v>
      </c>
      <c r="I1005" s="2">
        <v>44160</v>
      </c>
      <c r="J1005">
        <f t="shared" si="105"/>
        <v>1</v>
      </c>
      <c r="K1005" t="str">
        <f t="shared" si="106"/>
        <v>W</v>
      </c>
      <c r="L1005">
        <f t="shared" si="107"/>
        <v>48</v>
      </c>
      <c r="M1005" s="11">
        <f t="shared" si="108"/>
        <v>0.75</v>
      </c>
      <c r="N1005">
        <f t="shared" si="109"/>
        <v>1</v>
      </c>
      <c r="O1005">
        <f t="shared" si="110"/>
        <v>0.25</v>
      </c>
      <c r="P1005">
        <f t="shared" si="111"/>
        <v>1</v>
      </c>
    </row>
    <row r="1006" spans="1:16" x14ac:dyDescent="0.3">
      <c r="A1006">
        <v>1</v>
      </c>
      <c r="B1006">
        <v>41.879604</v>
      </c>
      <c r="C1006">
        <v>-87.633663999999996</v>
      </c>
      <c r="D1006" s="1">
        <v>0.33333333333333331</v>
      </c>
      <c r="E1006" s="1">
        <v>0.34027777777777773</v>
      </c>
      <c r="F1006" t="s">
        <v>9</v>
      </c>
      <c r="G1006" t="s">
        <v>10</v>
      </c>
      <c r="H1006">
        <v>25</v>
      </c>
      <c r="I1006" s="2">
        <v>44161</v>
      </c>
      <c r="J1006">
        <f t="shared" si="105"/>
        <v>1</v>
      </c>
      <c r="K1006" t="str">
        <f t="shared" si="106"/>
        <v>Th</v>
      </c>
      <c r="L1006">
        <f t="shared" si="107"/>
        <v>48</v>
      </c>
      <c r="M1006" s="11">
        <f t="shared" si="108"/>
        <v>0.33333333333333331</v>
      </c>
      <c r="N1006">
        <f t="shared" si="109"/>
        <v>1</v>
      </c>
      <c r="O1006">
        <f t="shared" si="110"/>
        <v>0.5</v>
      </c>
      <c r="P1006">
        <f t="shared" si="111"/>
        <v>1</v>
      </c>
    </row>
    <row r="1007" spans="1:16" x14ac:dyDescent="0.3">
      <c r="A1007">
        <v>1</v>
      </c>
      <c r="B1007">
        <v>41.877676999999998</v>
      </c>
      <c r="C1007">
        <v>-87.634251000000006</v>
      </c>
      <c r="D1007" s="1">
        <v>0.34375</v>
      </c>
      <c r="E1007" s="1">
        <v>0.34722222222222227</v>
      </c>
      <c r="F1007" t="s">
        <v>11</v>
      </c>
      <c r="G1007" t="s">
        <v>10</v>
      </c>
      <c r="H1007">
        <v>25</v>
      </c>
      <c r="I1007" s="2">
        <v>44161</v>
      </c>
      <c r="J1007">
        <f t="shared" si="105"/>
        <v>1</v>
      </c>
      <c r="K1007" t="str">
        <f t="shared" si="106"/>
        <v>Th</v>
      </c>
      <c r="L1007">
        <f t="shared" si="107"/>
        <v>48</v>
      </c>
      <c r="M1007" s="11">
        <f t="shared" si="108"/>
        <v>0.33333333333333331</v>
      </c>
      <c r="N1007">
        <f t="shared" si="109"/>
        <v>1</v>
      </c>
      <c r="O1007">
        <f t="shared" si="110"/>
        <v>1</v>
      </c>
      <c r="P1007">
        <f t="shared" si="111"/>
        <v>1</v>
      </c>
    </row>
    <row r="1008" spans="1:16" x14ac:dyDescent="0.3">
      <c r="A1008">
        <v>1</v>
      </c>
      <c r="B1008">
        <v>41.880653000000002</v>
      </c>
      <c r="C1008">
        <v>-87.636480000000006</v>
      </c>
      <c r="D1008" s="1">
        <v>0.35416666666666669</v>
      </c>
      <c r="E1008" s="1">
        <v>0.5</v>
      </c>
      <c r="F1008" t="s">
        <v>12</v>
      </c>
      <c r="G1008" t="s">
        <v>10</v>
      </c>
      <c r="H1008">
        <v>25</v>
      </c>
      <c r="I1008" s="2">
        <v>44161</v>
      </c>
      <c r="J1008">
        <f t="shared" si="105"/>
        <v>1</v>
      </c>
      <c r="K1008" t="str">
        <f t="shared" si="106"/>
        <v>Th</v>
      </c>
      <c r="L1008">
        <f t="shared" si="107"/>
        <v>48</v>
      </c>
      <c r="M1008" s="11">
        <f t="shared" si="108"/>
        <v>0.33333333333333331</v>
      </c>
      <c r="N1008">
        <f t="shared" si="109"/>
        <v>1</v>
      </c>
      <c r="O1008">
        <f t="shared" si="110"/>
        <v>1</v>
      </c>
      <c r="P1008">
        <f t="shared" si="111"/>
        <v>1</v>
      </c>
    </row>
    <row r="1009" spans="1:16" x14ac:dyDescent="0.3">
      <c r="A1009">
        <v>1</v>
      </c>
      <c r="B1009">
        <v>41.897865000000003</v>
      </c>
      <c r="C1009">
        <v>-87.630874000000006</v>
      </c>
      <c r="D1009" s="1">
        <v>0.72916666666666663</v>
      </c>
      <c r="E1009" s="1">
        <v>0.99930555555555556</v>
      </c>
      <c r="F1009" t="s">
        <v>13</v>
      </c>
      <c r="G1009" t="s">
        <v>10</v>
      </c>
      <c r="H1009">
        <v>25</v>
      </c>
      <c r="I1009" s="2">
        <v>44161</v>
      </c>
      <c r="J1009">
        <f t="shared" si="105"/>
        <v>1</v>
      </c>
      <c r="K1009" t="str">
        <f t="shared" si="106"/>
        <v>Th</v>
      </c>
      <c r="L1009">
        <f t="shared" si="107"/>
        <v>48</v>
      </c>
      <c r="M1009" s="11">
        <f t="shared" si="108"/>
        <v>0.75</v>
      </c>
      <c r="N1009">
        <f t="shared" si="109"/>
        <v>1</v>
      </c>
      <c r="O1009">
        <f t="shared" si="110"/>
        <v>0.25</v>
      </c>
      <c r="P1009">
        <f t="shared" si="111"/>
        <v>1</v>
      </c>
    </row>
    <row r="1010" spans="1:16" x14ac:dyDescent="0.3">
      <c r="A1010">
        <v>2</v>
      </c>
      <c r="B1010">
        <v>41.879604</v>
      </c>
      <c r="C1010">
        <v>-87.633663999999996</v>
      </c>
      <c r="D1010" s="1">
        <v>0.3125</v>
      </c>
      <c r="E1010" s="1">
        <v>0.35416666666666669</v>
      </c>
      <c r="F1010" t="s">
        <v>9</v>
      </c>
      <c r="G1010" t="s">
        <v>14</v>
      </c>
      <c r="H1010">
        <v>27</v>
      </c>
      <c r="I1010" s="2">
        <v>44161</v>
      </c>
      <c r="J1010">
        <f t="shared" si="105"/>
        <v>1</v>
      </c>
      <c r="K1010" t="str">
        <f t="shared" si="106"/>
        <v>Th</v>
      </c>
      <c r="L1010">
        <f t="shared" si="107"/>
        <v>48</v>
      </c>
      <c r="M1010" s="11">
        <f t="shared" si="108"/>
        <v>0.33333333333333331</v>
      </c>
      <c r="N1010">
        <f t="shared" si="109"/>
        <v>1</v>
      </c>
      <c r="O1010">
        <f t="shared" si="110"/>
        <v>0.5</v>
      </c>
      <c r="P1010">
        <f t="shared" si="111"/>
        <v>1</v>
      </c>
    </row>
    <row r="1011" spans="1:16" x14ac:dyDescent="0.3">
      <c r="A1011">
        <v>2</v>
      </c>
      <c r="B1011">
        <v>41.880653000000002</v>
      </c>
      <c r="C1011">
        <v>-87.636480000000006</v>
      </c>
      <c r="D1011" s="1">
        <v>0.375</v>
      </c>
      <c r="E1011" s="1">
        <v>0.70833333333333337</v>
      </c>
      <c r="F1011" t="s">
        <v>12</v>
      </c>
      <c r="G1011" t="s">
        <v>14</v>
      </c>
      <c r="H1011">
        <v>27</v>
      </c>
      <c r="I1011" s="2">
        <v>44161</v>
      </c>
      <c r="J1011">
        <f t="shared" si="105"/>
        <v>1</v>
      </c>
      <c r="K1011" t="str">
        <f t="shared" si="106"/>
        <v>Th</v>
      </c>
      <c r="L1011">
        <f t="shared" si="107"/>
        <v>48</v>
      </c>
      <c r="M1011" s="11">
        <f t="shared" si="108"/>
        <v>0.41666666666666663</v>
      </c>
      <c r="N1011">
        <f t="shared" si="109"/>
        <v>1</v>
      </c>
      <c r="O1011">
        <f t="shared" si="110"/>
        <v>0.2</v>
      </c>
      <c r="P1011">
        <f t="shared" si="111"/>
        <v>1</v>
      </c>
    </row>
    <row r="1012" spans="1:16" x14ac:dyDescent="0.3">
      <c r="A1012">
        <v>2</v>
      </c>
      <c r="B1012">
        <v>41.897865000000003</v>
      </c>
      <c r="C1012">
        <v>-87.630874000000006</v>
      </c>
      <c r="D1012" s="1">
        <v>0.73958333333333337</v>
      </c>
      <c r="E1012" s="1">
        <v>0.99930555555555556</v>
      </c>
      <c r="F1012" t="s">
        <v>13</v>
      </c>
      <c r="G1012" t="s">
        <v>14</v>
      </c>
      <c r="H1012">
        <v>27</v>
      </c>
      <c r="I1012" s="2">
        <v>44161</v>
      </c>
      <c r="J1012">
        <f t="shared" si="105"/>
        <v>1</v>
      </c>
      <c r="K1012" t="str">
        <f t="shared" si="106"/>
        <v>Th</v>
      </c>
      <c r="L1012">
        <f t="shared" si="107"/>
        <v>48</v>
      </c>
      <c r="M1012" s="11">
        <f t="shared" si="108"/>
        <v>0.75</v>
      </c>
      <c r="N1012">
        <f t="shared" si="109"/>
        <v>1</v>
      </c>
      <c r="O1012">
        <f t="shared" si="110"/>
        <v>0.25</v>
      </c>
      <c r="P1012">
        <f t="shared" si="111"/>
        <v>1</v>
      </c>
    </row>
    <row r="1013" spans="1:16" x14ac:dyDescent="0.3">
      <c r="A1013">
        <v>3</v>
      </c>
      <c r="B1013">
        <v>41.880653000000002</v>
      </c>
      <c r="C1013">
        <v>-87.636480000000006</v>
      </c>
      <c r="D1013" s="1">
        <v>0.375</v>
      </c>
      <c r="E1013" s="1">
        <v>0.70833333333333337</v>
      </c>
      <c r="F1013" t="s">
        <v>12</v>
      </c>
      <c r="G1013" t="s">
        <v>14</v>
      </c>
      <c r="H1013">
        <v>29</v>
      </c>
      <c r="I1013" s="2">
        <v>44161</v>
      </c>
      <c r="J1013">
        <f t="shared" si="105"/>
        <v>1</v>
      </c>
      <c r="K1013" t="str">
        <f t="shared" si="106"/>
        <v>Th</v>
      </c>
      <c r="L1013">
        <f t="shared" si="107"/>
        <v>48</v>
      </c>
      <c r="M1013" s="11">
        <f t="shared" si="108"/>
        <v>0.41666666666666663</v>
      </c>
      <c r="N1013">
        <f t="shared" si="109"/>
        <v>1</v>
      </c>
      <c r="O1013">
        <f t="shared" si="110"/>
        <v>0.2</v>
      </c>
      <c r="P1013">
        <f t="shared" si="111"/>
        <v>1</v>
      </c>
    </row>
    <row r="1014" spans="1:16" x14ac:dyDescent="0.3">
      <c r="A1014">
        <v>3</v>
      </c>
      <c r="B1014">
        <v>41.881996999999998</v>
      </c>
      <c r="C1014">
        <v>-87.627484999999993</v>
      </c>
      <c r="D1014" s="1">
        <v>0.73958333333333337</v>
      </c>
      <c r="E1014" s="1">
        <v>0.77083333333333337</v>
      </c>
      <c r="F1014" t="s">
        <v>15</v>
      </c>
      <c r="G1014" t="s">
        <v>14</v>
      </c>
      <c r="H1014">
        <v>29</v>
      </c>
      <c r="I1014" s="2">
        <v>44161</v>
      </c>
      <c r="J1014">
        <f t="shared" si="105"/>
        <v>1</v>
      </c>
      <c r="K1014" t="str">
        <f t="shared" si="106"/>
        <v>Th</v>
      </c>
      <c r="L1014">
        <f t="shared" si="107"/>
        <v>48</v>
      </c>
      <c r="M1014" s="11">
        <f t="shared" si="108"/>
        <v>0.75</v>
      </c>
      <c r="N1014">
        <f t="shared" si="109"/>
        <v>1</v>
      </c>
      <c r="O1014">
        <f t="shared" si="110"/>
        <v>0.25</v>
      </c>
      <c r="P1014">
        <f t="shared" si="111"/>
        <v>1</v>
      </c>
    </row>
    <row r="1015" spans="1:16" x14ac:dyDescent="0.3">
      <c r="A1015">
        <v>3</v>
      </c>
      <c r="B1015">
        <v>41.897865000000003</v>
      </c>
      <c r="C1015">
        <v>-87.630874000000006</v>
      </c>
      <c r="D1015" s="1">
        <v>0.79166666666666663</v>
      </c>
      <c r="E1015" s="1">
        <v>0.99930555555555556</v>
      </c>
      <c r="F1015" t="s">
        <v>13</v>
      </c>
      <c r="G1015" t="s">
        <v>14</v>
      </c>
      <c r="H1015">
        <v>29</v>
      </c>
      <c r="I1015" s="2">
        <v>44161</v>
      </c>
      <c r="J1015">
        <f t="shared" si="105"/>
        <v>1</v>
      </c>
      <c r="K1015" t="str">
        <f t="shared" si="106"/>
        <v>Th</v>
      </c>
      <c r="L1015">
        <f t="shared" si="107"/>
        <v>48</v>
      </c>
      <c r="M1015" s="11">
        <f t="shared" si="108"/>
        <v>0.83333333333333326</v>
      </c>
      <c r="N1015">
        <f t="shared" si="109"/>
        <v>1</v>
      </c>
      <c r="O1015">
        <f t="shared" si="110"/>
        <v>0.5</v>
      </c>
      <c r="P1015">
        <f t="shared" si="111"/>
        <v>1</v>
      </c>
    </row>
    <row r="1016" spans="1:16" x14ac:dyDescent="0.3">
      <c r="A1016">
        <v>4</v>
      </c>
      <c r="B1016">
        <v>41.880653000000002</v>
      </c>
      <c r="C1016">
        <v>-87.636480000000006</v>
      </c>
      <c r="D1016" s="1">
        <v>0.375</v>
      </c>
      <c r="E1016" s="1">
        <v>0.71527777777777779</v>
      </c>
      <c r="F1016" t="s">
        <v>12</v>
      </c>
      <c r="G1016" t="s">
        <v>10</v>
      </c>
      <c r="H1016">
        <v>26</v>
      </c>
      <c r="I1016" s="2">
        <v>44161</v>
      </c>
      <c r="J1016">
        <f t="shared" si="105"/>
        <v>1</v>
      </c>
      <c r="K1016" t="str">
        <f t="shared" si="106"/>
        <v>Th</v>
      </c>
      <c r="L1016">
        <f t="shared" si="107"/>
        <v>48</v>
      </c>
      <c r="M1016" s="11">
        <f t="shared" si="108"/>
        <v>0.41666666666666663</v>
      </c>
      <c r="N1016">
        <f t="shared" si="109"/>
        <v>1</v>
      </c>
      <c r="O1016">
        <f t="shared" si="110"/>
        <v>0.2</v>
      </c>
      <c r="P1016">
        <f t="shared" si="111"/>
        <v>1</v>
      </c>
    </row>
    <row r="1017" spans="1:16" x14ac:dyDescent="0.3">
      <c r="A1017">
        <v>4</v>
      </c>
      <c r="B1017">
        <v>41.881996999999998</v>
      </c>
      <c r="C1017">
        <v>-87.627484999999993</v>
      </c>
      <c r="D1017" s="1">
        <v>0.73958333333333337</v>
      </c>
      <c r="E1017" s="1">
        <v>0.77777777777777779</v>
      </c>
      <c r="F1017" t="s">
        <v>15</v>
      </c>
      <c r="G1017" t="s">
        <v>10</v>
      </c>
      <c r="H1017">
        <v>26</v>
      </c>
      <c r="I1017" s="2">
        <v>44161</v>
      </c>
      <c r="J1017">
        <f t="shared" si="105"/>
        <v>1</v>
      </c>
      <c r="K1017" t="str">
        <f t="shared" si="106"/>
        <v>Th</v>
      </c>
      <c r="L1017">
        <f t="shared" si="107"/>
        <v>48</v>
      </c>
      <c r="M1017" s="11">
        <f t="shared" si="108"/>
        <v>0.75</v>
      </c>
      <c r="N1017">
        <f t="shared" si="109"/>
        <v>1</v>
      </c>
      <c r="O1017">
        <f t="shared" si="110"/>
        <v>0.25</v>
      </c>
      <c r="P1017">
        <f t="shared" si="111"/>
        <v>1</v>
      </c>
    </row>
    <row r="1018" spans="1:16" x14ac:dyDescent="0.3">
      <c r="A1018">
        <v>4</v>
      </c>
      <c r="B1018">
        <v>41.897865000000003</v>
      </c>
      <c r="C1018">
        <v>-87.630874000000006</v>
      </c>
      <c r="D1018" s="1">
        <v>0.79166666666666663</v>
      </c>
      <c r="E1018" s="1">
        <v>0.99930555555555556</v>
      </c>
      <c r="F1018" t="s">
        <v>13</v>
      </c>
      <c r="G1018" t="s">
        <v>10</v>
      </c>
      <c r="H1018">
        <v>26</v>
      </c>
      <c r="I1018" s="2">
        <v>44161</v>
      </c>
      <c r="J1018">
        <f t="shared" si="105"/>
        <v>1</v>
      </c>
      <c r="K1018" t="str">
        <f t="shared" si="106"/>
        <v>Th</v>
      </c>
      <c r="L1018">
        <f t="shared" si="107"/>
        <v>48</v>
      </c>
      <c r="M1018" s="11">
        <f t="shared" si="108"/>
        <v>0.83333333333333326</v>
      </c>
      <c r="N1018">
        <f t="shared" si="109"/>
        <v>1</v>
      </c>
      <c r="O1018">
        <f t="shared" si="110"/>
        <v>0.5</v>
      </c>
      <c r="P1018">
        <f t="shared" si="111"/>
        <v>1</v>
      </c>
    </row>
    <row r="1019" spans="1:16" x14ac:dyDescent="0.3">
      <c r="A1019">
        <v>5</v>
      </c>
      <c r="B1019">
        <v>41.874848999999998</v>
      </c>
      <c r="C1019">
        <v>-87.634506000000002</v>
      </c>
      <c r="D1019" s="1">
        <v>0.25</v>
      </c>
      <c r="E1019" s="1">
        <v>0.3125</v>
      </c>
      <c r="F1019" t="s">
        <v>16</v>
      </c>
      <c r="G1019" t="s">
        <v>10</v>
      </c>
      <c r="H1019">
        <v>27</v>
      </c>
      <c r="I1019" s="2">
        <v>44161</v>
      </c>
      <c r="J1019">
        <f t="shared" si="105"/>
        <v>1</v>
      </c>
      <c r="K1019" t="str">
        <f t="shared" si="106"/>
        <v>Th</v>
      </c>
      <c r="L1019">
        <f t="shared" si="107"/>
        <v>48</v>
      </c>
      <c r="M1019" s="11">
        <f t="shared" si="108"/>
        <v>0.25</v>
      </c>
      <c r="N1019">
        <f t="shared" si="109"/>
        <v>1</v>
      </c>
      <c r="O1019">
        <f t="shared" si="110"/>
        <v>1</v>
      </c>
      <c r="P1019">
        <f t="shared" si="111"/>
        <v>1</v>
      </c>
    </row>
    <row r="1020" spans="1:16" x14ac:dyDescent="0.3">
      <c r="A1020">
        <v>5</v>
      </c>
      <c r="B1020">
        <v>41.880653000000002</v>
      </c>
      <c r="C1020">
        <v>-87.636480000000006</v>
      </c>
      <c r="D1020" s="1">
        <v>0.375</v>
      </c>
      <c r="E1020" s="1">
        <v>0.70833333333333337</v>
      </c>
      <c r="F1020" t="s">
        <v>12</v>
      </c>
      <c r="G1020" t="s">
        <v>10</v>
      </c>
      <c r="H1020">
        <v>27</v>
      </c>
      <c r="I1020" s="2">
        <v>44161</v>
      </c>
      <c r="J1020">
        <f t="shared" si="105"/>
        <v>1</v>
      </c>
      <c r="K1020" t="str">
        <f t="shared" si="106"/>
        <v>Th</v>
      </c>
      <c r="L1020">
        <f t="shared" si="107"/>
        <v>48</v>
      </c>
      <c r="M1020" s="11">
        <f t="shared" si="108"/>
        <v>0.41666666666666663</v>
      </c>
      <c r="N1020">
        <f t="shared" si="109"/>
        <v>1</v>
      </c>
      <c r="O1020">
        <f t="shared" si="110"/>
        <v>0.2</v>
      </c>
      <c r="P1020">
        <f t="shared" si="111"/>
        <v>1</v>
      </c>
    </row>
    <row r="1021" spans="1:16" x14ac:dyDescent="0.3">
      <c r="A1021">
        <v>5</v>
      </c>
      <c r="B1021">
        <v>41.881996999999998</v>
      </c>
      <c r="C1021">
        <v>-87.627484999999993</v>
      </c>
      <c r="D1021" s="1">
        <v>0.73958333333333337</v>
      </c>
      <c r="E1021" s="1">
        <v>0.77083333333333337</v>
      </c>
      <c r="F1021" t="s">
        <v>15</v>
      </c>
      <c r="G1021" t="s">
        <v>10</v>
      </c>
      <c r="H1021">
        <v>27</v>
      </c>
      <c r="I1021" s="2">
        <v>44161</v>
      </c>
      <c r="J1021">
        <f t="shared" si="105"/>
        <v>1</v>
      </c>
      <c r="K1021" t="str">
        <f t="shared" si="106"/>
        <v>Th</v>
      </c>
      <c r="L1021">
        <f t="shared" si="107"/>
        <v>48</v>
      </c>
      <c r="M1021" s="11">
        <f t="shared" si="108"/>
        <v>0.75</v>
      </c>
      <c r="N1021">
        <f t="shared" si="109"/>
        <v>1</v>
      </c>
      <c r="O1021">
        <f t="shared" si="110"/>
        <v>0.25</v>
      </c>
      <c r="P1021">
        <f t="shared" si="111"/>
        <v>1</v>
      </c>
    </row>
    <row r="1022" spans="1:16" x14ac:dyDescent="0.3">
      <c r="A1022">
        <v>5</v>
      </c>
      <c r="B1022">
        <v>41.897865000000003</v>
      </c>
      <c r="C1022">
        <v>-87.630874000000006</v>
      </c>
      <c r="D1022" s="1">
        <v>0.73958333333333337</v>
      </c>
      <c r="E1022" s="1">
        <v>0.99930555555555556</v>
      </c>
      <c r="F1022" t="s">
        <v>13</v>
      </c>
      <c r="G1022" t="s">
        <v>10</v>
      </c>
      <c r="H1022">
        <v>27</v>
      </c>
      <c r="I1022" s="2">
        <v>44161</v>
      </c>
      <c r="J1022">
        <f t="shared" si="105"/>
        <v>1</v>
      </c>
      <c r="K1022" t="str">
        <f t="shared" si="106"/>
        <v>Th</v>
      </c>
      <c r="L1022">
        <f t="shared" si="107"/>
        <v>48</v>
      </c>
      <c r="M1022" s="11">
        <f t="shared" si="108"/>
        <v>0.75</v>
      </c>
      <c r="N1022">
        <f t="shared" si="109"/>
        <v>1</v>
      </c>
      <c r="O1022">
        <f t="shared" si="110"/>
        <v>0.25</v>
      </c>
      <c r="P1022">
        <f t="shared" si="111"/>
        <v>1</v>
      </c>
    </row>
    <row r="1023" spans="1:16" x14ac:dyDescent="0.3">
      <c r="A1023">
        <v>6</v>
      </c>
      <c r="B1023">
        <v>41.880653000000002</v>
      </c>
      <c r="C1023">
        <v>-87.636480000000006</v>
      </c>
      <c r="D1023" s="1">
        <v>0.375</v>
      </c>
      <c r="E1023" s="1">
        <v>0.71527777777777779</v>
      </c>
      <c r="F1023" t="s">
        <v>12</v>
      </c>
      <c r="G1023" t="s">
        <v>14</v>
      </c>
      <c r="H1023">
        <v>29</v>
      </c>
      <c r="I1023" s="2">
        <v>44161</v>
      </c>
      <c r="J1023">
        <f t="shared" si="105"/>
        <v>1</v>
      </c>
      <c r="K1023" t="str">
        <f t="shared" si="106"/>
        <v>Th</v>
      </c>
      <c r="L1023">
        <f t="shared" si="107"/>
        <v>48</v>
      </c>
      <c r="M1023" s="11">
        <f t="shared" si="108"/>
        <v>0.41666666666666663</v>
      </c>
      <c r="N1023">
        <f t="shared" si="109"/>
        <v>1</v>
      </c>
      <c r="O1023">
        <f t="shared" si="110"/>
        <v>0.2</v>
      </c>
      <c r="P1023">
        <f t="shared" si="111"/>
        <v>1</v>
      </c>
    </row>
    <row r="1024" spans="1:16" x14ac:dyDescent="0.3">
      <c r="A1024">
        <v>6</v>
      </c>
      <c r="B1024">
        <v>41.881996999999998</v>
      </c>
      <c r="C1024">
        <v>-87.627484999999993</v>
      </c>
      <c r="D1024" s="1">
        <v>0.73958333333333337</v>
      </c>
      <c r="E1024" s="1">
        <v>0.77777777777777779</v>
      </c>
      <c r="F1024" t="s">
        <v>15</v>
      </c>
      <c r="G1024" t="s">
        <v>14</v>
      </c>
      <c r="H1024">
        <v>29</v>
      </c>
      <c r="I1024" s="2">
        <v>44161</v>
      </c>
      <c r="J1024">
        <f t="shared" si="105"/>
        <v>1</v>
      </c>
      <c r="K1024" t="str">
        <f t="shared" si="106"/>
        <v>Th</v>
      </c>
      <c r="L1024">
        <f t="shared" si="107"/>
        <v>48</v>
      </c>
      <c r="M1024" s="11">
        <f t="shared" si="108"/>
        <v>0.75</v>
      </c>
      <c r="N1024">
        <f t="shared" si="109"/>
        <v>1</v>
      </c>
      <c r="O1024">
        <f t="shared" si="110"/>
        <v>0.25</v>
      </c>
      <c r="P1024">
        <f t="shared" si="111"/>
        <v>1</v>
      </c>
    </row>
    <row r="1025" spans="1:16" x14ac:dyDescent="0.3">
      <c r="A1025">
        <v>6</v>
      </c>
      <c r="B1025">
        <v>41.897865000000003</v>
      </c>
      <c r="C1025">
        <v>-87.630874000000006</v>
      </c>
      <c r="D1025" s="1">
        <v>0.73958333333333337</v>
      </c>
      <c r="E1025" s="1">
        <v>0.99930555555555556</v>
      </c>
      <c r="F1025" t="s">
        <v>13</v>
      </c>
      <c r="G1025" t="s">
        <v>14</v>
      </c>
      <c r="H1025">
        <v>29</v>
      </c>
      <c r="I1025" s="2">
        <v>44161</v>
      </c>
      <c r="J1025">
        <f t="shared" si="105"/>
        <v>1</v>
      </c>
      <c r="K1025" t="str">
        <f t="shared" si="106"/>
        <v>Th</v>
      </c>
      <c r="L1025">
        <f t="shared" si="107"/>
        <v>48</v>
      </c>
      <c r="M1025" s="11">
        <f t="shared" si="108"/>
        <v>0.75</v>
      </c>
      <c r="N1025">
        <f t="shared" si="109"/>
        <v>1</v>
      </c>
      <c r="O1025">
        <f t="shared" si="110"/>
        <v>0.25</v>
      </c>
      <c r="P1025">
        <f t="shared" si="111"/>
        <v>1</v>
      </c>
    </row>
    <row r="1026" spans="1:16" x14ac:dyDescent="0.3">
      <c r="A1026">
        <v>1</v>
      </c>
      <c r="B1026">
        <v>41.879604</v>
      </c>
      <c r="C1026">
        <v>-87.633663999999996</v>
      </c>
      <c r="D1026" s="1">
        <v>0.33333333333333331</v>
      </c>
      <c r="E1026" s="1">
        <v>0.34027777777777773</v>
      </c>
      <c r="F1026" t="s">
        <v>9</v>
      </c>
      <c r="G1026" t="s">
        <v>10</v>
      </c>
      <c r="H1026">
        <v>25</v>
      </c>
      <c r="I1026" s="2">
        <v>44162</v>
      </c>
      <c r="J1026">
        <f t="shared" si="105"/>
        <v>1</v>
      </c>
      <c r="K1026" t="str">
        <f t="shared" si="106"/>
        <v>F</v>
      </c>
      <c r="L1026">
        <f t="shared" si="107"/>
        <v>48</v>
      </c>
      <c r="M1026" s="11">
        <f t="shared" si="108"/>
        <v>0.33333333333333331</v>
      </c>
      <c r="N1026">
        <f t="shared" si="109"/>
        <v>1</v>
      </c>
      <c r="O1026">
        <f t="shared" si="110"/>
        <v>0.5</v>
      </c>
      <c r="P1026">
        <f t="shared" si="111"/>
        <v>1</v>
      </c>
    </row>
    <row r="1027" spans="1:16" x14ac:dyDescent="0.3">
      <c r="A1027">
        <v>1</v>
      </c>
      <c r="B1027">
        <v>41.877676999999998</v>
      </c>
      <c r="C1027">
        <v>-87.634251000000006</v>
      </c>
      <c r="D1027" s="1">
        <v>0.34375</v>
      </c>
      <c r="E1027" s="1">
        <v>0.34722222222222227</v>
      </c>
      <c r="F1027" t="s">
        <v>11</v>
      </c>
      <c r="G1027" t="s">
        <v>10</v>
      </c>
      <c r="H1027">
        <v>25</v>
      </c>
      <c r="I1027" s="2">
        <v>44162</v>
      </c>
      <c r="J1027">
        <f t="shared" ref="J1027:J1080" si="112">CHOOSE(WEEKDAY(I1027),0,1,1,1,1,1,0)</f>
        <v>1</v>
      </c>
      <c r="K1027" t="str">
        <f t="shared" ref="K1027:K1080" si="113">CHOOSE(WEEKDAY(I1027),"Su","M","Tu","W","Th","F","Sa")</f>
        <v>F</v>
      </c>
      <c r="L1027">
        <f t="shared" ref="L1027:L1080" si="114">WEEKNUM(I1027)</f>
        <v>48</v>
      </c>
      <c r="M1027" s="11">
        <f t="shared" ref="M1027:M1080" si="115">MROUND(D1027,"2:00")</f>
        <v>0.33333333333333331</v>
      </c>
      <c r="N1027">
        <f t="shared" ref="N1027:N1080" si="116">COUNTIFS(F:F,F1027,A:A,A1027,K:K,K1027)/(MAX(L:L)-MIN(L:L))</f>
        <v>1</v>
      </c>
      <c r="O1027">
        <f t="shared" ref="O1027:O1080" si="117">COUNTIFS(F:F,F1027,M:M,M1027,K:K,K1027,A:A,A1027)/COUNTIFS(F:F,F1027,K:K,K1027,M:M,M1027)</f>
        <v>1</v>
      </c>
      <c r="P1027">
        <f t="shared" ref="P1027:P1080" si="118">COUNTIFS(F:F,F1027,A:A,A1027,K:K,K1027,M:M,M1027)/(MAX(L:L)-MIN(L:L))</f>
        <v>1</v>
      </c>
    </row>
    <row r="1028" spans="1:16" x14ac:dyDescent="0.3">
      <c r="A1028">
        <v>1</v>
      </c>
      <c r="B1028">
        <v>41.880653000000002</v>
      </c>
      <c r="C1028">
        <v>-87.636480000000006</v>
      </c>
      <c r="D1028" s="1">
        <v>0.35416666666666669</v>
      </c>
      <c r="E1028" s="1">
        <v>0.5</v>
      </c>
      <c r="F1028" t="s">
        <v>12</v>
      </c>
      <c r="G1028" t="s">
        <v>10</v>
      </c>
      <c r="H1028">
        <v>25</v>
      </c>
      <c r="I1028" s="2">
        <v>44162</v>
      </c>
      <c r="J1028">
        <f t="shared" si="112"/>
        <v>1</v>
      </c>
      <c r="K1028" t="str">
        <f t="shared" si="113"/>
        <v>F</v>
      </c>
      <c r="L1028">
        <f t="shared" si="114"/>
        <v>48</v>
      </c>
      <c r="M1028" s="11">
        <f t="shared" si="115"/>
        <v>0.33333333333333331</v>
      </c>
      <c r="N1028">
        <f t="shared" si="116"/>
        <v>1</v>
      </c>
      <c r="O1028">
        <f t="shared" si="117"/>
        <v>1</v>
      </c>
      <c r="P1028">
        <f t="shared" si="118"/>
        <v>1</v>
      </c>
    </row>
    <row r="1029" spans="1:16" x14ac:dyDescent="0.3">
      <c r="A1029">
        <v>1</v>
      </c>
      <c r="B1029">
        <v>41.897865000000003</v>
      </c>
      <c r="C1029">
        <v>-87.630874000000006</v>
      </c>
      <c r="D1029" s="1">
        <v>0.72916666666666663</v>
      </c>
      <c r="E1029" s="1">
        <v>0.99930555555555556</v>
      </c>
      <c r="F1029" t="s">
        <v>13</v>
      </c>
      <c r="G1029" t="s">
        <v>10</v>
      </c>
      <c r="H1029">
        <v>25</v>
      </c>
      <c r="I1029" s="2">
        <v>44162</v>
      </c>
      <c r="J1029">
        <f t="shared" si="112"/>
        <v>1</v>
      </c>
      <c r="K1029" t="str">
        <f t="shared" si="113"/>
        <v>F</v>
      </c>
      <c r="L1029">
        <f t="shared" si="114"/>
        <v>48</v>
      </c>
      <c r="M1029" s="11">
        <f t="shared" si="115"/>
        <v>0.75</v>
      </c>
      <c r="N1029">
        <f t="shared" si="116"/>
        <v>1</v>
      </c>
      <c r="O1029">
        <f t="shared" si="117"/>
        <v>0.26666666666666666</v>
      </c>
      <c r="P1029">
        <f t="shared" si="118"/>
        <v>1</v>
      </c>
    </row>
    <row r="1030" spans="1:16" x14ac:dyDescent="0.3">
      <c r="A1030">
        <v>2</v>
      </c>
      <c r="B1030">
        <v>41.879604</v>
      </c>
      <c r="C1030">
        <v>-87.633663999999996</v>
      </c>
      <c r="D1030" s="1">
        <v>0.3125</v>
      </c>
      <c r="E1030" s="1">
        <v>0.35416666666666669</v>
      </c>
      <c r="F1030" t="s">
        <v>9</v>
      </c>
      <c r="G1030" t="s">
        <v>14</v>
      </c>
      <c r="H1030">
        <v>27</v>
      </c>
      <c r="I1030" s="2">
        <v>44162</v>
      </c>
      <c r="J1030">
        <f t="shared" si="112"/>
        <v>1</v>
      </c>
      <c r="K1030" t="str">
        <f t="shared" si="113"/>
        <v>F</v>
      </c>
      <c r="L1030">
        <f t="shared" si="114"/>
        <v>48</v>
      </c>
      <c r="M1030" s="11">
        <f t="shared" si="115"/>
        <v>0.33333333333333331</v>
      </c>
      <c r="N1030">
        <f t="shared" si="116"/>
        <v>1</v>
      </c>
      <c r="O1030">
        <f t="shared" si="117"/>
        <v>0.5</v>
      </c>
      <c r="P1030">
        <f t="shared" si="118"/>
        <v>1</v>
      </c>
    </row>
    <row r="1031" spans="1:16" x14ac:dyDescent="0.3">
      <c r="A1031">
        <v>2</v>
      </c>
      <c r="B1031">
        <v>41.880653000000002</v>
      </c>
      <c r="C1031">
        <v>-87.636480000000006</v>
      </c>
      <c r="D1031" s="1">
        <v>0.375</v>
      </c>
      <c r="E1031" s="1">
        <v>0.70833333333333337</v>
      </c>
      <c r="F1031" t="s">
        <v>12</v>
      </c>
      <c r="G1031" t="s">
        <v>14</v>
      </c>
      <c r="H1031">
        <v>27</v>
      </c>
      <c r="I1031" s="2">
        <v>44162</v>
      </c>
      <c r="J1031">
        <f t="shared" si="112"/>
        <v>1</v>
      </c>
      <c r="K1031" t="str">
        <f t="shared" si="113"/>
        <v>F</v>
      </c>
      <c r="L1031">
        <f t="shared" si="114"/>
        <v>48</v>
      </c>
      <c r="M1031" s="11">
        <f t="shared" si="115"/>
        <v>0.41666666666666663</v>
      </c>
      <c r="N1031">
        <f t="shared" si="116"/>
        <v>1</v>
      </c>
      <c r="O1031">
        <f t="shared" si="117"/>
        <v>0.2</v>
      </c>
      <c r="P1031">
        <f t="shared" si="118"/>
        <v>1</v>
      </c>
    </row>
    <row r="1032" spans="1:16" x14ac:dyDescent="0.3">
      <c r="A1032">
        <v>2</v>
      </c>
      <c r="B1032">
        <v>41.897865000000003</v>
      </c>
      <c r="C1032">
        <v>-87.630874000000006</v>
      </c>
      <c r="D1032" s="1">
        <v>0.73958333333333337</v>
      </c>
      <c r="E1032" s="1">
        <v>0.99930555555555556</v>
      </c>
      <c r="F1032" t="s">
        <v>13</v>
      </c>
      <c r="G1032" t="s">
        <v>14</v>
      </c>
      <c r="H1032">
        <v>27</v>
      </c>
      <c r="I1032" s="2">
        <v>44162</v>
      </c>
      <c r="J1032">
        <f t="shared" si="112"/>
        <v>1</v>
      </c>
      <c r="K1032" t="str">
        <f t="shared" si="113"/>
        <v>F</v>
      </c>
      <c r="L1032">
        <f t="shared" si="114"/>
        <v>48</v>
      </c>
      <c r="M1032" s="11">
        <f t="shared" si="115"/>
        <v>0.75</v>
      </c>
      <c r="N1032">
        <f t="shared" si="116"/>
        <v>0.875</v>
      </c>
      <c r="O1032">
        <f t="shared" si="117"/>
        <v>0.2</v>
      </c>
      <c r="P1032">
        <f t="shared" si="118"/>
        <v>0.75</v>
      </c>
    </row>
    <row r="1033" spans="1:16" x14ac:dyDescent="0.3">
      <c r="A1033">
        <v>3</v>
      </c>
      <c r="B1033">
        <v>41.880653000000002</v>
      </c>
      <c r="C1033">
        <v>-87.636480000000006</v>
      </c>
      <c r="D1033" s="1">
        <v>0.375</v>
      </c>
      <c r="E1033" s="1">
        <v>0.70833333333333337</v>
      </c>
      <c r="F1033" t="s">
        <v>12</v>
      </c>
      <c r="G1033" t="s">
        <v>14</v>
      </c>
      <c r="H1033">
        <v>29</v>
      </c>
      <c r="I1033" s="2">
        <v>44162</v>
      </c>
      <c r="J1033">
        <f t="shared" si="112"/>
        <v>1</v>
      </c>
      <c r="K1033" t="str">
        <f t="shared" si="113"/>
        <v>F</v>
      </c>
      <c r="L1033">
        <f t="shared" si="114"/>
        <v>48</v>
      </c>
      <c r="M1033" s="11">
        <f t="shared" si="115"/>
        <v>0.41666666666666663</v>
      </c>
      <c r="N1033">
        <f t="shared" si="116"/>
        <v>1</v>
      </c>
      <c r="O1033">
        <f t="shared" si="117"/>
        <v>0.2</v>
      </c>
      <c r="P1033">
        <f t="shared" si="118"/>
        <v>1</v>
      </c>
    </row>
    <row r="1034" spans="1:16" x14ac:dyDescent="0.3">
      <c r="A1034">
        <v>3</v>
      </c>
      <c r="B1034">
        <v>41.881996999999998</v>
      </c>
      <c r="C1034">
        <v>-87.627484999999993</v>
      </c>
      <c r="D1034" s="1">
        <v>0.73958333333333337</v>
      </c>
      <c r="E1034" s="1">
        <v>0.77083333333333337</v>
      </c>
      <c r="F1034" t="s">
        <v>15</v>
      </c>
      <c r="G1034" t="s">
        <v>14</v>
      </c>
      <c r="H1034">
        <v>29</v>
      </c>
      <c r="I1034" s="2">
        <v>44162</v>
      </c>
      <c r="J1034">
        <f t="shared" si="112"/>
        <v>1</v>
      </c>
      <c r="K1034" t="str">
        <f t="shared" si="113"/>
        <v>F</v>
      </c>
      <c r="L1034">
        <f t="shared" si="114"/>
        <v>48</v>
      </c>
      <c r="M1034" s="11">
        <f t="shared" si="115"/>
        <v>0.75</v>
      </c>
      <c r="N1034">
        <f t="shared" si="116"/>
        <v>1</v>
      </c>
      <c r="O1034">
        <f t="shared" si="117"/>
        <v>0.33333333333333331</v>
      </c>
      <c r="P1034">
        <f t="shared" si="118"/>
        <v>1</v>
      </c>
    </row>
    <row r="1035" spans="1:16" x14ac:dyDescent="0.3">
      <c r="A1035">
        <v>3</v>
      </c>
      <c r="B1035">
        <v>41.897865000000003</v>
      </c>
      <c r="C1035">
        <v>-87.630874000000006</v>
      </c>
      <c r="D1035" s="1">
        <v>0.79166666666666663</v>
      </c>
      <c r="E1035" s="1">
        <v>0.99930555555555556</v>
      </c>
      <c r="F1035" t="s">
        <v>13</v>
      </c>
      <c r="G1035" t="s">
        <v>14</v>
      </c>
      <c r="H1035">
        <v>29</v>
      </c>
      <c r="I1035" s="2">
        <v>44162</v>
      </c>
      <c r="J1035">
        <f t="shared" si="112"/>
        <v>1</v>
      </c>
      <c r="K1035" t="str">
        <f t="shared" si="113"/>
        <v>F</v>
      </c>
      <c r="L1035">
        <f t="shared" si="114"/>
        <v>48</v>
      </c>
      <c r="M1035" s="11">
        <f t="shared" si="115"/>
        <v>0.83333333333333326</v>
      </c>
      <c r="N1035">
        <f t="shared" si="116"/>
        <v>1</v>
      </c>
      <c r="O1035">
        <f t="shared" si="117"/>
        <v>0.47058823529411764</v>
      </c>
      <c r="P1035">
        <f t="shared" si="118"/>
        <v>1</v>
      </c>
    </row>
    <row r="1036" spans="1:16" x14ac:dyDescent="0.3">
      <c r="A1036">
        <v>4</v>
      </c>
      <c r="B1036">
        <v>41.880653000000002</v>
      </c>
      <c r="C1036">
        <v>-87.636480000000006</v>
      </c>
      <c r="D1036" s="1">
        <v>0.375</v>
      </c>
      <c r="E1036" s="1">
        <v>0.71527777777777779</v>
      </c>
      <c r="F1036" t="s">
        <v>12</v>
      </c>
      <c r="G1036" t="s">
        <v>10</v>
      </c>
      <c r="H1036">
        <v>26</v>
      </c>
      <c r="I1036" s="2">
        <v>44162</v>
      </c>
      <c r="J1036">
        <f t="shared" si="112"/>
        <v>1</v>
      </c>
      <c r="K1036" t="str">
        <f t="shared" si="113"/>
        <v>F</v>
      </c>
      <c r="L1036">
        <f t="shared" si="114"/>
        <v>48</v>
      </c>
      <c r="M1036" s="11">
        <f t="shared" si="115"/>
        <v>0.41666666666666663</v>
      </c>
      <c r="N1036">
        <f t="shared" si="116"/>
        <v>1</v>
      </c>
      <c r="O1036">
        <f t="shared" si="117"/>
        <v>0.2</v>
      </c>
      <c r="P1036">
        <f t="shared" si="118"/>
        <v>1</v>
      </c>
    </row>
    <row r="1037" spans="1:16" x14ac:dyDescent="0.3">
      <c r="A1037">
        <v>4</v>
      </c>
      <c r="B1037">
        <v>41.881996999999998</v>
      </c>
      <c r="C1037">
        <v>-87.627484999999993</v>
      </c>
      <c r="D1037" s="1">
        <v>0.73958333333333337</v>
      </c>
      <c r="E1037" s="1">
        <v>0.77777777777777779</v>
      </c>
      <c r="F1037" t="s">
        <v>15</v>
      </c>
      <c r="G1037" t="s">
        <v>10</v>
      </c>
      <c r="H1037">
        <v>26</v>
      </c>
      <c r="I1037" s="2">
        <v>44162</v>
      </c>
      <c r="J1037">
        <f t="shared" si="112"/>
        <v>1</v>
      </c>
      <c r="K1037" t="str">
        <f t="shared" si="113"/>
        <v>F</v>
      </c>
      <c r="L1037">
        <f t="shared" si="114"/>
        <v>48</v>
      </c>
      <c r="M1037" s="11">
        <f t="shared" si="115"/>
        <v>0.75</v>
      </c>
      <c r="N1037">
        <f t="shared" si="116"/>
        <v>1</v>
      </c>
      <c r="O1037">
        <f t="shared" si="117"/>
        <v>0.33333333333333331</v>
      </c>
      <c r="P1037">
        <f t="shared" si="118"/>
        <v>1</v>
      </c>
    </row>
    <row r="1038" spans="1:16" x14ac:dyDescent="0.3">
      <c r="A1038">
        <v>4</v>
      </c>
      <c r="B1038">
        <v>41.897865000000003</v>
      </c>
      <c r="C1038">
        <v>-87.630874000000006</v>
      </c>
      <c r="D1038" s="1">
        <v>0.79166666666666663</v>
      </c>
      <c r="E1038" s="1">
        <v>0.99930555555555556</v>
      </c>
      <c r="F1038" t="s">
        <v>13</v>
      </c>
      <c r="G1038" t="s">
        <v>10</v>
      </c>
      <c r="H1038">
        <v>26</v>
      </c>
      <c r="I1038" s="2">
        <v>44162</v>
      </c>
      <c r="J1038">
        <f t="shared" si="112"/>
        <v>1</v>
      </c>
      <c r="K1038" t="str">
        <f t="shared" si="113"/>
        <v>F</v>
      </c>
      <c r="L1038">
        <f t="shared" si="114"/>
        <v>48</v>
      </c>
      <c r="M1038" s="11">
        <f t="shared" si="115"/>
        <v>0.83333333333333326</v>
      </c>
      <c r="N1038">
        <f t="shared" si="116"/>
        <v>1</v>
      </c>
      <c r="O1038">
        <f t="shared" si="117"/>
        <v>0.47058823529411764</v>
      </c>
      <c r="P1038">
        <f t="shared" si="118"/>
        <v>1</v>
      </c>
    </row>
    <row r="1039" spans="1:16" x14ac:dyDescent="0.3">
      <c r="A1039">
        <v>5</v>
      </c>
      <c r="B1039">
        <v>41.874848999999998</v>
      </c>
      <c r="C1039">
        <v>-87.634506000000002</v>
      </c>
      <c r="D1039" s="1">
        <v>0.25</v>
      </c>
      <c r="E1039" s="1">
        <v>0.3125</v>
      </c>
      <c r="F1039" t="s">
        <v>16</v>
      </c>
      <c r="G1039" t="s">
        <v>10</v>
      </c>
      <c r="H1039">
        <v>27</v>
      </c>
      <c r="I1039" s="2">
        <v>44162</v>
      </c>
      <c r="J1039">
        <f t="shared" si="112"/>
        <v>1</v>
      </c>
      <c r="K1039" t="str">
        <f t="shared" si="113"/>
        <v>F</v>
      </c>
      <c r="L1039">
        <f t="shared" si="114"/>
        <v>48</v>
      </c>
      <c r="M1039" s="11">
        <f t="shared" si="115"/>
        <v>0.25</v>
      </c>
      <c r="N1039">
        <f t="shared" si="116"/>
        <v>1</v>
      </c>
      <c r="O1039">
        <f t="shared" si="117"/>
        <v>0.5</v>
      </c>
      <c r="P1039">
        <f t="shared" si="118"/>
        <v>1</v>
      </c>
    </row>
    <row r="1040" spans="1:16" x14ac:dyDescent="0.3">
      <c r="A1040">
        <v>5</v>
      </c>
      <c r="B1040">
        <v>41.880653000000002</v>
      </c>
      <c r="C1040">
        <v>-87.636480000000006</v>
      </c>
      <c r="D1040" s="1">
        <v>0.375</v>
      </c>
      <c r="E1040" s="1">
        <v>0.70833333333333337</v>
      </c>
      <c r="F1040" t="s">
        <v>12</v>
      </c>
      <c r="G1040" t="s">
        <v>10</v>
      </c>
      <c r="H1040">
        <v>27</v>
      </c>
      <c r="I1040" s="2">
        <v>44162</v>
      </c>
      <c r="J1040">
        <f t="shared" si="112"/>
        <v>1</v>
      </c>
      <c r="K1040" t="str">
        <f t="shared" si="113"/>
        <v>F</v>
      </c>
      <c r="L1040">
        <f t="shared" si="114"/>
        <v>48</v>
      </c>
      <c r="M1040" s="11">
        <f t="shared" si="115"/>
        <v>0.41666666666666663</v>
      </c>
      <c r="N1040">
        <f t="shared" si="116"/>
        <v>1</v>
      </c>
      <c r="O1040">
        <f t="shared" si="117"/>
        <v>0.2</v>
      </c>
      <c r="P1040">
        <f t="shared" si="118"/>
        <v>1</v>
      </c>
    </row>
    <row r="1041" spans="1:16" x14ac:dyDescent="0.3">
      <c r="A1041">
        <v>5</v>
      </c>
      <c r="B1041">
        <v>41.897865000000003</v>
      </c>
      <c r="C1041">
        <v>-87.630874000000006</v>
      </c>
      <c r="D1041" s="1">
        <v>0.73958333333333337</v>
      </c>
      <c r="E1041" s="1">
        <v>0.99930555555555556</v>
      </c>
      <c r="F1041" t="s">
        <v>13</v>
      </c>
      <c r="G1041" t="s">
        <v>10</v>
      </c>
      <c r="H1041">
        <v>27</v>
      </c>
      <c r="I1041" s="2">
        <v>44162</v>
      </c>
      <c r="J1041">
        <f t="shared" si="112"/>
        <v>1</v>
      </c>
      <c r="K1041" t="str">
        <f t="shared" si="113"/>
        <v>F</v>
      </c>
      <c r="L1041">
        <f t="shared" si="114"/>
        <v>48</v>
      </c>
      <c r="M1041" s="11">
        <f t="shared" si="115"/>
        <v>0.75</v>
      </c>
      <c r="N1041">
        <f t="shared" si="116"/>
        <v>1</v>
      </c>
      <c r="O1041">
        <f t="shared" si="117"/>
        <v>0.26666666666666666</v>
      </c>
      <c r="P1041">
        <f t="shared" si="118"/>
        <v>1</v>
      </c>
    </row>
    <row r="1042" spans="1:16" x14ac:dyDescent="0.3">
      <c r="A1042">
        <v>6</v>
      </c>
      <c r="B1042">
        <v>41.874848999999998</v>
      </c>
      <c r="C1042">
        <v>-87.634506000000002</v>
      </c>
      <c r="D1042" s="1">
        <v>0.25</v>
      </c>
      <c r="E1042" s="1">
        <v>0.31944444444444448</v>
      </c>
      <c r="F1042" t="s">
        <v>16</v>
      </c>
      <c r="G1042" t="s">
        <v>14</v>
      </c>
      <c r="H1042">
        <v>29</v>
      </c>
      <c r="I1042" s="2">
        <v>44162</v>
      </c>
      <c r="J1042">
        <f t="shared" si="112"/>
        <v>1</v>
      </c>
      <c r="K1042" t="str">
        <f t="shared" si="113"/>
        <v>F</v>
      </c>
      <c r="L1042">
        <f t="shared" si="114"/>
        <v>48</v>
      </c>
      <c r="M1042" s="11">
        <f t="shared" si="115"/>
        <v>0.25</v>
      </c>
      <c r="N1042">
        <f t="shared" si="116"/>
        <v>1</v>
      </c>
      <c r="O1042">
        <f t="shared" si="117"/>
        <v>0.5</v>
      </c>
      <c r="P1042">
        <f t="shared" si="118"/>
        <v>1</v>
      </c>
    </row>
    <row r="1043" spans="1:16" x14ac:dyDescent="0.3">
      <c r="A1043">
        <v>6</v>
      </c>
      <c r="B1043">
        <v>41.880653000000002</v>
      </c>
      <c r="C1043">
        <v>-87.636480000000006</v>
      </c>
      <c r="D1043" s="1">
        <v>0.375</v>
      </c>
      <c r="E1043" s="1">
        <v>0.71527777777777779</v>
      </c>
      <c r="F1043" t="s">
        <v>12</v>
      </c>
      <c r="G1043" t="s">
        <v>14</v>
      </c>
      <c r="H1043">
        <v>29</v>
      </c>
      <c r="I1043" s="2">
        <v>44162</v>
      </c>
      <c r="J1043">
        <f t="shared" si="112"/>
        <v>1</v>
      </c>
      <c r="K1043" t="str">
        <f t="shared" si="113"/>
        <v>F</v>
      </c>
      <c r="L1043">
        <f t="shared" si="114"/>
        <v>48</v>
      </c>
      <c r="M1043" s="11">
        <f t="shared" si="115"/>
        <v>0.41666666666666663</v>
      </c>
      <c r="N1043">
        <f t="shared" si="116"/>
        <v>1</v>
      </c>
      <c r="O1043">
        <f t="shared" si="117"/>
        <v>0.2</v>
      </c>
      <c r="P1043">
        <f t="shared" si="118"/>
        <v>1</v>
      </c>
    </row>
    <row r="1044" spans="1:16" x14ac:dyDescent="0.3">
      <c r="A1044">
        <v>6</v>
      </c>
      <c r="B1044">
        <v>41.881996999999998</v>
      </c>
      <c r="C1044">
        <v>-87.627484999999993</v>
      </c>
      <c r="D1044" s="1">
        <v>0.73958333333333337</v>
      </c>
      <c r="E1044" s="1">
        <v>0.77777777777777779</v>
      </c>
      <c r="F1044" t="s">
        <v>15</v>
      </c>
      <c r="G1044" t="s">
        <v>14</v>
      </c>
      <c r="H1044">
        <v>29</v>
      </c>
      <c r="I1044" s="2">
        <v>44162</v>
      </c>
      <c r="J1044">
        <f t="shared" si="112"/>
        <v>1</v>
      </c>
      <c r="K1044" t="str">
        <f t="shared" si="113"/>
        <v>F</v>
      </c>
      <c r="L1044">
        <f t="shared" si="114"/>
        <v>48</v>
      </c>
      <c r="M1044" s="11">
        <f t="shared" si="115"/>
        <v>0.75</v>
      </c>
      <c r="N1044">
        <f t="shared" si="116"/>
        <v>1</v>
      </c>
      <c r="O1044">
        <f t="shared" si="117"/>
        <v>0.33333333333333331</v>
      </c>
      <c r="P1044">
        <f t="shared" si="118"/>
        <v>1</v>
      </c>
    </row>
    <row r="1045" spans="1:16" x14ac:dyDescent="0.3">
      <c r="A1045">
        <v>6</v>
      </c>
      <c r="B1045">
        <v>41.897865000000003</v>
      </c>
      <c r="C1045">
        <v>-87.630874000000006</v>
      </c>
      <c r="D1045" s="1">
        <v>0.73958333333333337</v>
      </c>
      <c r="E1045" s="1">
        <v>0.99930555555555556</v>
      </c>
      <c r="F1045" t="s">
        <v>13</v>
      </c>
      <c r="G1045" t="s">
        <v>14</v>
      </c>
      <c r="H1045">
        <v>29</v>
      </c>
      <c r="I1045" s="2">
        <v>44162</v>
      </c>
      <c r="J1045">
        <f t="shared" si="112"/>
        <v>1</v>
      </c>
      <c r="K1045" t="str">
        <f t="shared" si="113"/>
        <v>F</v>
      </c>
      <c r="L1045">
        <f t="shared" si="114"/>
        <v>48</v>
      </c>
      <c r="M1045" s="11">
        <f t="shared" si="115"/>
        <v>0.75</v>
      </c>
      <c r="N1045">
        <f t="shared" si="116"/>
        <v>1</v>
      </c>
      <c r="O1045">
        <f t="shared" si="117"/>
        <v>0.26666666666666666</v>
      </c>
      <c r="P1045">
        <f t="shared" si="118"/>
        <v>1</v>
      </c>
    </row>
    <row r="1046" spans="1:16" x14ac:dyDescent="0.3">
      <c r="A1046">
        <v>1</v>
      </c>
      <c r="B1046">
        <v>41.878163000000001</v>
      </c>
      <c r="C1046">
        <v>-87.634919999999994</v>
      </c>
      <c r="D1046" s="1">
        <v>0.52083333333333337</v>
      </c>
      <c r="E1046" s="1">
        <v>0.54166666666666663</v>
      </c>
      <c r="F1046" t="s">
        <v>17</v>
      </c>
      <c r="G1046" t="s">
        <v>10</v>
      </c>
      <c r="H1046">
        <v>25</v>
      </c>
      <c r="I1046" s="2">
        <v>44163</v>
      </c>
      <c r="J1046">
        <f t="shared" si="112"/>
        <v>0</v>
      </c>
      <c r="K1046" t="str">
        <f t="shared" si="113"/>
        <v>Sa</v>
      </c>
      <c r="L1046">
        <f t="shared" si="114"/>
        <v>48</v>
      </c>
      <c r="M1046" s="11">
        <f t="shared" si="115"/>
        <v>0.5</v>
      </c>
      <c r="N1046">
        <f t="shared" si="116"/>
        <v>1</v>
      </c>
      <c r="O1046">
        <f t="shared" si="117"/>
        <v>1</v>
      </c>
      <c r="P1046">
        <f t="shared" si="118"/>
        <v>1</v>
      </c>
    </row>
    <row r="1047" spans="1:16" x14ac:dyDescent="0.3">
      <c r="A1047">
        <v>1</v>
      </c>
      <c r="B1047">
        <v>41.884017999999998</v>
      </c>
      <c r="C1047">
        <v>-87.627398999999997</v>
      </c>
      <c r="D1047" s="1">
        <v>0.58333333333333337</v>
      </c>
      <c r="E1047" s="1">
        <v>0.66666666666666663</v>
      </c>
      <c r="F1047" t="s">
        <v>18</v>
      </c>
      <c r="G1047" t="s">
        <v>10</v>
      </c>
      <c r="H1047">
        <v>25</v>
      </c>
      <c r="I1047" s="2">
        <v>44163</v>
      </c>
      <c r="J1047">
        <f t="shared" si="112"/>
        <v>0</v>
      </c>
      <c r="K1047" t="str">
        <f t="shared" si="113"/>
        <v>Sa</v>
      </c>
      <c r="L1047">
        <f t="shared" si="114"/>
        <v>48</v>
      </c>
      <c r="M1047" s="11">
        <f t="shared" si="115"/>
        <v>0.58333333333333326</v>
      </c>
      <c r="N1047">
        <f t="shared" si="116"/>
        <v>1</v>
      </c>
      <c r="O1047">
        <f t="shared" si="117"/>
        <v>1</v>
      </c>
      <c r="P1047">
        <f t="shared" si="118"/>
        <v>1</v>
      </c>
    </row>
    <row r="1048" spans="1:16" x14ac:dyDescent="0.3">
      <c r="A1048">
        <v>1</v>
      </c>
      <c r="B1048">
        <v>41.883138000000002</v>
      </c>
      <c r="C1048">
        <v>-87.630692999999994</v>
      </c>
      <c r="D1048" s="1">
        <v>0.6875</v>
      </c>
      <c r="E1048" s="1">
        <v>0.70833333333333337</v>
      </c>
      <c r="F1048" t="s">
        <v>19</v>
      </c>
      <c r="G1048" t="s">
        <v>10</v>
      </c>
      <c r="H1048">
        <v>25</v>
      </c>
      <c r="I1048" s="2">
        <v>44163</v>
      </c>
      <c r="J1048">
        <f t="shared" si="112"/>
        <v>0</v>
      </c>
      <c r="K1048" t="str">
        <f t="shared" si="113"/>
        <v>Sa</v>
      </c>
      <c r="L1048">
        <f t="shared" si="114"/>
        <v>48</v>
      </c>
      <c r="M1048" s="11">
        <f t="shared" si="115"/>
        <v>0.66666666666666663</v>
      </c>
      <c r="N1048">
        <f t="shared" si="116"/>
        <v>1</v>
      </c>
      <c r="O1048">
        <f t="shared" si="117"/>
        <v>1</v>
      </c>
      <c r="P1048">
        <f t="shared" si="118"/>
        <v>1</v>
      </c>
    </row>
    <row r="1049" spans="1:16" x14ac:dyDescent="0.3">
      <c r="A1049">
        <v>1</v>
      </c>
      <c r="B1049">
        <v>41.897865000000003</v>
      </c>
      <c r="C1049">
        <v>-87.630874000000006</v>
      </c>
      <c r="D1049" s="1">
        <v>0.83333333333333337</v>
      </c>
      <c r="E1049" s="1">
        <v>0.99930555555555556</v>
      </c>
      <c r="F1049" t="s">
        <v>13</v>
      </c>
      <c r="G1049" t="s">
        <v>10</v>
      </c>
      <c r="H1049">
        <v>25</v>
      </c>
      <c r="I1049" s="2">
        <v>44163</v>
      </c>
      <c r="J1049">
        <f t="shared" si="112"/>
        <v>0</v>
      </c>
      <c r="K1049" t="str">
        <f t="shared" si="113"/>
        <v>Sa</v>
      </c>
      <c r="L1049">
        <f t="shared" si="114"/>
        <v>48</v>
      </c>
      <c r="M1049" s="11">
        <f t="shared" si="115"/>
        <v>0.83333333333333326</v>
      </c>
      <c r="N1049">
        <f t="shared" si="116"/>
        <v>1</v>
      </c>
      <c r="O1049">
        <f t="shared" si="117"/>
        <v>0.88888888888888884</v>
      </c>
      <c r="P1049">
        <f t="shared" si="118"/>
        <v>1</v>
      </c>
    </row>
    <row r="1050" spans="1:16" x14ac:dyDescent="0.3">
      <c r="A1050">
        <v>2</v>
      </c>
      <c r="B1050">
        <v>41.879927000000002</v>
      </c>
      <c r="C1050">
        <v>-87.623632999999998</v>
      </c>
      <c r="D1050" s="1">
        <v>0.39583333333333331</v>
      </c>
      <c r="E1050" s="1">
        <v>0.5625</v>
      </c>
      <c r="F1050" t="s">
        <v>20</v>
      </c>
      <c r="G1050" t="s">
        <v>14</v>
      </c>
      <c r="H1050">
        <v>27</v>
      </c>
      <c r="I1050" s="2">
        <v>44163</v>
      </c>
      <c r="J1050">
        <f t="shared" si="112"/>
        <v>0</v>
      </c>
      <c r="K1050" t="str">
        <f t="shared" si="113"/>
        <v>Sa</v>
      </c>
      <c r="L1050">
        <f t="shared" si="114"/>
        <v>48</v>
      </c>
      <c r="M1050" s="11">
        <f t="shared" si="115"/>
        <v>0.41666666666666663</v>
      </c>
      <c r="N1050">
        <f t="shared" si="116"/>
        <v>1</v>
      </c>
      <c r="O1050">
        <f t="shared" si="117"/>
        <v>1</v>
      </c>
      <c r="P1050">
        <f t="shared" si="118"/>
        <v>1</v>
      </c>
    </row>
    <row r="1051" spans="1:16" x14ac:dyDescent="0.3">
      <c r="A1051">
        <v>2</v>
      </c>
      <c r="B1051">
        <v>41.879604</v>
      </c>
      <c r="C1051">
        <v>-87.633663999999996</v>
      </c>
      <c r="D1051" s="1">
        <v>0.58333333333333337</v>
      </c>
      <c r="E1051" s="1">
        <v>0.625</v>
      </c>
      <c r="F1051" t="s">
        <v>9</v>
      </c>
      <c r="G1051" t="s">
        <v>14</v>
      </c>
      <c r="H1051">
        <v>27</v>
      </c>
      <c r="I1051" s="2">
        <v>44163</v>
      </c>
      <c r="J1051">
        <f t="shared" si="112"/>
        <v>0</v>
      </c>
      <c r="K1051" t="str">
        <f t="shared" si="113"/>
        <v>Sa</v>
      </c>
      <c r="L1051">
        <f t="shared" si="114"/>
        <v>48</v>
      </c>
      <c r="M1051" s="11">
        <f t="shared" si="115"/>
        <v>0.58333333333333326</v>
      </c>
      <c r="N1051">
        <f t="shared" si="116"/>
        <v>1</v>
      </c>
      <c r="O1051">
        <f t="shared" si="117"/>
        <v>1</v>
      </c>
      <c r="P1051">
        <f t="shared" si="118"/>
        <v>1</v>
      </c>
    </row>
    <row r="1052" spans="1:16" x14ac:dyDescent="0.3">
      <c r="A1052">
        <v>2</v>
      </c>
      <c r="B1052">
        <v>41.897865000000003</v>
      </c>
      <c r="C1052">
        <v>-87.630874000000006</v>
      </c>
      <c r="D1052" s="1">
        <v>0.64583333333333337</v>
      </c>
      <c r="E1052" s="1">
        <v>0.99930555555555556</v>
      </c>
      <c r="F1052" t="s">
        <v>13</v>
      </c>
      <c r="G1052" t="s">
        <v>14</v>
      </c>
      <c r="H1052">
        <v>27</v>
      </c>
      <c r="I1052" s="2">
        <v>44163</v>
      </c>
      <c r="J1052">
        <f t="shared" si="112"/>
        <v>0</v>
      </c>
      <c r="K1052" t="str">
        <f t="shared" si="113"/>
        <v>Sa</v>
      </c>
      <c r="L1052">
        <f t="shared" si="114"/>
        <v>48</v>
      </c>
      <c r="M1052" s="11">
        <f t="shared" si="115"/>
        <v>0.66666666666666663</v>
      </c>
      <c r="N1052">
        <f t="shared" si="116"/>
        <v>1.125</v>
      </c>
      <c r="O1052">
        <f t="shared" si="117"/>
        <v>0.5</v>
      </c>
      <c r="P1052">
        <f t="shared" si="118"/>
        <v>1</v>
      </c>
    </row>
    <row r="1053" spans="1:16" x14ac:dyDescent="0.3">
      <c r="A1053">
        <v>3</v>
      </c>
      <c r="B1053">
        <v>41.874848999999998</v>
      </c>
      <c r="C1053">
        <v>-87.634506000000002</v>
      </c>
      <c r="D1053" s="1">
        <v>0.29166666666666669</v>
      </c>
      <c r="E1053" s="1">
        <v>0.375</v>
      </c>
      <c r="F1053" t="s">
        <v>16</v>
      </c>
      <c r="G1053" t="s">
        <v>14</v>
      </c>
      <c r="H1053">
        <v>29</v>
      </c>
      <c r="I1053" s="2">
        <v>44163</v>
      </c>
      <c r="J1053">
        <f t="shared" si="112"/>
        <v>0</v>
      </c>
      <c r="K1053" t="str">
        <f t="shared" si="113"/>
        <v>Sa</v>
      </c>
      <c r="L1053">
        <f t="shared" si="114"/>
        <v>48</v>
      </c>
      <c r="M1053" s="11">
        <f t="shared" si="115"/>
        <v>0.33333333333333331</v>
      </c>
      <c r="N1053">
        <f t="shared" si="116"/>
        <v>1</v>
      </c>
      <c r="O1053">
        <f t="shared" si="117"/>
        <v>1</v>
      </c>
      <c r="P1053">
        <f t="shared" si="118"/>
        <v>1</v>
      </c>
    </row>
    <row r="1054" spans="1:16" x14ac:dyDescent="0.3">
      <c r="A1054">
        <v>3</v>
      </c>
      <c r="B1054">
        <v>41.883138000000002</v>
      </c>
      <c r="C1054">
        <v>-87.630692999999994</v>
      </c>
      <c r="D1054" s="1">
        <v>0.70833333333333337</v>
      </c>
      <c r="E1054" s="1">
        <v>0.75</v>
      </c>
      <c r="F1054" t="s">
        <v>19</v>
      </c>
      <c r="G1054" t="s">
        <v>14</v>
      </c>
      <c r="H1054">
        <v>29</v>
      </c>
      <c r="I1054" s="2">
        <v>44163</v>
      </c>
      <c r="J1054">
        <f t="shared" si="112"/>
        <v>0</v>
      </c>
      <c r="K1054" t="str">
        <f t="shared" si="113"/>
        <v>Sa</v>
      </c>
      <c r="L1054">
        <f t="shared" si="114"/>
        <v>48</v>
      </c>
      <c r="M1054" s="11">
        <f t="shared" si="115"/>
        <v>0.75</v>
      </c>
      <c r="N1054">
        <f t="shared" si="116"/>
        <v>1</v>
      </c>
      <c r="O1054">
        <f t="shared" si="117"/>
        <v>1</v>
      </c>
      <c r="P1054">
        <f t="shared" si="118"/>
        <v>1</v>
      </c>
    </row>
    <row r="1055" spans="1:16" x14ac:dyDescent="0.3">
      <c r="A1055">
        <v>3</v>
      </c>
      <c r="B1055">
        <v>41.884017999999998</v>
      </c>
      <c r="C1055">
        <v>-87.627398999999997</v>
      </c>
      <c r="D1055" s="1">
        <v>0.75</v>
      </c>
      <c r="E1055" s="1">
        <v>0.91666666666666663</v>
      </c>
      <c r="F1055" t="s">
        <v>18</v>
      </c>
      <c r="G1055" t="s">
        <v>14</v>
      </c>
      <c r="H1055">
        <v>29</v>
      </c>
      <c r="I1055" s="2">
        <v>44163</v>
      </c>
      <c r="J1055">
        <f t="shared" si="112"/>
        <v>0</v>
      </c>
      <c r="K1055" t="str">
        <f t="shared" si="113"/>
        <v>Sa</v>
      </c>
      <c r="L1055">
        <f t="shared" si="114"/>
        <v>48</v>
      </c>
      <c r="M1055" s="11">
        <f t="shared" si="115"/>
        <v>0.75</v>
      </c>
      <c r="N1055">
        <f t="shared" si="116"/>
        <v>1</v>
      </c>
      <c r="O1055">
        <f t="shared" si="117"/>
        <v>1</v>
      </c>
      <c r="P1055">
        <f t="shared" si="118"/>
        <v>1</v>
      </c>
    </row>
    <row r="1056" spans="1:16" x14ac:dyDescent="0.3">
      <c r="A1056">
        <v>4</v>
      </c>
      <c r="B1056">
        <v>41.897865000000003</v>
      </c>
      <c r="C1056">
        <v>-87.630874000000006</v>
      </c>
      <c r="D1056" s="1">
        <v>0.375</v>
      </c>
      <c r="E1056" s="1">
        <v>0.38541666666666669</v>
      </c>
      <c r="F1056" t="s">
        <v>13</v>
      </c>
      <c r="G1056" t="s">
        <v>10</v>
      </c>
      <c r="H1056">
        <v>26</v>
      </c>
      <c r="I1056" s="2">
        <v>44163</v>
      </c>
      <c r="J1056">
        <f t="shared" si="112"/>
        <v>0</v>
      </c>
      <c r="K1056" t="str">
        <f t="shared" si="113"/>
        <v>Sa</v>
      </c>
      <c r="L1056">
        <f t="shared" si="114"/>
        <v>48</v>
      </c>
      <c r="M1056" s="11">
        <f t="shared" si="115"/>
        <v>0.41666666666666663</v>
      </c>
      <c r="N1056">
        <f t="shared" si="116"/>
        <v>1</v>
      </c>
      <c r="O1056">
        <f t="shared" si="117"/>
        <v>1</v>
      </c>
      <c r="P1056">
        <f t="shared" si="118"/>
        <v>1</v>
      </c>
    </row>
    <row r="1057" spans="1:16" x14ac:dyDescent="0.3">
      <c r="A1057">
        <v>4</v>
      </c>
      <c r="B1057">
        <v>41.879604</v>
      </c>
      <c r="C1057">
        <v>-87.633663999999996</v>
      </c>
      <c r="D1057" s="1">
        <v>0.75</v>
      </c>
      <c r="E1057" s="1">
        <v>0.79166666666666663</v>
      </c>
      <c r="F1057" t="s">
        <v>9</v>
      </c>
      <c r="G1057" t="s">
        <v>10</v>
      </c>
      <c r="H1057">
        <v>26</v>
      </c>
      <c r="I1057" s="2">
        <v>44163</v>
      </c>
      <c r="J1057">
        <f t="shared" si="112"/>
        <v>0</v>
      </c>
      <c r="K1057" t="str">
        <f t="shared" si="113"/>
        <v>Sa</v>
      </c>
      <c r="L1057">
        <f t="shared" si="114"/>
        <v>48</v>
      </c>
      <c r="M1057" s="11">
        <f t="shared" si="115"/>
        <v>0.75</v>
      </c>
      <c r="N1057">
        <f t="shared" si="116"/>
        <v>1</v>
      </c>
      <c r="O1057">
        <f t="shared" si="117"/>
        <v>1</v>
      </c>
      <c r="P1057">
        <f t="shared" si="118"/>
        <v>1</v>
      </c>
    </row>
    <row r="1058" spans="1:16" x14ac:dyDescent="0.3">
      <c r="A1058">
        <v>4</v>
      </c>
      <c r="B1058">
        <v>41.890135999999998</v>
      </c>
      <c r="C1058">
        <v>-87.631688999999994</v>
      </c>
      <c r="D1058" s="1">
        <v>0.8125</v>
      </c>
      <c r="E1058" s="1">
        <v>0.99930555555555556</v>
      </c>
      <c r="F1058" t="s">
        <v>21</v>
      </c>
      <c r="G1058" t="s">
        <v>10</v>
      </c>
      <c r="H1058">
        <v>26</v>
      </c>
      <c r="I1058" s="2">
        <v>44163</v>
      </c>
      <c r="J1058">
        <f t="shared" si="112"/>
        <v>0</v>
      </c>
      <c r="K1058" t="str">
        <f t="shared" si="113"/>
        <v>Sa</v>
      </c>
      <c r="L1058">
        <f t="shared" si="114"/>
        <v>48</v>
      </c>
      <c r="M1058" s="11">
        <f t="shared" si="115"/>
        <v>0.83333333333333326</v>
      </c>
      <c r="N1058">
        <f t="shared" si="116"/>
        <v>1.125</v>
      </c>
      <c r="O1058">
        <f t="shared" si="117"/>
        <v>0.9</v>
      </c>
      <c r="P1058">
        <f t="shared" si="118"/>
        <v>1.125</v>
      </c>
    </row>
    <row r="1059" spans="1:16" x14ac:dyDescent="0.3">
      <c r="A1059">
        <v>5</v>
      </c>
      <c r="B1059">
        <v>41.897865000000003</v>
      </c>
      <c r="C1059">
        <v>-87.630874000000006</v>
      </c>
      <c r="D1059" s="1">
        <v>0.33333333333333331</v>
      </c>
      <c r="E1059" s="1">
        <v>0.375</v>
      </c>
      <c r="F1059" t="s">
        <v>13</v>
      </c>
      <c r="G1059" t="s">
        <v>10</v>
      </c>
      <c r="H1059">
        <v>27</v>
      </c>
      <c r="I1059" s="2">
        <v>44163</v>
      </c>
      <c r="J1059">
        <f t="shared" si="112"/>
        <v>0</v>
      </c>
      <c r="K1059" t="str">
        <f t="shared" si="113"/>
        <v>Sa</v>
      </c>
      <c r="L1059">
        <f t="shared" si="114"/>
        <v>48</v>
      </c>
      <c r="M1059" s="11">
        <f t="shared" si="115"/>
        <v>0.33333333333333331</v>
      </c>
      <c r="N1059">
        <f t="shared" si="116"/>
        <v>1</v>
      </c>
      <c r="O1059">
        <f t="shared" si="117"/>
        <v>1</v>
      </c>
      <c r="P1059">
        <f t="shared" si="118"/>
        <v>1</v>
      </c>
    </row>
    <row r="1060" spans="1:16" x14ac:dyDescent="0.3">
      <c r="A1060">
        <v>5</v>
      </c>
      <c r="B1060">
        <v>41.881996999999998</v>
      </c>
      <c r="C1060">
        <v>-87.627484999999993</v>
      </c>
      <c r="D1060" s="1">
        <v>0.375</v>
      </c>
      <c r="E1060" s="1">
        <v>0.54166666666666663</v>
      </c>
      <c r="F1060" t="s">
        <v>15</v>
      </c>
      <c r="G1060" t="s">
        <v>10</v>
      </c>
      <c r="H1060">
        <v>27</v>
      </c>
      <c r="I1060" s="2">
        <v>44163</v>
      </c>
      <c r="J1060">
        <f t="shared" si="112"/>
        <v>0</v>
      </c>
      <c r="K1060" t="str">
        <f t="shared" si="113"/>
        <v>Sa</v>
      </c>
      <c r="L1060">
        <f t="shared" si="114"/>
        <v>48</v>
      </c>
      <c r="M1060" s="11">
        <f t="shared" si="115"/>
        <v>0.41666666666666663</v>
      </c>
      <c r="N1060">
        <f t="shared" si="116"/>
        <v>1</v>
      </c>
      <c r="O1060">
        <f t="shared" si="117"/>
        <v>0.5</v>
      </c>
      <c r="P1060">
        <f t="shared" si="118"/>
        <v>1</v>
      </c>
    </row>
    <row r="1061" spans="1:16" x14ac:dyDescent="0.3">
      <c r="A1061">
        <v>6</v>
      </c>
      <c r="B1061">
        <v>41.881996999999998</v>
      </c>
      <c r="C1061">
        <v>-87.627484999999993</v>
      </c>
      <c r="D1061" s="1">
        <v>0.41666666666666669</v>
      </c>
      <c r="E1061" s="1">
        <v>0.54166666666666663</v>
      </c>
      <c r="F1061" t="s">
        <v>15</v>
      </c>
      <c r="G1061" t="s">
        <v>14</v>
      </c>
      <c r="H1061">
        <v>29</v>
      </c>
      <c r="I1061" s="2">
        <v>44163</v>
      </c>
      <c r="J1061">
        <f t="shared" si="112"/>
        <v>0</v>
      </c>
      <c r="K1061" t="str">
        <f t="shared" si="113"/>
        <v>Sa</v>
      </c>
      <c r="L1061">
        <f t="shared" si="114"/>
        <v>48</v>
      </c>
      <c r="M1061" s="11">
        <f t="shared" si="115"/>
        <v>0.41666666666666663</v>
      </c>
      <c r="N1061">
        <f t="shared" si="116"/>
        <v>1</v>
      </c>
      <c r="O1061">
        <f t="shared" si="117"/>
        <v>0.5</v>
      </c>
      <c r="P1061">
        <f t="shared" si="118"/>
        <v>1</v>
      </c>
    </row>
    <row r="1062" spans="1:16" x14ac:dyDescent="0.3">
      <c r="A1062">
        <v>6</v>
      </c>
      <c r="B1062">
        <v>41.883138000000002</v>
      </c>
      <c r="C1062">
        <v>-87.630692999999994</v>
      </c>
      <c r="D1062" s="1">
        <v>0.58333333333333337</v>
      </c>
      <c r="E1062" s="1">
        <v>0.66666666666666663</v>
      </c>
      <c r="F1062" t="s">
        <v>19</v>
      </c>
      <c r="G1062" t="s">
        <v>14</v>
      </c>
      <c r="H1062">
        <v>29</v>
      </c>
      <c r="I1062" s="2">
        <v>44163</v>
      </c>
      <c r="J1062">
        <f t="shared" si="112"/>
        <v>0</v>
      </c>
      <c r="K1062" t="str">
        <f t="shared" si="113"/>
        <v>Sa</v>
      </c>
      <c r="L1062">
        <f t="shared" si="114"/>
        <v>48</v>
      </c>
      <c r="M1062" s="11">
        <f t="shared" si="115"/>
        <v>0.58333333333333326</v>
      </c>
      <c r="N1062">
        <f t="shared" si="116"/>
        <v>1</v>
      </c>
      <c r="O1062">
        <f t="shared" si="117"/>
        <v>1</v>
      </c>
      <c r="P1062">
        <f t="shared" si="118"/>
        <v>1</v>
      </c>
    </row>
    <row r="1063" spans="1:16" x14ac:dyDescent="0.3">
      <c r="A1063">
        <v>6</v>
      </c>
      <c r="B1063">
        <v>41.897865000000003</v>
      </c>
      <c r="C1063">
        <v>-87.630874000000006</v>
      </c>
      <c r="D1063" s="1">
        <v>0.66666666666666663</v>
      </c>
      <c r="E1063" s="1">
        <v>0.99930555555555556</v>
      </c>
      <c r="F1063" t="s">
        <v>13</v>
      </c>
      <c r="G1063" t="s">
        <v>14</v>
      </c>
      <c r="H1063">
        <v>29</v>
      </c>
      <c r="I1063" s="2">
        <v>44163</v>
      </c>
      <c r="J1063">
        <f t="shared" si="112"/>
        <v>0</v>
      </c>
      <c r="K1063" t="str">
        <f t="shared" si="113"/>
        <v>Sa</v>
      </c>
      <c r="L1063">
        <f t="shared" si="114"/>
        <v>48</v>
      </c>
      <c r="M1063" s="11">
        <f t="shared" si="115"/>
        <v>0.66666666666666663</v>
      </c>
      <c r="N1063">
        <f t="shared" si="116"/>
        <v>1</v>
      </c>
      <c r="O1063">
        <f t="shared" si="117"/>
        <v>0.5</v>
      </c>
      <c r="P1063">
        <f t="shared" si="118"/>
        <v>1</v>
      </c>
    </row>
    <row r="1064" spans="1:16" x14ac:dyDescent="0.3">
      <c r="A1064">
        <v>1</v>
      </c>
      <c r="B1064">
        <v>41.878163000000001</v>
      </c>
      <c r="C1064">
        <v>-87.634919999999994</v>
      </c>
      <c r="D1064" s="1">
        <v>0.52083333333333337</v>
      </c>
      <c r="E1064" s="1">
        <v>0.54166666666666663</v>
      </c>
      <c r="F1064" t="s">
        <v>17</v>
      </c>
      <c r="G1064" t="s">
        <v>10</v>
      </c>
      <c r="H1064">
        <v>25</v>
      </c>
      <c r="I1064" s="2">
        <v>44164</v>
      </c>
      <c r="J1064">
        <f t="shared" si="112"/>
        <v>0</v>
      </c>
      <c r="K1064" t="str">
        <f t="shared" si="113"/>
        <v>Su</v>
      </c>
      <c r="L1064">
        <f t="shared" si="114"/>
        <v>49</v>
      </c>
      <c r="M1064" s="11">
        <f t="shared" si="115"/>
        <v>0.5</v>
      </c>
      <c r="N1064">
        <f t="shared" si="116"/>
        <v>1</v>
      </c>
      <c r="O1064">
        <f t="shared" si="117"/>
        <v>1</v>
      </c>
      <c r="P1064">
        <f t="shared" si="118"/>
        <v>1</v>
      </c>
    </row>
    <row r="1065" spans="1:16" x14ac:dyDescent="0.3">
      <c r="A1065">
        <v>1</v>
      </c>
      <c r="B1065">
        <v>41.883138000000002</v>
      </c>
      <c r="C1065">
        <v>-87.630692999999994</v>
      </c>
      <c r="D1065" s="1">
        <v>0.6875</v>
      </c>
      <c r="E1065" s="1">
        <v>0.70833333333333337</v>
      </c>
      <c r="F1065" t="s">
        <v>19</v>
      </c>
      <c r="G1065" t="s">
        <v>10</v>
      </c>
      <c r="H1065">
        <v>25</v>
      </c>
      <c r="I1065" s="2">
        <v>44164</v>
      </c>
      <c r="J1065">
        <f t="shared" si="112"/>
        <v>0</v>
      </c>
      <c r="K1065" t="str">
        <f t="shared" si="113"/>
        <v>Su</v>
      </c>
      <c r="L1065">
        <f t="shared" si="114"/>
        <v>49</v>
      </c>
      <c r="M1065" s="11">
        <f t="shared" si="115"/>
        <v>0.66666666666666663</v>
      </c>
      <c r="N1065">
        <f t="shared" si="116"/>
        <v>1</v>
      </c>
      <c r="O1065">
        <f t="shared" si="117"/>
        <v>1</v>
      </c>
      <c r="P1065">
        <f t="shared" si="118"/>
        <v>1</v>
      </c>
    </row>
    <row r="1066" spans="1:16" x14ac:dyDescent="0.3">
      <c r="A1066">
        <v>1</v>
      </c>
      <c r="B1066">
        <v>41.897865000000003</v>
      </c>
      <c r="C1066">
        <v>-87.630874000000006</v>
      </c>
      <c r="D1066" s="1">
        <v>0.83333333333333337</v>
      </c>
      <c r="E1066" s="1">
        <v>0.99930555555555556</v>
      </c>
      <c r="F1066" t="s">
        <v>13</v>
      </c>
      <c r="G1066" t="s">
        <v>10</v>
      </c>
      <c r="H1066">
        <v>25</v>
      </c>
      <c r="I1066" s="2">
        <v>44164</v>
      </c>
      <c r="J1066">
        <f t="shared" si="112"/>
        <v>0</v>
      </c>
      <c r="K1066" t="str">
        <f t="shared" si="113"/>
        <v>Su</v>
      </c>
      <c r="L1066">
        <f t="shared" si="114"/>
        <v>49</v>
      </c>
      <c r="M1066" s="11">
        <f t="shared" si="115"/>
        <v>0.83333333333333326</v>
      </c>
      <c r="N1066">
        <f t="shared" si="116"/>
        <v>1</v>
      </c>
      <c r="O1066">
        <f t="shared" si="117"/>
        <v>1</v>
      </c>
      <c r="P1066">
        <f t="shared" si="118"/>
        <v>1</v>
      </c>
    </row>
    <row r="1067" spans="1:16" x14ac:dyDescent="0.3">
      <c r="A1067">
        <v>2</v>
      </c>
      <c r="B1067">
        <v>41.881996999999998</v>
      </c>
      <c r="C1067">
        <v>-87.627484999999993</v>
      </c>
      <c r="D1067" s="1">
        <v>0.33333333333333331</v>
      </c>
      <c r="E1067" s="1">
        <v>0.375</v>
      </c>
      <c r="F1067" t="s">
        <v>15</v>
      </c>
      <c r="G1067" t="s">
        <v>14</v>
      </c>
      <c r="H1067">
        <v>27</v>
      </c>
      <c r="I1067" s="2">
        <v>44164</v>
      </c>
      <c r="J1067">
        <f t="shared" si="112"/>
        <v>0</v>
      </c>
      <c r="K1067" t="str">
        <f t="shared" si="113"/>
        <v>Su</v>
      </c>
      <c r="L1067">
        <f t="shared" si="114"/>
        <v>49</v>
      </c>
      <c r="M1067" s="11">
        <f t="shared" si="115"/>
        <v>0.33333333333333331</v>
      </c>
      <c r="N1067">
        <f t="shared" si="116"/>
        <v>1</v>
      </c>
      <c r="O1067">
        <f t="shared" si="117"/>
        <v>1</v>
      </c>
      <c r="P1067">
        <f t="shared" si="118"/>
        <v>1</v>
      </c>
    </row>
    <row r="1068" spans="1:16" x14ac:dyDescent="0.3">
      <c r="A1068">
        <v>2</v>
      </c>
      <c r="B1068">
        <v>41.879927000000002</v>
      </c>
      <c r="C1068">
        <v>-87.623632999999998</v>
      </c>
      <c r="D1068" s="1">
        <v>0.39583333333333331</v>
      </c>
      <c r="E1068" s="1">
        <v>0.5625</v>
      </c>
      <c r="F1068" t="s">
        <v>20</v>
      </c>
      <c r="G1068" t="s">
        <v>14</v>
      </c>
      <c r="H1068">
        <v>27</v>
      </c>
      <c r="I1068" s="2">
        <v>44164</v>
      </c>
      <c r="J1068">
        <f t="shared" si="112"/>
        <v>0</v>
      </c>
      <c r="K1068" t="str">
        <f t="shared" si="113"/>
        <v>Su</v>
      </c>
      <c r="L1068">
        <f t="shared" si="114"/>
        <v>49</v>
      </c>
      <c r="M1068" s="11">
        <f t="shared" si="115"/>
        <v>0.41666666666666663</v>
      </c>
      <c r="N1068">
        <f t="shared" si="116"/>
        <v>1</v>
      </c>
      <c r="O1068">
        <f t="shared" si="117"/>
        <v>1</v>
      </c>
      <c r="P1068">
        <f t="shared" si="118"/>
        <v>1</v>
      </c>
    </row>
    <row r="1069" spans="1:16" x14ac:dyDescent="0.3">
      <c r="A1069">
        <v>2</v>
      </c>
      <c r="B1069">
        <v>41.879604</v>
      </c>
      <c r="C1069">
        <v>-87.633663999999996</v>
      </c>
      <c r="D1069" s="1">
        <v>0.58333333333333337</v>
      </c>
      <c r="E1069" s="1">
        <v>0.625</v>
      </c>
      <c r="F1069" t="s">
        <v>9</v>
      </c>
      <c r="G1069" t="s">
        <v>14</v>
      </c>
      <c r="H1069">
        <v>27</v>
      </c>
      <c r="I1069" s="2">
        <v>44164</v>
      </c>
      <c r="J1069">
        <f t="shared" si="112"/>
        <v>0</v>
      </c>
      <c r="K1069" t="str">
        <f t="shared" si="113"/>
        <v>Su</v>
      </c>
      <c r="L1069">
        <f t="shared" si="114"/>
        <v>49</v>
      </c>
      <c r="M1069" s="11">
        <f t="shared" si="115"/>
        <v>0.58333333333333326</v>
      </c>
      <c r="N1069">
        <f t="shared" si="116"/>
        <v>1</v>
      </c>
      <c r="O1069">
        <f t="shared" si="117"/>
        <v>1</v>
      </c>
      <c r="P1069">
        <f t="shared" si="118"/>
        <v>1</v>
      </c>
    </row>
    <row r="1070" spans="1:16" x14ac:dyDescent="0.3">
      <c r="A1070">
        <v>2</v>
      </c>
      <c r="B1070">
        <v>41.897865000000003</v>
      </c>
      <c r="C1070">
        <v>-87.630874000000006</v>
      </c>
      <c r="D1070" s="1">
        <v>0.64583333333333337</v>
      </c>
      <c r="E1070" s="1">
        <v>0.99930555555555556</v>
      </c>
      <c r="F1070" t="s">
        <v>13</v>
      </c>
      <c r="G1070" t="s">
        <v>14</v>
      </c>
      <c r="H1070">
        <v>27</v>
      </c>
      <c r="I1070" s="2">
        <v>44164</v>
      </c>
      <c r="J1070">
        <f t="shared" si="112"/>
        <v>0</v>
      </c>
      <c r="K1070" t="str">
        <f t="shared" si="113"/>
        <v>Su</v>
      </c>
      <c r="L1070">
        <f t="shared" si="114"/>
        <v>49</v>
      </c>
      <c r="M1070" s="11">
        <f t="shared" si="115"/>
        <v>0.66666666666666663</v>
      </c>
      <c r="N1070">
        <f t="shared" si="116"/>
        <v>1</v>
      </c>
      <c r="O1070">
        <f t="shared" si="117"/>
        <v>0.5</v>
      </c>
      <c r="P1070">
        <f t="shared" si="118"/>
        <v>1</v>
      </c>
    </row>
    <row r="1071" spans="1:16" x14ac:dyDescent="0.3">
      <c r="A1071">
        <v>3</v>
      </c>
      <c r="B1071">
        <v>41.874848999999998</v>
      </c>
      <c r="C1071">
        <v>-87.634506000000002</v>
      </c>
      <c r="D1071" s="1">
        <v>0.29166666666666669</v>
      </c>
      <c r="E1071" s="1">
        <v>0.375</v>
      </c>
      <c r="F1071" t="s">
        <v>16</v>
      </c>
      <c r="G1071" t="s">
        <v>14</v>
      </c>
      <c r="H1071">
        <v>29</v>
      </c>
      <c r="I1071" s="2">
        <v>44164</v>
      </c>
      <c r="J1071">
        <f t="shared" si="112"/>
        <v>0</v>
      </c>
      <c r="K1071" t="str">
        <f t="shared" si="113"/>
        <v>Su</v>
      </c>
      <c r="L1071">
        <f t="shared" si="114"/>
        <v>49</v>
      </c>
      <c r="M1071" s="11">
        <f t="shared" si="115"/>
        <v>0.33333333333333331</v>
      </c>
      <c r="N1071">
        <f t="shared" si="116"/>
        <v>1</v>
      </c>
      <c r="O1071">
        <f t="shared" si="117"/>
        <v>1</v>
      </c>
      <c r="P1071">
        <f t="shared" si="118"/>
        <v>1</v>
      </c>
    </row>
    <row r="1072" spans="1:16" x14ac:dyDescent="0.3">
      <c r="A1072">
        <v>3</v>
      </c>
      <c r="B1072">
        <v>41.884017999999998</v>
      </c>
      <c r="C1072">
        <v>-87.627398999999997</v>
      </c>
      <c r="D1072" s="1">
        <v>0.75</v>
      </c>
      <c r="E1072" s="1">
        <v>0.91666666666666663</v>
      </c>
      <c r="F1072" t="s">
        <v>18</v>
      </c>
      <c r="G1072" t="s">
        <v>14</v>
      </c>
      <c r="H1072">
        <v>29</v>
      </c>
      <c r="I1072" s="2">
        <v>44164</v>
      </c>
      <c r="J1072">
        <f t="shared" si="112"/>
        <v>0</v>
      </c>
      <c r="K1072" t="str">
        <f t="shared" si="113"/>
        <v>Su</v>
      </c>
      <c r="L1072">
        <f t="shared" si="114"/>
        <v>49</v>
      </c>
      <c r="M1072" s="11">
        <f t="shared" si="115"/>
        <v>0.75</v>
      </c>
      <c r="N1072">
        <f t="shared" si="116"/>
        <v>1</v>
      </c>
      <c r="O1072">
        <f t="shared" si="117"/>
        <v>1</v>
      </c>
      <c r="P1072">
        <f t="shared" si="118"/>
        <v>1</v>
      </c>
    </row>
    <row r="1073" spans="1:16" x14ac:dyDescent="0.3">
      <c r="A1073">
        <v>4</v>
      </c>
      <c r="B1073">
        <v>41.897865000000003</v>
      </c>
      <c r="C1073">
        <v>-87.630874000000006</v>
      </c>
      <c r="D1073" s="1">
        <v>0.375</v>
      </c>
      <c r="E1073" s="1">
        <v>0.38541666666666669</v>
      </c>
      <c r="F1073" t="s">
        <v>13</v>
      </c>
      <c r="G1073" t="s">
        <v>10</v>
      </c>
      <c r="H1073">
        <v>26</v>
      </c>
      <c r="I1073" s="2">
        <v>44164</v>
      </c>
      <c r="J1073">
        <f t="shared" si="112"/>
        <v>0</v>
      </c>
      <c r="K1073" t="str">
        <f t="shared" si="113"/>
        <v>Su</v>
      </c>
      <c r="L1073">
        <f t="shared" si="114"/>
        <v>49</v>
      </c>
      <c r="M1073" s="11">
        <f t="shared" si="115"/>
        <v>0.41666666666666663</v>
      </c>
      <c r="N1073">
        <f t="shared" si="116"/>
        <v>1</v>
      </c>
      <c r="O1073">
        <f t="shared" si="117"/>
        <v>1</v>
      </c>
      <c r="P1073">
        <f t="shared" si="118"/>
        <v>1</v>
      </c>
    </row>
    <row r="1074" spans="1:16" x14ac:dyDescent="0.3">
      <c r="A1074">
        <v>4</v>
      </c>
      <c r="B1074">
        <v>41.879604</v>
      </c>
      <c r="C1074">
        <v>-87.633663999999996</v>
      </c>
      <c r="D1074" s="1">
        <v>0.75</v>
      </c>
      <c r="E1074" s="1">
        <v>0.79166666666666663</v>
      </c>
      <c r="F1074" t="s">
        <v>9</v>
      </c>
      <c r="G1074" t="s">
        <v>10</v>
      </c>
      <c r="H1074">
        <v>26</v>
      </c>
      <c r="I1074" s="2">
        <v>44164</v>
      </c>
      <c r="J1074">
        <f t="shared" si="112"/>
        <v>0</v>
      </c>
      <c r="K1074" t="str">
        <f t="shared" si="113"/>
        <v>Su</v>
      </c>
      <c r="L1074">
        <f t="shared" si="114"/>
        <v>49</v>
      </c>
      <c r="M1074" s="11">
        <f t="shared" si="115"/>
        <v>0.75</v>
      </c>
      <c r="N1074">
        <f t="shared" si="116"/>
        <v>1</v>
      </c>
      <c r="O1074">
        <f t="shared" si="117"/>
        <v>1</v>
      </c>
      <c r="P1074">
        <f t="shared" si="118"/>
        <v>1</v>
      </c>
    </row>
    <row r="1075" spans="1:16" x14ac:dyDescent="0.3">
      <c r="A1075">
        <v>5</v>
      </c>
      <c r="B1075">
        <v>41.897865000000003</v>
      </c>
      <c r="C1075">
        <v>-87.630874000000006</v>
      </c>
      <c r="D1075" s="1">
        <v>0.33333333333333331</v>
      </c>
      <c r="E1075" s="1">
        <v>0.375</v>
      </c>
      <c r="F1075" t="s">
        <v>13</v>
      </c>
      <c r="G1075" t="s">
        <v>10</v>
      </c>
      <c r="H1075">
        <v>27</v>
      </c>
      <c r="I1075" s="2">
        <v>44164</v>
      </c>
      <c r="J1075">
        <f t="shared" si="112"/>
        <v>0</v>
      </c>
      <c r="K1075" t="str">
        <f t="shared" si="113"/>
        <v>Su</v>
      </c>
      <c r="L1075">
        <f t="shared" si="114"/>
        <v>49</v>
      </c>
      <c r="M1075" s="11">
        <f t="shared" si="115"/>
        <v>0.33333333333333331</v>
      </c>
      <c r="N1075">
        <f t="shared" si="116"/>
        <v>1</v>
      </c>
      <c r="O1075">
        <f t="shared" si="117"/>
        <v>1</v>
      </c>
      <c r="P1075">
        <f t="shared" si="118"/>
        <v>1</v>
      </c>
    </row>
    <row r="1076" spans="1:16" x14ac:dyDescent="0.3">
      <c r="A1076">
        <v>5</v>
      </c>
      <c r="B1076">
        <v>41.881996999999998</v>
      </c>
      <c r="C1076">
        <v>-87.627484999999993</v>
      </c>
      <c r="D1076" s="1">
        <v>0.375</v>
      </c>
      <c r="E1076" s="1">
        <v>0.54166666666666663</v>
      </c>
      <c r="F1076" t="s">
        <v>15</v>
      </c>
      <c r="G1076" t="s">
        <v>10</v>
      </c>
      <c r="H1076">
        <v>27</v>
      </c>
      <c r="I1076" s="2">
        <v>44164</v>
      </c>
      <c r="J1076">
        <f t="shared" si="112"/>
        <v>0</v>
      </c>
      <c r="K1076" t="str">
        <f t="shared" si="113"/>
        <v>Su</v>
      </c>
      <c r="L1076">
        <f t="shared" si="114"/>
        <v>49</v>
      </c>
      <c r="M1076" s="11">
        <f t="shared" si="115"/>
        <v>0.41666666666666663</v>
      </c>
      <c r="N1076">
        <f t="shared" si="116"/>
        <v>1</v>
      </c>
      <c r="O1076">
        <f t="shared" si="117"/>
        <v>0.5</v>
      </c>
      <c r="P1076">
        <f t="shared" si="118"/>
        <v>1</v>
      </c>
    </row>
    <row r="1077" spans="1:16" x14ac:dyDescent="0.3">
      <c r="A1077">
        <v>6</v>
      </c>
      <c r="B1077">
        <v>41.881996999999998</v>
      </c>
      <c r="C1077">
        <v>-87.627484999999993</v>
      </c>
      <c r="D1077" s="1">
        <v>0.41666666666666669</v>
      </c>
      <c r="E1077" s="1">
        <v>0.54166666666666663</v>
      </c>
      <c r="F1077" t="s">
        <v>15</v>
      </c>
      <c r="G1077" t="s">
        <v>14</v>
      </c>
      <c r="H1077">
        <v>29</v>
      </c>
      <c r="I1077" s="2">
        <v>44164</v>
      </c>
      <c r="J1077">
        <f t="shared" si="112"/>
        <v>0</v>
      </c>
      <c r="K1077" t="str">
        <f t="shared" si="113"/>
        <v>Su</v>
      </c>
      <c r="L1077">
        <f t="shared" si="114"/>
        <v>49</v>
      </c>
      <c r="M1077" s="11">
        <f t="shared" si="115"/>
        <v>0.41666666666666663</v>
      </c>
      <c r="N1077">
        <f t="shared" si="116"/>
        <v>1</v>
      </c>
      <c r="O1077">
        <f t="shared" si="117"/>
        <v>0.5</v>
      </c>
      <c r="P1077">
        <f t="shared" si="118"/>
        <v>1</v>
      </c>
    </row>
    <row r="1078" spans="1:16" x14ac:dyDescent="0.3">
      <c r="A1078">
        <v>6</v>
      </c>
      <c r="B1078">
        <v>41.883138000000002</v>
      </c>
      <c r="C1078">
        <v>-87.630692999999994</v>
      </c>
      <c r="D1078" s="1">
        <v>0.58333333333333337</v>
      </c>
      <c r="E1078" s="1">
        <v>0.66666666666666663</v>
      </c>
      <c r="F1078" t="s">
        <v>19</v>
      </c>
      <c r="G1078" t="s">
        <v>14</v>
      </c>
      <c r="H1078">
        <v>29</v>
      </c>
      <c r="I1078" s="2">
        <v>44164</v>
      </c>
      <c r="J1078">
        <f t="shared" si="112"/>
        <v>0</v>
      </c>
      <c r="K1078" t="str">
        <f t="shared" si="113"/>
        <v>Su</v>
      </c>
      <c r="L1078">
        <f t="shared" si="114"/>
        <v>49</v>
      </c>
      <c r="M1078" s="11">
        <f t="shared" si="115"/>
        <v>0.58333333333333326</v>
      </c>
      <c r="N1078">
        <f t="shared" si="116"/>
        <v>1</v>
      </c>
      <c r="O1078">
        <f t="shared" si="117"/>
        <v>1</v>
      </c>
      <c r="P1078">
        <f t="shared" si="118"/>
        <v>1</v>
      </c>
    </row>
    <row r="1079" spans="1:16" x14ac:dyDescent="0.3">
      <c r="A1079">
        <v>6</v>
      </c>
      <c r="B1079">
        <v>41.897865000000003</v>
      </c>
      <c r="C1079">
        <v>-87.630874000000006</v>
      </c>
      <c r="D1079" s="1">
        <v>0.66666666666666663</v>
      </c>
      <c r="E1079" s="1">
        <v>0.6875</v>
      </c>
      <c r="F1079" t="s">
        <v>13</v>
      </c>
      <c r="G1079" t="s">
        <v>14</v>
      </c>
      <c r="H1079">
        <v>29</v>
      </c>
      <c r="I1079" s="2">
        <v>44164</v>
      </c>
      <c r="J1079">
        <f t="shared" si="112"/>
        <v>0</v>
      </c>
      <c r="K1079" t="str">
        <f t="shared" si="113"/>
        <v>Su</v>
      </c>
      <c r="L1079">
        <f t="shared" si="114"/>
        <v>49</v>
      </c>
      <c r="M1079" s="11">
        <f t="shared" si="115"/>
        <v>0.66666666666666663</v>
      </c>
      <c r="N1079">
        <f t="shared" si="116"/>
        <v>1</v>
      </c>
      <c r="O1079">
        <f t="shared" si="117"/>
        <v>0.5</v>
      </c>
      <c r="P1079">
        <f t="shared" si="118"/>
        <v>1</v>
      </c>
    </row>
    <row r="1080" spans="1:16" x14ac:dyDescent="0.3">
      <c r="A1080">
        <v>6</v>
      </c>
      <c r="B1080">
        <v>41.890135999999998</v>
      </c>
      <c r="C1080">
        <v>-87.631688999999994</v>
      </c>
      <c r="D1080" s="1">
        <v>0.91666666666666663</v>
      </c>
      <c r="E1080" s="1">
        <v>0.99930555555555556</v>
      </c>
      <c r="F1080" t="s">
        <v>21</v>
      </c>
      <c r="G1080" t="s">
        <v>14</v>
      </c>
      <c r="H1080">
        <v>29</v>
      </c>
      <c r="I1080" s="2">
        <v>44164</v>
      </c>
      <c r="J1080">
        <f t="shared" si="112"/>
        <v>0</v>
      </c>
      <c r="K1080" t="str">
        <f t="shared" si="113"/>
        <v>Su</v>
      </c>
      <c r="L1080">
        <f t="shared" si="114"/>
        <v>49</v>
      </c>
      <c r="M1080" s="11">
        <f t="shared" si="115"/>
        <v>0.91666666666666663</v>
      </c>
      <c r="N1080">
        <f t="shared" si="116"/>
        <v>1</v>
      </c>
      <c r="O1080">
        <f t="shared" si="117"/>
        <v>1</v>
      </c>
      <c r="P1080">
        <f t="shared" si="118"/>
        <v>1</v>
      </c>
    </row>
  </sheetData>
  <autoFilter ref="A1:P1080" xr:uid="{C3715FDC-2B44-48D3-BFF5-5B21777059C7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8B31-3385-47E4-9421-75D0A70BDE6F}">
  <dimension ref="A1:E13"/>
  <sheetViews>
    <sheetView workbookViewId="0">
      <selection activeCell="C17" sqref="C17"/>
    </sheetView>
  </sheetViews>
  <sheetFormatPr defaultRowHeight="14.4" x14ac:dyDescent="0.3"/>
  <sheetData>
    <row r="1" spans="1:5" x14ac:dyDescent="0.3">
      <c r="A1" t="str" cm="1">
        <f t="array" ref="A1:B13">_xlfn.UNIQUE(Dwell_Dataset!B:C)</f>
        <v>Latitude</v>
      </c>
      <c r="B1" t="str">
        <v>Longitude</v>
      </c>
      <c r="C1" t="s">
        <v>55</v>
      </c>
      <c r="D1" t="s">
        <v>1</v>
      </c>
      <c r="E1" t="s">
        <v>2</v>
      </c>
    </row>
    <row r="2" spans="1:5" x14ac:dyDescent="0.3">
      <c r="A2">
        <v>41.879604</v>
      </c>
      <c r="B2">
        <v>-87.633663999999996</v>
      </c>
      <c r="D2">
        <v>41.879604</v>
      </c>
      <c r="E2">
        <v>-87.633663999999996</v>
      </c>
    </row>
    <row r="3" spans="1:5" x14ac:dyDescent="0.3">
      <c r="A3">
        <v>41.877676999999998</v>
      </c>
      <c r="B3">
        <v>-87.634251000000006</v>
      </c>
      <c r="D3">
        <v>41.877676999999998</v>
      </c>
      <c r="E3">
        <v>-87.634251000000006</v>
      </c>
    </row>
    <row r="4" spans="1:5" x14ac:dyDescent="0.3">
      <c r="A4">
        <v>41.880653000000002</v>
      </c>
      <c r="B4">
        <v>-87.636480000000006</v>
      </c>
      <c r="D4">
        <v>41.880653000000002</v>
      </c>
      <c r="E4">
        <v>-87.636480000000006</v>
      </c>
    </row>
    <row r="5" spans="1:5" x14ac:dyDescent="0.3">
      <c r="A5">
        <v>41.897865000000003</v>
      </c>
      <c r="B5">
        <v>-87.630874000000006</v>
      </c>
      <c r="D5">
        <v>41.897865000000003</v>
      </c>
      <c r="E5">
        <v>-87.630874000000006</v>
      </c>
    </row>
    <row r="6" spans="1:5" x14ac:dyDescent="0.3">
      <c r="A6">
        <v>41.881996999999998</v>
      </c>
      <c r="B6">
        <v>-87.627484999999993</v>
      </c>
      <c r="D6">
        <v>41.881996999999998</v>
      </c>
      <c r="E6">
        <v>-87.627484999999993</v>
      </c>
    </row>
    <row r="7" spans="1:5" x14ac:dyDescent="0.3">
      <c r="A7">
        <v>41.874848999999998</v>
      </c>
      <c r="B7">
        <v>-87.634506000000002</v>
      </c>
      <c r="D7">
        <v>41.874848999999998</v>
      </c>
      <c r="E7">
        <v>-87.634506000000002</v>
      </c>
    </row>
    <row r="8" spans="1:5" x14ac:dyDescent="0.3">
      <c r="A8">
        <v>41.878163000000001</v>
      </c>
      <c r="B8">
        <v>-87.634919999999994</v>
      </c>
      <c r="D8">
        <v>41.878163000000001</v>
      </c>
      <c r="E8">
        <v>-87.634919999999994</v>
      </c>
    </row>
    <row r="9" spans="1:5" x14ac:dyDescent="0.3">
      <c r="A9">
        <v>41.884017999999998</v>
      </c>
      <c r="B9">
        <v>-87.627398999999997</v>
      </c>
      <c r="D9">
        <v>41.884017999999998</v>
      </c>
      <c r="E9">
        <v>-87.627398999999997</v>
      </c>
    </row>
    <row r="10" spans="1:5" x14ac:dyDescent="0.3">
      <c r="A10">
        <v>41.883138000000002</v>
      </c>
      <c r="B10">
        <v>-87.630692999999994</v>
      </c>
      <c r="D10">
        <v>41.883138000000002</v>
      </c>
      <c r="E10">
        <v>-87.630692999999994</v>
      </c>
    </row>
    <row r="11" spans="1:5" x14ac:dyDescent="0.3">
      <c r="A11">
        <v>41.879927000000002</v>
      </c>
      <c r="B11">
        <v>-87.623632999999998</v>
      </c>
      <c r="D11">
        <v>41.879927000000002</v>
      </c>
      <c r="E11">
        <v>-87.623632999999998</v>
      </c>
    </row>
    <row r="12" spans="1:5" x14ac:dyDescent="0.3">
      <c r="A12">
        <v>41.890135999999998</v>
      </c>
      <c r="B12">
        <v>-87.631688999999994</v>
      </c>
      <c r="D12">
        <v>41.890135999999998</v>
      </c>
      <c r="E12">
        <v>-87.631688999999994</v>
      </c>
    </row>
    <row r="13" spans="1:5" x14ac:dyDescent="0.3">
      <c r="A13">
        <v>0</v>
      </c>
      <c r="B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2" max="2" width="24.33203125" customWidth="1"/>
    <col min="3" max="3" width="20.33203125" customWidth="1"/>
    <col min="4" max="4" width="21.33203125" customWidth="1"/>
    <col min="5" max="5" width="21.77734375" customWidth="1"/>
  </cols>
  <sheetData>
    <row r="1" spans="1:5" s="9" customFormat="1" ht="28.8" x14ac:dyDescent="0.3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</row>
    <row r="2" spans="1:5" ht="57.6" x14ac:dyDescent="0.3">
      <c r="A2" s="7">
        <v>1</v>
      </c>
      <c r="B2" s="7" t="s">
        <v>29</v>
      </c>
      <c r="C2" s="7" t="s">
        <v>30</v>
      </c>
      <c r="D2" s="7" t="s">
        <v>31</v>
      </c>
      <c r="E2" s="7"/>
    </row>
    <row r="3" spans="1:5" ht="43.2" x14ac:dyDescent="0.3">
      <c r="A3" s="7">
        <v>2</v>
      </c>
      <c r="B3" s="7" t="s">
        <v>32</v>
      </c>
      <c r="C3" s="7" t="s">
        <v>33</v>
      </c>
      <c r="D3" s="7" t="s">
        <v>34</v>
      </c>
      <c r="E3" s="7"/>
    </row>
    <row r="4" spans="1:5" ht="43.2" x14ac:dyDescent="0.3">
      <c r="A4" s="7">
        <v>3</v>
      </c>
      <c r="B4" s="7" t="s">
        <v>35</v>
      </c>
      <c r="C4" s="7" t="s">
        <v>36</v>
      </c>
      <c r="D4" s="7" t="s">
        <v>37</v>
      </c>
      <c r="E4" s="7"/>
    </row>
    <row r="5" spans="1:5" ht="43.2" x14ac:dyDescent="0.3">
      <c r="A5" s="7">
        <v>4</v>
      </c>
      <c r="B5" s="7" t="s">
        <v>38</v>
      </c>
      <c r="C5" s="7" t="s">
        <v>39</v>
      </c>
      <c r="D5" s="7" t="s">
        <v>40</v>
      </c>
      <c r="E5" s="7"/>
    </row>
    <row r="6" spans="1:5" ht="43.2" x14ac:dyDescent="0.3">
      <c r="A6" s="7">
        <v>5</v>
      </c>
      <c r="B6" s="7" t="s">
        <v>41</v>
      </c>
      <c r="C6" s="7" t="s">
        <v>42</v>
      </c>
      <c r="D6" s="7" t="s">
        <v>43</v>
      </c>
      <c r="E6" s="7"/>
    </row>
    <row r="7" spans="1:5" ht="57.6" x14ac:dyDescent="0.3">
      <c r="A7" s="7">
        <v>6</v>
      </c>
      <c r="B7" s="7" t="s">
        <v>44</v>
      </c>
      <c r="C7" s="7" t="s">
        <v>45</v>
      </c>
      <c r="D7" s="7" t="s">
        <v>46</v>
      </c>
      <c r="E7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B8" sqref="B8"/>
    </sheetView>
  </sheetViews>
  <sheetFormatPr defaultRowHeight="14.4" x14ac:dyDescent="0.3"/>
  <cols>
    <col min="1" max="1" width="12.5546875" bestFit="1" customWidth="1"/>
    <col min="2" max="2" width="17.33203125" bestFit="1" customWidth="1"/>
  </cols>
  <sheetData>
    <row r="1" spans="1:7" x14ac:dyDescent="0.3">
      <c r="A1" s="4" t="s">
        <v>0</v>
      </c>
      <c r="B1" s="5">
        <v>2</v>
      </c>
    </row>
    <row r="3" spans="1:7" x14ac:dyDescent="0.3">
      <c r="A3" s="4" t="s">
        <v>48</v>
      </c>
      <c r="B3" t="s">
        <v>47</v>
      </c>
      <c r="G3">
        <v>8</v>
      </c>
    </row>
    <row r="4" spans="1:7" x14ac:dyDescent="0.3">
      <c r="A4" s="5" t="s">
        <v>9</v>
      </c>
      <c r="B4" s="3">
        <v>53</v>
      </c>
      <c r="G4">
        <v>40</v>
      </c>
    </row>
    <row r="5" spans="1:7" x14ac:dyDescent="0.3">
      <c r="A5" s="5" t="s">
        <v>15</v>
      </c>
      <c r="B5" s="3">
        <v>8</v>
      </c>
      <c r="G5">
        <v>16</v>
      </c>
    </row>
    <row r="6" spans="1:7" x14ac:dyDescent="0.3">
      <c r="A6" s="5" t="s">
        <v>13</v>
      </c>
      <c r="B6" s="3">
        <v>56</v>
      </c>
    </row>
    <row r="7" spans="1:7" x14ac:dyDescent="0.3">
      <c r="A7" s="5" t="s">
        <v>20</v>
      </c>
      <c r="B7" s="3">
        <v>16</v>
      </c>
    </row>
    <row r="8" spans="1:7" x14ac:dyDescent="0.3">
      <c r="A8" s="5" t="s">
        <v>17</v>
      </c>
      <c r="B8" s="3">
        <v>2</v>
      </c>
    </row>
    <row r="9" spans="1:7" x14ac:dyDescent="0.3">
      <c r="A9" s="5" t="s">
        <v>12</v>
      </c>
      <c r="B9" s="3">
        <v>40</v>
      </c>
    </row>
    <row r="10" spans="1:7" x14ac:dyDescent="0.3">
      <c r="A10" s="5" t="s">
        <v>49</v>
      </c>
      <c r="B10" s="3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7.33203125" bestFit="1" customWidth="1"/>
  </cols>
  <sheetData>
    <row r="1" spans="1:2" x14ac:dyDescent="0.3">
      <c r="A1" s="4" t="s">
        <v>5</v>
      </c>
      <c r="B1" t="s">
        <v>50</v>
      </c>
    </row>
    <row r="3" spans="1:2" x14ac:dyDescent="0.3">
      <c r="A3" s="4" t="s">
        <v>48</v>
      </c>
      <c r="B3" t="s">
        <v>47</v>
      </c>
    </row>
    <row r="4" spans="1:2" x14ac:dyDescent="0.3">
      <c r="A4" s="5">
        <v>0</v>
      </c>
      <c r="B4" s="3">
        <v>289</v>
      </c>
    </row>
    <row r="5" spans="1:2" x14ac:dyDescent="0.3">
      <c r="A5" s="6">
        <v>25</v>
      </c>
      <c r="B5" s="3">
        <v>56</v>
      </c>
    </row>
    <row r="6" spans="1:2" x14ac:dyDescent="0.3">
      <c r="A6" s="6">
        <v>26</v>
      </c>
      <c r="B6" s="3">
        <v>47</v>
      </c>
    </row>
    <row r="7" spans="1:2" x14ac:dyDescent="0.3">
      <c r="A7" s="6">
        <v>27</v>
      </c>
      <c r="B7" s="3">
        <v>89</v>
      </c>
    </row>
    <row r="8" spans="1:2" x14ac:dyDescent="0.3">
      <c r="A8" s="6">
        <v>29</v>
      </c>
      <c r="B8" s="3">
        <v>97</v>
      </c>
    </row>
    <row r="9" spans="1:2" x14ac:dyDescent="0.3">
      <c r="A9" s="5">
        <v>1</v>
      </c>
      <c r="B9" s="3">
        <v>790</v>
      </c>
    </row>
    <row r="10" spans="1:2" x14ac:dyDescent="0.3">
      <c r="A10" s="6">
        <v>25</v>
      </c>
      <c r="B10" s="3">
        <v>159</v>
      </c>
    </row>
    <row r="11" spans="1:2" x14ac:dyDescent="0.3">
      <c r="A11" s="6">
        <v>26</v>
      </c>
      <c r="B11" s="3">
        <v>112</v>
      </c>
    </row>
    <row r="12" spans="1:2" x14ac:dyDescent="0.3">
      <c r="A12" s="6">
        <v>27</v>
      </c>
      <c r="B12" s="3">
        <v>267</v>
      </c>
    </row>
    <row r="13" spans="1:2" x14ac:dyDescent="0.3">
      <c r="A13" s="6">
        <v>29</v>
      </c>
      <c r="B13" s="3">
        <v>252</v>
      </c>
    </row>
    <row r="14" spans="1:2" x14ac:dyDescent="0.3">
      <c r="A14" s="5" t="s">
        <v>49</v>
      </c>
      <c r="B14" s="3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7.33203125" bestFit="1" customWidth="1"/>
  </cols>
  <sheetData>
    <row r="1" spans="1:2" x14ac:dyDescent="0.3">
      <c r="A1" s="4" t="s">
        <v>5</v>
      </c>
      <c r="B1" t="s">
        <v>19</v>
      </c>
    </row>
    <row r="3" spans="1:2" x14ac:dyDescent="0.3">
      <c r="A3" s="4" t="s">
        <v>48</v>
      </c>
      <c r="B3" t="s">
        <v>47</v>
      </c>
    </row>
    <row r="4" spans="1:2" x14ac:dyDescent="0.3">
      <c r="A4" s="5" t="s">
        <v>51</v>
      </c>
      <c r="B4" s="3">
        <v>24</v>
      </c>
    </row>
    <row r="5" spans="1:2" x14ac:dyDescent="0.3">
      <c r="A5" s="5" t="s">
        <v>52</v>
      </c>
      <c r="B5" s="3">
        <v>16</v>
      </c>
    </row>
    <row r="6" spans="1:2" x14ac:dyDescent="0.3">
      <c r="A6" s="5" t="s">
        <v>49</v>
      </c>
      <c r="B6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Dwell_Dataset</vt:lpstr>
      <vt:lpstr>Dwell_Dataset_likelihood</vt:lpstr>
      <vt:lpstr>Sheet2</vt:lpstr>
      <vt:lpstr>Data documentation</vt:lpstr>
      <vt:lpstr>Device Vs Categories</vt:lpstr>
      <vt:lpstr>Day and Age on Categories</vt:lpstr>
      <vt:lpstr>Day Vs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Vinamra Jain</dc:creator>
  <cp:lastModifiedBy>Vinamra Jain</cp:lastModifiedBy>
  <dcterms:created xsi:type="dcterms:W3CDTF">2020-11-06T14:30:04Z</dcterms:created>
  <dcterms:modified xsi:type="dcterms:W3CDTF">2020-12-02T17:00:17Z</dcterms:modified>
</cp:coreProperties>
</file>