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standardscaler" sheetId="1" r:id="rId1"/>
    <sheet name="minmaxsca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<sst xmlns="http://schemas.openxmlformats.org/spreadsheetml/2006/main" count="76" uniqueCount="35">
  <si>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mean</t>
  </si>
  <si>
    <t>sd</t>
  </si>
  <si>
    <t>Animal</t>
  </si>
  <si>
    <t>water</t>
  </si>
  <si>
    <t>protein</t>
  </si>
  <si>
    <t>fat</t>
  </si>
  <si>
    <t>lactose</t>
  </si>
  <si>
    <t>ash</t>
  </si>
  <si>
    <t>HORSE</t>
  </si>
  <si>
    <t>ORANGUTAN</t>
  </si>
  <si>
    <t>MONKEY</t>
  </si>
  <si>
    <t>DONKEY</t>
  </si>
  <si>
    <t>HIPPO</t>
  </si>
  <si>
    <t>CAMEL</t>
  </si>
  <si>
    <t>BISON</t>
  </si>
  <si>
    <t>BUFFALO</t>
  </si>
  <si>
    <t>GUINEA PIG</t>
  </si>
  <si>
    <t>CAT</t>
  </si>
  <si>
    <t>FOX</t>
  </si>
  <si>
    <t>LLAMA</t>
  </si>
  <si>
    <t>MULE</t>
  </si>
  <si>
    <t>PIG</t>
  </si>
  <si>
    <t>ZEBRA</t>
  </si>
  <si>
    <t>SHEEP</t>
  </si>
  <si>
    <t>DOG</t>
  </si>
  <si>
    <t>ELEPHANT</t>
  </si>
  <si>
    <t>RABBIT</t>
  </si>
  <si>
    <t>RAT</t>
  </si>
  <si>
    <t>DEER</t>
  </si>
  <si>
    <t>REINDEER</t>
  </si>
  <si>
    <t>WHALE</t>
  </si>
  <si>
    <t>SEAL</t>
  </si>
  <si>
    <t>DOLPHIN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</si>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</sst>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zoomScale="160" zoomScaleNormal="160" workbookViewId="0">
      <selection activeCell="F4" sqref="F4"/>
    </sheetView>
  </sheetViews>
  <sheetFormatPr defaultColWidth="9" defaultRowHeight="15"/>
  <cols>
    <col min="1" max="1" width="12.2666666666667" customWidth="1"/>
  </cols>
  <sheetData>
    <row r="1" spans="1:12">
      <c r="A1" t="s">
        <v>0</v>
      </c>
      <c r="B1">
        <f>AVERAGE(B5:B29)</f>
        <v>78.184</v>
      </c>
      <c r="C1">
        <f>AVERAGE(C5:C29)</f>
        <v>6.212</v>
      </c>
      <c r="D1">
        <f>AVERAGE(D5:D29)</f>
        <v>10.308</v>
      </c>
      <c r="E1">
        <f t="shared" ref="C1:F1" si="0">AVERAGE(E5:E29)</f>
        <v>4.132</v>
      </c>
      <c r="F1">
        <f t="shared" si="0"/>
        <v>0.8632</v>
      </c>
      <c r="H1" s="1">
        <f t="shared" ref="H1:L1" si="1">AVERAGE(H5:H29)</f>
        <v>-1.01252339845814e-15</v>
      </c>
      <c r="I1" s="1">
        <f t="shared" si="1"/>
        <v>1.33226762955019e-16</v>
      </c>
      <c r="J1" s="1">
        <f t="shared" si="1"/>
        <v>0</v>
      </c>
      <c r="K1" s="1">
        <f t="shared" si="1"/>
        <v>2.75335310107039e-16</v>
      </c>
      <c r="L1" s="1">
        <f t="shared" si="1"/>
        <v>-6.66133814775094e-17</v>
      </c>
    </row>
    <row r="2" spans="1:12">
      <c r="A2" t="s">
        <v>1</v>
      </c>
      <c r="B2">
        <f>STDEV.P(B5:B29)</f>
        <v>12.5589388086732</v>
      </c>
      <c r="C2">
        <f t="shared" ref="C2:F2" si="2">STDEV.P(C5:C29)</f>
        <v>3.57875061997899</v>
      </c>
      <c r="D2">
        <f t="shared" si="2"/>
        <v>10.3054905754166</v>
      </c>
      <c r="E2">
        <f t="shared" si="2"/>
        <v>1.79481921095134</v>
      </c>
      <c r="F2">
        <f t="shared" si="2"/>
        <v>0.494624867955504</v>
      </c>
      <c r="H2">
        <f t="shared" ref="H2:L2" si="3">_xlfn.STDEV.S(H5:H29)</f>
        <v>1.02062072615966</v>
      </c>
      <c r="I2">
        <f t="shared" si="3"/>
        <v>1.02062072615966</v>
      </c>
      <c r="J2">
        <f t="shared" si="3"/>
        <v>1.02062072615966</v>
      </c>
      <c r="K2">
        <f t="shared" si="3"/>
        <v>1.02062072615966</v>
      </c>
      <c r="L2">
        <f t="shared" si="3"/>
        <v>1.02062072615966</v>
      </c>
    </row>
    <row r="4" spans="1:1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1:12">
      <c r="A5" t="s">
        <v>8</v>
      </c>
      <c r="B5">
        <v>90.1</v>
      </c>
      <c r="C5">
        <v>2.6</v>
      </c>
      <c r="D5">
        <v>1</v>
      </c>
      <c r="E5">
        <v>6.9</v>
      </c>
      <c r="F5">
        <v>0.35</v>
      </c>
      <c r="H5">
        <f>(B5-B$1)/B$2</f>
        <v>0.948806279060039</v>
      </c>
      <c r="I5">
        <f>(C5-C$1)/C$2</f>
        <v>-1.00929077869673</v>
      </c>
      <c r="J5">
        <f>(D5-D$1)/D$2</f>
        <v>-0.90320785137623</v>
      </c>
      <c r="K5">
        <f t="shared" ref="J5:L20" si="4">(E5-E$1)/E$2</f>
        <v>1.54221661051467</v>
      </c>
      <c r="L5">
        <f>(F5-F$1)/F$2</f>
        <v>-1.03755397928389</v>
      </c>
    </row>
    <row r="6" spans="1:12">
      <c r="A6" t="s">
        <v>9</v>
      </c>
      <c r="B6">
        <v>88.5</v>
      </c>
      <c r="C6">
        <v>1.4</v>
      </c>
      <c r="D6">
        <v>3.5</v>
      </c>
      <c r="E6">
        <v>6</v>
      </c>
      <c r="F6">
        <v>0.24</v>
      </c>
      <c r="H6">
        <f>(B6-B$1)/B$2</f>
        <v>0.821406980092595</v>
      </c>
      <c r="I6">
        <f t="shared" ref="I6:I29" si="5">(C6-C$1)/C$2</f>
        <v>-1.34460332975877</v>
      </c>
      <c r="J6">
        <f t="shared" si="4"/>
        <v>-0.660618720688588</v>
      </c>
      <c r="K6">
        <f t="shared" si="4"/>
        <v>1.04077334842536</v>
      </c>
      <c r="L6">
        <f t="shared" si="4"/>
        <v>-1.25994473867833</v>
      </c>
    </row>
    <row r="7" spans="1:12">
      <c r="A7" t="s">
        <v>10</v>
      </c>
      <c r="B7">
        <v>88.4</v>
      </c>
      <c r="C7">
        <v>2.2</v>
      </c>
      <c r="D7">
        <v>2.7</v>
      </c>
      <c r="E7">
        <v>6.4</v>
      </c>
      <c r="F7">
        <v>0.18</v>
      </c>
      <c r="H7">
        <f t="shared" ref="H7:H29" si="6">(B7-B$1)/B$2</f>
        <v>0.813444523907131</v>
      </c>
      <c r="I7">
        <f t="shared" si="5"/>
        <v>-1.12106162905074</v>
      </c>
      <c r="J7">
        <f t="shared" si="4"/>
        <v>-0.738247242508633</v>
      </c>
      <c r="K7">
        <f t="shared" si="4"/>
        <v>1.26363702046506</v>
      </c>
      <c r="L7">
        <f t="shared" si="4"/>
        <v>-1.38124878925711</v>
      </c>
    </row>
    <row r="8" spans="1:12">
      <c r="A8" t="s">
        <v>11</v>
      </c>
      <c r="B8">
        <v>90.3</v>
      </c>
      <c r="C8">
        <v>1.7</v>
      </c>
      <c r="D8">
        <v>1.4</v>
      </c>
      <c r="E8">
        <v>6.2</v>
      </c>
      <c r="F8">
        <v>0.4</v>
      </c>
      <c r="H8">
        <f t="shared" si="6"/>
        <v>0.96473119143097</v>
      </c>
      <c r="I8">
        <f t="shared" si="5"/>
        <v>-1.26077519199326</v>
      </c>
      <c r="J8">
        <f t="shared" si="4"/>
        <v>-0.864393590466207</v>
      </c>
      <c r="K8">
        <f t="shared" si="4"/>
        <v>1.15220518444521</v>
      </c>
      <c r="L8">
        <f t="shared" si="4"/>
        <v>-0.93646727046823</v>
      </c>
    </row>
    <row r="9" spans="1:12">
      <c r="A9" t="s">
        <v>12</v>
      </c>
      <c r="B9">
        <v>90.4</v>
      </c>
      <c r="C9">
        <v>0.6</v>
      </c>
      <c r="D9">
        <v>4.5</v>
      </c>
      <c r="E9">
        <v>4.4</v>
      </c>
      <c r="F9">
        <v>0.1</v>
      </c>
      <c r="H9">
        <f t="shared" si="6"/>
        <v>0.972693647616436</v>
      </c>
      <c r="I9">
        <f t="shared" si="5"/>
        <v>-1.56814503046679</v>
      </c>
      <c r="J9">
        <f t="shared" si="4"/>
        <v>-0.563583068413531</v>
      </c>
      <c r="K9">
        <f t="shared" si="4"/>
        <v>0.149318660266594</v>
      </c>
      <c r="L9">
        <f t="shared" si="4"/>
        <v>-1.54298752336216</v>
      </c>
    </row>
    <row r="10" spans="1:12">
      <c r="A10" t="s">
        <v>13</v>
      </c>
      <c r="B10">
        <v>87.7</v>
      </c>
      <c r="C10">
        <v>3.5</v>
      </c>
      <c r="D10">
        <v>3.4</v>
      </c>
      <c r="E10">
        <v>4.8</v>
      </c>
      <c r="F10">
        <v>0.71</v>
      </c>
      <c r="H10">
        <f>(B10-B$1)/B$2</f>
        <v>0.757707330608873</v>
      </c>
      <c r="I10">
        <f t="shared" si="5"/>
        <v>-0.757806365400203</v>
      </c>
      <c r="J10">
        <f t="shared" si="4"/>
        <v>-0.670322285916093</v>
      </c>
      <c r="K10">
        <f t="shared" si="4"/>
        <v>0.372182332306287</v>
      </c>
      <c r="L10">
        <f t="shared" si="4"/>
        <v>-0.309729675811168</v>
      </c>
    </row>
    <row r="11" spans="1:12">
      <c r="A11" t="s">
        <v>14</v>
      </c>
      <c r="B11">
        <v>86.9</v>
      </c>
      <c r="C11">
        <v>4.8</v>
      </c>
      <c r="D11">
        <v>1.7</v>
      </c>
      <c r="E11">
        <v>5.7</v>
      </c>
      <c r="F11">
        <v>0.9</v>
      </c>
      <c r="H11">
        <f t="shared" si="6"/>
        <v>0.694007681125152</v>
      </c>
      <c r="I11">
        <f t="shared" si="5"/>
        <v>-0.394551101749663</v>
      </c>
      <c r="J11">
        <f t="shared" si="4"/>
        <v>-0.83528289478369</v>
      </c>
      <c r="K11">
        <f t="shared" si="4"/>
        <v>0.873625594395595</v>
      </c>
      <c r="L11">
        <f t="shared" si="4"/>
        <v>0.0743998176883224</v>
      </c>
    </row>
    <row r="12" spans="1:12">
      <c r="A12" t="s">
        <v>15</v>
      </c>
      <c r="B12">
        <v>82.1</v>
      </c>
      <c r="C12">
        <v>5.9</v>
      </c>
      <c r="D12">
        <v>7.9</v>
      </c>
      <c r="E12">
        <v>4.7</v>
      </c>
      <c r="F12">
        <v>0.78</v>
      </c>
      <c r="H12">
        <f t="shared" si="6"/>
        <v>0.311809784222818</v>
      </c>
      <c r="I12">
        <f t="shared" si="5"/>
        <v>-0.0871812632761294</v>
      </c>
      <c r="J12">
        <f t="shared" si="4"/>
        <v>-0.233661850678337</v>
      </c>
      <c r="K12">
        <f t="shared" si="4"/>
        <v>0.316466414296364</v>
      </c>
      <c r="L12">
        <f t="shared" si="4"/>
        <v>-0.16820828346925</v>
      </c>
    </row>
    <row r="13" spans="1:12">
      <c r="A13" t="s">
        <v>16</v>
      </c>
      <c r="B13">
        <v>81.9</v>
      </c>
      <c r="C13">
        <v>7.4</v>
      </c>
      <c r="D13">
        <v>7.2</v>
      </c>
      <c r="E13">
        <v>2.7</v>
      </c>
      <c r="F13">
        <v>0.85</v>
      </c>
      <c r="H13">
        <f t="shared" si="6"/>
        <v>0.295884871851889</v>
      </c>
      <c r="I13">
        <f t="shared" si="5"/>
        <v>0.331959425551416</v>
      </c>
      <c r="J13">
        <f t="shared" si="4"/>
        <v>-0.301586807270877</v>
      </c>
      <c r="K13">
        <f t="shared" si="4"/>
        <v>-0.797851945902099</v>
      </c>
      <c r="L13">
        <f t="shared" si="4"/>
        <v>-0.026686891127333</v>
      </c>
    </row>
    <row r="14" spans="1:12">
      <c r="A14" t="s">
        <v>17</v>
      </c>
      <c r="B14">
        <v>81.6</v>
      </c>
      <c r="C14">
        <v>10.1</v>
      </c>
      <c r="D14">
        <v>6.3</v>
      </c>
      <c r="E14">
        <v>4.4</v>
      </c>
      <c r="F14">
        <v>0.75</v>
      </c>
      <c r="H14">
        <f t="shared" si="6"/>
        <v>0.271997503295492</v>
      </c>
      <c r="I14">
        <f t="shared" si="5"/>
        <v>1.086412665441</v>
      </c>
      <c r="J14">
        <f t="shared" si="4"/>
        <v>-0.388918894318428</v>
      </c>
      <c r="K14">
        <f t="shared" si="4"/>
        <v>0.149318660266594</v>
      </c>
      <c r="L14">
        <f t="shared" si="4"/>
        <v>-0.228860308758643</v>
      </c>
    </row>
    <row r="15" spans="1:12">
      <c r="A15" t="s">
        <v>18</v>
      </c>
      <c r="B15">
        <v>81.6</v>
      </c>
      <c r="C15">
        <v>6.6</v>
      </c>
      <c r="D15">
        <v>5.9</v>
      </c>
      <c r="E15">
        <v>4.9</v>
      </c>
      <c r="F15">
        <v>0.93</v>
      </c>
      <c r="H15">
        <f t="shared" si="6"/>
        <v>0.271997503295492</v>
      </c>
      <c r="I15">
        <f t="shared" si="5"/>
        <v>0.108417724843392</v>
      </c>
      <c r="J15">
        <f t="shared" si="4"/>
        <v>-0.427733155228451</v>
      </c>
      <c r="K15">
        <f t="shared" si="4"/>
        <v>0.42789825031621</v>
      </c>
      <c r="L15">
        <f t="shared" si="4"/>
        <v>0.135051842977716</v>
      </c>
    </row>
    <row r="16" spans="1:12">
      <c r="A16" t="s">
        <v>19</v>
      </c>
      <c r="B16">
        <v>86.5</v>
      </c>
      <c r="C16">
        <v>3.9</v>
      </c>
      <c r="D16">
        <v>3.2</v>
      </c>
      <c r="E16">
        <v>5.6</v>
      </c>
      <c r="F16">
        <v>0.8</v>
      </c>
      <c r="H16">
        <f t="shared" si="6"/>
        <v>0.66215785638329</v>
      </c>
      <c r="I16">
        <f t="shared" si="5"/>
        <v>-0.646035515046191</v>
      </c>
      <c r="J16">
        <f t="shared" si="4"/>
        <v>-0.689729416371105</v>
      </c>
      <c r="K16">
        <f t="shared" si="4"/>
        <v>0.817909676385672</v>
      </c>
      <c r="L16">
        <f t="shared" si="4"/>
        <v>-0.127773599942988</v>
      </c>
    </row>
    <row r="17" spans="1:12">
      <c r="A17" t="s">
        <v>20</v>
      </c>
      <c r="B17">
        <v>90</v>
      </c>
      <c r="C17">
        <v>2</v>
      </c>
      <c r="D17">
        <v>1.8</v>
      </c>
      <c r="E17">
        <v>5.5</v>
      </c>
      <c r="F17">
        <v>0.47</v>
      </c>
      <c r="H17">
        <f t="shared" si="6"/>
        <v>0.940843822874574</v>
      </c>
      <c r="I17">
        <f t="shared" si="5"/>
        <v>-1.17694705422775</v>
      </c>
      <c r="J17">
        <f t="shared" si="4"/>
        <v>-0.825579329556184</v>
      </c>
      <c r="K17">
        <f t="shared" si="4"/>
        <v>0.762193758375749</v>
      </c>
      <c r="L17">
        <f t="shared" si="4"/>
        <v>-0.794945878126313</v>
      </c>
    </row>
    <row r="18" spans="1:12">
      <c r="A18" t="s">
        <v>21</v>
      </c>
      <c r="B18">
        <v>82.8</v>
      </c>
      <c r="C18">
        <v>7.1</v>
      </c>
      <c r="D18">
        <v>5.1</v>
      </c>
      <c r="E18">
        <v>3.7</v>
      </c>
      <c r="F18">
        <v>1.1</v>
      </c>
      <c r="H18">
        <f t="shared" si="6"/>
        <v>0.367546977521075</v>
      </c>
      <c r="I18">
        <f t="shared" si="5"/>
        <v>0.248131287785907</v>
      </c>
      <c r="J18">
        <f t="shared" si="4"/>
        <v>-0.505361677048497</v>
      </c>
      <c r="K18">
        <f t="shared" si="4"/>
        <v>-0.240692765802868</v>
      </c>
      <c r="L18">
        <f t="shared" si="4"/>
        <v>0.478746652950944</v>
      </c>
    </row>
    <row r="19" spans="1:12">
      <c r="A19" t="s">
        <v>22</v>
      </c>
      <c r="B19">
        <v>86.2</v>
      </c>
      <c r="C19">
        <v>3</v>
      </c>
      <c r="D19">
        <v>4.8</v>
      </c>
      <c r="E19">
        <v>5.3</v>
      </c>
      <c r="F19">
        <v>0.7</v>
      </c>
      <c r="H19">
        <f t="shared" si="6"/>
        <v>0.638270487826895</v>
      </c>
      <c r="I19">
        <f t="shared" si="5"/>
        <v>-0.897519928342718</v>
      </c>
      <c r="J19">
        <f t="shared" si="4"/>
        <v>-0.534472372731014</v>
      </c>
      <c r="K19">
        <f t="shared" si="4"/>
        <v>0.650761922355903</v>
      </c>
      <c r="L19">
        <f t="shared" si="4"/>
        <v>-0.329947017574299</v>
      </c>
    </row>
    <row r="20" spans="1:12">
      <c r="A20" t="s">
        <v>23</v>
      </c>
      <c r="B20">
        <v>82</v>
      </c>
      <c r="C20">
        <v>5.6</v>
      </c>
      <c r="D20">
        <v>6.4</v>
      </c>
      <c r="E20">
        <v>4.7</v>
      </c>
      <c r="F20">
        <v>0.91</v>
      </c>
      <c r="H20">
        <f t="shared" si="6"/>
        <v>0.303847328037353</v>
      </c>
      <c r="I20">
        <f t="shared" si="5"/>
        <v>-0.171009401041639</v>
      </c>
      <c r="J20">
        <f t="shared" si="4"/>
        <v>-0.379215329090922</v>
      </c>
      <c r="K20">
        <f t="shared" si="4"/>
        <v>0.316466414296364</v>
      </c>
      <c r="L20">
        <f t="shared" si="4"/>
        <v>0.0946171594514534</v>
      </c>
    </row>
    <row r="21" spans="1:12">
      <c r="A21" t="s">
        <v>24</v>
      </c>
      <c r="B21">
        <v>76.3</v>
      </c>
      <c r="C21">
        <v>9.3</v>
      </c>
      <c r="D21">
        <v>9.5</v>
      </c>
      <c r="E21">
        <v>3</v>
      </c>
      <c r="F21">
        <v>1.2</v>
      </c>
      <c r="H21">
        <f t="shared" si="6"/>
        <v>-0.150012674534167</v>
      </c>
      <c r="I21">
        <f t="shared" si="5"/>
        <v>0.862870964732974</v>
      </c>
      <c r="J21">
        <f t="shared" ref="J21:J29" si="7">(D21-D$1)/D$2</f>
        <v>-0.078404807038246</v>
      </c>
      <c r="K21">
        <f t="shared" ref="K21:K29" si="8">(E21-E$1)/E$2</f>
        <v>-0.63070419187233</v>
      </c>
      <c r="L21">
        <f t="shared" ref="L21:L29" si="9">(F21-F$1)/F$2</f>
        <v>0.680920070582254</v>
      </c>
    </row>
    <row r="22" spans="1:12">
      <c r="A22" t="s">
        <v>25</v>
      </c>
      <c r="B22">
        <v>70.7</v>
      </c>
      <c r="C22">
        <v>3.6</v>
      </c>
      <c r="D22">
        <v>17.6</v>
      </c>
      <c r="E22">
        <v>5.6</v>
      </c>
      <c r="F22">
        <v>0.63</v>
      </c>
      <c r="H22">
        <f t="shared" si="6"/>
        <v>-0.595910220920221</v>
      </c>
      <c r="I22">
        <f t="shared" si="5"/>
        <v>-0.7298636528117</v>
      </c>
      <c r="J22">
        <f t="shared" si="7"/>
        <v>0.707583976389715</v>
      </c>
      <c r="K22">
        <f t="shared" si="8"/>
        <v>0.817909676385672</v>
      </c>
      <c r="L22">
        <f t="shared" si="9"/>
        <v>-0.471468409916216</v>
      </c>
    </row>
    <row r="23" spans="1:12">
      <c r="A23" t="s">
        <v>26</v>
      </c>
      <c r="B23">
        <v>71.3</v>
      </c>
      <c r="C23">
        <v>12.3</v>
      </c>
      <c r="D23">
        <v>13.1</v>
      </c>
      <c r="E23">
        <v>1.9</v>
      </c>
      <c r="F23">
        <v>2.3</v>
      </c>
      <c r="H23">
        <f t="shared" si="6"/>
        <v>-0.54813548380743</v>
      </c>
      <c r="I23">
        <f t="shared" si="5"/>
        <v>1.70115234238807</v>
      </c>
      <c r="J23">
        <f t="shared" si="7"/>
        <v>0.270923541151959</v>
      </c>
      <c r="K23">
        <f t="shared" si="8"/>
        <v>-1.24357928998148</v>
      </c>
      <c r="L23">
        <f t="shared" si="9"/>
        <v>2.90482766452667</v>
      </c>
    </row>
    <row r="24" spans="1:12">
      <c r="A24" t="s">
        <v>27</v>
      </c>
      <c r="B24">
        <v>72.5</v>
      </c>
      <c r="C24">
        <v>9.2</v>
      </c>
      <c r="D24">
        <v>12.6</v>
      </c>
      <c r="E24">
        <v>3.3</v>
      </c>
      <c r="F24">
        <v>1.4</v>
      </c>
      <c r="H24">
        <f t="shared" si="6"/>
        <v>-0.452586009581846</v>
      </c>
      <c r="I24">
        <f t="shared" si="5"/>
        <v>0.834928252144471</v>
      </c>
      <c r="J24">
        <f t="shared" si="7"/>
        <v>0.22240571501443</v>
      </c>
      <c r="K24">
        <f t="shared" si="8"/>
        <v>-0.463556437842561</v>
      </c>
      <c r="L24">
        <f t="shared" si="9"/>
        <v>1.08526690584487</v>
      </c>
    </row>
    <row r="25" spans="1:12">
      <c r="A25" t="s">
        <v>28</v>
      </c>
      <c r="B25">
        <v>65.9</v>
      </c>
      <c r="C25">
        <v>10.4</v>
      </c>
      <c r="D25">
        <v>19.7</v>
      </c>
      <c r="E25">
        <v>2.6</v>
      </c>
      <c r="F25">
        <v>1.4</v>
      </c>
      <c r="H25">
        <f t="shared" si="6"/>
        <v>-0.978108117822553</v>
      </c>
      <c r="I25">
        <f t="shared" si="5"/>
        <v>1.17024080320651</v>
      </c>
      <c r="J25">
        <f t="shared" si="7"/>
        <v>0.911358846167335</v>
      </c>
      <c r="K25">
        <f t="shared" si="8"/>
        <v>-0.853567863912023</v>
      </c>
      <c r="L25">
        <f t="shared" si="9"/>
        <v>1.08526690584487</v>
      </c>
    </row>
    <row r="26" spans="1:12">
      <c r="A26" t="s">
        <v>29</v>
      </c>
      <c r="B26">
        <v>64.8</v>
      </c>
      <c r="C26">
        <v>10.7</v>
      </c>
      <c r="D26">
        <v>20.3</v>
      </c>
      <c r="E26">
        <v>2.5</v>
      </c>
      <c r="F26">
        <v>1.4</v>
      </c>
      <c r="H26">
        <f t="shared" si="6"/>
        <v>-1.06569513586267</v>
      </c>
      <c r="I26">
        <f t="shared" si="5"/>
        <v>1.25406894097202</v>
      </c>
      <c r="J26">
        <f t="shared" si="7"/>
        <v>0.969580237532369</v>
      </c>
      <c r="K26">
        <f t="shared" si="8"/>
        <v>-0.909283781921946</v>
      </c>
      <c r="L26">
        <f t="shared" si="9"/>
        <v>1.08526690584487</v>
      </c>
    </row>
    <row r="27" spans="1:12">
      <c r="A27" t="s">
        <v>30</v>
      </c>
      <c r="B27">
        <v>64.8</v>
      </c>
      <c r="C27">
        <v>11.1</v>
      </c>
      <c r="D27">
        <v>21.2</v>
      </c>
      <c r="E27">
        <v>1.6</v>
      </c>
      <c r="F27">
        <v>1.7</v>
      </c>
      <c r="H27">
        <f t="shared" si="6"/>
        <v>-1.06569513586267</v>
      </c>
      <c r="I27">
        <f t="shared" si="5"/>
        <v>1.36583979132603</v>
      </c>
      <c r="J27">
        <f t="shared" si="7"/>
        <v>1.05691232457992</v>
      </c>
      <c r="K27">
        <f t="shared" si="8"/>
        <v>-1.41072704401125</v>
      </c>
      <c r="L27">
        <f t="shared" si="9"/>
        <v>1.69178715873881</v>
      </c>
    </row>
    <row r="28" spans="1:12">
      <c r="A28" t="s">
        <v>31</v>
      </c>
      <c r="B28">
        <v>46.4</v>
      </c>
      <c r="C28">
        <v>9.7</v>
      </c>
      <c r="D28">
        <v>42</v>
      </c>
      <c r="E28">
        <v>0</v>
      </c>
      <c r="F28">
        <v>0.85</v>
      </c>
      <c r="H28">
        <f t="shared" si="6"/>
        <v>-2.53078707398828</v>
      </c>
      <c r="I28">
        <f t="shared" si="5"/>
        <v>0.974641815086986</v>
      </c>
      <c r="J28">
        <f t="shared" si="7"/>
        <v>3.0752538919011</v>
      </c>
      <c r="K28">
        <f t="shared" si="8"/>
        <v>-2.30218173217002</v>
      </c>
      <c r="L28">
        <f t="shared" si="9"/>
        <v>-0.026686891127333</v>
      </c>
    </row>
    <row r="29" spans="1:12">
      <c r="A29" t="s">
        <v>32</v>
      </c>
      <c r="B29">
        <v>44.9</v>
      </c>
      <c r="C29">
        <v>10.6</v>
      </c>
      <c r="D29">
        <v>34.9</v>
      </c>
      <c r="E29">
        <v>0.9</v>
      </c>
      <c r="F29">
        <v>0.53</v>
      </c>
      <c r="H29">
        <f t="shared" si="6"/>
        <v>-2.65022391677026</v>
      </c>
      <c r="I29">
        <f t="shared" si="5"/>
        <v>1.22612622838351</v>
      </c>
      <c r="J29">
        <f t="shared" si="7"/>
        <v>2.3863007607482</v>
      </c>
      <c r="K29">
        <f t="shared" si="8"/>
        <v>-1.80073847008072</v>
      </c>
      <c r="L29">
        <f t="shared" si="9"/>
        <v>-0.673641827547527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zoomScale="160" zoomScaleNormal="160" topLeftCell="B1" workbookViewId="0">
      <selection activeCell="J8" sqref="J8"/>
    </sheetView>
  </sheetViews>
  <sheetFormatPr defaultColWidth="9" defaultRowHeight="15"/>
  <cols>
    <col min="1" max="1" width="12.5428571428571" customWidth="1"/>
  </cols>
  <sheetData>
    <row r="1" spans="1:12">
      <c r="A1" t="s">
        <v>33</v>
      </c>
      <c r="B1">
        <f>MIN(B5:B29)</f>
        <v>44.9</v>
      </c>
      <c r="C1">
        <f t="shared" ref="C1:F1" si="0">MIN(C5:C29)</f>
        <v>0.6</v>
      </c>
      <c r="D1">
        <f t="shared" si="0"/>
        <v>1</v>
      </c>
      <c r="E1">
        <f t="shared" si="0"/>
        <v>0</v>
      </c>
      <c r="F1">
        <f t="shared" si="0"/>
        <v>0.1</v>
      </c>
      <c r="H1">
        <f t="shared" ref="H1:L1" si="1">MIN(H5:H29)</f>
        <v>0</v>
      </c>
      <c r="I1">
        <f t="shared" si="1"/>
        <v>0</v>
      </c>
      <c r="J1">
        <f t="shared" si="1"/>
        <v>0</v>
      </c>
      <c r="K1">
        <f t="shared" si="1"/>
        <v>0</v>
      </c>
      <c r="L1">
        <f t="shared" si="1"/>
        <v>0</v>
      </c>
    </row>
    <row r="2" spans="1:12">
      <c r="A2" t="s">
        <v>34</v>
      </c>
      <c r="B2">
        <f>MAX(B5:B29)</f>
        <v>90.4</v>
      </c>
      <c r="C2">
        <f t="shared" ref="C2:F2" si="2">MAX(C5:C29)</f>
        <v>12.3</v>
      </c>
      <c r="D2">
        <f t="shared" si="2"/>
        <v>42</v>
      </c>
      <c r="E2">
        <f t="shared" si="2"/>
        <v>6.9</v>
      </c>
      <c r="F2">
        <f t="shared" si="2"/>
        <v>2.3</v>
      </c>
      <c r="H2">
        <f t="shared" ref="H2:L2" si="3">MAX(H5:H29)</f>
        <v>1</v>
      </c>
      <c r="I2">
        <f t="shared" si="3"/>
        <v>1</v>
      </c>
      <c r="J2">
        <f t="shared" si="3"/>
        <v>1</v>
      </c>
      <c r="K2">
        <f t="shared" si="3"/>
        <v>1</v>
      </c>
      <c r="L2">
        <f t="shared" si="3"/>
        <v>1</v>
      </c>
    </row>
    <row r="4" spans="1:1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1:12">
      <c r="A5" t="s">
        <v>8</v>
      </c>
      <c r="B5">
        <v>90.1</v>
      </c>
      <c r="C5">
        <v>2.6</v>
      </c>
      <c r="D5">
        <v>1</v>
      </c>
      <c r="E5">
        <v>6.9</v>
      </c>
      <c r="F5">
        <v>0.35</v>
      </c>
      <c r="H5">
        <f>(B5-B$1)/(B$2-B$1)</f>
        <v>0.993406593406593</v>
      </c>
      <c r="I5">
        <f t="shared" ref="I5:L5" si="4">(C5-C$1)/(C$2-C$1)</f>
        <v>0.170940170940171</v>
      </c>
      <c r="J5">
        <f t="shared" si="4"/>
        <v>0</v>
      </c>
      <c r="K5">
        <f t="shared" si="4"/>
        <v>1</v>
      </c>
      <c r="L5">
        <f t="shared" si="4"/>
        <v>0.113636363636364</v>
      </c>
    </row>
    <row r="6" spans="1:12">
      <c r="A6" t="s">
        <v>9</v>
      </c>
      <c r="B6">
        <v>88.5</v>
      </c>
      <c r="C6">
        <v>1.4</v>
      </c>
      <c r="D6">
        <v>3.5</v>
      </c>
      <c r="E6">
        <v>6</v>
      </c>
      <c r="F6">
        <v>0.24</v>
      </c>
      <c r="H6">
        <f t="shared" ref="H6:H29" si="5">(B6-B$1)/(B$2-B$1)</f>
        <v>0.958241758241758</v>
      </c>
      <c r="I6">
        <f t="shared" ref="I6:I29" si="6">(C6-C$1)/(C$2-C$1)</f>
        <v>0.0683760683760684</v>
      </c>
      <c r="J6">
        <f t="shared" ref="J6:J29" si="7">(D6-D$1)/(D$2-D$1)</f>
        <v>0.0609756097560976</v>
      </c>
      <c r="K6">
        <f t="shared" ref="K6:K29" si="8">(E6-E$1)/(E$2-E$1)</f>
        <v>0.869565217391304</v>
      </c>
      <c r="L6">
        <f t="shared" ref="L6:L29" si="9">(F6-F$1)/(F$2-F$1)</f>
        <v>0.0636363636363636</v>
      </c>
    </row>
    <row r="7" spans="1:12">
      <c r="A7" t="s">
        <v>10</v>
      </c>
      <c r="B7">
        <v>88.4</v>
      </c>
      <c r="C7">
        <v>2.2</v>
      </c>
      <c r="D7">
        <v>2.7</v>
      </c>
      <c r="E7">
        <v>6.4</v>
      </c>
      <c r="F7">
        <v>0.18</v>
      </c>
      <c r="H7">
        <f t="shared" si="5"/>
        <v>0.956043956043956</v>
      </c>
      <c r="I7">
        <f t="shared" si="6"/>
        <v>0.136752136752137</v>
      </c>
      <c r="J7">
        <f t="shared" si="7"/>
        <v>0.0414634146341463</v>
      </c>
      <c r="K7">
        <f t="shared" si="8"/>
        <v>0.927536231884058</v>
      </c>
      <c r="L7">
        <f t="shared" si="9"/>
        <v>0.0363636363636364</v>
      </c>
    </row>
    <row r="8" spans="1:12">
      <c r="A8" t="s">
        <v>11</v>
      </c>
      <c r="B8">
        <v>90.3</v>
      </c>
      <c r="C8">
        <v>1.7</v>
      </c>
      <c r="D8">
        <v>1.4</v>
      </c>
      <c r="E8">
        <v>6.2</v>
      </c>
      <c r="F8">
        <v>0.4</v>
      </c>
      <c r="H8">
        <f t="shared" si="5"/>
        <v>0.997802197802198</v>
      </c>
      <c r="I8">
        <f t="shared" si="6"/>
        <v>0.094017094017094</v>
      </c>
      <c r="J8">
        <f t="shared" si="7"/>
        <v>0.00975609756097561</v>
      </c>
      <c r="K8">
        <f t="shared" si="8"/>
        <v>0.898550724637681</v>
      </c>
      <c r="L8">
        <f t="shared" si="9"/>
        <v>0.136363636363636</v>
      </c>
    </row>
    <row r="9" spans="1:12">
      <c r="A9" t="s">
        <v>12</v>
      </c>
      <c r="B9">
        <v>90.4</v>
      </c>
      <c r="C9">
        <v>0.6</v>
      </c>
      <c r="D9">
        <v>4.5</v>
      </c>
      <c r="E9">
        <v>4.4</v>
      </c>
      <c r="F9">
        <v>0.1</v>
      </c>
      <c r="H9">
        <f t="shared" si="5"/>
        <v>1</v>
      </c>
      <c r="I9">
        <f t="shared" si="6"/>
        <v>0</v>
      </c>
      <c r="J9">
        <f t="shared" si="7"/>
        <v>0.0853658536585366</v>
      </c>
      <c r="K9">
        <f t="shared" si="8"/>
        <v>0.63768115942029</v>
      </c>
      <c r="L9">
        <f t="shared" si="9"/>
        <v>0</v>
      </c>
    </row>
    <row r="10" spans="1:12">
      <c r="A10" t="s">
        <v>13</v>
      </c>
      <c r="B10">
        <v>87.7</v>
      </c>
      <c r="C10">
        <v>3.5</v>
      </c>
      <c r="D10">
        <v>3.4</v>
      </c>
      <c r="E10">
        <v>4.8</v>
      </c>
      <c r="F10">
        <v>0.71</v>
      </c>
      <c r="H10">
        <f t="shared" si="5"/>
        <v>0.940659340659341</v>
      </c>
      <c r="I10">
        <f t="shared" si="6"/>
        <v>0.247863247863248</v>
      </c>
      <c r="J10">
        <f t="shared" si="7"/>
        <v>0.0585365853658537</v>
      </c>
      <c r="K10">
        <f t="shared" si="8"/>
        <v>0.695652173913043</v>
      </c>
      <c r="L10">
        <f t="shared" si="9"/>
        <v>0.277272727272727</v>
      </c>
    </row>
    <row r="11" spans="1:12">
      <c r="A11" t="s">
        <v>14</v>
      </c>
      <c r="B11">
        <v>86.9</v>
      </c>
      <c r="C11">
        <v>4.8</v>
      </c>
      <c r="D11">
        <v>1.7</v>
      </c>
      <c r="E11">
        <v>5.7</v>
      </c>
      <c r="F11">
        <v>0.9</v>
      </c>
      <c r="H11">
        <f t="shared" si="5"/>
        <v>0.923076923076923</v>
      </c>
      <c r="I11">
        <f t="shared" si="6"/>
        <v>0.358974358974359</v>
      </c>
      <c r="J11">
        <f t="shared" si="7"/>
        <v>0.0170731707317073</v>
      </c>
      <c r="K11">
        <f t="shared" si="8"/>
        <v>0.826086956521739</v>
      </c>
      <c r="L11">
        <f t="shared" si="9"/>
        <v>0.363636363636364</v>
      </c>
    </row>
    <row r="12" spans="1:12">
      <c r="A12" t="s">
        <v>15</v>
      </c>
      <c r="B12">
        <v>82.1</v>
      </c>
      <c r="C12">
        <v>5.9</v>
      </c>
      <c r="D12">
        <v>7.9</v>
      </c>
      <c r="E12">
        <v>4.7</v>
      </c>
      <c r="F12">
        <v>0.78</v>
      </c>
      <c r="H12">
        <f t="shared" si="5"/>
        <v>0.817582417582417</v>
      </c>
      <c r="I12">
        <f t="shared" si="6"/>
        <v>0.452991452991453</v>
      </c>
      <c r="J12">
        <f t="shared" si="7"/>
        <v>0.168292682926829</v>
      </c>
      <c r="K12">
        <f t="shared" si="8"/>
        <v>0.681159420289855</v>
      </c>
      <c r="L12">
        <f t="shared" si="9"/>
        <v>0.309090909090909</v>
      </c>
    </row>
    <row r="13" spans="1:12">
      <c r="A13" t="s">
        <v>16</v>
      </c>
      <c r="B13">
        <v>81.9</v>
      </c>
      <c r="C13">
        <v>7.4</v>
      </c>
      <c r="D13">
        <v>7.2</v>
      </c>
      <c r="E13">
        <v>2.7</v>
      </c>
      <c r="F13">
        <v>0.85</v>
      </c>
      <c r="H13">
        <f t="shared" si="5"/>
        <v>0.813186813186813</v>
      </c>
      <c r="I13">
        <f t="shared" si="6"/>
        <v>0.581196581196581</v>
      </c>
      <c r="J13">
        <f t="shared" si="7"/>
        <v>0.151219512195122</v>
      </c>
      <c r="K13">
        <f t="shared" si="8"/>
        <v>0.391304347826087</v>
      </c>
      <c r="L13">
        <f t="shared" si="9"/>
        <v>0.340909090909091</v>
      </c>
    </row>
    <row r="14" spans="1:12">
      <c r="A14" t="s">
        <v>17</v>
      </c>
      <c r="B14">
        <v>81.6</v>
      </c>
      <c r="C14">
        <v>10.1</v>
      </c>
      <c r="D14">
        <v>6.3</v>
      </c>
      <c r="E14">
        <v>4.4</v>
      </c>
      <c r="F14">
        <v>0.75</v>
      </c>
      <c r="H14">
        <f t="shared" si="5"/>
        <v>0.806593406593406</v>
      </c>
      <c r="I14">
        <f t="shared" si="6"/>
        <v>0.811965811965812</v>
      </c>
      <c r="J14">
        <f t="shared" si="7"/>
        <v>0.129268292682927</v>
      </c>
      <c r="K14">
        <f t="shared" si="8"/>
        <v>0.63768115942029</v>
      </c>
      <c r="L14">
        <f t="shared" si="9"/>
        <v>0.295454545454546</v>
      </c>
    </row>
    <row r="15" spans="1:12">
      <c r="A15" t="s">
        <v>18</v>
      </c>
      <c r="B15">
        <v>81.6</v>
      </c>
      <c r="C15">
        <v>6.6</v>
      </c>
      <c r="D15">
        <v>5.9</v>
      </c>
      <c r="E15">
        <v>4.9</v>
      </c>
      <c r="F15">
        <v>0.93</v>
      </c>
      <c r="H15">
        <f t="shared" si="5"/>
        <v>0.806593406593406</v>
      </c>
      <c r="I15">
        <f t="shared" si="6"/>
        <v>0.512820512820513</v>
      </c>
      <c r="J15">
        <f t="shared" si="7"/>
        <v>0.119512195121951</v>
      </c>
      <c r="K15">
        <f t="shared" si="8"/>
        <v>0.710144927536232</v>
      </c>
      <c r="L15">
        <f t="shared" si="9"/>
        <v>0.377272727272727</v>
      </c>
    </row>
    <row r="16" spans="1:12">
      <c r="A16" t="s">
        <v>19</v>
      </c>
      <c r="B16">
        <v>86.5</v>
      </c>
      <c r="C16">
        <v>3.9</v>
      </c>
      <c r="D16">
        <v>3.2</v>
      </c>
      <c r="E16">
        <v>5.6</v>
      </c>
      <c r="F16">
        <v>0.8</v>
      </c>
      <c r="H16">
        <f t="shared" si="5"/>
        <v>0.914285714285714</v>
      </c>
      <c r="I16">
        <f t="shared" si="6"/>
        <v>0.282051282051282</v>
      </c>
      <c r="J16">
        <f t="shared" si="7"/>
        <v>0.0536585365853659</v>
      </c>
      <c r="K16">
        <f t="shared" si="8"/>
        <v>0.811594202898551</v>
      </c>
      <c r="L16">
        <f t="shared" si="9"/>
        <v>0.318181818181818</v>
      </c>
    </row>
    <row r="17" spans="1:12">
      <c r="A17" t="s">
        <v>20</v>
      </c>
      <c r="B17">
        <v>90</v>
      </c>
      <c r="C17">
        <v>2</v>
      </c>
      <c r="D17">
        <v>1.8</v>
      </c>
      <c r="E17">
        <v>5.5</v>
      </c>
      <c r="F17">
        <v>0.47</v>
      </c>
      <c r="H17">
        <f t="shared" si="5"/>
        <v>0.991208791208791</v>
      </c>
      <c r="I17">
        <f t="shared" si="6"/>
        <v>0.11965811965812</v>
      </c>
      <c r="J17">
        <f t="shared" si="7"/>
        <v>0.0195121951219512</v>
      </c>
      <c r="K17">
        <f t="shared" si="8"/>
        <v>0.797101449275362</v>
      </c>
      <c r="L17">
        <f t="shared" si="9"/>
        <v>0.168181818181818</v>
      </c>
    </row>
    <row r="18" spans="1:12">
      <c r="A18" t="s">
        <v>21</v>
      </c>
      <c r="B18">
        <v>82.8</v>
      </c>
      <c r="C18">
        <v>7.1</v>
      </c>
      <c r="D18">
        <v>5.1</v>
      </c>
      <c r="E18">
        <v>3.7</v>
      </c>
      <c r="F18">
        <v>1.1</v>
      </c>
      <c r="H18">
        <f t="shared" si="5"/>
        <v>0.832967032967033</v>
      </c>
      <c r="I18">
        <f t="shared" si="6"/>
        <v>0.555555555555555</v>
      </c>
      <c r="J18">
        <f t="shared" si="7"/>
        <v>0.1</v>
      </c>
      <c r="K18">
        <f t="shared" si="8"/>
        <v>0.536231884057971</v>
      </c>
      <c r="L18">
        <f t="shared" si="9"/>
        <v>0.454545454545455</v>
      </c>
    </row>
    <row r="19" spans="1:12">
      <c r="A19" t="s">
        <v>22</v>
      </c>
      <c r="B19">
        <v>86.2</v>
      </c>
      <c r="C19">
        <v>3</v>
      </c>
      <c r="D19">
        <v>4.8</v>
      </c>
      <c r="E19">
        <v>5.3</v>
      </c>
      <c r="F19">
        <v>0.7</v>
      </c>
      <c r="H19">
        <f t="shared" si="5"/>
        <v>0.907692307692308</v>
      </c>
      <c r="I19">
        <f t="shared" si="6"/>
        <v>0.205128205128205</v>
      </c>
      <c r="J19">
        <f t="shared" si="7"/>
        <v>0.0926829268292683</v>
      </c>
      <c r="K19">
        <f t="shared" si="8"/>
        <v>0.768115942028985</v>
      </c>
      <c r="L19">
        <f t="shared" si="9"/>
        <v>0.272727272727273</v>
      </c>
    </row>
    <row r="20" spans="1:12">
      <c r="A20" t="s">
        <v>23</v>
      </c>
      <c r="B20">
        <v>82</v>
      </c>
      <c r="C20">
        <v>5.6</v>
      </c>
      <c r="D20">
        <v>6.4</v>
      </c>
      <c r="E20">
        <v>4.7</v>
      </c>
      <c r="F20">
        <v>0.91</v>
      </c>
      <c r="H20">
        <f t="shared" si="5"/>
        <v>0.815384615384615</v>
      </c>
      <c r="I20">
        <f t="shared" si="6"/>
        <v>0.427350427350427</v>
      </c>
      <c r="J20">
        <f t="shared" si="7"/>
        <v>0.131707317073171</v>
      </c>
      <c r="K20">
        <f t="shared" si="8"/>
        <v>0.681159420289855</v>
      </c>
      <c r="L20">
        <f t="shared" si="9"/>
        <v>0.368181818181818</v>
      </c>
    </row>
    <row r="21" spans="1:12">
      <c r="A21" t="s">
        <v>24</v>
      </c>
      <c r="B21">
        <v>76.3</v>
      </c>
      <c r="C21">
        <v>9.3</v>
      </c>
      <c r="D21">
        <v>9.5</v>
      </c>
      <c r="E21">
        <v>3</v>
      </c>
      <c r="F21">
        <v>1.2</v>
      </c>
      <c r="H21">
        <f t="shared" si="5"/>
        <v>0.69010989010989</v>
      </c>
      <c r="I21">
        <f t="shared" si="6"/>
        <v>0.743589743589744</v>
      </c>
      <c r="J21">
        <f t="shared" si="7"/>
        <v>0.207317073170732</v>
      </c>
      <c r="K21">
        <f t="shared" si="8"/>
        <v>0.434782608695652</v>
      </c>
      <c r="L21">
        <f t="shared" si="9"/>
        <v>0.5</v>
      </c>
    </row>
    <row r="22" spans="1:12">
      <c r="A22" t="s">
        <v>25</v>
      </c>
      <c r="B22">
        <v>70.7</v>
      </c>
      <c r="C22">
        <v>3.6</v>
      </c>
      <c r="D22">
        <v>17.6</v>
      </c>
      <c r="E22">
        <v>5.6</v>
      </c>
      <c r="F22">
        <v>0.63</v>
      </c>
      <c r="H22">
        <f t="shared" si="5"/>
        <v>0.567032967032967</v>
      </c>
      <c r="I22">
        <f t="shared" si="6"/>
        <v>0.256410256410256</v>
      </c>
      <c r="J22">
        <f t="shared" si="7"/>
        <v>0.404878048780488</v>
      </c>
      <c r="K22">
        <f t="shared" si="8"/>
        <v>0.811594202898551</v>
      </c>
      <c r="L22">
        <f t="shared" si="9"/>
        <v>0.240909090909091</v>
      </c>
    </row>
    <row r="23" spans="1:12">
      <c r="A23" t="s">
        <v>26</v>
      </c>
      <c r="B23">
        <v>71.3</v>
      </c>
      <c r="C23">
        <v>12.3</v>
      </c>
      <c r="D23">
        <v>13.1</v>
      </c>
      <c r="E23">
        <v>1.9</v>
      </c>
      <c r="F23">
        <v>2.3</v>
      </c>
      <c r="H23">
        <f t="shared" si="5"/>
        <v>0.58021978021978</v>
      </c>
      <c r="I23">
        <f t="shared" si="6"/>
        <v>1</v>
      </c>
      <c r="J23">
        <f t="shared" si="7"/>
        <v>0.295121951219512</v>
      </c>
      <c r="K23">
        <f t="shared" si="8"/>
        <v>0.27536231884058</v>
      </c>
      <c r="L23">
        <f t="shared" si="9"/>
        <v>1</v>
      </c>
    </row>
    <row r="24" spans="1:12">
      <c r="A24" t="s">
        <v>27</v>
      </c>
      <c r="B24">
        <v>72.5</v>
      </c>
      <c r="C24">
        <v>9.2</v>
      </c>
      <c r="D24">
        <v>12.6</v>
      </c>
      <c r="E24">
        <v>3.3</v>
      </c>
      <c r="F24">
        <v>1.4</v>
      </c>
      <c r="H24">
        <f t="shared" si="5"/>
        <v>0.606593406593407</v>
      </c>
      <c r="I24">
        <f t="shared" si="6"/>
        <v>0.735042735042735</v>
      </c>
      <c r="J24">
        <f t="shared" si="7"/>
        <v>0.282926829268293</v>
      </c>
      <c r="K24">
        <f t="shared" si="8"/>
        <v>0.478260869565217</v>
      </c>
      <c r="L24">
        <f t="shared" si="9"/>
        <v>0.590909090909091</v>
      </c>
    </row>
    <row r="25" spans="1:12">
      <c r="A25" t="s">
        <v>28</v>
      </c>
      <c r="B25">
        <v>65.9</v>
      </c>
      <c r="C25">
        <v>10.4</v>
      </c>
      <c r="D25">
        <v>19.7</v>
      </c>
      <c r="E25">
        <v>2.6</v>
      </c>
      <c r="F25">
        <v>1.4</v>
      </c>
      <c r="H25">
        <f t="shared" si="5"/>
        <v>0.461538461538462</v>
      </c>
      <c r="I25">
        <f t="shared" si="6"/>
        <v>0.837606837606838</v>
      </c>
      <c r="J25">
        <f t="shared" si="7"/>
        <v>0.45609756097561</v>
      </c>
      <c r="K25">
        <f t="shared" si="8"/>
        <v>0.376811594202899</v>
      </c>
      <c r="L25">
        <f t="shared" si="9"/>
        <v>0.590909090909091</v>
      </c>
    </row>
    <row r="26" spans="1:12">
      <c r="A26" t="s">
        <v>29</v>
      </c>
      <c r="B26">
        <v>64.8</v>
      </c>
      <c r="C26">
        <v>10.7</v>
      </c>
      <c r="D26">
        <v>20.3</v>
      </c>
      <c r="E26">
        <v>2.5</v>
      </c>
      <c r="F26">
        <v>1.4</v>
      </c>
      <c r="H26">
        <f t="shared" si="5"/>
        <v>0.437362637362637</v>
      </c>
      <c r="I26">
        <f t="shared" si="6"/>
        <v>0.863247863247863</v>
      </c>
      <c r="J26">
        <f t="shared" si="7"/>
        <v>0.470731707317073</v>
      </c>
      <c r="K26">
        <f t="shared" si="8"/>
        <v>0.36231884057971</v>
      </c>
      <c r="L26">
        <f t="shared" si="9"/>
        <v>0.590909090909091</v>
      </c>
    </row>
    <row r="27" spans="1:12">
      <c r="A27" t="s">
        <v>30</v>
      </c>
      <c r="B27">
        <v>64.8</v>
      </c>
      <c r="C27">
        <v>11.1</v>
      </c>
      <c r="D27">
        <v>21.2</v>
      </c>
      <c r="E27">
        <v>1.6</v>
      </c>
      <c r="F27">
        <v>1.7</v>
      </c>
      <c r="H27">
        <f t="shared" si="5"/>
        <v>0.437362637362637</v>
      </c>
      <c r="I27">
        <f t="shared" si="6"/>
        <v>0.897435897435897</v>
      </c>
      <c r="J27">
        <f t="shared" si="7"/>
        <v>0.492682926829268</v>
      </c>
      <c r="K27">
        <f t="shared" si="8"/>
        <v>0.231884057971014</v>
      </c>
      <c r="L27">
        <f t="shared" si="9"/>
        <v>0.727272727272727</v>
      </c>
    </row>
    <row r="28" spans="1:12">
      <c r="A28" t="s">
        <v>31</v>
      </c>
      <c r="B28">
        <v>46.4</v>
      </c>
      <c r="C28">
        <v>9.7</v>
      </c>
      <c r="D28">
        <v>42</v>
      </c>
      <c r="E28">
        <v>0</v>
      </c>
      <c r="F28">
        <v>0.85</v>
      </c>
      <c r="H28">
        <f t="shared" si="5"/>
        <v>0.032967032967033</v>
      </c>
      <c r="I28">
        <f t="shared" si="6"/>
        <v>0.777777777777778</v>
      </c>
      <c r="J28">
        <f t="shared" si="7"/>
        <v>1</v>
      </c>
      <c r="K28">
        <f t="shared" si="8"/>
        <v>0</v>
      </c>
      <c r="L28">
        <f t="shared" si="9"/>
        <v>0.340909090909091</v>
      </c>
    </row>
    <row r="29" spans="1:12">
      <c r="A29" t="s">
        <v>32</v>
      </c>
      <c r="B29">
        <v>44.9</v>
      </c>
      <c r="C29">
        <v>10.6</v>
      </c>
      <c r="D29">
        <v>34.9</v>
      </c>
      <c r="E29">
        <v>0.9</v>
      </c>
      <c r="F29">
        <v>0.53</v>
      </c>
      <c r="H29">
        <f t="shared" si="5"/>
        <v>0</v>
      </c>
      <c r="I29">
        <f t="shared" si="6"/>
        <v>0.854700854700855</v>
      </c>
      <c r="J29">
        <f t="shared" si="7"/>
        <v>0.826829268292683</v>
      </c>
      <c r="K29">
        <f t="shared" si="8"/>
        <v>0.130434782608696</v>
      </c>
      <c r="L29">
        <f t="shared" si="9"/>
        <v>0.195454545454545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standardscaler</vt:lpstr>
      <vt:lpstr>minmaxscaler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dai</cp:lastModifiedBy>
  <dcterms:created xsi:type="dcterms:W3CDTF">2021-07-22T04:42:00Z</dcterms:created>
  <dcterms:modified xsi:type="dcterms:W3CDTF">2024-11-06T11:16:25Z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6CEA5E45960C4FE0970195F4316013FC_12</vt:lpwstr>
  </property>
  <property fmtid="{D5CDD505-2E9C-101B-9397-08002B2CF9AE}" pid="3" name="KSOProductBuildVer">
    <vt:lpwstr>1033-12.2.0.18638</vt:lpwstr>
  </property>
</Properties>
</file>