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<sst xmlns="http://schemas.openxmlformats.org/spreadsheetml/2006/main" count="12" uniqueCount="12">
  <si>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交易大小</t>
  </si>
  <si>
    <t>分片成员数量</t>
  </si>
  <si>
    <t>δ</t>
  </si>
  <si>
    <t>Δ</t>
  </si>
  <si>
    <t>正常1</t>
  </si>
  <si>
    <t>协议11</t>
  </si>
  <si>
    <t>协议12</t>
  </si>
  <si>
    <t>协议13</t>
  </si>
  <si>
    <t>正常2</t>
  </si>
  <si>
    <t>协议21</t>
  </si>
  <si>
    <t>协议22</t>
  </si>
  <si>
    <t>协议23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</si>
</sst>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/>
    <xf numFmtId="3" fontId="1" fillId="0" borderId="0" xfId="0" applyNumberFormat="1" applyFont="1" applyFill="1" applyAlignment="1"/>
    <xf numFmtId="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zoomScale="220" zoomScaleNormal="220" topLeftCell="D1" workbookViewId="0">
      <selection activeCell="F10" sqref="F10"/>
    </sheetView>
  </sheetViews>
  <sheetFormatPr defaultColWidth="9" defaultRowHeight="14.25"/>
  <cols>
    <col min="1" max="1" width="9.375"/>
    <col min="2" max="2" width="17.3833333333333" customWidth="1"/>
    <col min="3" max="3" width="18.7416666666667" customWidth="1"/>
    <col min="4" max="4" width="19.1916666666667" customWidth="1"/>
    <col min="5" max="12" width="12.625"/>
    <col min="13" max="13" width="11.5"/>
    <col min="14" max="14" width="10.375"/>
    <col min="15" max="15" width="9.375"/>
  </cols>
  <sheetData>
    <row r="1" spans="1:1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2">
        <v>400</v>
      </c>
      <c r="B2">
        <v>4</v>
      </c>
      <c r="C2" s="3">
        <v>11.3814</v>
      </c>
      <c r="D2">
        <v>100</v>
      </c>
      <c r="E2">
        <f>SUM(A2/E14*1000)</f>
        <v>668.2872</v>
      </c>
      <c r="F2">
        <f>SUM(A2/F14*1000)</f>
        <v>249.620483257767</v>
      </c>
      <c r="G2">
        <f>SUM(A2/G14*1000)</f>
        <v>251.406114397827</v>
      </c>
      <c r="H2">
        <f>SUM(A2/H14*1000)</f>
        <v>374.43072488665</v>
      </c>
      <c r="I2">
        <f>SUM(A2/I14*1000)</f>
        <v>413.1000639892</v>
      </c>
      <c r="J2">
        <f>SUM(A2/J14*1000)</f>
        <v>199.7570355177</v>
      </c>
      <c r="K2">
        <f>SUM(A2/K14*1000)</f>
        <v>200.898902047321</v>
      </c>
      <c r="L2">
        <f>SUM(A2/L14*1000)</f>
        <v>272.426043820819</v>
      </c>
    </row>
    <row r="3" spans="1:12">
      <c r="A3" s="2">
        <v>600</v>
      </c>
      <c r="B3">
        <v>4</v>
      </c>
      <c r="C3" s="2">
        <v>12.2397</v>
      </c>
      <c r="D3">
        <v>100</v>
      </c>
      <c r="E3">
        <f t="shared" ref="E3:E10" si="0">SUM(A3/E15*1000)</f>
        <v>890.950350009845</v>
      </c>
      <c r="F3">
        <f t="shared" ref="F3:F10" si="1">SUM(A3/F15*1000)</f>
        <v>372.634400378149</v>
      </c>
      <c r="G3" s="4">
        <f t="shared" ref="G2:G10" si="2">SUM(D3*15+C3*8)</f>
        <v>1597.9176</v>
      </c>
      <c r="H3" s="4">
        <f t="shared" ref="H2:H10" si="3">SUM(D3*10+C3*6)</f>
        <v>1073.4382</v>
      </c>
      <c r="I3">
        <f t="shared" ref="I3:I10" si="4">SUM(A3/I15*1000)</f>
        <v>616.37194841953</v>
      </c>
      <c r="J3">
        <f t="shared" ref="J3:J10" si="5">SUM(A3/J15*1000)</f>
        <v>298.48410370671</v>
      </c>
      <c r="K3">
        <f t="shared" ref="K3:K10" si="6">SUM(A3/K15*1000)</f>
        <v>300.312685568214</v>
      </c>
      <c r="L3">
        <f t="shared" ref="L3:L10" si="7">SUM(A3/L15*1000)</f>
        <v>407.210835174492</v>
      </c>
    </row>
    <row r="4" spans="1:12">
      <c r="A4" s="2">
        <v>800</v>
      </c>
      <c r="B4">
        <v>4</v>
      </c>
      <c r="C4" s="2">
        <v>16.1456</v>
      </c>
      <c r="D4">
        <v>100</v>
      </c>
      <c r="E4">
        <f t="shared" si="0"/>
        <v>1147.98436904483</v>
      </c>
      <c r="F4">
        <f t="shared" si="1"/>
        <v>486.230440164968</v>
      </c>
      <c r="G4" s="4">
        <f t="shared" si="2"/>
        <v>1629.1648</v>
      </c>
      <c r="H4" s="4">
        <f t="shared" si="3"/>
        <v>1096.8736</v>
      </c>
      <c r="I4">
        <f t="shared" si="4"/>
        <v>802.508964025128</v>
      </c>
      <c r="J4">
        <f t="shared" si="5"/>
        <v>391.138675088143</v>
      </c>
      <c r="K4">
        <f t="shared" si="6"/>
        <v>394.250876025447</v>
      </c>
      <c r="L4">
        <f t="shared" si="7"/>
        <v>534.447263950677</v>
      </c>
    </row>
    <row r="5" spans="1:12">
      <c r="A5" s="2">
        <v>1000</v>
      </c>
      <c r="B5">
        <v>4</v>
      </c>
      <c r="C5" s="2">
        <v>20.4618</v>
      </c>
      <c r="D5">
        <v>100</v>
      </c>
      <c r="E5">
        <f t="shared" si="0"/>
        <v>1383.56447161396</v>
      </c>
      <c r="F5">
        <f t="shared" si="1"/>
        <v>593.769152766234</v>
      </c>
      <c r="G5" s="4">
        <f t="shared" si="2"/>
        <v>1663.6944</v>
      </c>
      <c r="H5" s="4">
        <f t="shared" si="3"/>
        <v>1122.7708</v>
      </c>
      <c r="I5">
        <f t="shared" si="4"/>
        <v>977.736165326582</v>
      </c>
      <c r="J5">
        <f t="shared" si="5"/>
        <v>479.810486373334</v>
      </c>
      <c r="K5">
        <f t="shared" si="6"/>
        <v>484.567870126507</v>
      </c>
      <c r="L5">
        <f t="shared" si="7"/>
        <v>656.697646159225</v>
      </c>
    </row>
    <row r="6" spans="1:12">
      <c r="A6" s="2">
        <v>1200</v>
      </c>
      <c r="B6">
        <v>4</v>
      </c>
      <c r="C6" s="2">
        <v>25.0648</v>
      </c>
      <c r="D6">
        <v>100</v>
      </c>
      <c r="E6">
        <f t="shared" si="0"/>
        <v>1599.17098975891</v>
      </c>
      <c r="F6">
        <f t="shared" si="1"/>
        <v>695.417062474878</v>
      </c>
      <c r="G6" s="4">
        <f t="shared" si="2"/>
        <v>1700.5184</v>
      </c>
      <c r="H6" s="4">
        <f t="shared" si="3"/>
        <v>1150.3888</v>
      </c>
      <c r="I6">
        <f t="shared" si="4"/>
        <v>1142.43411582454</v>
      </c>
      <c r="J6">
        <f t="shared" si="5"/>
        <v>564.550943007077</v>
      </c>
      <c r="K6">
        <f t="shared" si="6"/>
        <v>571.287545017459</v>
      </c>
      <c r="L6">
        <f t="shared" si="7"/>
        <v>773.999399376466</v>
      </c>
    </row>
    <row r="7" spans="1:12">
      <c r="A7" s="2">
        <v>1400</v>
      </c>
      <c r="B7">
        <v>4</v>
      </c>
      <c r="C7" s="2">
        <v>27.5946</v>
      </c>
      <c r="D7">
        <v>100</v>
      </c>
      <c r="E7">
        <f t="shared" si="0"/>
        <v>1828.70852946232</v>
      </c>
      <c r="F7">
        <f t="shared" si="1"/>
        <v>800.754356361084</v>
      </c>
      <c r="G7" s="4">
        <f t="shared" si="2"/>
        <v>1720.7568</v>
      </c>
      <c r="H7" s="4">
        <f t="shared" si="3"/>
        <v>1165.5676</v>
      </c>
      <c r="I7">
        <f t="shared" si="4"/>
        <v>1313.85376207009</v>
      </c>
      <c r="J7">
        <f t="shared" si="5"/>
        <v>651.662479424921</v>
      </c>
      <c r="K7">
        <f t="shared" si="6"/>
        <v>660.141700359042</v>
      </c>
      <c r="L7">
        <f t="shared" si="7"/>
        <v>894.244362236418</v>
      </c>
    </row>
    <row r="8" spans="1:12">
      <c r="A8" s="2">
        <v>1600</v>
      </c>
      <c r="B8">
        <v>4</v>
      </c>
      <c r="C8" s="2">
        <v>29.0594</v>
      </c>
      <c r="D8">
        <v>100</v>
      </c>
      <c r="E8">
        <f t="shared" si="0"/>
        <v>2066.23203475816</v>
      </c>
      <c r="F8">
        <f t="shared" si="1"/>
        <v>908.298934349629</v>
      </c>
      <c r="G8" s="4">
        <f t="shared" si="2"/>
        <v>1732.4752</v>
      </c>
      <c r="H8" s="4">
        <f t="shared" si="3"/>
        <v>1174.3564</v>
      </c>
      <c r="I8">
        <f t="shared" si="4"/>
        <v>1489.26371174407</v>
      </c>
      <c r="J8">
        <f t="shared" si="5"/>
        <v>740.214845508372</v>
      </c>
      <c r="K8">
        <f t="shared" si="6"/>
        <v>750.301808902631</v>
      </c>
      <c r="L8">
        <f t="shared" si="7"/>
        <v>1016.28830676459</v>
      </c>
    </row>
    <row r="9" spans="1:12">
      <c r="A9" s="2">
        <v>1800</v>
      </c>
      <c r="B9">
        <v>4</v>
      </c>
      <c r="C9" s="2">
        <v>30.063</v>
      </c>
      <c r="D9">
        <v>100</v>
      </c>
      <c r="E9">
        <f t="shared" si="0"/>
        <v>2306.57450620084</v>
      </c>
      <c r="F9">
        <f t="shared" si="1"/>
        <v>1016.62348840795</v>
      </c>
      <c r="G9" s="4">
        <f t="shared" si="2"/>
        <v>1740.504</v>
      </c>
      <c r="H9" s="4">
        <f t="shared" si="3"/>
        <v>1180.378</v>
      </c>
      <c r="I9">
        <f t="shared" si="4"/>
        <v>1666.08353742857</v>
      </c>
      <c r="J9">
        <f t="shared" si="5"/>
        <v>829.276405658061</v>
      </c>
      <c r="K9">
        <f t="shared" si="6"/>
        <v>840.923446066908</v>
      </c>
      <c r="L9">
        <f t="shared" si="7"/>
        <v>1138.96801904355</v>
      </c>
    </row>
    <row r="10" spans="1:12">
      <c r="A10" s="2">
        <v>2000</v>
      </c>
      <c r="B10">
        <v>4</v>
      </c>
      <c r="C10" s="2">
        <v>31.2346</v>
      </c>
      <c r="D10">
        <v>100</v>
      </c>
      <c r="E10">
        <f t="shared" si="0"/>
        <v>2539.98056406872</v>
      </c>
      <c r="F10">
        <f t="shared" si="1"/>
        <v>1122.89439054739</v>
      </c>
      <c r="G10" s="4">
        <f t="shared" si="2"/>
        <v>1749.8768</v>
      </c>
      <c r="H10" s="4">
        <f t="shared" si="3"/>
        <v>1187.4076</v>
      </c>
      <c r="I10">
        <f t="shared" si="4"/>
        <v>1839.23673147033</v>
      </c>
      <c r="J10">
        <f t="shared" si="5"/>
        <v>916.963709418969</v>
      </c>
      <c r="K10">
        <f t="shared" si="6"/>
        <v>930.285865683094</v>
      </c>
      <c r="L10">
        <f t="shared" si="7"/>
        <v>1259.91585274003</v>
      </c>
    </row>
    <row r="14" spans="5:12">
      <c r="E14">
        <v>598.545056676232</v>
      </c>
      <c r="F14">
        <v>1602.4326</v>
      </c>
      <c r="G14" s="4">
        <v>1591.0512</v>
      </c>
      <c r="H14" s="4">
        <v>1068.2884</v>
      </c>
      <c r="I14">
        <v>968.2884</v>
      </c>
      <c r="J14">
        <v>2002.4326</v>
      </c>
      <c r="K14">
        <v>1991.0512</v>
      </c>
      <c r="L14">
        <v>1468.2884</v>
      </c>
    </row>
    <row r="15" spans="5:12">
      <c r="E15">
        <v>673.4382</v>
      </c>
      <c r="F15">
        <v>1610.1573</v>
      </c>
      <c r="G15" s="4">
        <v>1597.9176</v>
      </c>
      <c r="H15" s="4">
        <v>1073.4382</v>
      </c>
      <c r="I15">
        <v>973.4382</v>
      </c>
      <c r="J15">
        <v>2010.1573</v>
      </c>
      <c r="K15">
        <v>1997.9176</v>
      </c>
      <c r="L15">
        <v>1473.4382</v>
      </c>
    </row>
    <row r="16" spans="5:12">
      <c r="E16">
        <v>696.8736</v>
      </c>
      <c r="F16">
        <v>1645.3104</v>
      </c>
      <c r="G16" s="4">
        <v>1629.1648</v>
      </c>
      <c r="H16" s="4">
        <v>1096.8736</v>
      </c>
      <c r="I16">
        <v>996.8736</v>
      </c>
      <c r="J16">
        <v>2045.3104</v>
      </c>
      <c r="K16">
        <v>2029.1648</v>
      </c>
      <c r="L16">
        <v>1496.8736</v>
      </c>
    </row>
    <row r="17" spans="5:12">
      <c r="E17">
        <v>722.7708</v>
      </c>
      <c r="F17">
        <v>1684.1562</v>
      </c>
      <c r="G17" s="4">
        <v>1663.6944</v>
      </c>
      <c r="H17" s="4">
        <v>1122.7708</v>
      </c>
      <c r="I17">
        <v>1022.7708</v>
      </c>
      <c r="J17">
        <v>2084.1562</v>
      </c>
      <c r="K17">
        <v>2063.6944</v>
      </c>
      <c r="L17">
        <v>1522.7708</v>
      </c>
    </row>
    <row r="18" spans="5:12">
      <c r="E18">
        <v>750.3888</v>
      </c>
      <c r="F18">
        <v>1725.5832</v>
      </c>
      <c r="G18" s="4">
        <v>1700.5184</v>
      </c>
      <c r="H18" s="4">
        <v>1150.3888</v>
      </c>
      <c r="I18">
        <v>1050.3888</v>
      </c>
      <c r="J18">
        <v>2125.5832</v>
      </c>
      <c r="K18">
        <v>2100.5184</v>
      </c>
      <c r="L18">
        <v>1550.3888</v>
      </c>
    </row>
    <row r="19" spans="5:12">
      <c r="E19">
        <v>765.5676</v>
      </c>
      <c r="F19">
        <v>1748.3514</v>
      </c>
      <c r="G19" s="4">
        <v>1720.7568</v>
      </c>
      <c r="H19" s="4">
        <v>1165.5676</v>
      </c>
      <c r="I19">
        <v>1065.5676</v>
      </c>
      <c r="J19">
        <v>2148.3514</v>
      </c>
      <c r="K19">
        <v>2120.7568</v>
      </c>
      <c r="L19">
        <v>1565.5676</v>
      </c>
    </row>
    <row r="20" spans="5:12">
      <c r="E20">
        <v>774.3564</v>
      </c>
      <c r="F20">
        <v>1761.5346</v>
      </c>
      <c r="G20" s="4">
        <v>1732.4752</v>
      </c>
      <c r="H20" s="4">
        <v>1174.3564</v>
      </c>
      <c r="I20">
        <v>1074.3564</v>
      </c>
      <c r="J20">
        <v>2161.5346</v>
      </c>
      <c r="K20">
        <v>2132.4752</v>
      </c>
      <c r="L20">
        <v>1574.3564</v>
      </c>
    </row>
    <row r="21" spans="5:12">
      <c r="E21">
        <v>780.378</v>
      </c>
      <c r="F21">
        <v>1770.567</v>
      </c>
      <c r="G21" s="4">
        <v>1740.504</v>
      </c>
      <c r="H21" s="4">
        <v>1180.378</v>
      </c>
      <c r="I21">
        <v>1080.378</v>
      </c>
      <c r="J21">
        <v>2170.567</v>
      </c>
      <c r="K21">
        <v>2140.504</v>
      </c>
      <c r="L21">
        <v>1580.378</v>
      </c>
    </row>
    <row r="22" spans="5:12">
      <c r="E22">
        <v>787.4076</v>
      </c>
      <c r="F22">
        <v>1781.1114</v>
      </c>
      <c r="G22" s="4">
        <v>1749.8768</v>
      </c>
      <c r="H22" s="4">
        <v>1187.4076</v>
      </c>
      <c r="I22">
        <v>1087.4076</v>
      </c>
      <c r="J22">
        <v>2181.1114</v>
      </c>
      <c r="K22">
        <v>2149.8768</v>
      </c>
      <c r="L22">
        <v>1587.4076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Six feet under</cp:lastModifiedBy>
  <dcterms:created xsi:type="dcterms:W3CDTF">2015-06-05T18:17:00Z</dcterms:created>
  <dcterms:modified xsi:type="dcterms:W3CDTF">2024-04-26T08:24:16Z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A0AA3F7F39044BE8AB9E5644D7AD088C</vt:lpwstr>
  </property>
  <property fmtid="{D5CDD505-2E9C-101B-9397-08002B2CF9AE}" pid="3" name="KSOProductBuildVer">
    <vt:lpwstr>2052-11.1.0.12763</vt:lpwstr>
  </property>
</Properties>
</file>