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8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<sst xmlns="http://schemas.openxmlformats.org/spreadsheetml/2006/main" count="10" uniqueCount="10">
  <si>
    <t>交易大小</t>
  </si>
  <si>
    <t>分片成员数量</t>
  </si>
  <si>
    <t>正常1</t>
  </si>
  <si>
    <t>协议11</t>
  </si>
  <si>
    <t>协议12</t>
  </si>
  <si>
    <t>协议13</t>
  </si>
  <si>
    <t>正常2</t>
  </si>
  <si>
    <t>协议21</t>
  </si>
  <si>
    <t>协议22</t>
  </si>
  <si>
    <t>协议23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</si>
</sst>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20"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3" fillId="11" borderId="5" applyNumberFormat="0" applyAlignment="0" applyProtection="0">
      <alignment vertical="center"/>
    </xf>
    <xf numFmtId="0" fontId="14" fillId="11" borderId="1" applyNumberFormat="0" applyAlignment="0" applyProtection="0">
      <alignment vertical="center"/>
    </xf>
    <xf numFmtId="0" fontId="15" fillId="12" borderId="6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2">
    <xf numFmtId="0" fontId="0" fillId="0" borderId="0" xfId="0"/>
    <xf numFmtId="4" fontId="0" fillId="0" borderId="0" xfId="0" applyNumberForma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6"/>
  <sheetViews>
    <sheetView tabSelected="1" zoomScale="220" zoomScaleNormal="220" workbookViewId="0">
      <selection activeCell="G12" sqref="G12"/>
    </sheetView>
  </sheetViews>
  <sheetFormatPr defaultColWidth="9" defaultRowHeight="14.25" outlineLevelRow="5"/>
  <cols>
    <col min="2" max="2" width="17.3833333333333" customWidth="1"/>
    <col min="3" max="3" width="18.7416666666667" customWidth="1"/>
    <col min="4" max="4" width="19.1916666666667" customWidth="1"/>
    <col min="7" max="7" width="9.375"/>
    <col min="8" max="11" width="11.5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400</v>
      </c>
      <c r="B2">
        <v>4</v>
      </c>
      <c r="C2">
        <v>668.2872</v>
      </c>
      <c r="D2" s="1">
        <v>1601.98991</v>
      </c>
      <c r="E2" s="1">
        <v>1532.6087</v>
      </c>
      <c r="F2" s="1">
        <v>1053.906</v>
      </c>
      <c r="G2">
        <v>916.2872</v>
      </c>
      <c r="H2">
        <f>SUM(D2+401)</f>
        <v>2002.98991</v>
      </c>
      <c r="I2">
        <f>SUM(E2+401)</f>
        <v>1933.6087</v>
      </c>
      <c r="J2">
        <f>SUM(F2+411)</f>
        <v>1464.906</v>
      </c>
    </row>
    <row r="3" spans="1:10">
      <c r="A3">
        <v>400</v>
      </c>
      <c r="B3">
        <v>5</v>
      </c>
      <c r="C3">
        <v>670.2872</v>
      </c>
      <c r="D3" s="1">
        <v>1605.98991</v>
      </c>
      <c r="E3" s="1">
        <v>1575.6087</v>
      </c>
      <c r="F3" s="1">
        <v>1018.906</v>
      </c>
      <c r="G3">
        <v>936.2872</v>
      </c>
      <c r="H3">
        <f>SUM(D3+358)</f>
        <v>1963.98991</v>
      </c>
      <c r="I3">
        <f>SUM(E3+395)</f>
        <v>1970.6087</v>
      </c>
      <c r="J3">
        <f>SUM(F3+395)</f>
        <v>1413.906</v>
      </c>
    </row>
    <row r="4" spans="1:10">
      <c r="A4">
        <v>400</v>
      </c>
      <c r="B4">
        <v>6</v>
      </c>
      <c r="C4">
        <v>656.2872</v>
      </c>
      <c r="D4" s="1">
        <v>1593.98991</v>
      </c>
      <c r="E4" s="1">
        <v>1512.6087</v>
      </c>
      <c r="F4" s="1">
        <v>1094.906</v>
      </c>
      <c r="G4">
        <v>957.2872</v>
      </c>
      <c r="H4">
        <f>SUM(D4+397)</f>
        <v>1990.98991</v>
      </c>
      <c r="I4">
        <f>SUM(E4+384)</f>
        <v>1896.6087</v>
      </c>
      <c r="J4">
        <f>SUM(F4+410)</f>
        <v>1504.906</v>
      </c>
    </row>
    <row r="5" spans="1:10">
      <c r="A5">
        <v>400</v>
      </c>
      <c r="B5">
        <v>7</v>
      </c>
      <c r="C5">
        <v>682.2872</v>
      </c>
      <c r="D5" s="1">
        <v>1607.98991</v>
      </c>
      <c r="E5" s="1">
        <v>1573.6087</v>
      </c>
      <c r="F5" s="1">
        <v>1016.906</v>
      </c>
      <c r="G5">
        <v>994.2872</v>
      </c>
      <c r="H5">
        <f>SUM(D5+426)</f>
        <v>2033.98991</v>
      </c>
      <c r="I5">
        <f>SUM(E5+416)</f>
        <v>1989.6087</v>
      </c>
      <c r="J5">
        <f>SUM(F5+431)</f>
        <v>1447.906</v>
      </c>
    </row>
    <row r="6" spans="1:10">
      <c r="A6">
        <v>400</v>
      </c>
      <c r="B6">
        <v>8</v>
      </c>
      <c r="C6">
        <v>699.2872</v>
      </c>
      <c r="D6" s="1">
        <v>1600.98991</v>
      </c>
      <c r="E6" s="1">
        <v>1517.6087</v>
      </c>
      <c r="F6" s="1">
        <v>1038.906</v>
      </c>
      <c r="G6">
        <v>985.2872</v>
      </c>
      <c r="H6">
        <f>SUM(D6+401)</f>
        <v>2001.98991</v>
      </c>
      <c r="I6">
        <f>SUM(E6+412)</f>
        <v>1929.6087</v>
      </c>
      <c r="J6">
        <f>SUM(F6+425)</f>
        <v>1463.906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Six feet under</cp:lastModifiedBy>
  <dcterms:created xsi:type="dcterms:W3CDTF">2015-06-05T18:17:00Z</dcterms:created>
  <dcterms:modified xsi:type="dcterms:W3CDTF">2024-04-26T07:37:44Z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A0AA3F7F39044BE8AB9E5644D7AD088C</vt:lpwstr>
  </property>
  <property fmtid="{D5CDD505-2E9C-101B-9397-08002B2CF9AE}" pid="3" name="KSOProductBuildVer">
    <vt:lpwstr>2052-11.1.0.12763</vt:lpwstr>
  </property>
</Properties>
</file>