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oet-students\courses\CPET-563\groups\newFolder\Project Management\"/>
    </mc:Choice>
  </mc:AlternateContent>
  <bookViews>
    <workbookView xWindow="0" yWindow="0" windowWidth="11490" windowHeight="6990" tabRatio="500"/>
  </bookViews>
  <sheets>
    <sheet name="Project Planner" sheetId="5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Planner'!$B$3:$B$4</definedName>
  </definedNames>
  <calcPr calcId="162913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2" i="5" l="1"/>
  <c r="I2" i="5"/>
</calcChain>
</file>

<file path=xl/sharedStrings.xml><?xml version="1.0" encoding="utf-8"?>
<sst xmlns="http://schemas.openxmlformats.org/spreadsheetml/2006/main" count="156" uniqueCount="101">
  <si>
    <t>Andrei</t>
  </si>
  <si>
    <t>Cody</t>
  </si>
  <si>
    <t>VHDL</t>
  </si>
  <si>
    <t>Project Management</t>
  </si>
  <si>
    <t>C Development</t>
  </si>
  <si>
    <t>Python</t>
  </si>
  <si>
    <t>Bach</t>
  </si>
  <si>
    <t>Block diagram for whole system</t>
  </si>
  <si>
    <t>Derive Requirements for Motor</t>
  </si>
  <si>
    <t>Design GUI and brainstorm ideas for functionality</t>
  </si>
  <si>
    <t>Create a block diagram for PWM</t>
  </si>
  <si>
    <t>Create logging sheets for easy reports</t>
  </si>
  <si>
    <t>Scheduling pre PDR</t>
  </si>
  <si>
    <t>Scheduling post PDR</t>
  </si>
  <si>
    <t>Create Powerpoint</t>
  </si>
  <si>
    <t>Practice PDR</t>
  </si>
  <si>
    <t>Team</t>
  </si>
  <si>
    <t>Derive Requirements for VHDL</t>
  </si>
  <si>
    <t>B &amp; P</t>
  </si>
  <si>
    <t>Design VHDL\AXI block for PWM</t>
  </si>
  <si>
    <t>Design VHDL\AXI block for sonic sensors</t>
  </si>
  <si>
    <t>Write VHDL for sonic sensors</t>
  </si>
  <si>
    <t>Calibration - VHDL side</t>
  </si>
  <si>
    <t>Implement PWM final design</t>
  </si>
  <si>
    <t>Figure out software requirements</t>
  </si>
  <si>
    <t>Plan what types of functions for movement</t>
  </si>
  <si>
    <t>Plan how to process encoders</t>
  </si>
  <si>
    <t>Python IMU functions (gyro)</t>
  </si>
  <si>
    <t>Make turning smart with gyro</t>
  </si>
  <si>
    <t>Plan a way to calibrate rover</t>
  </si>
  <si>
    <t>Design a process on Polling &amp; Interrupt</t>
  </si>
  <si>
    <t>Write code to read sonic sensors</t>
  </si>
  <si>
    <t>Hardware</t>
  </si>
  <si>
    <t>System</t>
  </si>
  <si>
    <t>Create overview system design</t>
  </si>
  <si>
    <t>System Requirements</t>
  </si>
  <si>
    <t>Mechanical Drawings</t>
  </si>
  <si>
    <t>PDR</t>
  </si>
  <si>
    <t>Andrei &amp; Cody</t>
  </si>
  <si>
    <t>Derive Requirements for Ultrasonic Sensors</t>
  </si>
  <si>
    <t>Derive Requirements for IMU</t>
  </si>
  <si>
    <t>Brandon &amp; Peter</t>
  </si>
  <si>
    <t>Cody &amp; Zack</t>
  </si>
  <si>
    <t>Cody &amp; Zack &amp; Bach</t>
  </si>
  <si>
    <t>Rover?</t>
  </si>
  <si>
    <t>PWM?</t>
  </si>
  <si>
    <t>Team &amp; Bach</t>
  </si>
  <si>
    <t>April</t>
  </si>
  <si>
    <t>PERIODS</t>
  </si>
  <si>
    <t>PERCENT COMPLETE</t>
  </si>
  <si>
    <t>ACTUAL DURATION</t>
  </si>
  <si>
    <t>ACTUAL START</t>
  </si>
  <si>
    <t>PLAN DURATION</t>
  </si>
  <si>
    <t>PLAN START</t>
  </si>
  <si>
    <t>USER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</si>
  <si>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</si>
  <si>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0"/>
        <rFont val="Arial"/>
        <family val="2"/>
        <charset val="1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</si>
  <si>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r>
      <rPr>
        <sz val="12"/>
        <color theme="1" tint="0.24994659260841701"/>
        <rFont val="Calibri"/>
        <family val="2"/>
      </rPr>
      <t>Actual (beyond plan</t>
    </r>
    <r>
      <rPr>
        <sz val="10"/>
        <rFont val="Arial"/>
        <family val="2"/>
        <charset val="1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</si>
  <si>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0"/>
        <rFont val="Arial"/>
        <family val="2"/>
        <charset val="1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</si>
  <si>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t>Actual Start</t>
  </si>
  <si>
    <t>Plan Duration</t>
  </si>
  <si>
    <t xml:space="preserve"> Period Highlight:</t>
  </si>
  <si>
    <t>Plan function names for the drivers</t>
  </si>
  <si>
    <t>VHDL - PWM (Duty Cycle)</t>
  </si>
  <si>
    <t>Register Mapping</t>
  </si>
  <si>
    <t>Sensor Trade Study* (choice of sensors)</t>
  </si>
  <si>
    <t>Derive Requirements for Cameras</t>
  </si>
  <si>
    <t>New folder Project Planner</t>
  </si>
  <si>
    <t>Plan calibration implementation</t>
  </si>
  <si>
    <t>Design block for sonic sensors</t>
  </si>
  <si>
    <t>Think of purpose &amp; application</t>
  </si>
  <si>
    <t>Bach &amp; Zack</t>
  </si>
  <si>
    <t>Create GUI</t>
  </si>
  <si>
    <t>Implement Calibration process</t>
  </si>
  <si>
    <t>Cody &amp; Andrei</t>
  </si>
  <si>
    <t>CDR</t>
  </si>
  <si>
    <t>Create sound board*</t>
  </si>
  <si>
    <t>Design functional test*</t>
  </si>
  <si>
    <t>Python - Encoders</t>
  </si>
  <si>
    <t>VHDL &amp; C - Interrupts</t>
  </si>
  <si>
    <t>Peter &amp; Brandon</t>
  </si>
  <si>
    <t>Create functional test</t>
  </si>
  <si>
    <t>After We Finish</t>
  </si>
  <si>
    <t>Create functional Unit tests</t>
  </si>
  <si>
    <t>Motors</t>
  </si>
  <si>
    <t>Sensors</t>
  </si>
  <si>
    <t>GUI mapping</t>
  </si>
  <si>
    <t>Create PWM AXI on Vivado</t>
  </si>
  <si>
    <t>Create Ultrasonic sensor AXI on Vivado</t>
  </si>
  <si>
    <t>Create movement functions</t>
  </si>
  <si>
    <t>create camera feed</t>
  </si>
  <si>
    <t>create unknown map</t>
  </si>
  <si>
    <t>Unit Test for writing to memory</t>
  </si>
  <si>
    <t xml:space="preserve">     Python</t>
  </si>
  <si>
    <t xml:space="preserve">    Ultra sonic sensors</t>
  </si>
  <si>
    <t>Calibration</t>
  </si>
  <si>
    <t>Develop Tech Memo</t>
  </si>
  <si>
    <t>Zack</t>
  </si>
  <si>
    <t>Brandon, Peter &amp; Zack</t>
  </si>
  <si>
    <t>Bach &amp; Cody</t>
  </si>
  <si>
    <t>Bach &amp; B &amp;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</si>
</sst>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0"/>
      <name val="Arial"/>
      <family val="2"/>
      <charset val="1"/>
    </font>
    <font>
      <sz val="11"/>
      <color rgb="FF9C0006"/>
      <name val="Calibri"/>
      <family val="2"/>
      <charset val="1"/>
    </font>
    <font>
      <sz val="11"/>
      <color theme="1" tint="0.24994659260841701"/>
      <name val="Calibri Light"/>
      <family val="2"/>
      <scheme val="major"/>
    </font>
    <font>
      <b/>
      <sz val="13"/>
      <color theme="7"/>
      <name val="Calibri Light"/>
      <family val="2"/>
      <scheme val="major"/>
    </font>
    <font>
      <b/>
      <sz val="13"/>
      <color theme="1" tint="0.24994659260841701"/>
      <name val="Calibri Light"/>
      <family val="2"/>
      <scheme val="major"/>
    </font>
    <font>
      <b/>
      <sz val="13"/>
      <color theme="7"/>
      <name val="Calibri"/>
    </font>
    <font>
      <sz val="12"/>
      <color theme="1" tint="0.24994659260841701"/>
      <name val="Calibri"/>
    </font>
    <font>
      <sz val="13"/>
      <color theme="1" tint="0.24994659260841701"/>
      <name val="Calibri"/>
      <family val="2"/>
    </font>
    <font>
      <b/>
      <sz val="13"/>
      <color theme="1" tint="0.24994659260841701"/>
      <name val="Calibri"/>
      <family val="2"/>
    </font>
    <font>
      <u/>
      <sz val="11"/>
      <color theme="10"/>
      <name val="Calibri Light"/>
      <family val="2"/>
      <scheme val="major"/>
    </font>
    <font>
      <b/>
      <sz val="11"/>
      <color theme="1" tint="0.34998626667073579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</font>
    <font>
      <sz val="12"/>
      <color theme="1" tint="0.24994659260841701"/>
      <name val="Calibri Light"/>
      <family val="2"/>
      <scheme val="major"/>
    </font>
    <font>
      <b/>
      <sz val="11"/>
      <color theme="1" tint="0.24994659260841701"/>
      <name val="Calibri"/>
      <family val="2"/>
      <scheme val="minor"/>
    </font>
    <font>
      <i/>
      <sz val="11"/>
      <color theme="7"/>
      <name val="Calibri"/>
      <family val="2"/>
      <scheme val="minor"/>
    </font>
    <font>
      <b/>
      <sz val="42"/>
      <color theme="7"/>
      <name val="Calibri Light"/>
      <family val="2"/>
      <scheme val="major"/>
    </font>
    <font>
      <sz val="11"/>
      <color rgb="FF000000"/>
      <name val="Calibri Light"/>
      <family val="2"/>
    </font>
    <font>
      <sz val="11"/>
      <name val="Calibri Light"/>
      <family val="2"/>
      <scheme val="major"/>
    </font>
    <font>
      <sz val="11"/>
      <color theme="1" tint="0.24994659260841701"/>
      <name val="Calibri"/>
      <family val="2"/>
    </font>
    <font>
      <b/>
      <sz val="12"/>
      <color theme="1" tint="0.24994659260841701"/>
      <name val="Calibri Light"/>
      <family val="2"/>
      <scheme val="major"/>
    </font>
    <font>
      <b/>
      <sz val="14"/>
      <color theme="1" tint="0.24994659260841701"/>
      <name val="Calibri"/>
      <family val="2"/>
      <scheme val="minor"/>
    </font>
    <font>
      <sz val="12"/>
      <color rgb="FF000000"/>
      <name val="Calibri Light"/>
      <family val="2"/>
      <scheme val="major"/>
    </font>
    <font>
      <sz val="10"/>
      <color theme="1" tint="0.24994659260841701"/>
      <name val="Calibri Light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rgb="FFFFC7CE"/>
        <bgColor rgb="FFC0C0C0"/>
      </patternFill>
    </fill>
    <fill>
      <patternFill patternType="solid">
        <fgColor theme="9"/>
        <bgColor indexed="64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7" tint="0.59996337778862885"/>
      </patternFill>
    </fill>
    <fill>
      <patternFill patternType="lightUp">
        <fgColor theme="7"/>
      </patternFill>
    </fill>
    <fill>
      <patternFill patternType="solid">
        <fgColor theme="9" tint="0.599963377788628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7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</borders>
  <cellStyleXfs count="22">
    <xf numFmtId="0" fontId="0" fillId="0" borderId="0"/>
    <xf numFmtId="0" fontId="1" fillId="2" borderId="0" applyBorder="0" applyProtection="0"/>
    <xf numFmtId="0" fontId="2" fillId="0" borderId="0" applyNumberFormat="0" applyFill="0" applyBorder="0" applyProtection="0">
      <alignment horizontal="center" vertical="center"/>
    </xf>
    <xf numFmtId="9" fontId="3" fillId="0" borderId="0" applyFill="0" applyBorder="0" applyProtection="0">
      <alignment horizontal="center" vertical="center"/>
    </xf>
    <xf numFmtId="0" fontId="4" fillId="0" borderId="0" applyFill="0" applyBorder="0" applyProtection="0">
      <alignment horizontal="left" wrapText="1"/>
    </xf>
    <xf numFmtId="0" fontId="9" fillId="0" borderId="0" applyNumberFormat="0" applyFill="0" applyBorder="0" applyAlignment="0" applyProtection="0">
      <alignment horizontal="center" vertical="center"/>
    </xf>
    <xf numFmtId="3" fontId="10" fillId="0" borderId="1" applyFill="0" applyProtection="0">
      <alignment horizont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vertical="center"/>
    </xf>
    <xf numFmtId="0" fontId="10" fillId="0" borderId="0" applyFill="0" applyBorder="0" applyProtection="0">
      <alignment horizontal="center" wrapText="1"/>
    </xf>
    <xf numFmtId="0" fontId="10" fillId="0" borderId="0" applyFill="0" applyProtection="0">
      <alignment horizontal="left"/>
    </xf>
    <xf numFmtId="0" fontId="11" fillId="0" borderId="0" applyNumberFormat="0" applyFill="0" applyBorder="0" applyProtection="0">
      <alignment horizontal="left" vertical="center"/>
    </xf>
    <xf numFmtId="0" fontId="2" fillId="3" borderId="5" applyNumberFormat="0" applyFont="0" applyAlignment="0">
      <alignment horizontal="center"/>
    </xf>
    <xf numFmtId="0" fontId="2" fillId="4" borderId="5" applyNumberFormat="0" applyFont="0" applyAlignment="0">
      <alignment horizontal="center"/>
    </xf>
    <xf numFmtId="0" fontId="2" fillId="5" borderId="5" applyNumberFormat="0" applyFont="0" applyAlignment="0">
      <alignment horizontal="center"/>
    </xf>
    <xf numFmtId="0" fontId="2" fillId="6" borderId="5" applyNumberFormat="0" applyFont="0" applyAlignment="0">
      <alignment horizontal="center"/>
    </xf>
    <xf numFmtId="0" fontId="2" fillId="7" borderId="7" applyNumberFormat="0" applyFont="0" applyAlignment="0">
      <alignment horizontal="center"/>
    </xf>
    <xf numFmtId="1" fontId="13" fillId="8" borderId="8">
      <alignment horizontal="center" vertical="center"/>
    </xf>
    <xf numFmtId="0" fontId="14" fillId="8" borderId="8" applyNumberFormat="0" applyProtection="0">
      <alignment horizontal="left" vertical="center"/>
    </xf>
    <xf numFmtId="0" fontId="15" fillId="0" borderId="0" applyNumberFormat="0" applyFill="0" applyBorder="0" applyProtection="0">
      <alignment vertical="center"/>
    </xf>
    <xf numFmtId="0" fontId="16" fillId="0" borderId="0" applyNumberFormat="0" applyFill="0" applyBorder="0" applyAlignment="0" applyProtection="0"/>
    <xf numFmtId="0" fontId="16" fillId="0" borderId="0" applyNumberFormat="0" applyFill="0" applyBorder="0" applyProtection="0">
      <alignment vertical="center"/>
    </xf>
  </cellStyleXfs>
  <cellXfs count="62">
    <xf numFmtId="0" fontId="0" fillId="0" borderId="0" xfId="0"/>
    <xf numFmtId="0" fontId="2" fillId="0" borderId="0" xfId="2">
      <alignment horizontal="center" vertical="center"/>
    </xf>
    <xf numFmtId="0" fontId="2" fillId="0" borderId="0" xfId="2" applyAlignment="1">
      <alignment horizontal="center"/>
    </xf>
    <xf numFmtId="9" fontId="3" fillId="0" borderId="0" xfId="3">
      <alignment horizontal="center" vertical="center"/>
    </xf>
    <xf numFmtId="0" fontId="4" fillId="0" borderId="0" xfId="4" applyAlignment="1">
      <alignment horizontal="center" wrapText="1"/>
    </xf>
    <xf numFmtId="0" fontId="4" fillId="0" borderId="0" xfId="4">
      <alignment horizontal="left" wrapText="1"/>
    </xf>
    <xf numFmtId="9" fontId="5" fillId="0" borderId="0" xfId="3" applyFont="1">
      <alignment horizontal="center" vertical="center"/>
    </xf>
    <xf numFmtId="0" fontId="6" fillId="0" borderId="0" xfId="2" applyFont="1" applyAlignment="1">
      <alignment horizontal="center"/>
    </xf>
    <xf numFmtId="0" fontId="7" fillId="0" borderId="0" xfId="4" applyFont="1" applyAlignment="1">
      <alignment horizontal="center" wrapText="1"/>
    </xf>
    <xf numFmtId="0" fontId="8" fillId="0" borderId="0" xfId="4" applyFont="1">
      <alignment horizontal="left" wrapText="1"/>
    </xf>
    <xf numFmtId="0" fontId="2" fillId="0" borderId="0" xfId="2" applyAlignment="1">
      <alignment horizontal="left" indent="2"/>
    </xf>
    <xf numFmtId="0" fontId="9" fillId="0" borderId="0" xfId="5" applyAlignment="1">
      <alignment horizontal="left" indent="2"/>
    </xf>
    <xf numFmtId="0" fontId="2" fillId="0" borderId="0" xfId="2" applyFont="1" applyAlignment="1">
      <alignment horizontal="left" indent="2"/>
    </xf>
    <xf numFmtId="0" fontId="2" fillId="0" borderId="0" xfId="2" applyAlignment="1">
      <alignment horizontal="left" indent="4"/>
    </xf>
    <xf numFmtId="3" fontId="10" fillId="0" borderId="1" xfId="6">
      <alignment horizontal="center"/>
    </xf>
    <xf numFmtId="0" fontId="2" fillId="0" borderId="0" xfId="2" applyAlignment="1">
      <alignment vertical="center" wrapText="1"/>
    </xf>
    <xf numFmtId="0" fontId="2" fillId="0" borderId="2" xfId="2" applyBorder="1" applyAlignment="1">
      <alignment vertical="center"/>
    </xf>
    <xf numFmtId="0" fontId="2" fillId="0" borderId="0" xfId="2" applyAlignment="1">
      <alignment horizontal="center" wrapText="1"/>
    </xf>
    <xf numFmtId="0" fontId="10" fillId="0" borderId="0" xfId="9" applyAlignment="1">
      <alignment horizontal="center" wrapText="1"/>
    </xf>
    <xf numFmtId="0" fontId="10" fillId="0" borderId="0" xfId="10">
      <alignment horizontal="left"/>
    </xf>
    <xf numFmtId="0" fontId="0" fillId="3" borderId="5" xfId="12" applyFont="1" applyAlignment="1">
      <alignment horizontal="center"/>
    </xf>
    <xf numFmtId="0" fontId="0" fillId="4" borderId="5" xfId="13" applyFont="1" applyAlignment="1">
      <alignment horizontal="center"/>
    </xf>
    <xf numFmtId="0" fontId="0" fillId="5" borderId="5" xfId="14" applyFont="1" applyAlignment="1">
      <alignment horizontal="center"/>
    </xf>
    <xf numFmtId="0" fontId="0" fillId="6" borderId="5" xfId="15" applyFont="1" applyAlignment="1">
      <alignment horizontal="center"/>
    </xf>
    <xf numFmtId="0" fontId="0" fillId="7" borderId="7" xfId="16" applyFont="1" applyAlignment="1">
      <alignment horizontal="center"/>
    </xf>
    <xf numFmtId="1" fontId="13" fillId="8" borderId="8" xfId="17">
      <alignment horizontal="center" vertical="center"/>
    </xf>
    <xf numFmtId="0" fontId="16" fillId="0" borderId="0" xfId="20" applyAlignment="1">
      <alignment horizontal="center"/>
    </xf>
    <xf numFmtId="0" fontId="16" fillId="0" borderId="0" xfId="21" applyAlignment="1">
      <alignment horizontal="center" vertical="center"/>
    </xf>
    <xf numFmtId="0" fontId="16" fillId="0" borderId="0" xfId="21">
      <alignment vertical="center"/>
    </xf>
    <xf numFmtId="0" fontId="17" fillId="0" borderId="0" xfId="2" applyFont="1" applyBorder="1" applyAlignment="1">
      <alignment horizontal="left" indent="2"/>
    </xf>
    <xf numFmtId="0" fontId="18" fillId="0" borderId="0" xfId="0" applyFont="1" applyAlignment="1">
      <alignment horizontal="left" indent="2"/>
    </xf>
    <xf numFmtId="0" fontId="13" fillId="0" borderId="0" xfId="4" applyFont="1" applyAlignment="1">
      <alignment horizontal="left" wrapText="1" indent="2"/>
    </xf>
    <xf numFmtId="0" fontId="0" fillId="0" borderId="4" xfId="11" applyFont="1" applyBorder="1">
      <alignment horizontal="left" vertical="center"/>
    </xf>
    <xf numFmtId="0" fontId="0" fillId="0" borderId="0" xfId="11" applyFont="1" applyBorder="1">
      <alignment horizontal="left" vertical="center"/>
    </xf>
    <xf numFmtId="0" fontId="0" fillId="0" borderId="6" xfId="11" applyFont="1" applyBorder="1">
      <alignment horizontal="left" vertical="center"/>
    </xf>
    <xf numFmtId="0" fontId="0" fillId="0" borderId="4" xfId="11" applyFont="1" applyBorder="1" applyAlignment="1">
      <alignment horizontal="left" vertical="center"/>
    </xf>
    <xf numFmtId="0" fontId="0" fillId="0" borderId="0" xfId="11" applyFont="1" applyBorder="1" applyAlignment="1">
      <alignment horizontal="left" vertical="center"/>
    </xf>
    <xf numFmtId="0" fontId="0" fillId="0" borderId="6" xfId="11" applyFont="1" applyBorder="1" applyAlignment="1">
      <alignment horizontal="left" vertical="center"/>
    </xf>
    <xf numFmtId="0" fontId="10" fillId="0" borderId="0" xfId="8" applyAlignment="1">
      <alignment horizontal="center" vertical="center"/>
    </xf>
    <xf numFmtId="0" fontId="10" fillId="0" borderId="1" xfId="8" applyBorder="1" applyAlignment="1">
      <alignment horizontal="center" vertical="center"/>
    </xf>
    <xf numFmtId="14" fontId="15" fillId="0" borderId="0" xfId="19" applyNumberFormat="1">
      <alignment vertical="center"/>
    </xf>
    <xf numFmtId="0" fontId="10" fillId="0" borderId="0" xfId="8">
      <alignment vertical="center"/>
    </xf>
    <xf numFmtId="0" fontId="10" fillId="0" borderId="1" xfId="8" applyBorder="1">
      <alignment vertical="center"/>
    </xf>
    <xf numFmtId="0" fontId="10" fillId="0" borderId="0" xfId="7">
      <alignment horizontal="center" vertical="center" wrapText="1"/>
    </xf>
    <xf numFmtId="0" fontId="10" fillId="0" borderId="1" xfId="7" applyBorder="1">
      <alignment horizontal="center" vertical="center" wrapText="1"/>
    </xf>
    <xf numFmtId="0" fontId="10" fillId="0" borderId="3" xfId="7" applyBorder="1">
      <alignment horizontal="center" vertical="center" wrapText="1"/>
    </xf>
    <xf numFmtId="0" fontId="12" fillId="0" borderId="4" xfId="11" applyFont="1" applyBorder="1">
      <alignment horizontal="left" vertical="center"/>
    </xf>
    <xf numFmtId="0" fontId="12" fillId="0" borderId="0" xfId="11" applyFont="1">
      <alignment horizontal="left" vertical="center"/>
    </xf>
    <xf numFmtId="0" fontId="12" fillId="0" borderId="6" xfId="11" applyFont="1" applyBorder="1">
      <alignment horizontal="left" vertical="center"/>
    </xf>
    <xf numFmtId="0" fontId="12" fillId="0" borderId="0" xfId="11" applyFont="1" applyBorder="1">
      <alignment horizontal="left" vertical="center"/>
    </xf>
    <xf numFmtId="0" fontId="19" fillId="0" borderId="0" xfId="4" applyFont="1" applyAlignment="1">
      <alignment horizontal="left" wrapText="1" indent="1"/>
    </xf>
    <xf numFmtId="0" fontId="19" fillId="0" borderId="0" xfId="4" applyFont="1" applyAlignment="1">
      <alignment horizontal="left" wrapText="1" indent="2"/>
    </xf>
    <xf numFmtId="0" fontId="19" fillId="0" borderId="0" xfId="4" applyFont="1" applyAlignment="1">
      <alignment horizontal="left" wrapText="1" indent="4"/>
    </xf>
    <xf numFmtId="0" fontId="2" fillId="0" borderId="0" xfId="4" applyFont="1" applyAlignment="1">
      <alignment horizontal="left" wrapText="1" indent="2"/>
    </xf>
    <xf numFmtId="0" fontId="13" fillId="0" borderId="0" xfId="4" applyFont="1" applyAlignment="1">
      <alignment horizontal="left" wrapText="1" indent="4"/>
    </xf>
    <xf numFmtId="0" fontId="21" fillId="0" borderId="0" xfId="2" applyFont="1" applyAlignment="1">
      <alignment horizontal="left"/>
    </xf>
    <xf numFmtId="0" fontId="13" fillId="0" borderId="0" xfId="2" applyFont="1" applyAlignment="1">
      <alignment horizontal="center"/>
    </xf>
    <xf numFmtId="0" fontId="13" fillId="0" borderId="0" xfId="2" applyFont="1" applyBorder="1" applyAlignment="1">
      <alignment horizontal="center" vertical="center"/>
    </xf>
    <xf numFmtId="0" fontId="20" fillId="0" borderId="0" xfId="4" applyFont="1" applyAlignment="1">
      <alignment horizontal="center" wrapText="1"/>
    </xf>
    <xf numFmtId="0" fontId="22" fillId="0" borderId="0" xfId="2" applyFont="1" applyBorder="1" applyAlignment="1">
      <alignment horizontal="center"/>
    </xf>
    <xf numFmtId="0" fontId="13" fillId="0" borderId="0" xfId="4" applyFont="1" applyAlignment="1">
      <alignment horizontal="center" wrapText="1"/>
    </xf>
    <xf numFmtId="0" fontId="23" fillId="0" borderId="0" xfId="2" applyFont="1" applyAlignment="1">
      <alignment horizontal="center"/>
    </xf>
  </cellXfs>
  <cellStyles count="22">
    <cellStyle name="% complete" xfId="14"/>
    <cellStyle name="% complete (beyond plan) legend" xfId="12"/>
    <cellStyle name="Activity" xfId="4"/>
    <cellStyle name="Actual (beyond plan) legend" xfId="13"/>
    <cellStyle name="Actual legend" xfId="15"/>
    <cellStyle name="Explanatory Text" xfId="1" builtinId="53" customBuiltin="1"/>
    <cellStyle name="Explanatory Text 2" xfId="19"/>
    <cellStyle name="Heading 1 2" xfId="20"/>
    <cellStyle name="Heading 2 2" xfId="8"/>
    <cellStyle name="Heading 3 2" xfId="7"/>
    <cellStyle name="Heading 4 2" xfId="10"/>
    <cellStyle name="Hyperlink" xfId="5" builtinId="8"/>
    <cellStyle name="Label" xfId="11"/>
    <cellStyle name="Normal" xfId="0" builtinId="0"/>
    <cellStyle name="Normal 2" xfId="2"/>
    <cellStyle name="Percent Complete" xfId="3"/>
    <cellStyle name="Period Headers" xfId="6"/>
    <cellStyle name="Period Highlight Control" xfId="18"/>
    <cellStyle name="Period Value" xfId="17"/>
    <cellStyle name="Plan legend" xfId="16"/>
    <cellStyle name="Project Headers" xfId="9"/>
    <cellStyle name="Title 2" xfId="21"/>
  </cellStyles>
  <dxfs count="73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\C%20Development\pseudocode-zdw.txt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../VHDL/Motor%20Subsystem%20-%20VHDL.txt" TargetMode="External"/><Relationship Id="rId7" Type="http://schemas.openxmlformats.org/officeDocument/2006/relationships/hyperlink" Target="../Python/IMG_8310.JPG" TargetMode="External"/><Relationship Id="rId12" Type="http://schemas.openxmlformats.org/officeDocument/2006/relationships/hyperlink" Target="../Hardware/Manuals/IMU/MPU-6000-Datasheet1.pdf" TargetMode="External"/><Relationship Id="rId2" Type="http://schemas.openxmlformats.org/officeDocument/2006/relationships/hyperlink" Target="../_Requirements/Sensor%20HC-SR04.docx" TargetMode="External"/><Relationship Id="rId1" Type="http://schemas.openxmlformats.org/officeDocument/2006/relationships/hyperlink" Target="PDR\NewFolder%20-%20PDR.pptx" TargetMode="External"/><Relationship Id="rId6" Type="http://schemas.openxmlformats.org/officeDocument/2006/relationships/hyperlink" Target="..\System\Top%20Level_rev0.jpg" TargetMode="External"/><Relationship Id="rId11" Type="http://schemas.openxmlformats.org/officeDocument/2006/relationships/hyperlink" Target="../Hardware/Manuals/4-Channel-controller-instruction-manual.pdf" TargetMode="External"/><Relationship Id="rId5" Type="http://schemas.openxmlformats.org/officeDocument/2006/relationships/hyperlink" Target="..\Python\Calibration.txt" TargetMode="External"/><Relationship Id="rId10" Type="http://schemas.openxmlformats.org/officeDocument/2006/relationships/hyperlink" Target="../Hardware/MiscSensor.txt" TargetMode="External"/><Relationship Id="rId4" Type="http://schemas.openxmlformats.org/officeDocument/2006/relationships/hyperlink" Target="../VHDL/PWM%20Generation_rev0.jpg" TargetMode="External"/><Relationship Id="rId9" Type="http://schemas.openxmlformats.org/officeDocument/2006/relationships/hyperlink" Target="../Python/Calibration.t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P84"/>
  <sheetViews>
    <sheetView showGridLines="0" tabSelected="1" zoomScaleNormal="100" zoomScaleSheetLayoutView="80" workbookViewId="0">
      <pane ySplit="4" topLeftCell="A26" activePane="bottomLeft" state="frozen"/>
      <selection pane="bottomLeft" activeCell="C44" sqref="C44"/>
    </sheetView>
  </sheetViews>
  <sheetFormatPr defaultColWidth="3.140625" defaultRowHeight="30" customHeight="1" outlineLevelRow="1" x14ac:dyDescent="0.3"/>
  <cols>
    <col min="1" max="1" width="3" style="1" customWidth="1"/>
    <col min="2" max="2" width="46.42578125" style="5" customWidth="1"/>
    <col min="3" max="3" width="18.42578125" style="4" bestFit="1" customWidth="1"/>
    <col min="4" max="4" width="11.5703125" style="2" bestFit="1" customWidth="1"/>
    <col min="5" max="5" width="10.85546875" style="2" bestFit="1" customWidth="1"/>
    <col min="6" max="6" width="8" style="2" bestFit="1" customWidth="1"/>
    <col min="7" max="7" width="10.85546875" style="2" bestFit="1" customWidth="1"/>
    <col min="8" max="8" width="17.42578125" style="3" bestFit="1" customWidth="1"/>
    <col min="9" max="9" width="3.140625" style="2" customWidth="1"/>
    <col min="10" max="28" width="3.140625" style="2"/>
    <col min="29" max="16384" width="3.140625" style="1"/>
  </cols>
  <sheetData>
    <row r="1" spans="2:68" ht="54.75" thickBot="1" x14ac:dyDescent="0.85">
      <c r="B1" s="28" t="s">
        <v>67</v>
      </c>
      <c r="C1" s="27"/>
      <c r="D1" s="26"/>
      <c r="E1" s="26"/>
      <c r="F1" s="26"/>
      <c r="G1" s="26"/>
      <c r="H1" s="26"/>
    </row>
    <row r="2" spans="2:68" ht="21" customHeight="1" thickTop="1" thickBot="1" x14ac:dyDescent="0.3">
      <c r="B2" s="40">
        <f ca="1">NOW()</f>
        <v>43179.77702627315</v>
      </c>
      <c r="C2" s="40"/>
      <c r="D2" s="40"/>
      <c r="E2" s="40"/>
      <c r="F2" s="40"/>
      <c r="G2" s="40"/>
      <c r="H2" s="25" t="s">
        <v>61</v>
      </c>
      <c r="I2" s="25">
        <f ca="1">DAY(NOW())</f>
        <v>20</v>
      </c>
      <c r="K2" s="24"/>
      <c r="L2" s="46" t="s">
        <v>60</v>
      </c>
      <c r="M2" s="47"/>
      <c r="N2" s="47"/>
      <c r="O2" s="47"/>
      <c r="P2" s="48"/>
      <c r="Q2" s="23"/>
      <c r="R2" s="46" t="s">
        <v>59</v>
      </c>
      <c r="S2" s="49"/>
      <c r="T2" s="49"/>
      <c r="U2" s="48"/>
      <c r="V2" s="22"/>
      <c r="W2" s="32" t="s">
        <v>58</v>
      </c>
      <c r="X2" s="33"/>
      <c r="Y2" s="33"/>
      <c r="Z2" s="34"/>
      <c r="AA2" s="21"/>
      <c r="AB2" s="35" t="s">
        <v>57</v>
      </c>
      <c r="AC2" s="36"/>
      <c r="AD2" s="36"/>
      <c r="AE2" s="36"/>
      <c r="AF2" s="36"/>
      <c r="AG2" s="36"/>
      <c r="AH2" s="37"/>
      <c r="AI2" s="20"/>
      <c r="AJ2" s="32" t="s">
        <v>56</v>
      </c>
      <c r="AK2" s="33"/>
      <c r="AL2" s="33"/>
      <c r="AM2" s="33"/>
      <c r="AN2" s="33"/>
      <c r="AO2" s="33"/>
      <c r="AP2" s="33"/>
      <c r="AQ2" s="33"/>
    </row>
    <row r="3" spans="2:68" s="15" customFormat="1" ht="39.950000000000003" customHeight="1" thickTop="1" x14ac:dyDescent="0.25">
      <c r="B3" s="41" t="s">
        <v>55</v>
      </c>
      <c r="C3" s="38" t="s">
        <v>54</v>
      </c>
      <c r="D3" s="43" t="s">
        <v>53</v>
      </c>
      <c r="E3" s="43" t="s">
        <v>52</v>
      </c>
      <c r="F3" s="43" t="s">
        <v>51</v>
      </c>
      <c r="G3" s="43" t="s">
        <v>50</v>
      </c>
      <c r="H3" s="45" t="s">
        <v>49</v>
      </c>
      <c r="I3" s="19" t="s">
        <v>48</v>
      </c>
      <c r="J3" s="18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N3" s="16" t="s">
        <v>47</v>
      </c>
    </row>
    <row r="4" spans="2:68" ht="15.75" customHeight="1" x14ac:dyDescent="0.25">
      <c r="B4" s="42"/>
      <c r="C4" s="39"/>
      <c r="D4" s="44"/>
      <c r="E4" s="44"/>
      <c r="F4" s="44"/>
      <c r="G4" s="44"/>
      <c r="H4" s="44"/>
      <c r="I4" s="14">
        <v>1</v>
      </c>
      <c r="J4" s="14">
        <v>2</v>
      </c>
      <c r="K4" s="14">
        <v>3</v>
      </c>
      <c r="L4" s="14">
        <v>4</v>
      </c>
      <c r="M4" s="14">
        <v>5</v>
      </c>
      <c r="N4" s="14">
        <v>6</v>
      </c>
      <c r="O4" s="14">
        <v>7</v>
      </c>
      <c r="P4" s="14">
        <v>8</v>
      </c>
      <c r="Q4" s="14">
        <v>9</v>
      </c>
      <c r="R4" s="14">
        <v>10</v>
      </c>
      <c r="S4" s="14">
        <v>11</v>
      </c>
      <c r="T4" s="14">
        <v>12</v>
      </c>
      <c r="U4" s="14">
        <v>13</v>
      </c>
      <c r="V4" s="14">
        <v>14</v>
      </c>
      <c r="W4" s="14">
        <v>15</v>
      </c>
      <c r="X4" s="14">
        <v>16</v>
      </c>
      <c r="Y4" s="14">
        <v>17</v>
      </c>
      <c r="Z4" s="14">
        <v>18</v>
      </c>
      <c r="AA4" s="14">
        <v>19</v>
      </c>
      <c r="AB4" s="14">
        <v>20</v>
      </c>
      <c r="AC4" s="14">
        <v>21</v>
      </c>
      <c r="AD4" s="14">
        <v>22</v>
      </c>
      <c r="AE4" s="14">
        <v>23</v>
      </c>
      <c r="AF4" s="14">
        <v>24</v>
      </c>
      <c r="AG4" s="14">
        <v>25</v>
      </c>
      <c r="AH4" s="14">
        <v>26</v>
      </c>
      <c r="AI4" s="14">
        <v>27</v>
      </c>
      <c r="AJ4" s="14">
        <v>28</v>
      </c>
      <c r="AK4" s="14">
        <v>29</v>
      </c>
      <c r="AL4" s="14">
        <v>30</v>
      </c>
      <c r="AM4" s="14">
        <v>31</v>
      </c>
      <c r="AN4" s="14">
        <v>32</v>
      </c>
      <c r="AO4" s="14">
        <v>33</v>
      </c>
      <c r="AP4" s="14">
        <v>34</v>
      </c>
      <c r="AQ4" s="14">
        <v>35</v>
      </c>
      <c r="AR4" s="14">
        <v>36</v>
      </c>
      <c r="AS4" s="14">
        <v>37</v>
      </c>
      <c r="AT4" s="14">
        <v>38</v>
      </c>
      <c r="AU4" s="14">
        <v>39</v>
      </c>
      <c r="AV4" s="14">
        <v>40</v>
      </c>
      <c r="AW4" s="14">
        <v>41</v>
      </c>
      <c r="AX4" s="14">
        <v>42</v>
      </c>
      <c r="AY4" s="14">
        <v>43</v>
      </c>
      <c r="AZ4" s="14">
        <v>44</v>
      </c>
      <c r="BA4" s="14">
        <v>45</v>
      </c>
      <c r="BB4" s="14">
        <v>46</v>
      </c>
      <c r="BC4" s="14">
        <v>47</v>
      </c>
      <c r="BD4" s="14">
        <v>48</v>
      </c>
      <c r="BE4" s="14">
        <v>49</v>
      </c>
      <c r="BF4" s="14">
        <v>50</v>
      </c>
      <c r="BG4" s="14">
        <v>51</v>
      </c>
      <c r="BH4" s="14">
        <v>52</v>
      </c>
      <c r="BI4" s="14">
        <v>53</v>
      </c>
      <c r="BJ4" s="14">
        <v>54</v>
      </c>
      <c r="BK4" s="14">
        <v>55</v>
      </c>
      <c r="BL4" s="14">
        <v>56</v>
      </c>
      <c r="BM4" s="14">
        <v>57</v>
      </c>
      <c r="BN4" s="14">
        <v>58</v>
      </c>
      <c r="BO4" s="14">
        <v>59</v>
      </c>
      <c r="BP4" s="14">
        <v>60</v>
      </c>
    </row>
    <row r="5" spans="2:68" ht="17.25" x14ac:dyDescent="0.3">
      <c r="B5" s="9" t="s">
        <v>33</v>
      </c>
      <c r="C5" s="58"/>
      <c r="D5" s="7"/>
      <c r="E5" s="7"/>
      <c r="F5" s="7"/>
      <c r="G5" s="7"/>
      <c r="H5" s="6"/>
    </row>
    <row r="6" spans="2:68" ht="17.25" outlineLevel="1" x14ac:dyDescent="0.25">
      <c r="B6" s="29" t="s">
        <v>34</v>
      </c>
      <c r="C6" s="59" t="s">
        <v>16</v>
      </c>
      <c r="D6" s="7">
        <v>1</v>
      </c>
      <c r="E6" s="7">
        <v>6</v>
      </c>
      <c r="F6" s="7">
        <v>1</v>
      </c>
      <c r="G6" s="7">
        <v>14</v>
      </c>
      <c r="H6" s="6">
        <v>1</v>
      </c>
    </row>
    <row r="7" spans="2:68" ht="17.25" outlineLevel="1" x14ac:dyDescent="0.25">
      <c r="B7" s="11" t="s">
        <v>7</v>
      </c>
      <c r="C7" s="56" t="s">
        <v>16</v>
      </c>
      <c r="D7" s="7">
        <v>1</v>
      </c>
      <c r="E7" s="7">
        <v>8</v>
      </c>
      <c r="F7" s="7">
        <v>8</v>
      </c>
      <c r="G7" s="7">
        <v>2</v>
      </c>
      <c r="H7" s="6">
        <v>1</v>
      </c>
    </row>
    <row r="8" spans="2:68" ht="17.25" outlineLevel="1" x14ac:dyDescent="0.25">
      <c r="B8" s="10" t="s">
        <v>35</v>
      </c>
      <c r="C8" s="56" t="s">
        <v>6</v>
      </c>
      <c r="D8" s="7">
        <v>1</v>
      </c>
      <c r="E8" s="7">
        <v>8</v>
      </c>
      <c r="F8" s="7">
        <v>0</v>
      </c>
      <c r="G8" s="7">
        <v>0</v>
      </c>
      <c r="H8" s="6">
        <v>0.25</v>
      </c>
    </row>
    <row r="9" spans="2:68" ht="17.25" outlineLevel="1" x14ac:dyDescent="0.25">
      <c r="B9" s="10" t="s">
        <v>36</v>
      </c>
      <c r="C9" s="56" t="s">
        <v>6</v>
      </c>
      <c r="D9" s="7">
        <v>6</v>
      </c>
      <c r="E9" s="7">
        <v>13</v>
      </c>
      <c r="F9" s="7">
        <v>20</v>
      </c>
      <c r="G9" s="7">
        <v>0</v>
      </c>
      <c r="H9" s="6">
        <v>0.5</v>
      </c>
    </row>
    <row r="10" spans="2:68" ht="17.25" outlineLevel="1" x14ac:dyDescent="0.25">
      <c r="B10" s="11" t="s">
        <v>65</v>
      </c>
      <c r="C10" s="56" t="s">
        <v>46</v>
      </c>
      <c r="D10" s="7">
        <v>1</v>
      </c>
      <c r="E10" s="7">
        <v>6</v>
      </c>
      <c r="F10" s="7">
        <v>4</v>
      </c>
      <c r="G10" s="7">
        <v>2</v>
      </c>
      <c r="H10" s="6">
        <v>1</v>
      </c>
    </row>
    <row r="11" spans="2:68" ht="17.25" outlineLevel="1" x14ac:dyDescent="0.25">
      <c r="B11" s="10" t="s">
        <v>77</v>
      </c>
      <c r="C11" s="56"/>
      <c r="D11" s="7">
        <v>13</v>
      </c>
      <c r="E11" s="7">
        <v>5</v>
      </c>
      <c r="F11" s="7">
        <v>13</v>
      </c>
      <c r="G11" s="7">
        <v>1</v>
      </c>
      <c r="H11" s="6">
        <v>1</v>
      </c>
    </row>
    <row r="12" spans="2:68" ht="17.25" outlineLevel="1" x14ac:dyDescent="0.25">
      <c r="B12" s="13" t="s">
        <v>63</v>
      </c>
      <c r="C12" s="56" t="s">
        <v>80</v>
      </c>
      <c r="D12" s="7">
        <v>13</v>
      </c>
      <c r="E12" s="7">
        <v>5</v>
      </c>
      <c r="F12" s="7">
        <v>13</v>
      </c>
      <c r="G12" s="7">
        <v>1</v>
      </c>
      <c r="H12" s="6">
        <v>1</v>
      </c>
    </row>
    <row r="13" spans="2:68" ht="17.25" outlineLevel="1" x14ac:dyDescent="0.25">
      <c r="B13" s="13" t="s">
        <v>78</v>
      </c>
      <c r="C13" s="56" t="s">
        <v>1</v>
      </c>
      <c r="D13" s="7">
        <v>13</v>
      </c>
      <c r="E13" s="7">
        <v>5</v>
      </c>
      <c r="F13" s="7">
        <v>13</v>
      </c>
      <c r="G13" s="7">
        <v>1</v>
      </c>
      <c r="H13" s="6">
        <v>1</v>
      </c>
    </row>
    <row r="14" spans="2:68" ht="17.25" outlineLevel="1" x14ac:dyDescent="0.25">
      <c r="B14" s="13" t="s">
        <v>79</v>
      </c>
      <c r="C14" s="56" t="s">
        <v>80</v>
      </c>
      <c r="D14" s="7">
        <v>13</v>
      </c>
      <c r="E14" s="7">
        <v>5</v>
      </c>
      <c r="F14" s="7">
        <v>13</v>
      </c>
      <c r="G14" s="7">
        <v>1</v>
      </c>
      <c r="H14" s="6">
        <v>1</v>
      </c>
    </row>
    <row r="15" spans="2:68" ht="17.25" x14ac:dyDescent="0.3">
      <c r="B15" s="9" t="s">
        <v>2</v>
      </c>
      <c r="C15" s="58"/>
      <c r="D15" s="7"/>
      <c r="E15" s="7"/>
      <c r="F15" s="7"/>
      <c r="G15" s="7"/>
      <c r="H15" s="6"/>
    </row>
    <row r="16" spans="2:68" ht="17.25" outlineLevel="1" x14ac:dyDescent="0.25">
      <c r="B16" s="11" t="s">
        <v>17</v>
      </c>
      <c r="C16" s="56" t="s">
        <v>6</v>
      </c>
      <c r="D16" s="7">
        <v>1</v>
      </c>
      <c r="E16" s="7">
        <v>6</v>
      </c>
      <c r="F16" s="7">
        <v>1</v>
      </c>
      <c r="G16" s="7">
        <v>1</v>
      </c>
      <c r="H16" s="6">
        <v>1</v>
      </c>
    </row>
    <row r="17" spans="2:8" ht="17.25" outlineLevel="1" x14ac:dyDescent="0.25">
      <c r="B17" s="11" t="s">
        <v>10</v>
      </c>
      <c r="C17" s="56" t="s">
        <v>41</v>
      </c>
      <c r="D17" s="7">
        <v>1</v>
      </c>
      <c r="E17" s="7">
        <v>6</v>
      </c>
      <c r="F17" s="7">
        <v>6</v>
      </c>
      <c r="G17" s="7">
        <v>2</v>
      </c>
      <c r="H17" s="6">
        <v>1</v>
      </c>
    </row>
    <row r="18" spans="2:8" ht="17.25" outlineLevel="1" x14ac:dyDescent="0.25">
      <c r="B18" s="10" t="s">
        <v>19</v>
      </c>
      <c r="C18" s="56" t="s">
        <v>41</v>
      </c>
      <c r="D18" s="7">
        <v>1</v>
      </c>
      <c r="E18" s="7">
        <v>8</v>
      </c>
      <c r="F18" s="7">
        <v>6</v>
      </c>
      <c r="G18" s="7">
        <v>2</v>
      </c>
      <c r="H18" s="6">
        <v>1</v>
      </c>
    </row>
    <row r="19" spans="2:8" ht="17.25" outlineLevel="1" x14ac:dyDescent="0.25">
      <c r="B19" s="10" t="s">
        <v>20</v>
      </c>
      <c r="C19" s="56" t="s">
        <v>41</v>
      </c>
      <c r="D19" s="7">
        <v>1</v>
      </c>
      <c r="E19" s="7">
        <v>8</v>
      </c>
      <c r="F19" s="7">
        <v>6</v>
      </c>
      <c r="G19" s="7">
        <v>2</v>
      </c>
      <c r="H19" s="6">
        <v>1</v>
      </c>
    </row>
    <row r="20" spans="2:8" ht="17.25" outlineLevel="1" x14ac:dyDescent="0.25">
      <c r="B20" s="10" t="s">
        <v>69</v>
      </c>
      <c r="C20" s="56" t="s">
        <v>41</v>
      </c>
      <c r="D20" s="7">
        <v>1</v>
      </c>
      <c r="E20" s="7">
        <v>8</v>
      </c>
      <c r="F20" s="7">
        <v>6</v>
      </c>
      <c r="G20" s="7">
        <v>8</v>
      </c>
      <c r="H20" s="6">
        <v>1</v>
      </c>
    </row>
    <row r="21" spans="2:8" ht="17.25" outlineLevel="1" x14ac:dyDescent="0.25">
      <c r="B21" s="10" t="s">
        <v>64</v>
      </c>
      <c r="C21" s="56" t="s">
        <v>41</v>
      </c>
      <c r="D21" s="7">
        <v>1</v>
      </c>
      <c r="E21" s="7">
        <v>8</v>
      </c>
      <c r="F21" s="7">
        <v>0</v>
      </c>
      <c r="G21" s="7">
        <v>0</v>
      </c>
      <c r="H21" s="6">
        <v>0</v>
      </c>
    </row>
    <row r="22" spans="2:8" ht="17.25" x14ac:dyDescent="0.3">
      <c r="B22" s="9" t="s">
        <v>5</v>
      </c>
      <c r="C22" s="58"/>
      <c r="D22" s="7"/>
      <c r="E22" s="7"/>
      <c r="F22" s="7"/>
      <c r="G22" s="7"/>
      <c r="H22" s="6"/>
    </row>
    <row r="23" spans="2:8" ht="17.25" outlineLevel="1" x14ac:dyDescent="0.25">
      <c r="B23" s="30" t="s">
        <v>24</v>
      </c>
      <c r="C23" s="56" t="s">
        <v>43</v>
      </c>
      <c r="D23" s="7">
        <v>1</v>
      </c>
      <c r="E23" s="7">
        <v>8</v>
      </c>
      <c r="F23" s="7">
        <v>4</v>
      </c>
      <c r="G23" s="7">
        <v>3</v>
      </c>
      <c r="H23" s="6">
        <v>1</v>
      </c>
    </row>
    <row r="24" spans="2:8" ht="17.25" outlineLevel="1" x14ac:dyDescent="0.25">
      <c r="B24" s="10" t="s">
        <v>9</v>
      </c>
      <c r="C24" s="56" t="s">
        <v>42</v>
      </c>
      <c r="D24" s="7">
        <v>1</v>
      </c>
      <c r="E24" s="7">
        <v>8</v>
      </c>
      <c r="F24" s="7">
        <v>1</v>
      </c>
      <c r="G24" s="7">
        <v>7</v>
      </c>
      <c r="H24" s="6">
        <v>0.9</v>
      </c>
    </row>
    <row r="25" spans="2:8" ht="17.25" outlineLevel="1" x14ac:dyDescent="0.25">
      <c r="B25" s="12" t="s">
        <v>25</v>
      </c>
      <c r="C25" s="56" t="s">
        <v>42</v>
      </c>
      <c r="D25" s="7">
        <v>1</v>
      </c>
      <c r="E25" s="7">
        <v>6</v>
      </c>
      <c r="F25" s="7">
        <v>1</v>
      </c>
      <c r="G25" s="7">
        <v>3</v>
      </c>
      <c r="H25" s="6">
        <v>1</v>
      </c>
    </row>
    <row r="26" spans="2:8" ht="17.25" outlineLevel="1" x14ac:dyDescent="0.25">
      <c r="B26" s="11" t="s">
        <v>26</v>
      </c>
      <c r="C26" s="56" t="s">
        <v>42</v>
      </c>
      <c r="D26" s="7">
        <v>1</v>
      </c>
      <c r="E26" s="7">
        <v>8</v>
      </c>
      <c r="F26" s="7">
        <v>1</v>
      </c>
      <c r="G26" s="7">
        <v>3</v>
      </c>
      <c r="H26" s="6">
        <v>1</v>
      </c>
    </row>
    <row r="27" spans="2:8" ht="17.25" outlineLevel="1" x14ac:dyDescent="0.25">
      <c r="B27" s="12" t="s">
        <v>27</v>
      </c>
      <c r="C27" s="56" t="s">
        <v>42</v>
      </c>
      <c r="D27" s="7">
        <v>1</v>
      </c>
      <c r="E27" s="7">
        <v>6</v>
      </c>
      <c r="F27" s="7">
        <v>0</v>
      </c>
      <c r="G27" s="7">
        <v>0</v>
      </c>
      <c r="H27" s="6">
        <v>0</v>
      </c>
    </row>
    <row r="28" spans="2:8" ht="17.25" outlineLevel="1" x14ac:dyDescent="0.25">
      <c r="B28" s="11" t="s">
        <v>68</v>
      </c>
      <c r="C28" s="56" t="s">
        <v>42</v>
      </c>
      <c r="D28" s="7">
        <v>1</v>
      </c>
      <c r="E28" s="7">
        <v>6</v>
      </c>
      <c r="F28" s="7">
        <v>1</v>
      </c>
      <c r="G28" s="7">
        <v>2</v>
      </c>
      <c r="H28" s="6">
        <v>1</v>
      </c>
    </row>
    <row r="29" spans="2:8" ht="17.25" x14ac:dyDescent="0.3">
      <c r="B29" s="9" t="s">
        <v>4</v>
      </c>
      <c r="C29" s="58"/>
      <c r="D29" s="7"/>
      <c r="E29" s="7"/>
      <c r="F29" s="7"/>
      <c r="G29" s="7"/>
      <c r="H29" s="6"/>
    </row>
    <row r="30" spans="2:8" ht="17.25" x14ac:dyDescent="0.25">
      <c r="B30" s="10" t="s">
        <v>64</v>
      </c>
      <c r="C30" s="56" t="s">
        <v>41</v>
      </c>
      <c r="D30" s="7">
        <v>1</v>
      </c>
      <c r="E30" s="7">
        <v>8</v>
      </c>
      <c r="F30" s="7">
        <v>0</v>
      </c>
      <c r="G30" s="7">
        <v>0</v>
      </c>
      <c r="H30" s="6">
        <v>0</v>
      </c>
    </row>
    <row r="31" spans="2:8" ht="17.25" outlineLevel="1" x14ac:dyDescent="0.25">
      <c r="B31" s="10" t="s">
        <v>30</v>
      </c>
      <c r="C31" s="56" t="s">
        <v>41</v>
      </c>
      <c r="D31" s="7">
        <v>1</v>
      </c>
      <c r="E31" s="7">
        <v>8</v>
      </c>
      <c r="F31" s="7">
        <v>0</v>
      </c>
      <c r="G31" s="7">
        <v>0</v>
      </c>
      <c r="H31" s="6">
        <v>0</v>
      </c>
    </row>
    <row r="32" spans="2:8" ht="17.25" outlineLevel="1" x14ac:dyDescent="0.25">
      <c r="B32" s="11" t="s">
        <v>62</v>
      </c>
      <c r="C32" s="56" t="s">
        <v>41</v>
      </c>
      <c r="D32" s="7">
        <v>1</v>
      </c>
      <c r="E32" s="7">
        <v>6</v>
      </c>
      <c r="F32" s="7">
        <v>1</v>
      </c>
      <c r="G32" s="7">
        <v>6</v>
      </c>
      <c r="H32" s="6">
        <v>1</v>
      </c>
    </row>
    <row r="33" spans="2:8" ht="17.25" x14ac:dyDescent="0.3">
      <c r="B33" s="9" t="s">
        <v>32</v>
      </c>
      <c r="C33" s="58"/>
      <c r="D33" s="7"/>
      <c r="E33" s="7"/>
      <c r="F33" s="7"/>
      <c r="G33" s="7"/>
      <c r="H33" s="6"/>
    </row>
    <row r="34" spans="2:8" ht="17.25" outlineLevel="1" x14ac:dyDescent="0.25">
      <c r="B34" s="11" t="s">
        <v>8</v>
      </c>
      <c r="C34" s="56" t="s">
        <v>6</v>
      </c>
      <c r="D34" s="7">
        <v>1</v>
      </c>
      <c r="E34" s="7">
        <v>8</v>
      </c>
      <c r="F34" s="7">
        <v>0</v>
      </c>
      <c r="G34" s="7">
        <v>4</v>
      </c>
      <c r="H34" s="6">
        <v>0.75</v>
      </c>
    </row>
    <row r="35" spans="2:8" ht="17.25" outlineLevel="1" x14ac:dyDescent="0.25">
      <c r="B35" s="11" t="s">
        <v>40</v>
      </c>
      <c r="C35" s="56" t="s">
        <v>6</v>
      </c>
      <c r="D35" s="7">
        <v>6</v>
      </c>
      <c r="E35" s="7">
        <v>8</v>
      </c>
      <c r="F35" s="7">
        <v>1</v>
      </c>
      <c r="G35" s="7">
        <v>8</v>
      </c>
      <c r="H35" s="6">
        <v>0.75</v>
      </c>
    </row>
    <row r="36" spans="2:8" ht="17.25" outlineLevel="1" x14ac:dyDescent="0.25">
      <c r="B36" s="11" t="s">
        <v>39</v>
      </c>
      <c r="C36" s="56" t="s">
        <v>6</v>
      </c>
      <c r="D36" s="7">
        <v>1</v>
      </c>
      <c r="E36" s="7">
        <v>6</v>
      </c>
      <c r="F36" s="7">
        <v>1</v>
      </c>
      <c r="G36" s="7">
        <v>4</v>
      </c>
      <c r="H36" s="6">
        <v>1</v>
      </c>
    </row>
    <row r="37" spans="2:8" ht="17.25" outlineLevel="1" x14ac:dyDescent="0.25">
      <c r="B37" s="10" t="s">
        <v>66</v>
      </c>
      <c r="C37" s="56" t="s">
        <v>71</v>
      </c>
      <c r="D37" s="7">
        <v>8</v>
      </c>
      <c r="E37" s="7">
        <v>6</v>
      </c>
      <c r="F37" s="7">
        <v>14</v>
      </c>
      <c r="G37" s="7"/>
      <c r="H37" s="6">
        <v>0.2</v>
      </c>
    </row>
    <row r="38" spans="2:8" ht="17.25" outlineLevel="1" x14ac:dyDescent="0.25">
      <c r="B38" s="11" t="s">
        <v>29</v>
      </c>
      <c r="C38" s="56" t="s">
        <v>42</v>
      </c>
      <c r="D38" s="7">
        <v>1</v>
      </c>
      <c r="E38" s="7">
        <v>8</v>
      </c>
      <c r="F38" s="7">
        <v>1</v>
      </c>
      <c r="G38" s="7">
        <v>10</v>
      </c>
      <c r="H38" s="6">
        <v>0.75</v>
      </c>
    </row>
    <row r="39" spans="2:8" ht="17.25" x14ac:dyDescent="0.3">
      <c r="B39" s="9" t="s">
        <v>3</v>
      </c>
      <c r="C39" s="58"/>
      <c r="D39" s="7"/>
      <c r="E39" s="7"/>
      <c r="F39" s="7"/>
      <c r="G39" s="7"/>
      <c r="H39" s="6"/>
    </row>
    <row r="40" spans="2:8" ht="17.25" outlineLevel="1" x14ac:dyDescent="0.25">
      <c r="B40" s="10" t="s">
        <v>11</v>
      </c>
      <c r="C40" s="56" t="s">
        <v>0</v>
      </c>
      <c r="D40" s="7">
        <v>1</v>
      </c>
      <c r="E40" s="7">
        <v>6</v>
      </c>
      <c r="F40" s="7">
        <v>1</v>
      </c>
      <c r="G40" s="7">
        <v>6</v>
      </c>
      <c r="H40" s="6">
        <v>1</v>
      </c>
    </row>
    <row r="41" spans="2:8" ht="17.25" outlineLevel="1" x14ac:dyDescent="0.25">
      <c r="B41" s="10" t="s">
        <v>70</v>
      </c>
      <c r="C41" s="56" t="s">
        <v>0</v>
      </c>
      <c r="D41" s="7">
        <v>12</v>
      </c>
      <c r="E41" s="7">
        <v>7</v>
      </c>
      <c r="F41" s="7">
        <v>14</v>
      </c>
      <c r="G41" s="7">
        <v>4</v>
      </c>
      <c r="H41" s="6">
        <v>1</v>
      </c>
    </row>
    <row r="42" spans="2:8" ht="17.25" outlineLevel="1" x14ac:dyDescent="0.25">
      <c r="B42" s="10" t="s">
        <v>12</v>
      </c>
      <c r="C42" s="56" t="s">
        <v>0</v>
      </c>
      <c r="D42" s="7">
        <v>1</v>
      </c>
      <c r="E42" s="7">
        <v>8</v>
      </c>
      <c r="F42" s="7">
        <v>1</v>
      </c>
      <c r="G42" s="7">
        <v>20</v>
      </c>
      <c r="H42" s="6">
        <v>0.9</v>
      </c>
    </row>
    <row r="43" spans="2:8" ht="17.25" outlineLevel="1" x14ac:dyDescent="0.25">
      <c r="B43" s="10" t="s">
        <v>13</v>
      </c>
      <c r="C43" s="56" t="s">
        <v>0</v>
      </c>
      <c r="D43" s="7">
        <v>8</v>
      </c>
      <c r="E43" s="7">
        <v>2</v>
      </c>
      <c r="F43" s="7">
        <v>11</v>
      </c>
      <c r="G43" s="7">
        <v>10</v>
      </c>
      <c r="H43" s="6">
        <v>0.5</v>
      </c>
    </row>
    <row r="44" spans="2:8" ht="17.25" outlineLevel="1" x14ac:dyDescent="0.25">
      <c r="B44" s="11" t="s">
        <v>14</v>
      </c>
      <c r="C44" s="56" t="s">
        <v>38</v>
      </c>
      <c r="D44" s="7">
        <v>4</v>
      </c>
      <c r="E44" s="7">
        <v>14</v>
      </c>
      <c r="F44" s="7">
        <v>6</v>
      </c>
      <c r="G44" s="7">
        <v>0</v>
      </c>
      <c r="H44" s="6">
        <v>0.2</v>
      </c>
    </row>
    <row r="45" spans="2:8" ht="17.25" outlineLevel="1" x14ac:dyDescent="0.25">
      <c r="B45" s="10" t="s">
        <v>15</v>
      </c>
      <c r="C45" s="56" t="s">
        <v>16</v>
      </c>
      <c r="D45" s="7">
        <v>18</v>
      </c>
      <c r="E45" s="7">
        <v>5</v>
      </c>
      <c r="F45" s="7">
        <v>20</v>
      </c>
      <c r="G45" s="7">
        <v>2</v>
      </c>
      <c r="H45" s="6">
        <v>0</v>
      </c>
    </row>
    <row r="46" spans="2:8" ht="17.25" x14ac:dyDescent="0.3">
      <c r="B46" s="9" t="s">
        <v>37</v>
      </c>
      <c r="C46" s="60" t="s">
        <v>16</v>
      </c>
      <c r="D46" s="7">
        <v>22</v>
      </c>
      <c r="E46" s="7">
        <v>1</v>
      </c>
      <c r="F46" s="7">
        <v>22</v>
      </c>
      <c r="G46" s="7">
        <v>1</v>
      </c>
      <c r="H46" s="6"/>
    </row>
    <row r="47" spans="2:8" ht="17.25" x14ac:dyDescent="0.3">
      <c r="B47" s="9" t="s">
        <v>33</v>
      </c>
      <c r="C47" s="60"/>
      <c r="D47" s="7"/>
      <c r="E47" s="7"/>
      <c r="F47" s="7"/>
      <c r="G47" s="7"/>
      <c r="H47" s="6"/>
    </row>
    <row r="48" spans="2:8" ht="17.25" outlineLevel="1" x14ac:dyDescent="0.25">
      <c r="B48" s="10" t="s">
        <v>81</v>
      </c>
      <c r="C48" s="56"/>
      <c r="D48" s="7">
        <v>23</v>
      </c>
      <c r="E48" s="7">
        <v>0</v>
      </c>
      <c r="F48" s="7">
        <v>0</v>
      </c>
      <c r="G48" s="7">
        <v>0</v>
      </c>
      <c r="H48" s="6">
        <v>0</v>
      </c>
    </row>
    <row r="49" spans="2:8" ht="17.25" outlineLevel="1" x14ac:dyDescent="0.25">
      <c r="B49" s="13" t="s">
        <v>63</v>
      </c>
      <c r="C49" s="56" t="s">
        <v>80</v>
      </c>
      <c r="D49" s="7">
        <v>23</v>
      </c>
      <c r="E49" s="7">
        <v>1</v>
      </c>
      <c r="F49" s="7">
        <v>0</v>
      </c>
      <c r="G49" s="7">
        <v>0</v>
      </c>
      <c r="H49" s="6">
        <v>0</v>
      </c>
    </row>
    <row r="50" spans="2:8" ht="17.25" outlineLevel="1" x14ac:dyDescent="0.25">
      <c r="B50" s="13" t="s">
        <v>78</v>
      </c>
      <c r="C50" s="56" t="s">
        <v>1</v>
      </c>
      <c r="D50" s="7">
        <v>23</v>
      </c>
      <c r="E50" s="7">
        <v>1</v>
      </c>
      <c r="F50" s="7">
        <v>0</v>
      </c>
      <c r="G50" s="7">
        <v>0</v>
      </c>
      <c r="H50" s="6">
        <v>0</v>
      </c>
    </row>
    <row r="51" spans="2:8" ht="17.25" outlineLevel="1" x14ac:dyDescent="0.25">
      <c r="B51" s="13" t="s">
        <v>79</v>
      </c>
      <c r="C51" s="56" t="s">
        <v>80</v>
      </c>
      <c r="D51" s="7">
        <v>23</v>
      </c>
      <c r="E51" s="7">
        <v>2</v>
      </c>
      <c r="F51" s="7">
        <v>0</v>
      </c>
      <c r="G51" s="7">
        <v>0</v>
      </c>
      <c r="H51" s="6">
        <v>0</v>
      </c>
    </row>
    <row r="52" spans="2:8" ht="17.25" x14ac:dyDescent="0.25">
      <c r="B52" s="51" t="s">
        <v>83</v>
      </c>
      <c r="C52" s="60" t="s">
        <v>6</v>
      </c>
      <c r="D52" s="7"/>
      <c r="E52" s="7"/>
      <c r="F52" s="7"/>
      <c r="G52" s="7"/>
      <c r="H52" s="6"/>
    </row>
    <row r="53" spans="2:8" ht="17.25" x14ac:dyDescent="0.25">
      <c r="B53" s="52" t="s">
        <v>86</v>
      </c>
      <c r="C53" s="60" t="s">
        <v>6</v>
      </c>
      <c r="D53" s="7"/>
      <c r="E53" s="7"/>
      <c r="F53" s="7"/>
      <c r="G53" s="7"/>
      <c r="H53" s="6"/>
    </row>
    <row r="54" spans="2:8" ht="17.25" x14ac:dyDescent="0.25">
      <c r="B54" s="52" t="s">
        <v>85</v>
      </c>
      <c r="C54" s="60" t="s">
        <v>6</v>
      </c>
      <c r="D54" s="7"/>
      <c r="E54" s="7"/>
      <c r="F54" s="7"/>
      <c r="G54" s="7"/>
      <c r="H54" s="6"/>
    </row>
    <row r="55" spans="2:8" ht="17.25" x14ac:dyDescent="0.25">
      <c r="B55" s="52" t="s">
        <v>84</v>
      </c>
      <c r="C55" s="60" t="s">
        <v>6</v>
      </c>
      <c r="D55" s="7"/>
      <c r="E55" s="7"/>
      <c r="F55" s="7"/>
      <c r="G55" s="7"/>
      <c r="H55" s="6"/>
    </row>
    <row r="56" spans="2:8" ht="17.25" x14ac:dyDescent="0.25">
      <c r="B56" s="50" t="s">
        <v>95</v>
      </c>
      <c r="C56" s="60" t="s">
        <v>6</v>
      </c>
      <c r="D56" s="7"/>
      <c r="E56" s="7"/>
      <c r="F56" s="7"/>
      <c r="G56" s="7"/>
      <c r="H56" s="6"/>
    </row>
    <row r="57" spans="2:8" ht="17.25" x14ac:dyDescent="0.25">
      <c r="B57" s="50" t="s">
        <v>93</v>
      </c>
      <c r="C57" s="60" t="s">
        <v>99</v>
      </c>
      <c r="D57" s="7"/>
      <c r="E57" s="7"/>
      <c r="F57" s="7"/>
      <c r="G57" s="7"/>
      <c r="H57" s="6"/>
    </row>
    <row r="58" spans="2:8" ht="17.25" x14ac:dyDescent="0.25">
      <c r="B58" s="50" t="s">
        <v>94</v>
      </c>
      <c r="C58" s="60" t="s">
        <v>100</v>
      </c>
      <c r="D58" s="7"/>
      <c r="E58" s="7"/>
      <c r="F58" s="7"/>
      <c r="G58" s="7"/>
      <c r="H58" s="6"/>
    </row>
    <row r="59" spans="2:8" ht="17.25" x14ac:dyDescent="0.3">
      <c r="B59" s="9" t="s">
        <v>2</v>
      </c>
      <c r="C59" s="60"/>
      <c r="D59" s="7"/>
      <c r="E59" s="7"/>
      <c r="F59" s="7"/>
      <c r="G59" s="7"/>
      <c r="H59" s="6"/>
    </row>
    <row r="60" spans="2:8" ht="17.25" outlineLevel="1" x14ac:dyDescent="0.25">
      <c r="B60" s="10" t="s">
        <v>87</v>
      </c>
      <c r="C60" s="57" t="s">
        <v>18</v>
      </c>
      <c r="D60" s="7">
        <v>25</v>
      </c>
      <c r="E60" s="7">
        <v>0</v>
      </c>
      <c r="F60" s="7">
        <v>0</v>
      </c>
      <c r="G60" s="7">
        <v>0</v>
      </c>
      <c r="H60" s="6">
        <v>0</v>
      </c>
    </row>
    <row r="61" spans="2:8" ht="17.25" outlineLevel="1" x14ac:dyDescent="0.25">
      <c r="B61" s="10" t="s">
        <v>88</v>
      </c>
      <c r="C61" s="57" t="s">
        <v>18</v>
      </c>
      <c r="D61" s="7">
        <v>25</v>
      </c>
      <c r="E61" s="7">
        <v>0</v>
      </c>
      <c r="F61" s="7">
        <v>0</v>
      </c>
      <c r="G61" s="7">
        <v>0</v>
      </c>
      <c r="H61" s="6">
        <v>0</v>
      </c>
    </row>
    <row r="62" spans="2:8" ht="17.25" outlineLevel="1" x14ac:dyDescent="0.25">
      <c r="B62" s="10" t="s">
        <v>21</v>
      </c>
      <c r="C62" s="57" t="s">
        <v>18</v>
      </c>
      <c r="D62" s="7">
        <v>25</v>
      </c>
      <c r="E62" s="7">
        <v>0</v>
      </c>
      <c r="F62" s="7">
        <v>0</v>
      </c>
      <c r="G62" s="7">
        <v>0</v>
      </c>
      <c r="H62" s="6">
        <v>0</v>
      </c>
    </row>
    <row r="63" spans="2:8" ht="17.25" outlineLevel="1" x14ac:dyDescent="0.25">
      <c r="B63" s="10" t="s">
        <v>22</v>
      </c>
      <c r="C63" s="57" t="s">
        <v>18</v>
      </c>
      <c r="D63" s="7">
        <v>25</v>
      </c>
      <c r="E63" s="7">
        <v>0</v>
      </c>
      <c r="F63" s="7">
        <v>0</v>
      </c>
      <c r="G63" s="7">
        <v>0</v>
      </c>
      <c r="H63" s="6">
        <v>0</v>
      </c>
    </row>
    <row r="64" spans="2:8" ht="17.25" outlineLevel="1" x14ac:dyDescent="0.25">
      <c r="B64" s="12" t="s">
        <v>23</v>
      </c>
      <c r="C64" s="57" t="s">
        <v>18</v>
      </c>
      <c r="D64" s="7">
        <v>25</v>
      </c>
      <c r="E64" s="7">
        <v>0</v>
      </c>
      <c r="F64" s="7">
        <v>0</v>
      </c>
      <c r="G64" s="7">
        <v>0</v>
      </c>
      <c r="H64" s="6">
        <v>0</v>
      </c>
    </row>
    <row r="65" spans="2:8" ht="17.25" x14ac:dyDescent="0.3">
      <c r="B65" s="9" t="s">
        <v>5</v>
      </c>
      <c r="C65" s="60"/>
      <c r="D65" s="7"/>
      <c r="E65" s="7"/>
      <c r="F65" s="7"/>
      <c r="G65" s="7"/>
      <c r="H65" s="6"/>
    </row>
    <row r="66" spans="2:8" ht="17.25" x14ac:dyDescent="0.25">
      <c r="B66" s="31" t="s">
        <v>72</v>
      </c>
      <c r="C66" s="60" t="s">
        <v>1</v>
      </c>
      <c r="D66" s="7"/>
      <c r="E66" s="7"/>
      <c r="F66" s="7"/>
      <c r="G66" s="7"/>
      <c r="H66" s="6"/>
    </row>
    <row r="67" spans="2:8" ht="17.25" x14ac:dyDescent="0.25">
      <c r="B67" s="54" t="s">
        <v>90</v>
      </c>
      <c r="C67" s="60" t="s">
        <v>97</v>
      </c>
      <c r="D67" s="7"/>
      <c r="E67" s="7"/>
      <c r="F67" s="7"/>
      <c r="G67" s="7"/>
      <c r="H67" s="6"/>
    </row>
    <row r="68" spans="2:8" ht="17.25" x14ac:dyDescent="0.25">
      <c r="B68" s="54" t="s">
        <v>91</v>
      </c>
      <c r="C68" s="60" t="s">
        <v>1</v>
      </c>
      <c r="D68" s="7"/>
      <c r="E68" s="7"/>
      <c r="F68" s="7"/>
      <c r="G68" s="7"/>
      <c r="H68" s="6"/>
    </row>
    <row r="69" spans="2:8" ht="17.25" x14ac:dyDescent="0.25">
      <c r="B69" s="53" t="s">
        <v>89</v>
      </c>
      <c r="C69" s="60" t="s">
        <v>97</v>
      </c>
      <c r="D69" s="7"/>
      <c r="E69" s="7"/>
      <c r="F69" s="7"/>
      <c r="G69" s="7"/>
      <c r="H69" s="6"/>
    </row>
    <row r="70" spans="2:8" ht="17.25" x14ac:dyDescent="0.25">
      <c r="B70" s="31" t="s">
        <v>73</v>
      </c>
      <c r="C70" s="60" t="s">
        <v>42</v>
      </c>
      <c r="D70" s="7"/>
      <c r="E70" s="7"/>
      <c r="F70" s="7"/>
      <c r="G70" s="7"/>
      <c r="H70" s="6"/>
    </row>
    <row r="71" spans="2:8" ht="17.25" outlineLevel="1" x14ac:dyDescent="0.25">
      <c r="B71" s="10" t="s">
        <v>28</v>
      </c>
      <c r="C71" s="56" t="s">
        <v>42</v>
      </c>
      <c r="D71" s="7">
        <v>0</v>
      </c>
      <c r="E71" s="7">
        <v>0</v>
      </c>
      <c r="F71" s="7">
        <v>0</v>
      </c>
      <c r="G71" s="7">
        <v>0</v>
      </c>
      <c r="H71" s="6">
        <v>0</v>
      </c>
    </row>
    <row r="72" spans="2:8" ht="17.25" x14ac:dyDescent="0.3">
      <c r="B72" s="9" t="s">
        <v>4</v>
      </c>
      <c r="C72" s="60"/>
      <c r="D72" s="7"/>
      <c r="E72" s="7"/>
      <c r="F72" s="7"/>
      <c r="G72" s="7"/>
      <c r="H72" s="6"/>
    </row>
    <row r="73" spans="2:8" ht="17.25" x14ac:dyDescent="0.25">
      <c r="B73" s="53" t="s">
        <v>92</v>
      </c>
      <c r="C73" s="61" t="s">
        <v>98</v>
      </c>
      <c r="D73" s="7"/>
      <c r="E73" s="7"/>
      <c r="F73" s="7"/>
      <c r="G73" s="7"/>
      <c r="H73" s="6"/>
    </row>
    <row r="74" spans="2:8" ht="17.25" outlineLevel="1" x14ac:dyDescent="0.25">
      <c r="B74" s="10" t="s">
        <v>31</v>
      </c>
      <c r="C74" s="56" t="s">
        <v>41</v>
      </c>
      <c r="D74" s="7">
        <v>0</v>
      </c>
      <c r="E74" s="7">
        <v>0</v>
      </c>
      <c r="F74" s="7">
        <v>0</v>
      </c>
      <c r="G74" s="7">
        <v>0</v>
      </c>
      <c r="H74" s="6">
        <v>0</v>
      </c>
    </row>
    <row r="75" spans="2:8" ht="18.75" outlineLevel="1" x14ac:dyDescent="0.3">
      <c r="B75" s="55" t="s">
        <v>3</v>
      </c>
      <c r="C75" s="56"/>
      <c r="D75" s="7"/>
      <c r="E75" s="7"/>
      <c r="F75" s="7"/>
      <c r="G75" s="7"/>
      <c r="H75" s="6"/>
    </row>
    <row r="76" spans="2:8" ht="17.25" outlineLevel="1" x14ac:dyDescent="0.25">
      <c r="B76" s="10" t="s">
        <v>96</v>
      </c>
      <c r="C76" s="56" t="s">
        <v>16</v>
      </c>
      <c r="D76" s="7">
        <v>13</v>
      </c>
      <c r="E76" s="7">
        <v>6</v>
      </c>
      <c r="F76" s="7">
        <v>0</v>
      </c>
      <c r="G76" s="7">
        <v>0</v>
      </c>
      <c r="H76" s="6">
        <v>0</v>
      </c>
    </row>
    <row r="77" spans="2:8" ht="17.25" outlineLevel="1" x14ac:dyDescent="0.25">
      <c r="B77" s="13" t="s">
        <v>45</v>
      </c>
      <c r="C77" s="56"/>
      <c r="D77" s="7">
        <v>13</v>
      </c>
      <c r="E77" s="7">
        <v>6</v>
      </c>
      <c r="F77" s="7">
        <v>0</v>
      </c>
      <c r="G77" s="7">
        <v>0</v>
      </c>
      <c r="H77" s="6">
        <v>0</v>
      </c>
    </row>
    <row r="78" spans="2:8" ht="17.25" outlineLevel="1" x14ac:dyDescent="0.25">
      <c r="B78" s="13" t="s">
        <v>5</v>
      </c>
      <c r="C78" s="56"/>
      <c r="D78" s="7">
        <v>13</v>
      </c>
      <c r="E78" s="7">
        <v>6</v>
      </c>
      <c r="F78" s="7"/>
      <c r="G78" s="7"/>
      <c r="H78" s="6"/>
    </row>
    <row r="79" spans="2:8" ht="17.25" outlineLevel="1" x14ac:dyDescent="0.25">
      <c r="B79" s="13" t="s">
        <v>44</v>
      </c>
      <c r="C79" s="56" t="s">
        <v>0</v>
      </c>
      <c r="D79" s="7">
        <v>13</v>
      </c>
      <c r="E79" s="7">
        <v>6</v>
      </c>
      <c r="F79" s="7">
        <v>0</v>
      </c>
      <c r="G79" s="7">
        <v>0</v>
      </c>
      <c r="H79" s="6">
        <v>0</v>
      </c>
    </row>
    <row r="80" spans="2:8" ht="17.25" x14ac:dyDescent="0.3">
      <c r="B80" s="9" t="s">
        <v>75</v>
      </c>
      <c r="C80" s="60" t="s">
        <v>16</v>
      </c>
      <c r="D80" s="7">
        <v>47</v>
      </c>
      <c r="E80" s="7">
        <v>1</v>
      </c>
      <c r="F80" s="7">
        <v>47</v>
      </c>
      <c r="G80" s="7">
        <v>1</v>
      </c>
      <c r="H80" s="6">
        <v>0</v>
      </c>
    </row>
    <row r="81" spans="2:8" ht="17.25" x14ac:dyDescent="0.3">
      <c r="B81" s="9" t="s">
        <v>82</v>
      </c>
      <c r="C81" s="60"/>
      <c r="D81" s="7"/>
      <c r="E81" s="7"/>
      <c r="F81" s="7"/>
      <c r="G81" s="7"/>
      <c r="H81" s="6"/>
    </row>
    <row r="82" spans="2:8" ht="17.25" x14ac:dyDescent="0.25">
      <c r="B82" s="31" t="s">
        <v>76</v>
      </c>
      <c r="C82" s="60" t="s">
        <v>74</v>
      </c>
      <c r="D82" s="7"/>
      <c r="E82" s="7"/>
      <c r="F82" s="7"/>
      <c r="G82" s="7"/>
      <c r="H82" s="6"/>
    </row>
    <row r="83" spans="2:8" ht="17.25" x14ac:dyDescent="0.3">
      <c r="B83" s="9"/>
      <c r="C83" s="8"/>
      <c r="D83" s="7"/>
      <c r="E83" s="7"/>
      <c r="F83" s="7"/>
      <c r="G83" s="7"/>
      <c r="H83" s="6"/>
    </row>
    <row r="84" spans="2:8" ht="17.25" x14ac:dyDescent="0.3">
      <c r="B84" s="9"/>
      <c r="C84" s="8"/>
      <c r="D84" s="7"/>
      <c r="E84" s="7"/>
      <c r="F84" s="7"/>
      <c r="G84" s="7"/>
      <c r="H84" s="6"/>
    </row>
  </sheetData>
  <mergeCells count="13">
    <mergeCell ref="W2:Z2"/>
    <mergeCell ref="AB2:AH2"/>
    <mergeCell ref="C3:C4"/>
    <mergeCell ref="AJ2:AQ2"/>
    <mergeCell ref="B2:G2"/>
    <mergeCell ref="B3:B4"/>
    <mergeCell ref="D3:D4"/>
    <mergeCell ref="E3:E4"/>
    <mergeCell ref="F3:F4"/>
    <mergeCell ref="G3:G4"/>
    <mergeCell ref="H3:H4"/>
    <mergeCell ref="L2:P2"/>
    <mergeCell ref="R2:U2"/>
  </mergeCells>
  <conditionalFormatting sqref="V24:BP24 I84:BP84 I22:BP23 I71:BP71 I29:BP45 I5:BP15 I74:BP81">
    <cfRule type="expression" dxfId="72" priority="98">
      <formula>PercentComplete</formula>
    </cfRule>
    <cfRule type="expression" dxfId="71" priority="100">
      <formula>PercentCompleteBeyond</formula>
    </cfRule>
    <cfRule type="expression" dxfId="70" priority="101">
      <formula>Actual</formula>
    </cfRule>
    <cfRule type="expression" dxfId="69" priority="102">
      <formula>ActualBeyond</formula>
    </cfRule>
    <cfRule type="expression" dxfId="68" priority="103">
      <formula>Plan</formula>
    </cfRule>
    <cfRule type="expression" dxfId="67" priority="104">
      <formula>I$4=period_selected</formula>
    </cfRule>
    <cfRule type="expression" dxfId="66" priority="106">
      <formula>MOD(COLUMN(),2)</formula>
    </cfRule>
    <cfRule type="expression" dxfId="65" priority="107">
      <formula>MOD(COLUMN(),2)=0</formula>
    </cfRule>
  </conditionalFormatting>
  <conditionalFormatting sqref="I4:BP4">
    <cfRule type="expression" dxfId="64" priority="105">
      <formula>I$4=period_selected</formula>
    </cfRule>
  </conditionalFormatting>
  <conditionalFormatting sqref="I25:BP28 I24:S24">
    <cfRule type="expression" dxfId="63" priority="82">
      <formula>PercentComplete</formula>
    </cfRule>
    <cfRule type="expression" dxfId="62" priority="83">
      <formula>PercentCompleteBeyond</formula>
    </cfRule>
    <cfRule type="expression" dxfId="61" priority="84">
      <formula>Actual</formula>
    </cfRule>
    <cfRule type="expression" dxfId="60" priority="85">
      <formula>ActualBeyond</formula>
    </cfRule>
    <cfRule type="expression" dxfId="59" priority="86">
      <formula>Plan</formula>
    </cfRule>
    <cfRule type="expression" dxfId="58" priority="87">
      <formula>I$4=period_selected</formula>
    </cfRule>
    <cfRule type="expression" dxfId="57" priority="88">
      <formula>MOD(COLUMN(),2)</formula>
    </cfRule>
    <cfRule type="expression" dxfId="56" priority="89">
      <formula>MOD(COLUMN(),2)=0</formula>
    </cfRule>
  </conditionalFormatting>
  <conditionalFormatting sqref="I16:BP21">
    <cfRule type="expression" dxfId="55" priority="74">
      <formula>PercentComplete</formula>
    </cfRule>
    <cfRule type="expression" dxfId="54" priority="75">
      <formula>PercentCompleteBeyond</formula>
    </cfRule>
    <cfRule type="expression" dxfId="53" priority="76">
      <formula>Actual</formula>
    </cfRule>
    <cfRule type="expression" dxfId="52" priority="77">
      <formula>ActualBeyond</formula>
    </cfRule>
    <cfRule type="expression" dxfId="51" priority="78">
      <formula>Plan</formula>
    </cfRule>
    <cfRule type="expression" dxfId="50" priority="79">
      <formula>I$4=period_selected</formula>
    </cfRule>
    <cfRule type="expression" dxfId="49" priority="80">
      <formula>MOD(COLUMN(),2)</formula>
    </cfRule>
    <cfRule type="expression" dxfId="48" priority="81">
      <formula>MOD(COLUMN(),2)=0</formula>
    </cfRule>
  </conditionalFormatting>
  <conditionalFormatting sqref="I46:BP47 I83:BP83 I65:BP70 I72:BP73 I52:BP59">
    <cfRule type="expression" dxfId="47" priority="66">
      <formula>PercentComplete</formula>
    </cfRule>
    <cfRule type="expression" dxfId="46" priority="67">
      <formula>PercentCompleteBeyond</formula>
    </cfRule>
    <cfRule type="expression" dxfId="45" priority="68">
      <formula>Actual</formula>
    </cfRule>
    <cfRule type="expression" dxfId="44" priority="69">
      <formula>ActualBeyond</formula>
    </cfRule>
    <cfRule type="expression" dxfId="43" priority="70">
      <formula>Plan</formula>
    </cfRule>
    <cfRule type="expression" dxfId="42" priority="71">
      <formula>I$4=period_selected</formula>
    </cfRule>
    <cfRule type="expression" dxfId="41" priority="72">
      <formula>MOD(COLUMN(),2)</formula>
    </cfRule>
    <cfRule type="expression" dxfId="40" priority="73">
      <formula>MOD(COLUMN(),2)=0</formula>
    </cfRule>
  </conditionalFormatting>
  <conditionalFormatting sqref="I82:BP82">
    <cfRule type="expression" dxfId="39" priority="58">
      <formula>PercentComplete</formula>
    </cfRule>
    <cfRule type="expression" dxfId="38" priority="59">
      <formula>PercentCompleteBeyond</formula>
    </cfRule>
    <cfRule type="expression" dxfId="37" priority="60">
      <formula>Actual</formula>
    </cfRule>
    <cfRule type="expression" dxfId="36" priority="61">
      <formula>ActualBeyond</formula>
    </cfRule>
    <cfRule type="expression" dxfId="35" priority="62">
      <formula>Plan</formula>
    </cfRule>
    <cfRule type="expression" dxfId="34" priority="63">
      <formula>I$4=period_selected</formula>
    </cfRule>
    <cfRule type="expression" dxfId="33" priority="64">
      <formula>MOD(COLUMN(),2)</formula>
    </cfRule>
    <cfRule type="expression" dxfId="32" priority="65">
      <formula>MOD(COLUMN(),2)=0</formula>
    </cfRule>
  </conditionalFormatting>
  <conditionalFormatting sqref="I64:BP64">
    <cfRule type="expression" dxfId="31" priority="42">
      <formula>PercentComplete</formula>
    </cfRule>
    <cfRule type="expression" dxfId="30" priority="43">
      <formula>PercentCompleteBeyond</formula>
    </cfRule>
    <cfRule type="expression" dxfId="29" priority="44">
      <formula>Actual</formula>
    </cfRule>
    <cfRule type="expression" dxfId="28" priority="45">
      <formula>ActualBeyond</formula>
    </cfRule>
    <cfRule type="expression" dxfId="27" priority="46">
      <formula>Plan</formula>
    </cfRule>
    <cfRule type="expression" dxfId="26" priority="47">
      <formula>I$4=period_selected</formula>
    </cfRule>
    <cfRule type="expression" dxfId="25" priority="48">
      <formula>MOD(COLUMN(),2)</formula>
    </cfRule>
    <cfRule type="expression" dxfId="24" priority="49">
      <formula>MOD(COLUMN(),2)=0</formula>
    </cfRule>
  </conditionalFormatting>
  <conditionalFormatting sqref="I60:BP60 I62:BP63">
    <cfRule type="expression" dxfId="23" priority="34">
      <formula>PercentComplete</formula>
    </cfRule>
    <cfRule type="expression" dxfId="22" priority="35">
      <formula>PercentCompleteBeyond</formula>
    </cfRule>
    <cfRule type="expression" dxfId="21" priority="36">
      <formula>Actual</formula>
    </cfRule>
    <cfRule type="expression" dxfId="20" priority="37">
      <formula>ActualBeyond</formula>
    </cfRule>
    <cfRule type="expression" dxfId="19" priority="38">
      <formula>Plan</formula>
    </cfRule>
    <cfRule type="expression" dxfId="18" priority="39">
      <formula>I$4=period_selected</formula>
    </cfRule>
    <cfRule type="expression" dxfId="17" priority="40">
      <formula>MOD(COLUMN(),2)</formula>
    </cfRule>
    <cfRule type="expression" dxfId="16" priority="41">
      <formula>MOD(COLUMN(),2)=0</formula>
    </cfRule>
  </conditionalFormatting>
  <conditionalFormatting sqref="H62:H1048576 H5:H47 H52:H60">
    <cfRule type="colorScale" priority="23">
      <colorScale>
        <cfvo type="min"/>
        <cfvo type="percentile" val="50"/>
        <cfvo type="max"/>
        <color rgb="FFC00000"/>
        <color rgb="FFFFEB84"/>
        <color theme="9"/>
      </colorScale>
    </cfRule>
  </conditionalFormatting>
  <conditionalFormatting sqref="H5:H47 H52:H60 H62:H81">
    <cfRule type="cellIs" priority="21" operator="equal">
      <formula>ISBLANK</formula>
    </cfRule>
  </conditionalFormatting>
  <conditionalFormatting sqref="I48:BP51">
    <cfRule type="expression" dxfId="15" priority="13">
      <formula>PercentComplete</formula>
    </cfRule>
    <cfRule type="expression" dxfId="14" priority="14">
      <formula>PercentCompleteBeyond</formula>
    </cfRule>
    <cfRule type="expression" dxfId="13" priority="15">
      <formula>Actual</formula>
    </cfRule>
    <cfRule type="expression" dxfId="12" priority="16">
      <formula>ActualBeyond</formula>
    </cfRule>
    <cfRule type="expression" dxfId="11" priority="17">
      <formula>Plan</formula>
    </cfRule>
    <cfRule type="expression" dxfId="10" priority="18">
      <formula>I$4=period_selected</formula>
    </cfRule>
    <cfRule type="expression" dxfId="9" priority="19">
      <formula>MOD(COLUMN(),2)</formula>
    </cfRule>
    <cfRule type="expression" dxfId="8" priority="20">
      <formula>MOD(COLUMN(),2)=0</formula>
    </cfRule>
  </conditionalFormatting>
  <conditionalFormatting sqref="H48:H51">
    <cfRule type="colorScale" priority="12">
      <colorScale>
        <cfvo type="min"/>
        <cfvo type="percentile" val="50"/>
        <cfvo type="max"/>
        <color rgb="FFC00000"/>
        <color rgb="FFFFEB84"/>
        <color theme="9"/>
      </colorScale>
    </cfRule>
  </conditionalFormatting>
  <conditionalFormatting sqref="H48:H51">
    <cfRule type="cellIs" priority="11" operator="equal">
      <formula>ISBLANK</formula>
    </cfRule>
  </conditionalFormatting>
  <conditionalFormatting sqref="I61:BP61">
    <cfRule type="expression" dxfId="7" priority="3">
      <formula>PercentComplete</formula>
    </cfRule>
    <cfRule type="expression" dxfId="6" priority="4">
      <formula>PercentCompleteBeyond</formula>
    </cfRule>
    <cfRule type="expression" dxfId="5" priority="5">
      <formula>Actual</formula>
    </cfRule>
    <cfRule type="expression" dxfId="4" priority="6">
      <formula>ActualBeyond</formula>
    </cfRule>
    <cfRule type="expression" dxfId="3" priority="7">
      <formula>Plan</formula>
    </cfRule>
    <cfRule type="expression" dxfId="2" priority="8">
      <formula>I$4=period_selected</formula>
    </cfRule>
    <cfRule type="expression" dxfId="1" priority="9">
      <formula>MOD(COLUMN(),2)</formula>
    </cfRule>
    <cfRule type="expression" dxfId="0" priority="10">
      <formula>MOD(COLUMN(),2)=0</formula>
    </cfRule>
  </conditionalFormatting>
  <conditionalFormatting sqref="H61">
    <cfRule type="colorScale" priority="2">
      <colorScale>
        <cfvo type="min"/>
        <cfvo type="percentile" val="50"/>
        <cfvo type="max"/>
        <color rgb="FFC00000"/>
        <color rgb="FFFFEB84"/>
        <color theme="9"/>
      </colorScale>
    </cfRule>
  </conditionalFormatting>
  <conditionalFormatting sqref="H61">
    <cfRule type="cellIs" priority="1" operator="equal">
      <formula>ISBLANK</formula>
    </cfRule>
  </conditionalFormatting>
  <dataValidations count="17">
    <dataValidation showInputMessage="1" showErrorMessage="1" sqref="B16:C16 B27:B28 B25 B64">
      <formula1>0</formula1>
      <formula2>0</formula2>
    </dataValidation>
    <dataValidation allowBlank="1" showInputMessage="1" showErrorMessage="1" prompt="Select a period to highlight in H2. A Chart legend is in J2 to AI2" sqref="B2:G2"/>
    <dataValidation allowBlank="1" showInputMessage="1" showErrorMessage="1" prompt="Title of the project. Enter a new title in this cell. Highlight a period in H2. Chart legend is in J2 to AI2" sqref="B1:C1"/>
    <dataValidation allowBlank="1" showInputMessage="1" showErrorMessage="1" prompt="Enter the percentage of project completed in column G, starting with cell G5" sqref="H3:H4"/>
    <dataValidation allowBlank="1" showInputMessage="1" showErrorMessage="1" prompt="Enter actual duration period in column F, starting with cell F5" sqref="G3:G4"/>
    <dataValidation allowBlank="1" showInputMessage="1" showErrorMessage="1" prompt="Enter actual start period in column E, starting with cell E5" sqref="F3:F4"/>
    <dataValidation allowBlank="1" showInputMessage="1" showErrorMessage="1" prompt="Enter plan duration period in column D, starting with cell D5" sqref="E3:E4"/>
    <dataValidation allowBlank="1" showInputMessage="1" showErrorMessage="1" prompt="Enter plan start period in column C, starting with cell C5" sqref="D3:D4"/>
    <dataValidation allowBlank="1" showInputMessage="1" showErrorMessage="1" prompt="Enter activity in column B, starting with cell B5_x000a_" sqref="B3:B4 C3"/>
    <dataValidation allowBlank="1" showInputMessage="1" showErrorMessage="1" prompt="Periods are charted from 1 to 60 starting from cell H4 to cell BO4 " sqref="I3"/>
    <dataValidation allowBlank="1" showInputMessage="1" showErrorMessage="1" prompt="This legend cell indicates the percentage of project completed beyond plan" sqref="AI2"/>
    <dataValidation allowBlank="1" showInputMessage="1" showErrorMessage="1" prompt="This legend cell indicates actual duration beyond plan" sqref="AA2"/>
    <dataValidation allowBlank="1" showInputMessage="1" showErrorMessage="1" prompt="This legend cell indicates the percentage of project completed" sqref="V2"/>
    <dataValidation allowBlank="1" showInputMessage="1" showErrorMessage="1" prompt="This legend cell indicates actual duration" sqref="Q2"/>
    <dataValidation allowBlank="1" showInputMessage="1" showErrorMessage="1" prompt="This legend cell indicates plan duration" sqref="K2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</dataValidations>
  <hyperlinks>
    <hyperlink ref="B44" r:id="rId1"/>
    <hyperlink ref="B36" r:id="rId2"/>
    <hyperlink ref="B16" r:id="rId3"/>
    <hyperlink ref="B17" r:id="rId4"/>
    <hyperlink ref="B28" r:id="rId5"/>
    <hyperlink ref="B7" r:id="rId6"/>
    <hyperlink ref="B26" r:id="rId7"/>
    <hyperlink ref="B32" r:id="rId8"/>
    <hyperlink ref="B38" r:id="rId9"/>
    <hyperlink ref="B10" r:id="rId10"/>
    <hyperlink ref="B34" r:id="rId11"/>
    <hyperlink ref="B35" r:id="rId12"/>
  </hyperlinks>
  <printOptions horizontalCentered="1"/>
  <pageMargins left="0.45" right="0.45" top="0.5" bottom="0.5" header="0.3" footer="0.3"/>
  <pageSetup scale="51" fitToHeight="0" orientation="landscape" r:id="rId13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Andrei Fusilli (RIT Student)</cp:lastModifiedBy>
  <cp:revision>16</cp:revision>
  <dcterms:created xsi:type="dcterms:W3CDTF">2018-02-08T19:34:40Z</dcterms:created>
  <dcterms:modified xsi:type="dcterms:W3CDTF">2018-03-20T22:40:06Z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